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7.xml.rels" ContentType="application/vnd.openxmlformats-package.relationships+xml"/>
  <Override PartName="/xl/worksheets/_rels/sheet1.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harts/chart97.xml" ContentType="application/vnd.openxmlformats-officedocument.drawingml.chart+xml"/>
  <Override PartName="/xl/charts/chart96.xml" ContentType="application/vnd.openxmlformats-officedocument.drawingml.chart+xml"/>
  <Override PartName="/xl/charts/chart95.xml" ContentType="application/vnd.openxmlformats-officedocument.drawingml.chart+xml"/>
  <Override PartName="/xl/charts/chart94.xml" ContentType="application/vnd.openxmlformats-officedocument.drawingml.chart+xml"/>
  <Override PartName="/xl/charts/chart102.xml" ContentType="application/vnd.openxmlformats-officedocument.drawingml.chart+xml"/>
  <Override PartName="/xl/charts/chart101.xml" ContentType="application/vnd.openxmlformats-officedocument.drawingml.chart+xml"/>
  <Override PartName="/xl/charts/chart100.xml" ContentType="application/vnd.openxmlformats-officedocument.drawingml.chart+xml"/>
  <Override PartName="/xl/charts/chart99.xml" ContentType="application/vnd.openxmlformats-officedocument.drawingml.chart+xml"/>
  <Override PartName="/xl/charts/chart87.xml" ContentType="application/vnd.openxmlformats-officedocument.drawingml.chart+xml"/>
  <Override PartName="/xl/charts/chart86.xml" ContentType="application/vnd.openxmlformats-officedocument.drawingml.chart+xml"/>
  <Override PartName="/xl/charts/chart98.xml" ContentType="application/vnd.openxmlformats-officedocument.drawingml.chart+xml"/>
  <Override PartName="/xl/charts/chart88.xml" ContentType="application/vnd.openxmlformats-officedocument.drawingml.chart+xml"/>
  <Override PartName="/xl/charts/chart90.xml" ContentType="application/vnd.openxmlformats-officedocument.drawingml.chart+xml"/>
  <Override PartName="/xl/charts/chart89.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Thématiques" sheetId="1" state="visible" r:id="rId2"/>
    <sheet name="Tonalités" sheetId="2" state="visible" r:id="rId3"/>
    <sheet name="CM - Twitter" sheetId="3" state="visible" r:id="rId4"/>
    <sheet name="CIC- Twitter" sheetId="4" state="visible" r:id="rId5"/>
    <sheet name="CM - Facebook" sheetId="5" state="visible" r:id="rId6"/>
    <sheet name="CIC - Facebook" sheetId="6" state="visible" r:id="rId7"/>
    <sheet name="Répartition positif &amp; négatif" sheetId="7" state="visible" r:id="rId8"/>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<sst xmlns="http://schemas.openxmlformats.org/spreadsheetml/2006/main" count="18595" uniqueCount="9853">
  <si>
    <t xml:space="preserve">Thématiques</t>
  </si>
  <si>
    <t xml:space="preserve">Nombre</t>
  </si>
  <si>
    <t xml:space="preserve">Banque à distance</t>
  </si>
  <si>
    <t xml:space="preserve">Crédit</t>
  </si>
  <si>
    <t xml:space="preserve">Frais bancaires</t>
  </si>
  <si>
    <t xml:space="preserve">Image globale</t>
  </si>
  <si>
    <t xml:space="preserve">Moyens de paiement</t>
  </si>
  <si>
    <t xml:space="preserve">Relation agence / conseiller</t>
  </si>
  <si>
    <t xml:space="preserve">Sécurité / DSP2</t>
  </si>
  <si>
    <t xml:space="preserve">Téléphonie / Internet</t>
  </si>
  <si>
    <t xml:space="preserve">Tonalité</t>
  </si>
  <si>
    <t xml:space="preserve">Négative</t>
  </si>
  <si>
    <t xml:space="preserve">Neutre</t>
  </si>
  <si>
    <t xml:space="preserve">Positive</t>
  </si>
  <si>
    <t xml:space="preserve"> </t>
  </si>
  <si>
    <t xml:space="preserve">Tonalité positive</t>
  </si>
  <si>
    <t xml:space="preserve">Tonalité négative</t>
  </si>
  <si>
    <t xml:space="preserve">Relation agence / conseillers</t>
  </si>
  <si>
    <t xml:space="preserve">Lien du tweet</t>
  </si>
  <si>
    <t xml:space="preserve">Date</t>
  </si>
  <si>
    <t xml:space="preserve">Nom du compte</t>
  </si>
  <si>
    <t xml:space="preserve">Contenu du tweet</t>
  </si>
  <si>
    <t xml:space="preserve">Répartition des messages clients de la thématique "Relation agence / conseiller"</t>
  </si>
  <si>
    <t xml:space="preserve">RT</t>
  </si>
  <si>
    <t xml:space="preserve">Favoris</t>
  </si>
  <si>
    <t xml:space="preserve">Total</t>
  </si>
  <si>
    <t xml:space="preserve">https://twitter.com/igrekc/status/1315371010275897344</t>
  </si>
  <si>
    <t xml:space="preserve">igrekc</t>
  </si>
  <si>
    <t xml:space="preserve">@CreditMutuel Le top aurait été de pouvoir bloquer sa carte temporairement des fois qu'on la retrouve )</t>
  </si>
  <si>
    <t xml:space="preserve">https://twitter.com/deathydescole/status/1315253532589805568</t>
  </si>
  <si>
    <t xml:space="preserve">deathydescole</t>
  </si>
  <si>
    <t xml:space="preserve">@LeChat_Pitre Va au Crédit Mutuel les taux sont les plus bas. 🙏</t>
  </si>
  <si>
    <t xml:space="preserve">https://twitter.com/capitaineflam14/status/1315547287410610176</t>
  </si>
  <si>
    <t xml:space="preserve">capitaineflam14</t>
  </si>
  <si>
    <t xml:space="preserve">@CreditMutuel Je suis au @CreditMutuel et j’en suis ravi. Je trouve juste les frais bancaires (forfait mensuel) un peu cher et j’attends toujours que Apple Pay fonctionne.</t>
  </si>
  <si>
    <t xml:space="preserve">https://twitter.com/alexxprs/status/1314507979409022976</t>
  </si>
  <si>
    <t xml:space="preserve">alexxprs</t>
  </si>
  <si>
    <t xml:space="preserve">@AymPasdutout Sinon je viens du Crédit Mutuel j’ai voulu changer pour une banque en ligne car je fais tout en ligne et que c’était plus simple. Et parce que le CM est plutôt cher en termes de frais.</t>
  </si>
  <si>
    <t xml:space="preserve">https://twitter.com/alltimereadings/status/1314520524647804928</t>
  </si>
  <si>
    <t xml:space="preserve">alltimereadings</t>
  </si>
  <si>
    <t xml:space="preserve">@CreditMutuel Bonjour j'ai un problème avec mon employeur irlandais. Il ne peut me payer puisqu'il dit que mon IBAN contient un chiffre de trop... je n'ai jamais eu de problème pour me faire payer à l'étranger vous savez d'où ça peut venir ?</t>
  </si>
  <si>
    <t xml:space="preserve">https://twitter.com/melissa_mjn/status/1314261816286031872</t>
  </si>
  <si>
    <t xml:space="preserve">melissa_mjn</t>
  </si>
  <si>
    <t xml:space="preserve">Crédit mutuel banque de merde du met ton argent en dépôt tu l’as sue le compte 5j après leurs conseillés même pas capable de répondre au téléphone</t>
  </si>
  <si>
    <t xml:space="preserve">Ne répond pas aux mails/appels
</t>
  </si>
  <si>
    <t xml:space="preserve">https://twitter.com/schabrand/status/1314148196545957891</t>
  </si>
  <si>
    <t xml:space="preserve">schabrand</t>
  </si>
  <si>
    <t xml:space="preserve">@CreditMutuel les gars c’est pas cool de refuser des paiements</t>
  </si>
  <si>
    <t xml:space="preserve">https://twitter.com/lassautdetrop/status/1314133364081938432</t>
  </si>
  <si>
    <t xml:space="preserve">lassautdetrop</t>
  </si>
  <si>
    <t xml:space="preserve">@berurier_ a besoin d’aide ✊ ▶️ « je viens de me faire refouler par le @CreditMutuel qui m'explique qu'ils peuvent pas m'ouvrir de compte étant donné la nature de mon association ... https://t.co/orhqXsAszk</t>
  </si>
  <si>
    <t xml:space="preserve">https://twitter.com/berurier_/status/1314124070900948992</t>
  </si>
  <si>
    <t xml:space="preserve">berurier_</t>
  </si>
  <si>
    <t xml:space="preserve">J'ai besoin de créer un compte en banque pour une association dont le but est d'héberger des personnes exilées SDF je viens de me faire refouler par le @CreditMutuel qui m'explique qu'ils peuvent pas m'ouvrir de compte étant donné la nature de mon association ...</t>
  </si>
  <si>
    <t xml:space="preserve">Refus d’ouverture de compte</t>
  </si>
  <si>
    <t xml:space="preserve">https://twitter.com/povtipxxx/status/1314224890308894722</t>
  </si>
  <si>
    <t xml:space="preserve">povtipxxx</t>
  </si>
  <si>
    <t xml:space="preserve">@berurier_ @hebus_63 @CreditMutuel @credit_coop_ ? Je suis client chez vous je ne comprends pas.</t>
  </si>
  <si>
    <t xml:space="preserve">https://twitter.com/victorbaton/status/1314180040838598656</t>
  </si>
  <si>
    <t xml:space="preserve">victorbaton</t>
  </si>
  <si>
    <t xml:space="preserve">Classe le @CreditMutuel ! https://t.co/6oq6v6UFXy</t>
  </si>
  <si>
    <t xml:space="preserve">https://twitter.com/ladyoun/status/1313849677381619712</t>
  </si>
  <si>
    <t xml:space="preserve">ladyoun</t>
  </si>
  <si>
    <t xml:space="preserve">Bonjour @CreditMutuel j'ai une question : je dois changer de téléphone dont l'écran ne fonctionne plus OR je ne peux pas valider mon paiement parce que je ne peux pas me connecter à votre appli vu que mon écran de fonctionne plus :-( Ironie quand tu nous tiens...</t>
  </si>
  <si>
    <t xml:space="preserve">https://twitter.com/neolgd/status/1313837883908861955</t>
  </si>
  <si>
    <t xml:space="preserve">neolgd</t>
  </si>
  <si>
    <t xml:space="preserve">@Atchoupi Banque Postale nan mais tu cherches aussi 😂 Des banques j'en ai fais un tas et on va dire que le plus important reste le conseiller plus que la Banque. Sinon pour l'instant best banque ever tout ceux que j'ai envoyé la bas en sont content c'est Crédit Mutuel</t>
  </si>
  <si>
    <t xml:space="preserve">https://twitter.com/atchoupi/status/1313841003372085249</t>
  </si>
  <si>
    <t xml:space="preserve">atchoupi</t>
  </si>
  <si>
    <t xml:space="preserve">@NeoLGD Mdr j'y étais par principe depuis un bon 10 ans mais c'est de pire en pire laisse tomber crédit mutuel ou agricole sont mes 2 choix ATM. Merci.</t>
  </si>
  <si>
    <t xml:space="preserve">https://twitter.com/annallywood/status/1313573660683366401</t>
  </si>
  <si>
    <t xml:space="preserve">annallywood</t>
  </si>
  <si>
    <t xml:space="preserve">@Emma_frl @CreditMutuel @SocieteGenerale T’as la premium? Car moi j’ai une premium et c’est 7 euros par mois je crois faut que je vérifie. Avant j’étais chez BNP quel enfer leurs frais</t>
  </si>
  <si>
    <t xml:space="preserve">https://twitter.com/emma_frl/status/1313572290286809095</t>
  </si>
  <si>
    <t xml:space="preserve">emma_frl</t>
  </si>
  <si>
    <t xml:space="preserve">Ma CB me coûte 130 balles/an je suis sur le cul ça peut pas continuer comme ça @CreditMutuel</t>
  </si>
  <si>
    <t xml:space="preserve">https://twitter.com/djonepiece300/status/1313618097073512452</t>
  </si>
  <si>
    <t xml:space="preserve">djonepiece300</t>
  </si>
  <si>
    <t xml:space="preserve">Merci au @CreditMutuel pour me compter des ''frais'' quand je fais un don à @Wikipedia_fr . Vous avez pas honte ? https://t.co/2dcD6WeRGG</t>
  </si>
  <si>
    <t xml:space="preserve">https://twitter.com/emma_frl/status/1313573318558208000</t>
  </si>
  <si>
    <t xml:space="preserve">@Annallywood @CreditMutuel @SocieteGenerale Mdrrrr go 😭😭 Nan mais y'a 2 ans j'avais juste demandé une CB sans contact ils m'ont pris la plus chère les fdp</t>
  </si>
  <si>
    <t xml:space="preserve">https://twitter.com/liberezmahie/status/1313407022612836353</t>
  </si>
  <si>
    <t xml:space="preserve">liberezmahie</t>
  </si>
  <si>
    <t xml:space="preserve">vous repondez quoi à ça @CreditMutuel ? https://t.co/cEZ5YfdilN</t>
  </si>
  <si>
    <t xml:space="preserve">https://twitter.com/robin80544058/status/1313466736621031425</t>
  </si>
  <si>
    <t xml:space="preserve">robin80544058</t>
  </si>
  <si>
    <t xml:space="preserve">@luka_lelandais Bah c'est quoi le problème et sinon bah le crédit mutuel juste meilleur banque pas de problème depuis 7ans</t>
  </si>
  <si>
    <t xml:space="preserve">https://twitter.com/hlt_louka/status/1313172983859552257</t>
  </si>
  <si>
    <t xml:space="preserve">hlt_louka</t>
  </si>
  <si>
    <t xml:space="preserve">@elleen1501 @romyne67 crédit mutuel c grave bien pour les assurances</t>
  </si>
  <si>
    <t xml:space="preserve">https://twitter.com/yekmen9/status/1312875586956689412</t>
  </si>
  <si>
    <t xml:space="preserve">yekmen9</t>
  </si>
  <si>
    <t xml:space="preserve">Cher @CreditMutuel dans chaque msg vocal je peux entendre offre exceptionnelle blalaba nous allons vous rappeler aux maximum 3x. Sauf que la ça fait 4 et chaque mois c'est pareil ! Que faut t'il faire ? https://t.co/FEmh8ivXnR</t>
  </si>
  <si>
    <t xml:space="preserve">Problème de suivi</t>
  </si>
  <si>
    <t xml:space="preserve">https://twitter.com/clboutevin/status/1313064489672155136</t>
  </si>
  <si>
    <t xml:space="preserve">clboutevin</t>
  </si>
  <si>
    <t xml:space="preserve">@CreditMutuel je vais vous démarrer votre grosse race 1 mois que j’attend ma putain de carte bancaire</t>
  </si>
  <si>
    <t xml:space="preserve">https://twitter.com/biscino_/status/1317567651359621120</t>
  </si>
  <si>
    <t xml:space="preserve">biscino_</t>
  </si>
  <si>
    <t xml:space="preserve">merci @CreditMutuel grâce à vous j’ai pas pu payer mon train pour rentrer chez moi et j’ai payé une amande. aucune compassion de la @GroupeSNCF alors que ma banque a décidé de suspendre tout payement</t>
  </si>
  <si>
    <t xml:space="preserve">https://twitter.com/sebnordiste/status/1317359917041410051</t>
  </si>
  <si>
    <t xml:space="preserve">sebnordiste</t>
  </si>
  <si>
    <t xml:space="preserve">@CreditMutuel Allez vous faire voir. On aime notre monnaie !</t>
  </si>
  <si>
    <t xml:space="preserve">https://twitter.com/aschallham/status/1317576262651678721</t>
  </si>
  <si>
    <t xml:space="preserve">aschallham</t>
  </si>
  <si>
    <t xml:space="preserve">@CreditMutuel innovation et progressisme tu parles !!! un asservissement total voila votre but.</t>
  </si>
  <si>
    <t xml:space="preserve">https://twitter.com/julienvachon/status/1317048770354438145</t>
  </si>
  <si>
    <t xml:space="preserve">julienvachon</t>
  </si>
  <si>
    <t xml:space="preserve">@Mika_palin @Caisse_Epargne @CreditMutuel le pire c'est que mon conseiller actuel ne me répond jamais. L'ancien échangeait avec moi le nouveau aucune réponse en 2 ans. Le but d'un conseiller c'est de répondre un peu à ses clients vu le prix du service</t>
  </si>
  <si>
    <t xml:space="preserve">Injoignable / indisponible</t>
  </si>
  <si>
    <t xml:space="preserve">https://twitter.com/ti_dave_choo/status/1317029126377738240</t>
  </si>
  <si>
    <t xml:space="preserve">ti_dave_choo</t>
  </si>
  <si>
    <t xml:space="preserve">@Ines_Drn Le crédit mutuel m'a fait rester 2 mois et demi sans carte.. bon courage 🤞🏾</t>
  </si>
  <si>
    <t xml:space="preserve">https://twitter.com/aschallham/status/1317575559560548352</t>
  </si>
  <si>
    <t xml:space="preserve">@CreditMutuel le credit mutuel qui me vends un monde orwellien de mieux en mieux.</t>
  </si>
  <si>
    <t xml:space="preserve">https://twitter.com/mrgxdrl/status/1317397646668140545</t>
  </si>
  <si>
    <t xml:space="preserve">mrgxdrl</t>
  </si>
  <si>
    <t xml:space="preserve">Crédit mutuel si ils mettent pas des frais quand t’as déjà pas de tunes ils meurent ??????</t>
  </si>
  <si>
    <t xml:space="preserve">https://twitter.com/ndzembi1/status/1317556791480324097</t>
  </si>
  <si>
    <t xml:space="preserve">ndzembi1</t>
  </si>
  <si>
    <t xml:space="preserve">@CreditMutuel On veut garder l'argent liquide. Point.</t>
  </si>
  <si>
    <t xml:space="preserve">https://twitter.com/snjpl1/status/1317269659616497666</t>
  </si>
  <si>
    <t xml:space="preserve">snjpl1</t>
  </si>
  <si>
    <t xml:space="preserve">@CreditMutuel Moi j'aime la monnaie....</t>
  </si>
  <si>
    <t xml:space="preserve">https://twitter.com/babayaegger/status/1317033159884754947</t>
  </si>
  <si>
    <t xml:space="preserve">babayaegger</t>
  </si>
  <si>
    <t xml:space="preserve">@_RZouggar C'est surtout que je suis bien là où je suis jamais eu d'emmerde au Crédit Mutuel et ma conseillère m'a envoyé une nouvelle carte en 3 jours vu que l'ancienne c'était fait avalé dans un distributeur alors que ça peut prendre plusieurs semaines 👌</t>
  </si>
  <si>
    <t xml:space="preserve">https://twitter.com/tigui1987/status/1317394566136385537</t>
  </si>
  <si>
    <t xml:space="preserve">tigui1987</t>
  </si>
  <si>
    <t xml:space="preserve">@wazaaow @CapitaineFlam14 @CreditMutuel Aujourd’hui je ne sais pas si c’est le cas dans chaque fédération mais Apple Pay n’est compatible que pour les clients détenteurs d’une Mastercard. Le réseau Visa n’est pas (encore) éligible.</t>
  </si>
  <si>
    <t xml:space="preserve">https://twitter.com/diieudoraiders/status/1317640286051422208</t>
  </si>
  <si>
    <t xml:space="preserve">diieudoraiders</t>
  </si>
  <si>
    <t xml:space="preserve">@Mhb_Eml Crédit Mutuel elle est bonne pour les jeunes sinon en général c’est BNP</t>
  </si>
  <si>
    <t xml:space="preserve">https://twitter.com/wazaaow/status/1316335252936290304</t>
  </si>
  <si>
    <t xml:space="preserve">wazaaow</t>
  </si>
  <si>
    <t xml:space="preserve">@CapitaineFlam14 @CreditMutuel Apple Pay fonctionne très biens avec le crédit mutuel ! J’ai ma carte bancaire enregistré depuis 5 mois maintenant et j’ai jamais eu de soucis</t>
  </si>
  <si>
    <t xml:space="preserve">https://twitter.com/dark_nae/status/1316333888030023681</t>
  </si>
  <si>
    <t xml:space="preserve">dark_nae</t>
  </si>
  <si>
    <t xml:space="preserve">Le crédit mutuel du rond point de la Madeleine est bien incompétent. 48h que j’ai fait un virement le truc n’est pas encore sur mon compte.</t>
  </si>
  <si>
    <t xml:space="preserve">Sentiment d'incompétence</t>
  </si>
  <si>
    <t xml:space="preserve">https://twitter.com/alecrutler/status/1316453554849226754</t>
  </si>
  <si>
    <t xml:space="preserve">alecrutler</t>
  </si>
  <si>
    <t xml:space="preserve">@CreditMutuel Le liquide c'est mieux les gars</t>
  </si>
  <si>
    <t xml:space="preserve">https://twitter.com/corent_d57/status/1316402004760166401</t>
  </si>
  <si>
    <t xml:space="preserve">corent_d57</t>
  </si>
  <si>
    <t xml:space="preserve">Au crédit mutuel quand vous remplacez une conseillère vous mettez des stagiaires ? Sérieux j'ai jamais vu des incapables comme ça vous refusez un virement en ligne que je fais à mes parents ? ça veut dire quoi ça ? vous soupçonnez mes parents de me prendre du fric ?</t>
  </si>
  <si>
    <t xml:space="preserve">https://twitter.com/haniakb/status/1316371403994812417</t>
  </si>
  <si>
    <t xml:space="preserve">haniakb</t>
  </si>
  <si>
    <t xml:space="preserve">les conseillers de credit mutuel se sont tous des merdes (en espérant que inshallah je travaille pas pour cette banque de merde)</t>
  </si>
  <si>
    <t xml:space="preserve">https://twitter.com/lydiuus_b/status/1316482578648629248</t>
  </si>
  <si>
    <t xml:space="preserve">lydiuus_b</t>
  </si>
  <si>
    <t xml:space="preserve">La fin des liquidités .. https://t.co/wxV2HDPD3F</t>
  </si>
  <si>
    <t xml:space="preserve">https://twitter.com/san20140650/status/1315787185501732864</t>
  </si>
  <si>
    <t xml:space="preserve">san20140650</t>
  </si>
  <si>
    <t xml:space="preserve">@CreditMutuel On veut garder notre argent fiduciaire 😡😡</t>
  </si>
  <si>
    <t xml:space="preserve">https://twitter.com/anthobrd/status/1316003604319342592</t>
  </si>
  <si>
    <t xml:space="preserve">anthobrd</t>
  </si>
  <si>
    <t xml:space="preserve">Pas du tout satisfait de @monabanq ! Je préfère largement @CreditMutuel. Malgré que ça soir une filiale niveau façon de parler et d’expliquer les choses y’a de meilleures façon ! Je fuis.</t>
  </si>
  <si>
    <t xml:space="preserve">https://twitter.com/e331095/status/1315629743568543745</t>
  </si>
  <si>
    <t xml:space="preserve">e331095</t>
  </si>
  <si>
    <t xml:space="preserve">@CreditMutuel Ca sent a plein la disparition de la monnaie fiduciaire...jai envie de dire ⚠</t>
  </si>
  <si>
    <t xml:space="preserve">https://twitter.com/reunionlaetitia/status/1315687064189444096</t>
  </si>
  <si>
    <t xml:space="preserve">reunionlaetitia</t>
  </si>
  <si>
    <t xml:space="preserve">@CreditMutuel Tout est bon pour supprimer le cash et prendre le contrôle total de nos vies</t>
  </si>
  <si>
    <t xml:space="preserve">https://twitter.com/jfgrang/status/1315683303710748672</t>
  </si>
  <si>
    <t xml:space="preserve">jfgrang</t>
  </si>
  <si>
    <t xml:space="preserve">@pierre_sc @BltPierric @CreditMutuel @N26FR Apple Pay. Toujours pas dispo sur ma carte @cic</t>
  </si>
  <si>
    <t xml:space="preserve">https://twitter.com/carojacob2/status/1315605350373040128</t>
  </si>
  <si>
    <t xml:space="preserve">carojacob2</t>
  </si>
  <si>
    <t xml:space="preserve">@CreditMutuel Ben voyons disparition de l’argent liquide un tour d’ecrou supplementaire dans le contrôle!</t>
  </si>
  <si>
    <t xml:space="preserve">https://twitter.com/kryzhos1/status/1316074457384050691</t>
  </si>
  <si>
    <t xml:space="preserve">kryzhos1</t>
  </si>
  <si>
    <t xml:space="preserve">@CreditMutuel Disparition de l'argent liquide sous prétexte d'un confort c'est l'occasion rêvée de farfouiller encore plus profond dans vos petits culs déjà bien dilatés...</t>
  </si>
  <si>
    <t xml:space="preserve">https://twitter.com/fassben_der/status/1315978675603505157</t>
  </si>
  <si>
    <t xml:space="preserve">fassben_der</t>
  </si>
  <si>
    <t xml:space="preserve">Y'a un conseiller crédit mutuel à Cayenne qui traître ses clients pauvre de sans dent quand même mdrrr</t>
  </si>
  <si>
    <t xml:space="preserve">https://twitter.com/23abxe/status/1315737127821377538</t>
  </si>
  <si>
    <t xml:space="preserve">23abxe</t>
  </si>
  <si>
    <t xml:space="preserve">Ouais bah le sans contacts il me force à acheté vu qu’on paye plus vite 💀 https://t.co/BkSifkFEX8</t>
  </si>
  <si>
    <t xml:space="preserve">https://twitter.com/derekunoyagi/status/1319670116494213121</t>
  </si>
  <si>
    <t xml:space="preserve">derekunoyagi</t>
  </si>
  <si>
    <t xml:space="preserve">@thandcona Crédit mutuel quelques zones où je n'arrive pas à choper la 4G mais sinon c'est très bien</t>
  </si>
  <si>
    <t xml:space="preserve">https://twitter.com/pseudonormale/status/1319572649740218369</t>
  </si>
  <si>
    <t xml:space="preserve">pseudonormale</t>
  </si>
  <si>
    <t xml:space="preserve">Vraiment c'est cool @CreditMutuel de donner des faux billets à ses clients 😃 (c'est de l'ironie il est où le projet là ?? les 70€ il va falloir me les échanger par contre) Les faux sont ceux du bas comme vous n'êtes visiblement pas capable de faire la différence https://t.co/Y05NDPgMc2</t>
  </si>
  <si>
    <t xml:space="preserve">https://twitter.com/tsf_geeta/status/1319766362986860549</t>
  </si>
  <si>
    <t xml:space="preserve">tsf_geeta</t>
  </si>
  <si>
    <t xml:space="preserve">@CreditMutuel Bonsoir y a-t-il un problème avec l'antenne du réseau mobile? Parce qu'aujourd'hui la connexion 4G de mon téléphone portable a été très lente. Merci.</t>
  </si>
  <si>
    <t xml:space="preserve">https://twitter.com/sigma_me/status/1320663608125280256</t>
  </si>
  <si>
    <t xml:space="preserve">sigma_me</t>
  </si>
  <si>
    <t xml:space="preserve">@CreditMutuel je veux bien que vous ne versiez plus en amont d'une vente immo au notaire les sous (c'est déjà limite mais soit!) mais il faudrait songer à le faire dans un délai raisonnable après que les docs soient validés.</t>
  </si>
  <si>
    <t xml:space="preserve">https://twitter.com/bastien_rso/status/1318831804175056896</t>
  </si>
  <si>
    <t xml:space="preserve">bastien_rso</t>
  </si>
  <si>
    <t xml:space="preserve">Ah la vache ils ont mis le temps chez @CreditMutuel pour installer les #visa sur #applepay 😂😂 merci les bichons 🥰🥰 https://t.co/7cJ2sVivy9</t>
  </si>
  <si>
    <t xml:space="preserve">https://twitter.com/paul13cool/status/1319348015661023232</t>
  </si>
  <si>
    <t xml:space="preserve">paul13cool</t>
  </si>
  <si>
    <t xml:space="preserve">@CreditMutuel Et quand vous changez sauvagement le RIB d'un client pour un vague changement d'agence de référence vous laissez le voisin de la mémé qui maitrise pas le soin de se demerder a avertir les débiteurs. Fonctionnel... Ouais si on veut</t>
  </si>
  <si>
    <t xml:space="preserve">https://twitter.com/kritikkitue/status/1318809795332366336</t>
  </si>
  <si>
    <t xml:space="preserve">kritikkitue</t>
  </si>
  <si>
    <t xml:space="preserve">@CreditMutuel N' abandonnons pas les espèces. Ceux qui portent ce discours ne connaissent pas la misère. Notre liberté appartient deja aux banques elles auront bientôt le droit de nous laisser vivre ou mourir.</t>
  </si>
  <si>
    <t xml:space="preserve">https://twitter.com/yaasminemnz/status/1318779885196922887</t>
  </si>
  <si>
    <t xml:space="preserve">yaasminemnz</t>
  </si>
  <si>
    <t xml:space="preserve">Mais crédit mutuel ils prélèvent les gens au hasard ? Jai effectué un paiement le 17/09 il a été prélevé maintenant. On est le 21/10. Ils se foutent de la gueule de qui ?</t>
  </si>
  <si>
    <t xml:space="preserve">https://twitter.com/dmtphotomada/status/1318912915869716482</t>
  </si>
  <si>
    <t xml:space="preserve">dmtphotomada</t>
  </si>
  <si>
    <t xml:space="preserve">@CreditMutuel Comment se fait-t-il que je n'arrive pas à récupérer mon placement assurance vie alors que c'était si simple de le contracter il y a 15 ans de cela. Je téléphone à mon agence (Nice) pas de réponse pas de réponse aux mails.......</t>
  </si>
  <si>
    <t xml:space="preserve">Indisponible / Injoignable</t>
  </si>
  <si>
    <t xml:space="preserve">https://twitter.com/schlomo767/status/1318244906935136256</t>
  </si>
  <si>
    <t xml:space="preserve">schlomo767</t>
  </si>
  <si>
    <t xml:space="preserve">@anti_jupiter @CreditMutuel Et cela force les gens à avoir des smartphones ... Ou comment priver les individus de la monnaie et les forcés à être traçables.</t>
  </si>
  <si>
    <t xml:space="preserve">https://twitter.com/aschallham/status/1318303273963708424</t>
  </si>
  <si>
    <t xml:space="preserve">@CreditMutuel QUESTION COMMENT FAIRE POUR RETIRER SON ARGENT LE JOUR OU IL N'Y AURA PLUS DE BILLETS ET PIECES.</t>
  </si>
  <si>
    <t xml:space="preserve">https://twitter.com/oliussielago/status/1318249054330028039</t>
  </si>
  <si>
    <t xml:space="preserve">oliussielago</t>
  </si>
  <si>
    <t xml:space="preserve">@Xaxa58579746 @anti_jupiter @CreditMutuel Ne plus avoir de monnaie ne nous intéresse pas! On veut garder notre argent liquide et vous devez garder votre responsabilité de conserver des liquidités! Si vous voulez les privilèges d'état sans les contrainte</t>
  </si>
  <si>
    <t xml:space="preserve">https://twitter.com/michamails2309/status/1318477697027395587</t>
  </si>
  <si>
    <t xml:space="preserve">michamails2309</t>
  </si>
  <si>
    <t xml:space="preserve">Merci #CreditMutuel ! #Visa #ApplePay ! #Enfin !!</t>
  </si>
  <si>
    <t xml:space="preserve">https://twitter.com/outman_echarki/status/1318620036198764544</t>
  </si>
  <si>
    <t xml:space="preserve">outman_echarki</t>
  </si>
  <si>
    <t xml:space="preserve">Salut @CreditMutuel j’ai souscrit à un forfait mobile avec portabilité du numéro chez vous et j’aimerais savoir si c’est normal que la portabilité sois aussi longue car j’ai l’impression de m’être fais avoir un peu ?</t>
  </si>
  <si>
    <t xml:space="preserve">https://twitter.com/a_d_r_i_e_n/status/1318618092424089602</t>
  </si>
  <si>
    <t xml:space="preserve">a_d_r_i_e_n</t>
  </si>
  <si>
    <t xml:space="preserve">@CreditMutuel Ah! Enfin!!! Combien de temps qu’on attend? Combien de temps que ça a été annoncé? 3 ans? 🙄</t>
  </si>
  <si>
    <t xml:space="preserve">https://twitter.com/roipanzer/status/1318151013161906177</t>
  </si>
  <si>
    <t xml:space="preserve">roipanzer</t>
  </si>
  <si>
    <t xml:space="preserve">Sérieux @CreditMutuel bloquer une transaction internet sur deux sous prétexte de Mouvements de compte inhabituels alors que basiquement 75% de mes dépenses pro/perso se font via des applis/sites ça me gonfle. Banques en ligne faites moi vos meilleures propal 👇</t>
  </si>
  <si>
    <t xml:space="preserve">https://twitter.com/turchiveronique/status/1322465609859375109</t>
  </si>
  <si>
    <t xml:space="preserve">turchiveronique</t>
  </si>
  <si>
    <t xml:space="preserve">@CreditMutuel Le crédit mutuel est une banque de riche certain conseiller enrichisse la banque du malheur des autres il prenne des frais énormes pour les rejets de chèques les impayés moi j’ai laissé 1250€ de frais à l’année je suis partie de cette banque</t>
  </si>
  <si>
    <t xml:space="preserve">https://twitter.com/melissa_mjn/status/1323196968714338305</t>
  </si>
  <si>
    <t xml:space="preserve">DONC ton contrat d’assurance professionnelle prend en compte la perte de chiffre d’affaire MAIS quand tu leur en fait part il te disent que il ne peuvent pas te dédommager et sérieusement @CreditMutuel allez vous faire enculer vous et vos conseillers de merde</t>
  </si>
  <si>
    <t xml:space="preserve">Sentiment d’incompétence</t>
  </si>
  <si>
    <t xml:space="preserve">https://twitter.com/noellemedick/status/1323212978561437696</t>
  </si>
  <si>
    <t xml:space="preserve">noellemedick</t>
  </si>
  <si>
    <t xml:space="preserve">Crédit mutuel des frais bancaires qui vont jusqu’à 300€ le mois vous bloquez des chèques et demandez des factures de nos commandes afin de les régler directement. La banque qui met ses clients sous leur tutelle/curatelle. Mon sieur le Premier Ministre au secours!! https://t.co/kgwCnr4tcx</t>
  </si>
  <si>
    <t xml:space="preserve">https://twitter.com/hildega23490221/status/1322106011860324352</t>
  </si>
  <si>
    <t xml:space="preserve">hildega23490221</t>
  </si>
  <si>
    <t xml:space="preserve">Non merci!! Nous allons continuer d’utiliser l’ argent liquide ! 🥳 https://t.co/ulZE866BdW</t>
  </si>
  <si>
    <t xml:space="preserve">https://twitter.com/kiroha50/status/1322132379994103808</t>
  </si>
  <si>
    <t xml:space="preserve">kiroha50</t>
  </si>
  <si>
    <t xml:space="preserve">On se met bien chez @CreditMutuel ? 200€ de commission de déblocage pour un prêt alors qu'il suffit de faire des clics sur un ordinateur.Les intérêts ne vous suffisent pas ? Bande de voleurs ... La BCE prête à taux négatif et vous nous reclaquez en positif et ça vous suffit pas</t>
  </si>
  <si>
    <t xml:space="preserve">https://twitter.com/sunlightdtropik/status/1322935409849081856</t>
  </si>
  <si>
    <t xml:space="preserve">sunlightdtropik</t>
  </si>
  <si>
    <t xml:space="preserve">Comment on fait pour voir son argent sur l’appli crédit mutuel ?</t>
  </si>
  <si>
    <t xml:space="preserve">https://twitter.com/cedric2357/status/1322444679741399040</t>
  </si>
  <si>
    <t xml:space="preserve">cedric2357</t>
  </si>
  <si>
    <t xml:space="preserve">@CreditMutuel S'ils répondaient aux mails se serait encore mieux mais c'est pas le cas</t>
  </si>
  <si>
    <t xml:space="preserve">https://twitter.com/merci2rien/status/1322634358105231360</t>
  </si>
  <si>
    <t xml:space="preserve">merci2rien</t>
  </si>
  <si>
    <t xml:space="preserve">@xavi_yeah @CreditMutuel Ce qui me gène davantage c’est leurs frais exorbitants par rapport à d’autres banques ce qui m’a fait passer chez @Boursorama</t>
  </si>
  <si>
    <t xml:space="preserve">https://twitter.com/alanberg07/status/1321750121965670400</t>
  </si>
  <si>
    <t xml:space="preserve">alanberg07</t>
  </si>
  <si>
    <t xml:space="preserve">Avec plus de 70000 collaborateurs... Etc... Vous les banques êtes incapables d'accorder un prêt pour l'achat d'une maison à un jeune médecin interne en chirurgie osseuse !!! Alors SVP ne venez pas polluer les RS avec des propos mensongers... Prenez exemple sur les banques US https://t.co/j5HVUHr0AM</t>
  </si>
  <si>
    <t xml:space="preserve">https://twitter.com/misesfr/status/1321517206069534721</t>
  </si>
  <si>
    <t xml:space="preserve">misesfr</t>
  </si>
  <si>
    <t xml:space="preserve">@ASchallham @CreditMutuel La seule vraie question pertinente ☝️ Disparition de l'argent liquide = asservissement complet à l'État et aux banques.</t>
  </si>
  <si>
    <t xml:space="preserve">https://twitter.com/iamsogentille/status/1321743690864406530</t>
  </si>
  <si>
    <t xml:space="preserve">iamsogentille</t>
  </si>
  <si>
    <t xml:space="preserve">Bonjour @CreditMutuel je pourrais avoir une information concernant un chèque de banque svp c’est assez urgent</t>
  </si>
  <si>
    <t xml:space="preserve">https://twitter.com/marwn_s10/status/1321864942459457540</t>
  </si>
  <si>
    <t xml:space="preserve">marwn_s10</t>
  </si>
  <si>
    <t xml:space="preserve">@Antillaisement5 Jte conseil vraiment crédit mutuel perso il donne 80€ pour le permis puis 40 en carte cadeau ou 60 ça dépend ensuite il te font un crédit à 0% pour le permis si genre tu choisi 1 euro par jour et qui vaut à 30 euro par mois sans frais</t>
  </si>
  <si>
    <t xml:space="preserve">https://twitter.com/thierrymarcel13/status/1321930718927331329</t>
  </si>
  <si>
    <t xml:space="preserve">thierrymarcel13</t>
  </si>
  <si>
    <t xml:space="preserve">@CreditMutuel vive la monnaie sonnante et trébuchante.</t>
  </si>
  <si>
    <t xml:space="preserve">https://twitter.com/infoclimat_/status/1321450453524242433</t>
  </si>
  <si>
    <t xml:space="preserve">infoclimat_</t>
  </si>
  <si>
    <t xml:space="preserve">Psst @CreditMutuel je ne sais pas si c'était sur votre radar mais vous êtes dans la liste des 50 banques qui contribuent le plus à l'extinction de la biodiversité au niveau mondial. Pas cool ! Heureusement vous allez prendre des engagements pas vrai ? https://t.co/fAgPK0HJRN</t>
  </si>
  <si>
    <t xml:space="preserve">https://twitter.com/chavano06738115/status/1321112827277561857</t>
  </si>
  <si>
    <t xml:space="preserve">chavano06738115</t>
  </si>
  <si>
    <t xml:space="preserve">@CreditMutuel Pour que l 'etat et les banques contrôlent toute notre vie .... mais bien sûr.... ce sera sans moi et j'espère que les français ne se feront pas piéger !</t>
  </si>
  <si>
    <t xml:space="preserve">https://twitter.com/selmarssl/status/1321098624521117696</t>
  </si>
  <si>
    <t xml:space="preserve">selmarssl</t>
  </si>
  <si>
    <t xml:space="preserve">Le crédit mutuel c’est vraiment infernal. Je vais changer de banque c’est bon flemme</t>
  </si>
  <si>
    <t xml:space="preserve">Problème d’accueil</t>
  </si>
  <si>
    <t xml:space="preserve">https://twitter.com/wozniak_michel/status/1321134910564933634</t>
  </si>
  <si>
    <t xml:space="preserve">wozniak_michel</t>
  </si>
  <si>
    <t xml:space="preserve">@Edxiing Je suis au Crédit Mutuel et c'est plutôt intéressant</t>
  </si>
  <si>
    <t xml:space="preserve">https://twitter.com/alulilalou/status/1321203639755657222</t>
  </si>
  <si>
    <t xml:space="preserve">alulilalou</t>
  </si>
  <si>
    <t xml:space="preserve">La je veux clôturer mon compte credit mutuel je dois envoyer une lettre manuscrite ! Manuscrite !!! A deux doigt de l'envoyer par pigeon voyageurs... https://t.co/tUousYJHJg</t>
  </si>
  <si>
    <t xml:space="preserve">https://twitter.com/leboubou_/status/1321100997637406721</t>
  </si>
  <si>
    <t xml:space="preserve">leboubou_</t>
  </si>
  <si>
    <t xml:space="preserve">Sachez que quand vous appelez le @CreditMutuel les personnes au bout du fil font tout pour vous faire patienter. Pendant ce temps là le compteur tourne à 0.25€/min. J'ai mis 35 minutes pour une démarche simple ça m'a coûté 10€.</t>
  </si>
  <si>
    <t xml:space="preserve">https://twitter.com/thierrymarcel13/status/1325067720354828288</t>
  </si>
  <si>
    <t xml:space="preserve">@CreditMutuel si la monnaie physique disparaît le troc prendra la place.</t>
  </si>
  <si>
    <t xml:space="preserve">https://twitter.com/oscagne/status/1324487968686592000</t>
  </si>
  <si>
    <t xml:space="preserve">oscagne</t>
  </si>
  <si>
    <t xml:space="preserve">@SuperCyprien @BanquePopulaire La @BanquePopulaire avait refusé le transfert de mon prêt à taux zéro de 50k... J'ai perdu gros. Quand je suis allé leur demander on aurait dit Blanquer quand les profs demandent une augmentation. Depuis je suis au @CreditMutuel</t>
  </si>
  <si>
    <t xml:space="preserve">https://twitter.com/pchaton25/status/1325041206322196480</t>
  </si>
  <si>
    <t xml:space="preserve">pchaton25</t>
  </si>
  <si>
    <t xml:space="preserve">@CreditMutuel La sécurité est importante C'est pour quand la double authentification (2FA)? https://t.co/7lrG9CVNIT #SupportTwoFactorAuth</t>
  </si>
  <si>
    <t xml:space="preserve">https://twitter.com/sdveronique/status/1325152889807855617</t>
  </si>
  <si>
    <t xml:space="preserve">sdveronique</t>
  </si>
  <si>
    <t xml:space="preserve">@CreditMutuel Nous on veut continuer avec le cash</t>
  </si>
  <si>
    <t xml:space="preserve">https://twitter.com/chagrincheux/status/1325144870982475776</t>
  </si>
  <si>
    <t xml:space="preserve">chagrincheux</t>
  </si>
  <si>
    <t xml:space="preserve">@CreditMutuel La banque la plus ringarde du monde.😂</t>
  </si>
  <si>
    <t xml:space="preserve">https://twitter.com/1bocamionneur/status/1325734912662638594</t>
  </si>
  <si>
    <t xml:space="preserve">1bocamionneur</t>
  </si>
  <si>
    <t xml:space="preserve">Qqn est chez crédit mutuel ici ?? POURQUOI ON PEUT PAS ACCÉDER À L’APPLICATION CE MATIN ??????!!!!</t>
  </si>
  <si>
    <t xml:space="preserve">https://twitter.com/yvthiebaut/status/1324762404413198337</t>
  </si>
  <si>
    <t xml:space="preserve">yvthiebaut</t>
  </si>
  <si>
    <t xml:space="preserve">@CreditMutuel et pendant ce temps les banquiers et Big Brother main dans la main !</t>
  </si>
  <si>
    <t xml:space="preserve">https://twitter.com/papi703/status/1325359487222489088</t>
  </si>
  <si>
    <t xml:space="preserve">papi703</t>
  </si>
  <si>
    <t xml:space="preserve">@CreditMutuel J'avoue que c'est intéressant surtout pour moi qui suis dans la position rétrograde !</t>
  </si>
  <si>
    <t xml:space="preserve">https://twitter.com/jdenoy/status/1324794447121534981</t>
  </si>
  <si>
    <t xml:space="preserve">jdenoy</t>
  </si>
  <si>
    <t xml:space="preserve">@CreditMutuel est la seule banque a laquelle du peux demander qu'un conseiller te contacte par mail et qui ne le fait pas... Je chercher à ouvrir un compte bancaire...</t>
  </si>
  <si>
    <t xml:space="preserve">Ne répond pas aux mails / appels</t>
  </si>
  <si>
    <t xml:space="preserve">https://twitter.com/lesaintdrome/status/1324442555023589379</t>
  </si>
  <si>
    <t xml:space="preserve">lesaintdrome</t>
  </si>
  <si>
    <t xml:space="preserve">@CreditMutuel Nouveau ? Ben vous avez un sacré train de retard : au Crédit Mutuel Arkéa ça fait plus d'un an que Paylib est proposé 😉</t>
  </si>
  <si>
    <t xml:space="preserve">https://twitter.com/_e_corp/status/1324362795551465473</t>
  </si>
  <si>
    <t xml:space="preserve">_e_corp</t>
  </si>
  <si>
    <t xml:space="preserve">C'est pas la crise pour tout le monde à priori Toi aussi tu te prends des pubs @orange pour la 5G et @CreditMutuel pour la fin du cash à longueur de journée sur tweeter ? #GreatReset #Covid1984</t>
  </si>
  <si>
    <t xml:space="preserve">https://twitter.com/naomil3t0n/status/1323714735792136192</t>
  </si>
  <si>
    <t xml:space="preserve">naomil3t0n</t>
  </si>
  <si>
    <t xml:space="preserve">qqn a l’app crédit mutuel ? Comment on fait pour voir ses putains de relevés bancaires</t>
  </si>
  <si>
    <t xml:space="preserve">https://twitter.com/kwattdeca/status/1324039713284673542</t>
  </si>
  <si>
    <t xml:space="preserve">kwattdeca</t>
  </si>
  <si>
    <t xml:space="preserve">@BaalDaniel @CreditMutuel Bonjour. Tous vos collaborateurs ne sont pas au service des clients...Agence Dax...pas au top de la relation...J'attends toujours une réponse à mes 2 mails...</t>
  </si>
  <si>
    <t xml:space="preserve">https://twitter.com/entends_tu/status/1324310918952587265</t>
  </si>
  <si>
    <t xml:space="preserve">entends_tu</t>
  </si>
  <si>
    <t xml:space="preserve">@CreditMutuel Oui si ça continue comme on ne verra plus nos amis ni notre famille . Payement à distance plus de cash c'est ça l'avenir ? Moi je pouvoir filer une petite pièce au gamin qui a perdu sa dent un petit billet pour Noël aux plus âgés ( sans portable !)</t>
  </si>
  <si>
    <t xml:space="preserve">https://twitter.com/gdecoupigny/status/1323908408446246913</t>
  </si>
  <si>
    <t xml:space="preserve">gdecoupigny</t>
  </si>
  <si>
    <t xml:space="preserve">@CreditMutuel @BaalDaniel Excellente disposition. Cependant vos procédures (covid 19) s'agissant de 24 heures de délai pour traiter un chèque bancaire sont inacceptables et n'ont pas étés soumises à l'appréciation des clients sociétaires. D'ailleurs j'ignorais l'existence de ce protocole.</t>
  </si>
  <si>
    <t xml:space="preserve">https://twitter.com/polopatrick2/status/1323721760001449984</t>
  </si>
  <si>
    <t xml:space="preserve">polopatrick2</t>
  </si>
  <si>
    <t xml:space="preserve">@CreditMutuel Tout ça pour supprimer le liquide et nous contraindre un peu plus . Vous êtes des voyous !</t>
  </si>
  <si>
    <t xml:space="preserve">https://twitter.com/elisagaret/status/1323638035360157696</t>
  </si>
  <si>
    <t xml:space="preserve">elisagaret</t>
  </si>
  <si>
    <t xml:space="preserve">@Thar_Tuff @Pastagaz @canardenchaine Idem pour le crédit mutuel 1€ pour un virement instantané</t>
  </si>
  <si>
    <t xml:space="preserve">https://twitter.com/bgmanness2/status/1324250582228545538</t>
  </si>
  <si>
    <t xml:space="preserve">bgmanness2</t>
  </si>
  <si>
    <t xml:space="preserve">@CreditMutuel Je paie tout en liquide je ne fais pas mes courses sur Amazon je ne veux pas de votre € électronique ! Non merci</t>
  </si>
  <si>
    <t xml:space="preserve">https://twitter.com/yothisisclarice/status/1323956552118788096</t>
  </si>
  <si>
    <t xml:space="preserve">yothisisclarice</t>
  </si>
  <si>
    <t xml:space="preserve">Le @CreditMutuel de #Garches est un gros foutage de gueule. 2 lapins à mes RDV hier soir au ce midi aucune communication. Si vous voulez plus de moi comme cliente j'emmènerai mon prêt immo ailleurs. Vraiment aucun respect. Allez crever.</t>
  </si>
  <si>
    <t xml:space="preserve">https://twitter.com/eppilihpyderb/status/1323346743057154050</t>
  </si>
  <si>
    <t xml:space="preserve">eppilihpyderb</t>
  </si>
  <si>
    <t xml:space="preserve">Dis @CreditMutuel... une banque qui appartient à ses clients ça change tout... proposez des solutions au lieu d'enfoncer les gens. Agence de Villefranche sur Saône. Vos courriers d'intimidation sont pathétiques.</t>
  </si>
  <si>
    <t xml:space="preserve">https://twitter.com/chryse2016/status/1323526562508058625</t>
  </si>
  <si>
    <t xml:space="preserve">chryse2016</t>
  </si>
  <si>
    <t xml:space="preserve">@CreditMutuel La disparition de la monnaie est voulue pour mieux nous fliquer !</t>
  </si>
  <si>
    <t xml:space="preserve">https://twitter.com/triseacht/status/1323585373679869952</t>
  </si>
  <si>
    <t xml:space="preserve">triseacht</t>
  </si>
  <si>
    <t xml:space="preserve">@__Ar0ve__ La seule banque qui ne m’a jamais déçue c’est crédit mutuel à Tours. Conseiller réactif et qui cherche vraiment à t’aider</t>
  </si>
  <si>
    <t xml:space="preserve">https://twitter.com/le_saint_pierre/status/1327233768688586752</t>
  </si>
  <si>
    <t xml:space="preserve">le_saint_pierre</t>
  </si>
  <si>
    <t xml:space="preserve">@xavier_alberti Déjà faudrait y avoir droit ! Nous 2 refus par le crédit mutuel DREUX</t>
  </si>
  <si>
    <t xml:space="preserve">https://twitter.com/sxchs16/status/1327176607757381635</t>
  </si>
  <si>
    <t xml:space="preserve">sxchs16</t>
  </si>
  <si>
    <t xml:space="preserve">Counia manman zoooot 1 mois que j’ai pas accès à mon appli bancaire bande denculé l’assistance est vraiment à chier https://t.co/9f2dHwnPc7</t>
  </si>
  <si>
    <t xml:space="preserve">https://twitter.com/angemoreau21/status/1327265175595081728</t>
  </si>
  <si>
    <t xml:space="preserve">angemoreau21</t>
  </si>
  <si>
    <t xml:space="preserve">Ma banque qui me file une nouvelle carte bleue alors que j'ai rien demandé et que ma carte actuelle expire en Juillet 2021. Si c'est pour me prélever des ronds alors que ma carte est encore bonne c'est pas la peine @CreditMutuel hein</t>
  </si>
  <si>
    <t xml:space="preserve">https://twitter.com/basicmoneyonly/status/1327570997948583936</t>
  </si>
  <si>
    <t xml:space="preserve">basicmoneyonly</t>
  </si>
  <si>
    <t xml:space="preserve">Non. Gardez l’échange en CASH. C’est quasi vital. https://t.co/2TySUaE0n1</t>
  </si>
  <si>
    <t xml:space="preserve">https://twitter.com/gotaximoto/status/1328091841435217920</t>
  </si>
  <si>
    <t xml:space="preserve">gotaximoto</t>
  </si>
  <si>
    <t xml:space="preserve">@CreditMutuel Merci mais je préfère encore le papier</t>
  </si>
  <si>
    <t xml:space="preserve">https://twitter.com/devinkilt/status/1327553733790752768</t>
  </si>
  <si>
    <t xml:space="preserve">devinkilt</t>
  </si>
  <si>
    <t xml:space="preserve">@louhdetech Perso on a réussi à trouver grâce à un courtier. En ce moment les banques qui prêtent c'est : Caisse d'épargne Crédit mutuel Crédit agricole On a réussi à trouver mais faut faire un prêt pass pour l'apport.</t>
  </si>
  <si>
    <t xml:space="preserve">https://twitter.com/jubineaudamien/status/1328308589480521730</t>
  </si>
  <si>
    <t xml:space="preserve">jubineaudamien</t>
  </si>
  <si>
    <t xml:space="preserve">@CreditMutuel vous êtes vraiment de sacré voleurs ! Faire payer 8€ une putain de lettre pour dire qu'on change de conseiller trop aimable à vous . Ca fais cher le papier #voleurdebanquier</t>
  </si>
  <si>
    <t xml:space="preserve">https://twitter.com/equinoxgs/status/1328265408177205248</t>
  </si>
  <si>
    <t xml:space="preserve">equinoxgs</t>
  </si>
  <si>
    <t xml:space="preserve">@CreditMutuel pourquoi il et imposible d'ajouter le RIB d'un compte @N26FR impossible de me faire envoyer un virement important</t>
  </si>
  <si>
    <t xml:space="preserve">https://twitter.com/mikeulkeul4/status/1327943900657541126</t>
  </si>
  <si>
    <t xml:space="preserve">mikeulkeul4</t>
  </si>
  <si>
    <t xml:space="preserve">@CreditMutuel Non à l'argent électronique on veut garder nos liberté et nous ne voulons de la DICTATURE</t>
  </si>
  <si>
    <t xml:space="preserve">https://twitter.com/minkowskib/status/1326442427197124609</t>
  </si>
  <si>
    <t xml:space="preserve">minkowskib</t>
  </si>
  <si>
    <t xml:space="preserve">@CreditMutuel Prenez exemple sur le fonctionnement de Lydia simple et gratuit</t>
  </si>
  <si>
    <t xml:space="preserve">https://twitter.com/mcflynat/status/1326261533811347456</t>
  </si>
  <si>
    <t xml:space="preserve">mcflynat</t>
  </si>
  <si>
    <t xml:space="preserve">@CreditMutuel Ahhhh la suppression de la monnaie papier !!! Big Brother ils watching you</t>
  </si>
  <si>
    <t xml:space="preserve">https://twitter.com/jeep68883442/status/1326945731429666817</t>
  </si>
  <si>
    <t xml:space="preserve">jeep68883442</t>
  </si>
  <si>
    <t xml:space="preserve">Vous la voyez venir la propagande pour s’approprier la fin de l’argent liquide ? https://t.co/sFdpQJRwi1</t>
  </si>
  <si>
    <t xml:space="preserve">https://twitter.com/dcrmathieu/status/1326579843014778880</t>
  </si>
  <si>
    <t xml:space="preserve">dcrmathieu</t>
  </si>
  <si>
    <t xml:space="preserve">À quand @GooglePay au @CreditMutuel ? 😤😤😤 #googlepay #creditmutuel</t>
  </si>
  <si>
    <t xml:space="preserve">https://twitter.com/icare74/status/1326846258473005056</t>
  </si>
  <si>
    <t xml:space="preserve">icare74</t>
  </si>
  <si>
    <t xml:space="preserve">La honte pour le @CreditMutuel sur @M6 dans l’émission #CaPeutVousArriver 😱😱😱 LA banque chez qui ne pas ouvrir un compte !</t>
  </si>
  <si>
    <t xml:space="preserve">https://twitter.com/moilamiss3/status/1326439556812562439</t>
  </si>
  <si>
    <t xml:space="preserve">moilamiss3</t>
  </si>
  <si>
    <t xml:space="preserve">Tu parles d'une innovation à part à inciter le paiement virtuel! Manipulation ! https://t.co/TqZ7rD2QIG</t>
  </si>
  <si>
    <t xml:space="preserve">https://twitter.com/chrys_twit/status/1326919845250822147</t>
  </si>
  <si>
    <t xml:space="preserve">chrys_twit</t>
  </si>
  <si>
    <t xml:space="preserve">@CreditMutuel pouvez-vous m'expliquer comment commander un chéquier sur l'application crédit mutuel ?</t>
  </si>
  <si>
    <t xml:space="preserve">https://twitter.com/anneflo20/status/1325847093542608897</t>
  </si>
  <si>
    <t xml:space="preserve">anneflo20</t>
  </si>
  <si>
    <t xml:space="preserve">Aucune réponse de la part de @MMAssurances. Assurance bidon. Pour vous prendre votre argent y’a pas de problème. Depuis que je suis chez @CreditMutuel je n’ai plus de soucis. https://t.co/5uY7xYOB6U</t>
  </si>
  <si>
    <t xml:space="preserve">https://twitter.com/yannc83/status/1326199264964468739</t>
  </si>
  <si>
    <t xml:space="preserve">yannc83</t>
  </si>
  <si>
    <t xml:space="preserve">@CreditMutuel En cette nouvelle période de confinement nos conseillers restent pleinement mobilisés et continuent de vous accueillir Ah bon ? J'ai pas ce sentiment.....</t>
  </si>
  <si>
    <t xml:space="preserve">https://twitter.com/yannc83/status/1326126109176553474</t>
  </si>
  <si>
    <t xml:space="preserve">@CreditMutuel non seulement votre système de remise d'espèces est vieillot (enveloppe) mais quand on demande à un conseiller via espace client de faire un virement ça met une plombe. Vraiment pas bon le #creditmutuel</t>
  </si>
  <si>
    <t xml:space="preserve">Sentiment d’incompétence
</t>
  </si>
  <si>
    <t xml:space="preserve">https://twitter.com/ayaanlvgrt/status/1326097067790520321</t>
  </si>
  <si>
    <t xml:space="preserve">ayaanlvgrt</t>
  </si>
  <si>
    <t xml:space="preserve">@CreditMutuel vos conseillers qui ne répondent ni au téléphone ni aux mails...</t>
  </si>
  <si>
    <t xml:space="preserve">Ne répond pas aux mails/appels</t>
  </si>
  <si>
    <t xml:space="preserve">https://twitter.com/ayaanlvgrt/status/1326202895134552064</t>
  </si>
  <si>
    <t xml:space="preserve">Encore 1j ou j’ai essayée toute la journée de joindre ma conseillère. Elle devait me rappeler à 13h30 puis 17h. Toujours pas d’appel ni de message sachant que demain est un jour férié. Encore merci @CreditMutuel</t>
  </si>
  <si>
    <t xml:space="preserve">https://twitter.com/ayaanlvgrt/status/1326054018481856513</t>
  </si>
  <si>
    <t xml:space="preserve">@WestRoyql Des conseillers incompétents chez Crédit Mutuel</t>
  </si>
  <si>
    <t xml:space="preserve">https://twitter.com/ayaanlvgrt/status/1326025940326109184</t>
  </si>
  <si>
    <t xml:space="preserve">N’allez jamais à Crédit mutuel comme banque... la pire banque au monde. Une conseillère qui ne répond jamais. Même par mail elle me ghost depuis 6 mois</t>
  </si>
  <si>
    <t xml:space="preserve">https://twitter.com/yooim/status/1326079312332730368</t>
  </si>
  <si>
    <t xml:space="preserve">yooim</t>
  </si>
  <si>
    <t xml:space="preserve">La marchandisation de la sphère privée... ça avance tranquille. https://t.co/wBjIAygh67</t>
  </si>
  <si>
    <t xml:space="preserve">https://twitter.com/yannc83/status/1326163545101316100</t>
  </si>
  <si>
    <t xml:space="preserve">@CreditMutuel @cmarkea Banque de merde !!!! des fainéants qui se retranchent derrière le #COVID19france pour masquer leur incompétence à satisfaire les demandes de leurs clients</t>
  </si>
  <si>
    <t xml:space="preserve">https://twitter.com/ca_spartacus/status/1325898054864687104</t>
  </si>
  <si>
    <t xml:space="preserve">ca_spartacus</t>
  </si>
  <si>
    <t xml:space="preserve">Hey bonsoir @CreditMutuel avez-vous prévu de mettre le payement sans contact via Google Play ?</t>
  </si>
  <si>
    <t xml:space="preserve">https://twitter.com/jduarte16722069/status/1326061244168753152</t>
  </si>
  <si>
    <t xml:space="preserve">jduarte16722069</t>
  </si>
  <si>
    <t xml:space="preserve">@CreditMutuel Et bientôt plus d’argent liquide... C’est bon pour les complotistes. ...</t>
  </si>
  <si>
    <t xml:space="preserve">https://twitter.com/beatrice_blas/status/1330476476479758336</t>
  </si>
  <si>
    <t xml:space="preserve">beatrice_blas</t>
  </si>
  <si>
    <t xml:space="preserve">@CreditMutuel Grosse arnaque pour les crédits.</t>
  </si>
  <si>
    <t xml:space="preserve">https://twitter.com/gregory_raymond/status/1330443438345609216</t>
  </si>
  <si>
    <t xml:space="preserve">gregory_raymond</t>
  </si>
  <si>
    <t xml:space="preserve">Les meilleures banques pour les investisseurs crypto : ✅ @n26 ✅ @Hellobank_fr ✅ @ING Et celles à éviter : ❌ @cic ❌ @CreditMutuel ❌ @CreditAgricole https://t.co/8B1jjSNSMp</t>
  </si>
  <si>
    <t xml:space="preserve">https://twitter.com/mbruckmuller/status/1330792427473563649</t>
  </si>
  <si>
    <t xml:space="preserve">mbruckmuller</t>
  </si>
  <si>
    <t xml:space="preserve">#CreditMutuel est vraiment le #Apple des banques en France. C'est toujours le chouchou de ses clients. Avec sa filiale @cic @CreditMutuel fait cette année une razzia sur les Trophées qualité de la banque 2021 décernées par @moneyvoxfr https://t.co/jefmyxNvpF</t>
  </si>
  <si>
    <t xml:space="preserve">https://twitter.com/laucoba57/status/1330210026192039937</t>
  </si>
  <si>
    <t xml:space="preserve">laucoba57</t>
  </si>
  <si>
    <t xml:space="preserve">@CreditMutuel pour la 2ème foire en 3 jours le site me bloque l’accès à mon compte suite à erreur de mot de passe ... ça bug chez vous ou quelqu’un a accéder à mes données ?</t>
  </si>
  <si>
    <t xml:space="preserve">https://twitter.com/lelegangsta/status/1329954159773315082</t>
  </si>
  <si>
    <t xml:space="preserve">lelegangsta</t>
  </si>
  <si>
    <t xml:space="preserve">@ejspptn nn wesh le credit mutuel ma vie ils m'ont fait jsp combien de remboursements et JAMAIS ils m'ont prit des frais en cachette comme ca carrefour banque c juste d gros chiens de la casse qui savent pas comment se faire des thunes du coup ils disent pas mdr</t>
  </si>
  <si>
    <t xml:space="preserve">https://twitter.com/diaboundiaye11/status/1329377035014299649</t>
  </si>
  <si>
    <t xml:space="preserve">diaboundiaye11</t>
  </si>
  <si>
    <t xml:space="preserve">J’arrive dans la période où je vais plus aller sur l’appli crédit mutuel 😂</t>
  </si>
  <si>
    <t xml:space="preserve">https://twitter.com/ajphili/status/1330133485584064512</t>
  </si>
  <si>
    <t xml:space="preserve">ajphili</t>
  </si>
  <si>
    <t xml:space="preserve">Je suis peut-être un peu bisounours voire carrément naïve mais recevoir un (premier) courrier du Crédit Mutuel me signalant que suite au décès de ma mère (endettée) je leur dois 4800€ en me menaçant directement d’appeler les huissiers je trouve ça déplacé.</t>
  </si>
  <si>
    <t xml:space="preserve">https://twitter.com/mrdaft_yt/status/1329776384542191617</t>
  </si>
  <si>
    <t xml:space="preserve">mrdaft_yt</t>
  </si>
  <si>
    <t xml:space="preserve">@CreditMutuel Dîtes moi Google Play c'est pour quand car 3 application pour faire du paiement sans contact ça fait un peu beaucoup non ? et puis ça fait trois organismes différents ou je partage mes informations personnelles.</t>
  </si>
  <si>
    <t xml:space="preserve">https://twitter.com/philippedorier/status/1329918493844787202</t>
  </si>
  <si>
    <t xml:space="preserve">philippedorier</t>
  </si>
  <si>
    <t xml:space="preserve">@cic @CreditMutuel c'est pour quand la possibilité d'utiliser @GooglePay avec vos cartes ??? Incompréhensible alors que c'est possible avec Apple Pay 😡</t>
  </si>
  <si>
    <t xml:space="preserve">https://twitter.com/sterling6888/status/1329310224168194048</t>
  </si>
  <si>
    <t xml:space="preserve">sterling6888</t>
  </si>
  <si>
    <t xml:space="preserve">@CreditMutuel bonjour je n’arrive pas à me faire un virement d’un compte épargne à mon compte courant comment doit je faire ?</t>
  </si>
  <si>
    <t xml:space="preserve">https://twitter.com/doknos13/status/1329013411959681024</t>
  </si>
  <si>
    <t xml:space="preserve">doknos13</t>
  </si>
  <si>
    <t xml:space="preserve">Dire que dans tout ça j’avais même pas fait gaffe que les Carte visa étaient enfin prises en charge par  Pay au @CreditMutuel</t>
  </si>
  <si>
    <t xml:space="preserve">https://twitter.com/evelyne96419851/status/1328893778783035392</t>
  </si>
  <si>
    <t xml:space="preserve">evelyne96419851</t>
  </si>
  <si>
    <t xml:space="preserve">@CreditMutuel La banque la plus pourrie qui existe</t>
  </si>
  <si>
    <t xml:space="preserve">https://twitter.com/salutcins/status/1328416422935097348</t>
  </si>
  <si>
    <t xml:space="preserve">salutcins</t>
  </si>
  <si>
    <t xml:space="preserve">@CreditMutuel bonsoir comment on fait pour augmenter son plafond tt seul pour un paiement sur internet svp</t>
  </si>
  <si>
    <t xml:space="preserve">https://twitter.com/fatodughettoo/status/1328654927883882496</t>
  </si>
  <si>
    <t xml:space="preserve">fatodughettoo</t>
  </si>
  <si>
    <t xml:space="preserve">Credit mutuel ❤ en 5 minutes je viens de régler tous mes pb 🤧</t>
  </si>
  <si>
    <t xml:space="preserve">https://twitter.com/jips_nim/status/1328395296909488130</t>
  </si>
  <si>
    <t xml:space="preserve">jips_nim</t>
  </si>
  <si>
    <t xml:space="preserve">Le crédit mutuel qui met 3/4 jours pour créditer ton compte pour un dépôt d'espèce mais quand c'est pour prélever 3 jours à l'avance là ya du monde</t>
  </si>
  <si>
    <t xml:space="preserve">https://twitter.com/grognard575488/status/1328607359388839937</t>
  </si>
  <si>
    <t xml:space="preserve">grognard575488</t>
  </si>
  <si>
    <t xml:space="preserve">@CreditMutuel La meilleure façon de vous fliquer ! Ce que vous achetez où vous l’achetez combien vous le payez voilà à quoi va servir la démonétisation. Mais c’est à vous de voir .</t>
  </si>
  <si>
    <t xml:space="preserve">https://twitter.com/valentinooo0oo0/status/1333288914841448448</t>
  </si>
  <si>
    <t xml:space="preserve">valentinooo0oo0</t>
  </si>
  <si>
    <t xml:space="preserve">Le LCL : Me met a découvert car bug de découvert Also le LCL : Veut me prélever des frais de découvert alors que c'est leur fautes ... Bon bah le crédit mutuel j'arrive hein</t>
  </si>
  <si>
    <t xml:space="preserve">https://twitter.com/jmblaise/status/1332609725838585858</t>
  </si>
  <si>
    <t xml:space="preserve">jmblaise</t>
  </si>
  <si>
    <t xml:space="preserve">@CreditMutuel Bonjour et il est où mon argent en ce moment ? Toujours en attente de voir le montant du rachat du livret avenir sur le compte de mon enfant. Depuis le 10/11 !!! Vous traînez et j'attends une réponse ah quelle banque formidable qui appartient à ses clients.</t>
  </si>
  <si>
    <t xml:space="preserve">https://twitter.com/josabiani/status/1333371256733904896</t>
  </si>
  <si>
    <t xml:space="preserve">josabiani</t>
  </si>
  <si>
    <t xml:space="preserve">Quand ça ne va pas j'en parle mais quand ça va je le dis aussi... Donc merci au @CreditMutuel pour sa compréhension et son action rapide. 👍👍👍 https://t.co/cdMjYMBHik</t>
  </si>
  <si>
    <t xml:space="preserve">https://twitter.com/en_corps_/status/1332830634893582336</t>
  </si>
  <si>
    <t xml:space="preserve">en_corps_</t>
  </si>
  <si>
    <t xml:space="preserve">Ah oui le crédit mutuel où je suis qui m'a dit que je pouvait pas avoir de crédit parce que je suis handicapée. https://t.co/gyqDe5ixGV</t>
  </si>
  <si>
    <t xml:space="preserve">https://twitter.com/outman_echarki/status/1333305156948152321</t>
  </si>
  <si>
    <t xml:space="preserve">@CreditMutuel C’est pratique Apple Pay a quand Samsung pay chez vous svp</t>
  </si>
  <si>
    <t xml:space="preserve">https://twitter.com/turblog/status/1332376949885382656</t>
  </si>
  <si>
    <t xml:space="preserve">turblog</t>
  </si>
  <si>
    <t xml:space="preserve">Eh @CreditMutuel avec tes conneries de SMS à chaque connexion ben quand t'es pas foutu d'envoyer un SMS ça marche moins bien.</t>
  </si>
  <si>
    <t xml:space="preserve">https://twitter.com/tokra14/status/1332301422201856008</t>
  </si>
  <si>
    <t xml:space="preserve">tokra14</t>
  </si>
  <si>
    <t xml:space="preserve">Fallait s'attendre à quoi d'autre avec @Leetchiweb ? Ce n'est pas la première fois qu'ils s'illustrent par leur mépris envers les clients. Je rappel que cela appartient au @CreditMutuel en même temps ) Coucou @Kissbankers y'a du marché à prendre en France !! https://t.co/x2Ev8Mmhqi</t>
  </si>
  <si>
    <t xml:space="preserve">https://twitter.com/jmblaise/status/1332328953621712896</t>
  </si>
  <si>
    <t xml:space="preserve">@CreditMutuel Bonjour vous devriez vous appliquer à vous-même votre facilité votre activité à distance . Toujours en attente de voir le montant du rachat du livret avenir sur le compte de mon enfant. Depuis le 10/11 !!!</t>
  </si>
  <si>
    <t xml:space="preserve">https://twitter.com/bleaksem/status/1332276823670067206</t>
  </si>
  <si>
    <t xml:space="preserve">bleaksem</t>
  </si>
  <si>
    <t xml:space="preserve">Je viens de recevoir ma nouvelle carte bancaire. Je sais pas qui fait les choix du design chez @CreditMutuel mais bordel c'est pire que laid ! Avantage : je ne vais jamais sortir un truc aussi moche qui pique les yeux on dirait une carte pour ado je vais faire des économies.</t>
  </si>
  <si>
    <t xml:space="preserve">https://twitter.com/lina_karimb/status/1332319430790029313</t>
  </si>
  <si>
    <t xml:space="preserve">lina_karimb</t>
  </si>
  <si>
    <t xml:space="preserve">@CreditMutuel mésaventure pour une ouverture de compte La conseillère crédit mutuel voulait savoir pourquoi je retire « mon argent » ( 3 retraits de 300euros) dans ma banque actuelle! Crédit Mutuel. l’argent que l’on gagne il est honnête! On le dépense comme on veut! Du jamais vu</t>
  </si>
  <si>
    <t xml:space="preserve">https://twitter.com/loicaderrodev/status/1332321965080776709</t>
  </si>
  <si>
    <t xml:space="preserve">loicaderrodev</t>
  </si>
  <si>
    <t xml:space="preserve">Bonjour @CreditMutuel Quand seront disponibles les iPhones 12 Pro / Pro Max chez vous pour l'achat/location ? Merci par avance !</t>
  </si>
  <si>
    <t xml:space="preserve">https://twitter.com/poseysmylove/status/1331936489698185218</t>
  </si>
  <si>
    <t xml:space="preserve">poseysmylove</t>
  </si>
  <si>
    <t xml:space="preserve">@skyywalkerss Crédit mutuel j’adore il te donne une carte bleu ou tu peux payer le médecin et tout et tu es prélevé sur ton compte seulement après remboursement (jsp si c’est clair)</t>
  </si>
  <si>
    <t xml:space="preserve">https://twitter.com/cryptonatorfr/status/1331351951410335747</t>
  </si>
  <si>
    <t xml:space="preserve">cryptonatorfr</t>
  </si>
  <si>
    <t xml:space="preserve">❔Petite question aux banques❔ @Caisse_Epargne @LCL @SocieteGenerale @CreditAgricole @CreditMutuel @BNPP_PF @HSBC_FR Avez vous un placement ou un produit financier qui rapporte +412% en moins de 1 ans ? Non ?😉 Bon bah je continue a placer mon argent dans le #Bitcoin https://t.co/fTwi5nfke3</t>
  </si>
  <si>
    <t xml:space="preserve">https://twitter.com/yothisisclarice/status/1331153843149807616</t>
  </si>
  <si>
    <t xml:space="preserve">J'ai un une expérience clientèle déplorable au Crédit Mutuel de Garches . Dans mon dernier email à la conseillère je lui dis que ses conseils financiers sont bienvenus mais qu'en aucun cas elle n'a le droit de me faire de leçon de morale.</t>
  </si>
  <si>
    <t xml:space="preserve">https://twitter.com/valentinooo0oo0/status/1331155763037876224</t>
  </si>
  <si>
    <t xml:space="preserve">@CreditMutuel Je voulais juste savoir a combien été les frais de tenus de compte pour un compte jeune ?</t>
  </si>
  <si>
    <t xml:space="preserve">https://twitter.com/maaqza_/status/1331165588002131968</t>
  </si>
  <si>
    <t xml:space="preserve">maaqza_</t>
  </si>
  <si>
    <t xml:space="preserve">Credit Mutuel pire banque au monde !</t>
  </si>
  <si>
    <t xml:space="preserve">https://twitter.com/denis_sannom/status/1331106744110551040</t>
  </si>
  <si>
    <t xml:space="preserve">denis_sannom</t>
  </si>
  <si>
    <t xml:space="preserve">Clients du @CreditMutuel arrivez-vous à utiliser le service @Paylib (virement instantané entre amis) en passant par @LyfPay ? J’ai systématiquement un paiement refusé sans qu’aucune remontée ne soit faite à LyfPay c’est pas très pratique pour le service technique 😢</t>
  </si>
  <si>
    <t xml:space="preserve">https://twitter.com/misterjojo57/status/1335918853226893314</t>
  </si>
  <si>
    <t xml:space="preserve">misterjojo57</t>
  </si>
  <si>
    <t xml:space="preserve">@CreditMutuel Bonjour est-ce que vous pouvez m’en dire plus sur les forfaits 5G du Crédit Mutuel Mobile est-ce que vous pensez faire des formules ? #Forfait5G #5G #CreditMutuel #CreditMutuelMobile</t>
  </si>
  <si>
    <t xml:space="preserve">https://twitter.com/oraingabriel/status/1335412332093181953</t>
  </si>
  <si>
    <t xml:space="preserve">oraingabriel</t>
  </si>
  <si>
    <t xml:space="preserve">LE BON VIEUX BILLET DE BANQUE C’EST PAS MAL NON PLUS https://t.co/DWn6lckTd9</t>
  </si>
  <si>
    <t xml:space="preserve">https://twitter.com/robertgamba4/status/1335307213888495620</t>
  </si>
  <si>
    <t xml:space="preserve">robertgamba4</t>
  </si>
  <si>
    <t xml:space="preserve">@CreditMutuel Ça fait 2 ou 3 ans que d’autres banques le propose !</t>
  </si>
  <si>
    <t xml:space="preserve">https://twitter.com/avada_kedavra_9/status/1335175183108366336</t>
  </si>
  <si>
    <t xml:space="preserve">avada_kedavra_9</t>
  </si>
  <si>
    <t xml:space="preserve">@CreditMutuel vous êtes pas chier sérieux vous m'enlever une option de mon contrat mais en plus je dois payer le même tarif</t>
  </si>
  <si>
    <t xml:space="preserve">https://twitter.com/insert_a_usrnm/status/1335172222948962305</t>
  </si>
  <si>
    <t xml:space="preserve">insert_a_usrnm</t>
  </si>
  <si>
    <t xml:space="preserve">Ah la fameuse banque qui appartient à ses clients. Qui change tout mais uniquement si t’as un iPhone 😂 @CreditMutuel https://t.co/zEEWbJInwe</t>
  </si>
  <si>
    <t xml:space="preserve">https://twitter.com/lcp_studio_/status/1335236314858393608</t>
  </si>
  <si>
    <t xml:space="preserve">lcp_studio_</t>
  </si>
  <si>
    <t xml:space="preserve">@CreditMutuel Les différents niveaux de sécurité de votre site rendent les opérations de paiement par Internet décourageantes. Il n'y a pas des points à améliorer ?</t>
  </si>
  <si>
    <t xml:space="preserve">https://twitter.com/lavovod/status/1334884052109844480</t>
  </si>
  <si>
    <t xml:space="preserve">lavovod</t>
  </si>
  <si>
    <t xml:space="preserve">@CreditMutuel vous êtes incompétent https://t.co/2Fct9DCNA7</t>
  </si>
  <si>
    <t xml:space="preserve">https://twitter.com/izais35/status/1334955270863253505</t>
  </si>
  <si>
    <t xml:space="preserve">izais35</t>
  </si>
  <si>
    <t xml:space="preserve">@CreditMutuel On attend samsung pay ou un Iphone offert autrement. Ce n'est pas normal</t>
  </si>
  <si>
    <t xml:space="preserve">https://twitter.com/kcrosby62/status/1334873507851800578</t>
  </si>
  <si>
    <t xml:space="preserve">kcrosby62</t>
  </si>
  <si>
    <t xml:space="preserve">@hugolsle Va au crédit mutuel super banque j’y suis depuis 1 an aucun problème et très réactif</t>
  </si>
  <si>
    <t xml:space="preserve">https://twitter.com/romain68fr/status/1334443323449348097</t>
  </si>
  <si>
    <t xml:space="preserve">romain68fr</t>
  </si>
  <si>
    <t xml:space="preserve">@CreditMutuel @CreditMutuelAF Il n’empêche que malgré une fidélité de 30 ans de solides revenus le Crédit Mutuel me bloque dans mon projet de construction d’un petit pavillon au nom de contraintes administratives injustifiées ! On ne prête qu’aux très riches...J’irai donc voir ailleurs.</t>
  </si>
  <si>
    <t xml:space="preserve">https://twitter.com/obito_95k/status/1333898816014180353</t>
  </si>
  <si>
    <t xml:space="preserve">obito_95k</t>
  </si>
  <si>
    <t xml:space="preserve">Grave cool Apple Pay ! J’utilise tout le temps https://t.co/8TmLI7cG24</t>
  </si>
  <si>
    <t xml:space="preserve">https://twitter.com/otormine/status/1334554237154582532</t>
  </si>
  <si>
    <t xml:space="preserve">otormine</t>
  </si>
  <si>
    <t xml:space="preserve">@CreditMutuel Bande de schmirs..🤦‍♂️ Vous n'arrivez donc pas à percevoir les changements de demain ? Pourquoi glorifier un système de paiement 🇺🇸 à ce point sans penser à créer le sein ? Wake Up Older Bankster</t>
  </si>
  <si>
    <t xml:space="preserve">https://twitter.com/mblamina/status/1334086645491044354</t>
  </si>
  <si>
    <t xml:space="preserve">mblamina</t>
  </si>
  <si>
    <t xml:space="preserve">@CreditMutuel T’es qq un de bien</t>
  </si>
  <si>
    <t xml:space="preserve">https://twitter.com/yaass_t/status/1334439397958234113</t>
  </si>
  <si>
    <t xml:space="preserve">yaass_t</t>
  </si>
  <si>
    <t xml:space="preserve">Crédit mutuel cette banque nul là je viens de m’embrouiller avec ma conseillère wlh je taille frère 🖕🏾</t>
  </si>
  <si>
    <t xml:space="preserve">https://twitter.com/daguins/status/1334286115239571460</t>
  </si>
  <si>
    <t xml:space="preserve">daguins</t>
  </si>
  <si>
    <t xml:space="preserve">@CreditMutuel Dommage que vous avez attendu si longtemps pour le mettre en place. Pour une banque assez novatrice dans les technologies web et mobile on peut dire que la vous étiez à la traine ^^</t>
  </si>
  <si>
    <t xml:space="preserve">https://twitter.com/monbitchon/status/1334080879849844737</t>
  </si>
  <si>
    <t xml:space="preserve">monbitchon</t>
  </si>
  <si>
    <t xml:space="preserve">ils vendent trop ça comme une nouveauté alors que ça fait genre 2 ans que les autres banques le font ? https://t.co/WmYGam6Z1O</t>
  </si>
  <si>
    <t xml:space="preserve">https://twitter.com/emeric_xxviii/status/1334649139930533889</t>
  </si>
  <si>
    <t xml:space="preserve">emeric_xxviii</t>
  </si>
  <si>
    <t xml:space="preserve">@CreditMutuel Bonjour a quand le crédit mutuel sur Google Pay svp ?</t>
  </si>
  <si>
    <t xml:space="preserve">https://twitter.com/philippedesca11/status/1333506195215310858</t>
  </si>
  <si>
    <t xml:space="preserve">philippedesca11</t>
  </si>
  <si>
    <t xml:space="preserve">@CreditMutuel Message sponsorisé par Apple qui ne paye pas d'impôts en France et qui saigne les commerçants avec des taux ahurissants. Merci les iGogos.</t>
  </si>
  <si>
    <t xml:space="preserve">https://twitter.com/hironkmn/status/1333527014603689990</t>
  </si>
  <si>
    <t xml:space="preserve">hironkmn</t>
  </si>
  <si>
    <t xml:space="preserve">@CreditMutuel Ça serait cool sur Google Pay :/</t>
  </si>
  <si>
    <t xml:space="preserve">https://twitter.com/colinnadeau5/status/1333540005252313094</t>
  </si>
  <si>
    <t xml:space="preserve">colinnadeau5</t>
  </si>
  <si>
    <t xml:space="preserve">@CreditMutuel Enfin ! Un peu à la ramasse mais je vous aimes ❤️ une banque qui appartient à ses clients ça change tout</t>
  </si>
  <si>
    <t xml:space="preserve">https://twitter.com/florentmorin/status/1333368549574840322</t>
  </si>
  <si>
    <t xml:space="preserve">florentmorin</t>
  </si>
  <si>
    <t xml:space="preserve">Je dis ça comme ça mais vu le prix que je paye pour ma CB Businesscard @CreditMutuel je pourrais au moins avoir Apple Pay. Ça m’éviterait plein de manipulations pour les paiements internet. Sans parler des restaurants où le sans-contact est la norme.</t>
  </si>
  <si>
    <t xml:space="preserve">https://twitter.com/sebastien_weber/status/1333766020109127682</t>
  </si>
  <si>
    <t xml:space="preserve">sebastien_weber</t>
  </si>
  <si>
    <t xml:space="preserve">@CreditMutuel Client chez vous depuis ma tendre enfance.... plus moyen d'avoir qui que ce soit au tel plus de flexibilité.... que faites vous donc ??? Mutualiste? Revoir la definition svp.</t>
  </si>
  <si>
    <t xml:space="preserve">https://twitter.com/57flibustier57/status/1337996973761306624</t>
  </si>
  <si>
    <t xml:space="preserve">57flibustier57</t>
  </si>
  <si>
    <t xml:space="preserve">Pourquoi le Crédit Mutuel est la banque préférée des Français https://t.co/xl9S7susuF .......c'est de l'intox....de ma poudre aux yeux ....pour gogos ....cette banque est devenu pire que les autres ....elle est inhumaine elle se veut encore mutualiste ...plus de respect du client</t>
  </si>
  <si>
    <t xml:space="preserve">https://twitter.com/kainargvirussss/status/1338469169411526662</t>
  </si>
  <si>
    <t xml:space="preserve">kainargvirussss</t>
  </si>
  <si>
    <t xml:space="preserve">@CreditMutuel Merci Crédit mutuel une banque qui appartient à ses clients sa change tout 😉</t>
  </si>
  <si>
    <t xml:space="preserve">https://twitter.com/bissongarbit/status/1338240168214618112</t>
  </si>
  <si>
    <t xml:space="preserve">bissongarbit</t>
  </si>
  <si>
    <t xml:space="preserve">@CreditMutuel Je suppose que l'on doit payer Apple pour çà et que tous les sociétaires pas les seuls qui en profitent payent pour ce gadget qui est aussi sécurisé que le compte admin sur les ordis Apple jusqu'en 2018. Comprenne qui pourra.</t>
  </si>
  <si>
    <t xml:space="preserve">https://twitter.com/nykoledelus/status/1338157527012438016</t>
  </si>
  <si>
    <t xml:space="preserve">nykoledelus</t>
  </si>
  <si>
    <t xml:space="preserve">@CreditMutuel C'est bizarre cette pub toutes les banques ont les Apple pay Samsung pay paylib et compagnie.</t>
  </si>
  <si>
    <t xml:space="preserve">https://twitter.com/peroche_romain/status/1338419873655951360</t>
  </si>
  <si>
    <t xml:space="preserve">peroche_romain</t>
  </si>
  <si>
    <t xml:space="preserve">@CreditMutuel Quelques années de retard quand même 🤣</t>
  </si>
  <si>
    <t xml:space="preserve">https://twitter.com/robertgamba4/status/1337485191758159875</t>
  </si>
  <si>
    <t xml:space="preserve">@CreditMutuel Il y a longtemps d’autres banques le propose !</t>
  </si>
  <si>
    <t xml:space="preserve">https://twitter.com/chlechevalier/status/1337774972861870080</t>
  </si>
  <si>
    <t xml:space="preserve">chlechevalier</t>
  </si>
  <si>
    <t xml:space="preserve">Le Crédit Mutuel de Bretagne (CMB) vous présente celle qu'il considère comme l'image de la bretonne typique... https://t.co/bVSrUpiH7Y</t>
  </si>
  <si>
    <t xml:space="preserve">https://twitter.com/lionelrioche/status/1337865985949392898</t>
  </si>
  <si>
    <t xml:space="preserve">lionelrioche</t>
  </si>
  <si>
    <t xml:space="preserve">Merci beaucoup. Je change de banque. https://t.co/2CEEd2LwZh</t>
  </si>
  <si>
    <t xml:space="preserve">https://twitter.com/turblog/status/1337920599683895296</t>
  </si>
  <si>
    <t xml:space="preserve">Je crois que @CreditMutuel m'a encore pris pour un crétin ... SPANOU QU'ON A DÉCIDÉ DE FAIRE UNE APPLI DE MERDE C'EST LA LOI #ChangezRien https://t.co/it51jFtz0N</t>
  </si>
  <si>
    <t xml:space="preserve">https://twitter.com/bzh_mustache/status/1337457311443529728</t>
  </si>
  <si>
    <t xml:space="preserve">bzh_mustache</t>
  </si>
  <si>
    <t xml:space="preserve">@CreditMutuel Deux ans après les autres .... il était temps</t>
  </si>
  <si>
    <t xml:space="preserve">https://twitter.com/crypto_ryu1/status/1337094800881881088</t>
  </si>
  <si>
    <t xml:space="preserve">crypto_ryu1</t>
  </si>
  <si>
    <t xml:space="preserve">@CreditMutuel Banque de merde conseillers de merde</t>
  </si>
  <si>
    <t xml:space="preserve">https://twitter.com/crypto_ryu1/status/1337095339212464130</t>
  </si>
  <si>
    <t xml:space="preserve">@CreditMutuel Banque de merde conseillers de merde . En tout cas à l’agence de velizy.</t>
  </si>
  <si>
    <t xml:space="preserve">https://twitter.com/saibiabel/status/1337450560568651776</t>
  </si>
  <si>
    <t xml:space="preserve">saibiabel</t>
  </si>
  <si>
    <t xml:space="preserve">26/11/2020 F DEPOT ESPECES Date : 26/11/2020.-5 00 EUR. abus grave sur 200€ de dépot espèces en guichet automatique de credit mutuel de Bry sur marne.Gardez votre argent chez vous car ces arnaqueurs vous font payer des commissions pour leurs confier vos sous .Incroyable</t>
  </si>
  <si>
    <t xml:space="preserve">https://twitter.com/pyb_38/status/1336945885687767043</t>
  </si>
  <si>
    <t xml:space="preserve">pyb_38</t>
  </si>
  <si>
    <t xml:space="preserve">Jamais reçu autant de courriels de mon conseiller @CreditMutuel que depuis que je ne suis plus client chez eux ! #spam</t>
  </si>
  <si>
    <t xml:space="preserve">https://twitter.com/bossam159/status/1336332034172600331</t>
  </si>
  <si>
    <t xml:space="preserve">bossam159</t>
  </si>
  <si>
    <t xml:space="preserve">@CMLACO #CreditMutuel une banque avec un service informatique sous-traité à une société de service à fuir GALÈRE INFORMATIQUE POUR CHANGER UN N° DE PORTABLE BLOCAGE DES PRÉLÉVEMENTS D'UN FOURNISSEUR POUR LEQUEL 2 MANDATS DE PRÉLÉVEMENTS EXISTENT MESSAGE : 'SERVICE SPÉCIFIQUE!!</t>
  </si>
  <si>
    <t xml:space="preserve">https://twitter.com/trivialpanpan/status/1336375426453807107</t>
  </si>
  <si>
    <t xml:space="preserve">trivialpanpan</t>
  </si>
  <si>
    <t xml:space="preserve">Sinon @CreditMutuel c'est quand tu veux Google Pay et la reconnaissance faciale sur ton appli Android hein.</t>
  </si>
  <si>
    <t xml:space="preserve">https://twitter.com/didieraltide/status/1336417093638643719</t>
  </si>
  <si>
    <t xml:space="preserve">didieraltide</t>
  </si>
  <si>
    <t xml:space="preserve">@CreditMutuel T’as vu Toby ? Mon fils il est au top de la technologie ! Il a attendu fin 2020 pour avoir #ApplePay qui est disponible depuis 2 ans et demi à la Caisse d’Epargne et à la Banque Populaire ! 😂😂😂</t>
  </si>
  <si>
    <t xml:space="preserve">https://twitter.com/fermedupre/status/1335902838032044032</t>
  </si>
  <si>
    <t xml:space="preserve">fermedupre</t>
  </si>
  <si>
    <t xml:space="preserve">@CreditMutuel bonjour ... Cela fait plusieurs fois que des prélèvements SEPA sont réalisés sur mon compte SANS MON AUTORISATION. Est il possible d'arrêter cela ? Ou le job d'une banque maintenant c'est de permettre à n'importe qui d'aller piocher dans n'importe quel compte ?</t>
  </si>
  <si>
    <t xml:space="preserve">https://twitter.com/guillaume_xen/status/1335975122671456256</t>
  </si>
  <si>
    <t xml:space="preserve">guillaume_xen</t>
  </si>
  <si>
    <t xml:space="preserve">@CreditMutuel Serait-il possible d'arrêter d'envoyer les mails en triple à chaque fois ? Merci d'avance.</t>
  </si>
  <si>
    <t xml:space="preserve">https://twitter.com/twengnanga/status/1341020843451805697</t>
  </si>
  <si>
    <t xml:space="preserve">twengnanga</t>
  </si>
  <si>
    <t xml:space="preserve">@CreditMutuel Bonjour Je souhaiterai ouvrir un compte non résident chez vous. Le titulaire du compte vivra au Gabon. Est-ce possible ? Si oui quelles sont les documents à fournir ? Cordialement</t>
  </si>
  <si>
    <t xml:space="preserve">https://twitter.com/misdead/status/1340954581619118080</t>
  </si>
  <si>
    <t xml:space="preserve">misdead</t>
  </si>
  <si>
    <t xml:space="preserve">Quand on se penche sur les avis conso concernant le @CreditMutuel https://t.co/2kMQl3gx04 on comprend qu'une banque qui appartient à ses clients ça change tout ... en négatif ! C'est bien dommage ! https://t.co/UwVKxlulb2</t>
  </si>
  <si>
    <t xml:space="preserve">https://twitter.com/gui_a44/status/1340043468547235846</t>
  </si>
  <si>
    <t xml:space="preserve">gui_a44</t>
  </si>
  <si>
    <t xml:space="preserve">@CMMABN Dernière banque a ne pas encore proposer de paiement par mobile sur Android... Toutes les fédérations du Crédit Mutuel le font... A quand le déploiement ?</t>
  </si>
  <si>
    <t xml:space="preserve">https://twitter.com/thibdavy/status/1340980655346376704</t>
  </si>
  <si>
    <t xml:space="preserve">thibdavy</t>
  </si>
  <si>
    <t xml:space="preserve">Bjr @CreditMutuel comment faire lorsqu’un de vos automates s’éteint en plein milieu d’une opération et qu’aucun de vos services d’urgence ne répond ? Je fais comment dans CB à qq jours de Noël ???</t>
  </si>
  <si>
    <t xml:space="preserve">https://twitter.com/m_vuna/status/1339664946355945472</t>
  </si>
  <si>
    <t xml:space="preserve">m_vuna</t>
  </si>
  <si>
    <t xml:space="preserve">@CreditMutuel faites un effort vos services sont trop lent je trouve. Juste pour que l’argent s’affiche sur mon compte ça peut prendre 3 jours ? En urgence je suis bloquée</t>
  </si>
  <si>
    <t xml:space="preserve">https://twitter.com/jeanmichel0404/status/1339501464918634496</t>
  </si>
  <si>
    <t xml:space="preserve">jeanmichel0404</t>
  </si>
  <si>
    <t xml:space="preserve">@CreditMutuel bonjour pouvez vous me dire si le 09.69.398.398 fait parti de vos numéros ? Si oui pouvez vous faire contrôler son bon fonctionnement ? Je pense qu'il route les appels sur un autre numéro qui n'a aucun rapport avec vous. Merci</t>
  </si>
  <si>
    <t xml:space="preserve">https://twitter.com/carvinade/status/1339987114830794753</t>
  </si>
  <si>
    <t xml:space="preserve">carvinade</t>
  </si>
  <si>
    <t xml:space="preserve">Bon le @CreditMutuel vous n'avez pas trop déconné sur votre dernière pub concernant le #ApplePay pourquoi donner le nom de TEUBI au chien c'est fait exprès ou vous ne vous en êtes pas rendu compte?</t>
  </si>
  <si>
    <t xml:space="preserve">https://twitter.com/lbc_bartenders/status/1339803753076166656</t>
  </si>
  <si>
    <t xml:space="preserve">lbc_bartenders</t>
  </si>
  <si>
    <t xml:space="preserve">@CreditMutuel une semaine pour un rappel. Paiement qui passe pas alors que y’a les sous. Vraiment? Et vous appelez pas? Vous rappelez pas? Vous avez un téléphone? Merci Mon numéro en privé</t>
  </si>
  <si>
    <t xml:space="preserve">https://twitter.com/marxiste93/status/1339851834945581056</t>
  </si>
  <si>
    <t xml:space="preserve">marxiste93</t>
  </si>
  <si>
    <t xml:space="preserve">@kikitek13 @TeufeurSoff @N2A_Support Crédit mutuel= meilleur banque car 1. ils te prennent pas pour de la merde 2. ils sont réactifs 3. ils n'ont pas le profit comme unique objectif (l'humain est vraiment important pr eux) pr le casin je sais pas si il y a une bonne banque car le cas en ligne est interdit en France.</t>
  </si>
  <si>
    <t xml:space="preserve">https://twitter.com/maileydcst/status/1339180818531540993</t>
  </si>
  <si>
    <t xml:space="preserve">maileydcst</t>
  </si>
  <si>
    <t xml:space="preserve">Crédit Mutuel c’est fini je vais partir de cette banque vraiment des incapables ma parole</t>
  </si>
  <si>
    <t xml:space="preserve">https://twitter.com/007jean5/status/1339189664595505154</t>
  </si>
  <si>
    <t xml:space="preserve">007jean5</t>
  </si>
  <si>
    <t xml:space="preserve">D'après ce que j'en sais @Manu_Lechypre contrairement à d'autres @CreditMutuel ça a une gestion exemplaire et c'est tout sauf une surprise si c'est régulièrement dans le Top de différents classements de différentes revues spécialisées.#neumannlechypre</t>
  </si>
  <si>
    <t xml:space="preserve">https://twitter.com/yafoyee13/status/1339157589314179072</t>
  </si>
  <si>
    <t xml:space="preserve">yafoyee13</t>
  </si>
  <si>
    <t xml:space="preserve">Ma conseillère crédit mutuel je t’aime ❤️❤️❤️❤️</t>
  </si>
  <si>
    <t xml:space="preserve">https://twitter.com/dinamo850/status/1338522675292024832</t>
  </si>
  <si>
    <t xml:space="preserve">dinamo850</t>
  </si>
  <si>
    <t xml:space="preserve">@CreditMutuel Vous faites chier !! Je ne peux même pas payer en magasin je dois retirer pour payer ! Je ne peux même pas me commander sur internet parceque ma carte ne marche pas ! Et la Netflix suspendu ! ALORS QUE J'AI LARGEMENT ASSEZ SUR LE COMPTE !!</t>
  </si>
  <si>
    <t xml:space="preserve">https://twitter.com/drugofharry/status/1338480012706639872</t>
  </si>
  <si>
    <t xml:space="preserve">drugofharry</t>
  </si>
  <si>
    <t xml:space="preserve">crédit mutuel des incapables euh le jour où je vais devoir payer une voiture ou une maison ils vont aussi m’envoyer un sms pour suspicion de fraude? pcq là c’est en train de tourner au ridicule et à l’useless</t>
  </si>
  <si>
    <t xml:space="preserve">https://twitter.com/kainargvirussss/status/1338446238929313792</t>
  </si>
  <si>
    <t xml:space="preserve">@CreditMutuel bonjour c’est quand que je recoit ma paie la j’étais censée la recevoir samedi et aller au puces ms vs avez gacher mes plans ducoup vu que j’étais en manque d’argent je n’y suis pas aller merci d’y remédier afin que je ne change pas de banque 🏦 bonne journée</t>
  </si>
  <si>
    <t xml:space="preserve">https://twitter.com/nathlaupio/status/1342112610012033026</t>
  </si>
  <si>
    <t xml:space="preserve">nathlaupio</t>
  </si>
  <si>
    <t xml:space="preserve">#créditmutuel @CreditMutuel une certaine proximité avec ces clients !! Vous enfoncez vos #clients en période de #crise #COVID19france ! Votre pub n est pas la réalité. Vous ne soutenez pas les #tpe #pme certains de vos salariés les enfoncent par arrivisme c est à vomir!</t>
  </si>
  <si>
    <t xml:space="preserve">https://twitter.com/laurapoupelin/status/1341476113441288193</t>
  </si>
  <si>
    <t xml:space="preserve">laurapoupelin</t>
  </si>
  <si>
    <t xml:space="preserve">Bon par contre le crédit mutuel ils abusent ils ont oublié de m'encaisser un chèque</t>
  </si>
  <si>
    <t xml:space="preserve">https://twitter.com/motreine_/status/1341337947577217024</t>
  </si>
  <si>
    <t xml:space="preserve">motreine_</t>
  </si>
  <si>
    <t xml:space="preserve">sinon crédit mutuel il vous faut une invitation spéciale pour me virer mon salaire ????????????</t>
  </si>
  <si>
    <t xml:space="preserve">https://twitter.com/mtroturf/status/1341104398513172483</t>
  </si>
  <si>
    <t xml:space="preserve">mtroturf</t>
  </si>
  <si>
    <t xml:space="preserve">Vous devez payer par le net 13 EUROS ...OUI TREIZE EUROS LE CREDIT MUTUEL REFUSE LE PAYEMENT SANS RAISONS... ALORS...RAPPELEZ VOUS....CREDIT MUTUEL BANQUE DE MERDE . P.S. COMPTE SANS AUCUN PROBLEME DEPUIS DES DECENNIS</t>
  </si>
  <si>
    <t xml:space="preserve">https://twitter.com/outman_echarki/status/1341507354345529344</t>
  </si>
  <si>
    <t xml:space="preserve">@123cmedusa Mdr viens au crédit mutuel ils sont bien je trouve</t>
  </si>
  <si>
    <t xml:space="preserve">https://twitter.com/valentinooo0oo0/status/1340996629172793345</t>
  </si>
  <si>
    <t xml:space="preserve">@lucas_dcrk @LCL @CreditMutuel @Caisse_Epargne LCL pire banque après a la caisse d'épargne j'ai 0 frais avant mes 29 ans</t>
  </si>
  <si>
    <t xml:space="preserve">https://twitter.com/ccxxnnddyy/status/1340992227519193088</t>
  </si>
  <si>
    <t xml:space="preserve">ccxxnnddyy</t>
  </si>
  <si>
    <t xml:space="preserve">Crédit mutuel tu depose de l'espèce ca vient 8 ans après</t>
  </si>
  <si>
    <t xml:space="preserve">https://twitter.com/denizkomes/status/1344677170044674049</t>
  </si>
  <si>
    <t xml:space="preserve">denizkomes</t>
  </si>
  <si>
    <t xml:space="preserve">@robs_93 Va chez @CreditMutuel jamais eu de soucis avec eux 😉</t>
  </si>
  <si>
    <t xml:space="preserve">https://twitter.com/julien_dms/status/1345421916174241793</t>
  </si>
  <si>
    <t xml:space="preserve">julien_dms</t>
  </si>
  <si>
    <t xml:space="preserve">33 000$ le btc soit + de 26 000€ Je ne remercie pas @CreditMutuel de bloquer l’achat de cryptomonnaie (vous êtes la pire banque pour ce qui est question de ça)</t>
  </si>
  <si>
    <t xml:space="preserve">https://twitter.com/outman_echarki/status/1344675111434117120</t>
  </si>
  <si>
    <t xml:space="preserve">@robs_93 Franchement le @CreditMutuel rien a dire ils sont là quand il faut franchement le top moi qui avais une mauvaise image des banques bah franchement mon avis a changé je m’en plaint pas 😊</t>
  </si>
  <si>
    <t xml:space="preserve">https://twitter.com/clemnced/status/1345329571869175810</t>
  </si>
  <si>
    <t xml:space="preserve">clemnced</t>
  </si>
  <si>
    <t xml:space="preserve">@CreditMutuel Bonjour pouvez-vous m’expliquer pourquoi il est impossible de déposer un chèque dans votre agence Paris République? C’est mon 4e passage cette semaine cette fois j’ai pris soin de venir un samedi matin. Aucune mention n’indique que l’automate soit inaccessible.</t>
  </si>
  <si>
    <t xml:space="preserve">https://twitter.com/crachel07/status/1344647067092865026</t>
  </si>
  <si>
    <t xml:space="preserve">crachel07</t>
  </si>
  <si>
    <t xml:space="preserve">@CreditMutuel Bonjour ! C’est normal d’attendre plus de 10min pour une simple prise de rendez vous avec votre message d’accueil ? Merci</t>
  </si>
  <si>
    <t xml:space="preserve">https://twitter.com/sarahgchrd/status/1346058997892308992</t>
  </si>
  <si>
    <t xml:space="preserve">sarahgchrd</t>
  </si>
  <si>
    <t xml:space="preserve">Oui Sarah vas au crédit mutuel tu vas voir ils sont bien ! Ah ouais ? Ca fait 2 mois et demi que j'essaye de joindre mon conseiller..</t>
  </si>
  <si>
    <t xml:space="preserve">https://twitter.com/rareselala/status/1344663912415956993</t>
  </si>
  <si>
    <t xml:space="preserve">rareselala</t>
  </si>
  <si>
    <t xml:space="preserve">Depuis que je suis chez le @CreditMutuel j’ai plus aucun soucis et les frais beaucoup moins cher 👌</t>
  </si>
  <si>
    <t xml:space="preserve">https://twitter.com/eidole_col/status/1344731049130139649</t>
  </si>
  <si>
    <t xml:space="preserve">eidole_col</t>
  </si>
  <si>
    <t xml:space="preserve">@CreditMutuel bonsoir ! Que ce passe t'il avec l'application ? La connexion avec l'emprunte ne marche plus 😔 Bonne fin de journée et bon réveillon.</t>
  </si>
  <si>
    <t xml:space="preserve">https://twitter.com/amyrosecs/status/1344603089777664000</t>
  </si>
  <si>
    <t xml:space="preserve">amyrosecs</t>
  </si>
  <si>
    <t xml:space="preserve">Allez à Crédit Mutuel vraiment meilleure banque avec les meilleurs conseillers bancaires 🥰 https://t.co/TU13vGrPd3</t>
  </si>
  <si>
    <t xml:space="preserve">https://twitter.com/massiotgeek/status/1344258972870701057</t>
  </si>
  <si>
    <t xml:space="preserve">massiotgeek</t>
  </si>
  <si>
    <t xml:space="preserve">1/9 Je dénonce ici un comportement honteux inacceptable inadmissible vis-à-vis d’un client du #CreditMutuel @CreditMutuel Aujourd’hui nous ne pouvons plus laisser passer ce genre de comportement dans le cadre du service client !</t>
  </si>
  <si>
    <t xml:space="preserve">https://twitter.com/jade_dfr_/status/1344625197312319493</t>
  </si>
  <si>
    <t xml:space="preserve">jade_dfr_</t>
  </si>
  <si>
    <t xml:space="preserve">Crédit mutuel 1sem j’ai déposé mes chèques 1sem qu’ils ont fait 0 dépôt jss pas très ravie</t>
  </si>
  <si>
    <t xml:space="preserve">https://twitter.com/mtoo/status/1343855161828106242</t>
  </si>
  <si>
    <t xml:space="preserve">mtoo</t>
  </si>
  <si>
    <t xml:space="preserve">Donc au @CreditMutuel de Saint Ouen l'aumône on ne peut pas faire de dépôt ni au distri ni au guichet.. À quoi sert cette banque ( encaisser des frais pour des services inexistants !!!!)?</t>
  </si>
  <si>
    <t xml:space="preserve">https://twitter.com/melyti/status/1347595218309312513</t>
  </si>
  <si>
    <t xml:space="preserve">melyti</t>
  </si>
  <si>
    <t xml:space="preserve">Vous trouvez normal @CreditMutuel que j’appelle pour prendre rdv pour ma grand mère de 80 ans pour faire un virement et qu’on la laisse devant la porte ? A son âge ? alors qu’on appelle avant pour prendre rendez-vous ??? C’est une honte.</t>
  </si>
  <si>
    <t xml:space="preserve">https://twitter.com/zohrabitan/status/1348563133938487296</t>
  </si>
  <si>
    <t xml:space="preserve">zohrabitan</t>
  </si>
  <si>
    <t xml:space="preserve">Je confirme ! Le @CreditMutuel est ma banque préférée 💙🤍❤️ @BaalDaniel https://t.co/uqqaP0Ccy4</t>
  </si>
  <si>
    <t xml:space="preserve">https://twitter.com/lrnv__/status/1347901866038984705</t>
  </si>
  <si>
    <t xml:space="preserve">lrnv__</t>
  </si>
  <si>
    <t xml:space="preserve">- La meilleure banque est le Crédit Mutuel. Incroyable. Vos frais de 60€ etc ou frais parce que vous faites des retraits à une banque.... jamais connu ça.</t>
  </si>
  <si>
    <t xml:space="preserve">https://twitter.com/milenaeteugene/status/1347661900344123392</t>
  </si>
  <si>
    <t xml:space="preserve">milenaeteugene</t>
  </si>
  <si>
    <t xml:space="preserve">demain RDV j'ai avec le Crédit Mutuel j'sais pas pourquoi je le sens pas du tout rien que dans nos échanges par mail pour caler le RDV je les trouve déjà bien moins impliqués que le Credit Agricol...</t>
  </si>
  <si>
    <t xml:space="preserve">https://twitter.com/louis_staelen/status/1347995626294939649</t>
  </si>
  <si>
    <t xml:space="preserve">louis_staelen</t>
  </si>
  <si>
    <t xml:space="preserve">Le crédit mutuel qui veut me prendre 20 € alors que j'ai plus de compte chez eux. C'est quoi leur problème ?</t>
  </si>
  <si>
    <t xml:space="preserve">https://twitter.com/loic_arn44/status/1348381080471162880</t>
  </si>
  <si>
    <t xml:space="preserve">loic_arn44</t>
  </si>
  <si>
    <t xml:space="preserve">@CreditMutuel merci de m’avoir validé mon nouveau mot de passe pour qu’il soit ensuite non reconnu juste après avoir tenté de me reconnecter. 👏🏻👏🏻👏🏻Et je ne peux pas le changer car soit disant mon contrat ne le permet pas. 👏🏻👏🏻👏🏻👏🏻👏🏻👏🏻Vous avez des génies parmi vous 🙄👌🏼</t>
  </si>
  <si>
    <t xml:space="preserve">https://twitter.com/killerxqueen_/status/1347109744633286656</t>
  </si>
  <si>
    <t xml:space="preserve">killerxqueen_</t>
  </si>
  <si>
    <t xml:space="preserve">Je déteste le crédit mutuel bordel ils attendent quoi pour faire arriver mes sous la ?</t>
  </si>
  <si>
    <t xml:space="preserve">https://twitter.com/n_um_a/status/1347218970064146433</t>
  </si>
  <si>
    <t xml:space="preserve">n_um_a</t>
  </si>
  <si>
    <t xml:space="preserve">Rendez moi mes 8 euros de frais @CreditMutuel https://t.co/t2jazBsSZS</t>
  </si>
  <si>
    <t xml:space="preserve">https://twitter.com/ericlethomas/status/1347134982570057734</t>
  </si>
  <si>
    <t xml:space="preserve">ericlethomas</t>
  </si>
  <si>
    <t xml:space="preserve">Le PGE signé avec le @CreditMutuel en Avril 2020 1 an de moratoire puis remboursement sur 5 ans. Le TEG est à 1% super. De la trésorerie pour l'entreprise et des travaux en attente effectués. @jrcazeneuve</t>
  </si>
  <si>
    <t xml:space="preserve">https://twitter.com/1c100_/status/1347277243991658496</t>
  </si>
  <si>
    <t xml:space="preserve">1c100_</t>
  </si>
  <si>
    <t xml:space="preserve">N’empêche énorme cœur sur le crédit mutuel c’est les meilleurs ptn Déjà ils sont toujours là à chaque pb et la le chat a DEFONCER le fil de la fibre donc plus internet du coup ils m’ont mis 300Go d’internet sur le tel pour le dédommagement en attendant le nouveau câble 🥺🥺🥺</t>
  </si>
  <si>
    <t xml:space="preserve">https://twitter.com/killerxqueen_/status/1347160539940728832</t>
  </si>
  <si>
    <t xml:space="preserve">Bon @CreditMutuel c'est quand que vous me créditez mes chèques ça fait 3 jours que j'attends alors que ma mère et sœur l'ont eu en 24h.</t>
  </si>
  <si>
    <t xml:space="preserve">https://twitter.com/maevawcq/status/1346902506643857411</t>
  </si>
  <si>
    <t xml:space="preserve">maevawcq</t>
  </si>
  <si>
    <t xml:space="preserve">Ça dépend du conseiller perso je recommande pas https://t.co/e6AJIlVOpL</t>
  </si>
  <si>
    <t xml:space="preserve">https://twitter.com/nonoy__/status/1348961367949266944</t>
  </si>
  <si>
    <t xml:space="preserve">nonoy__</t>
  </si>
  <si>
    <t xml:space="preserve">Je dirais juste n'allez pas au Crédit Mutuel. https://t.co/oy9hff7gfK</t>
  </si>
  <si>
    <t xml:space="preserve">https://twitter.com/nicoz/status/1348998914343641093</t>
  </si>
  <si>
    <t xml:space="preserve">nicoz</t>
  </si>
  <si>
    <t xml:space="preserve">trop compliqué d'avoir quelqu’un de pour ouvrir un compte pro @Caisse_Epargne @CreditAgricole @CreditMutuel soit personne ne répond soit les conseillers dédiés sont indispo. vive la france</t>
  </si>
  <si>
    <t xml:space="preserve">https://twitter.com/aestournet/status/1349012854465310728</t>
  </si>
  <si>
    <t xml:space="preserve">aestournet</t>
  </si>
  <si>
    <t xml:space="preserve">#creditmutuel #Carpentras Quand la chargée de clientèle refuse de te prendre au téléphone et supprime tes mails sans les lire et que son patron ne fait rien : tu fais quoi ? https://t.co/07Wogkw1Fg</t>
  </si>
  <si>
    <t xml:space="preserve">https://twitter.com/aestournet/status/1349014192909656074</t>
  </si>
  <si>
    <t xml:space="preserve">#creditmutuel #carpentras. Quand tu es obligé d’utiliser une autre adresse mail car la chargée de clientèle et le directeur de l’agence ont taguée la première « indésirable » tu fais quoi ? https://t.co/bV5r8tcxfE</t>
  </si>
  <si>
    <t xml:space="preserve">https://twitter.com/ty_breizh/status/1349098599976734721</t>
  </si>
  <si>
    <t xml:space="preserve">ty_breizh</t>
  </si>
  <si>
    <t xml:space="preserve">Pas merci le @CreditMutuel qui après 8mois d’accord et de démarche pour les devis travaux décide a un mois de la signature qu’ils veulent un apport pour accorder le prêt immo. 😡</t>
  </si>
  <si>
    <t xml:space="preserve">https://twitter.com/glerenmeneghin/status/1349112643445944320</t>
  </si>
  <si>
    <t xml:space="preserve">glerenmeneghin</t>
  </si>
  <si>
    <t xml:space="preserve">La mise à jour de votre portal était plus qu’attendue merci @CreditMutuel — une idée d’une update sur l’application mobile? 🙏</t>
  </si>
  <si>
    <t xml:space="preserve">https://twitter.com/usty_wazeumi/status/1349311237281210369</t>
  </si>
  <si>
    <t xml:space="preserve">usty_wazeumi</t>
  </si>
  <si>
    <t xml:space="preserve">@CreditMutuel Bonjour vous n'avez personne qui travaille au support téléphonique ? J'ai appelé le 0969391991 lundi après 45 minutes d'attente je n'ai eu personne et encore aujourd'hui je n'arrive à avoir personne. Pourriez-vous m'aider svp ?</t>
  </si>
  <si>
    <t xml:space="preserve">https://twitter.com/ygini/status/1349334275334819844</t>
  </si>
  <si>
    <t xml:space="preserve">ygini</t>
  </si>
  <si>
    <t xml:space="preserve">Dites @CreditMutuel vous ne pourriez pas ajouter à votre app mobile une intégration avec les cartes de crédit genre @AmericanExpress ? J’aimerais bien voir mes comptes consolidés au sein de l’app de ma manque principale.</t>
  </si>
  <si>
    <t xml:space="preserve">https://twitter.com/inesbkhr/status/1349346092597579776</t>
  </si>
  <si>
    <t xml:space="preserve">inesbkhr</t>
  </si>
  <si>
    <t xml:space="preserve">Eh oubliez pas qd vous obtenez le permis de demander à votre banque si vous avez droit à un petit billet perso je viens de gratter 80€ chez le crédit mutuel</t>
  </si>
  <si>
    <t xml:space="preserve">https://twitter.com/cinderbl0x/status/1349429017666007040</t>
  </si>
  <si>
    <t xml:space="preserve">cinderbl0x</t>
  </si>
  <si>
    <t xml:space="preserve">Crédit Mutuel Mobile c’est la pire chose à laquelle j’ai souscris ! 😡</t>
  </si>
  <si>
    <t xml:space="preserve">https://twitter.com/braiiice/status/1349655210818469888</t>
  </si>
  <si>
    <t xml:space="preserve">braiiice</t>
  </si>
  <si>
    <t xml:space="preserve">@CreditMutuel toujours o top votre application iPad un vrai plaisir https://t.co/Is65f24wne</t>
  </si>
  <si>
    <t xml:space="preserve">https://twitter.com/kylianbonnin/status/1350095743361626114</t>
  </si>
  <si>
    <t xml:space="preserve">kylianbonnin</t>
  </si>
  <si>
    <t xml:space="preserve">Donc joindre le crédit mutuel impossible 🤦‍♂️</t>
  </si>
  <si>
    <t xml:space="preserve">https://twitter.com/1c100_/status/1350104120833826824</t>
  </si>
  <si>
    <t xml:space="preserve">Quand je vous dis que @CreditMutuel c’est les meilleurs : J’ai voulu résilier mon abonnement box car après 1 an je paye 36€/mois je voulais aller chez SFR pour 25/mois du coup ils m’ont baisser l’abonnement à 22€/mois avec un débit booster offert!!! Je vous aimes ❤️❤️❤️</t>
  </si>
  <si>
    <t xml:space="preserve">https://twitter.com/1c100_/status/1350105551754113025</t>
  </si>
  <si>
    <t xml:space="preserve">Problèmes que vous avez avec vos banques sérieux allez au crédit mutuel j’ai jamais rien à redire d’eux quand j’ai eu des mois difficiles ils ont toujours été compréhensifs et m’ont autorisé des découverts autorisés + grand que prévu me rembourse les rares agios que j’ai eu..</t>
  </si>
  <si>
    <t xml:space="preserve">https://twitter.com/1c100_/status/1350105603025346564</t>
  </si>
  <si>
    <t xml:space="preserve">Allez au crédit mutuel là 😡😡😡❤️</t>
  </si>
  <si>
    <t xml:space="preserve">https://twitter.com/willzeproducer/status/1350128262769467405</t>
  </si>
  <si>
    <t xml:space="preserve">willzeproducer</t>
  </si>
  <si>
    <t xml:space="preserve">@CreditMutuel je vous nomme Banque la moins compréhensible après un accident de travail jusqu'à bloquer la CB 2jours avant Noël...etc des que je peux je me casse de chez vous #CreditMutuel #Furieux #Inhumain</t>
  </si>
  <si>
    <t xml:space="preserve">https://twitter.com/anchara_/status/1350133116388724740</t>
  </si>
  <si>
    <t xml:space="preserve">anchara_</t>
  </si>
  <si>
    <t xml:space="preserve">@CreditMutuel où signaler un manque de déontologie d’une de vos collaboratrices? J’ai obtenu un sursis de paiement pour un crédit immobilier suite à séparation. Je suis seule avec deux enfants et la directrice m’a jetée dehors :« vous devriez avoir honte d’habiter cette maison »</t>
  </si>
  <si>
    <t xml:space="preserve">https://twitter.com/anchara_/status/1350134312499355648</t>
  </si>
  <si>
    <t xml:space="preserve">Donc mon ex se barre sans payer. J’obtiens à juste titre car je m’occupe seule de mes enfants un sursis de paiement. Et la directrice de l’agence se pointe comme une furie « dehors vous devriez avoir honte d’habiter cette maison » Libérez mon argent @CreditMutuel</t>
  </si>
  <si>
    <t xml:space="preserve">https://twitter.com/anchara_/status/1350135225431580672</t>
  </si>
  <si>
    <t xml:space="preserve">Le @CreditMutuel retient mon crédit d’impôt en otage sans aucune justification. Je n’ai eu aucun renseignement. J’ai juste été mise dehors avec menace d’appeler la police. Pourquoi ai je été traitée comme une criminelle?</t>
  </si>
  <si>
    <t xml:space="preserve">https://twitter.com/anchara_/status/1350135832766779393</t>
  </si>
  <si>
    <t xml:space="preserve">« Vous n’aurez pas votre argent maintenant dehors ou j’appelle la police » sans préambule. @CreditMutuel</t>
  </si>
  <si>
    <t xml:space="preserve">https://twitter.com/anchara_/status/1350139290093826051</t>
  </si>
  <si>
    <t xml:space="preserve">J’ai été virée de la banque sans possibilité d’avoir accès à mon argent avec menace d’appeler la police alors que je suis évidemment dans mon bon droit. (Je n’ai pas été virée de chez moi voyons :) @CreditMutuel j’aimerais savoir si c’est normal d’avoir été ainsi humiliée?</t>
  </si>
  <si>
    <t xml:space="preserve">https://twitter.com/anchara_/status/1350139911765188609</t>
  </si>
  <si>
    <t xml:space="preserve">Voici le mail que j’ai reçu hier @CreditMutuel . Rien n’indiquait que je ne pourrais ni faire de virement ni avoir accès à mon argent ni que j’allais me faire insulter. Que faire? https://t.co/Ijby3UmNYf</t>
  </si>
  <si>
    <t xml:space="preserve">https://twitter.com/anchara_/status/1350184075705933824</t>
  </si>
  <si>
    <t xml:space="preserve">Je veux juste pouvoir faire un virement de cet argent qui est à moi (c’est le crédit d’impôt lié aux frais de garde payé seule l’an dernier) et le crédit mutuel de montereau a bloqué mon compte (qui est créditeur) et m’empêche d’accéder à mon argent. On est où? @CreditMutuel</t>
  </si>
  <si>
    <t xml:space="preserve">https://twitter.com/anchara_/status/1350186426185474048</t>
  </si>
  <si>
    <t xml:space="preserve">Trois « personnes » doivent rendre l’argent présentement. Fillon mon ex. et le crédit mutuel. https://t.co/sbFhVz0xgQ</t>
  </si>
  <si>
    <t xml:space="preserve">https://twitter.com/anchara_/status/1350384807159717888</t>
  </si>
  <si>
    <t xml:space="preserve">Le service réclamation @CreditMutuel ne peut selon lui rien faire. 🙄</t>
  </si>
  <si>
    <t xml:space="preserve">https://twitter.com/anchara_/status/1350415966698688512</t>
  </si>
  <si>
    <t xml:space="preserve">Quelqu’un pour me trouver l’adresse mail du siège du crédit mutuel? Je galère je suis trop stressée pour trouver une info. En attendant d’envoyer les lettres recommandées je vais faire un e-mail groupé à la conseillère à la directrice et au siège</t>
  </si>
  <si>
    <t xml:space="preserve">https://twitter.com/to_dlt/status/1350792702225485824</t>
  </si>
  <si>
    <t xml:space="preserve">to_dlt</t>
  </si>
  <si>
    <t xml:space="preserve">Bon le crédit mutuel vous me donner le code de ma CB svp</t>
  </si>
  <si>
    <t xml:space="preserve">https://twitter.com/fafrriza_/status/1351413271585316866</t>
  </si>
  <si>
    <t xml:space="preserve">fafrriza_</t>
  </si>
  <si>
    <t xml:space="preserve">Allez au crédit mutuel https://t.co/uEjNvLXpll</t>
  </si>
  <si>
    <t xml:space="preserve">https://twitter.com/thisisloriano/status/1351472961769897985</t>
  </si>
  <si>
    <t xml:space="preserve">thisisloriano</t>
  </si>
  <si>
    <t xml:space="preserve">au crédit mutuel ils le font c’est grave pratique https://t.co/qVTScTCf6q</t>
  </si>
  <si>
    <t xml:space="preserve">https://twitter.com/sheeyaaa_/status/1351489929222762497</t>
  </si>
  <si>
    <t xml:space="preserve">sheeyaaa_</t>
  </si>
  <si>
    <t xml:space="preserve">crédit mutuel !! à la seconde près!! (24h pr recevoir un virement d’une autre banque) vrmt le top https://t.co/g1mylGjhaG</t>
  </si>
  <si>
    <t xml:space="preserve">https://twitter.com/sywdcw/status/1351504876333903872</t>
  </si>
  <si>
    <t xml:space="preserve">sywdcw</t>
  </si>
  <si>
    <t xml:space="preserve">Vive Crédit mutuel https://t.co/4nCjmXoHXT</t>
  </si>
  <si>
    <t xml:space="preserve">https://twitter.com/killingasoline/status/1351507262574047241</t>
  </si>
  <si>
    <t xml:space="preserve">killingasoline</t>
  </si>
  <si>
    <t xml:space="preserve">crédit mutuel moi c’est toujours dans les 10min ✌🏻✌🏻 https://t.co/J8lRfkCtSO</t>
  </si>
  <si>
    <t xml:space="preserve">https://twitter.com/zeliahxo/status/1351511166091218944</t>
  </si>
  <si>
    <t xml:space="preserve">zeliahxo</t>
  </si>
  <si>
    <t xml:space="preserve">Crédit Mutuel le font ! https://t.co/XeS8V2D6Kp</t>
  </si>
  <si>
    <t xml:space="preserve">https://twitter.com/arianelaget/status/1351789465744920577</t>
  </si>
  <si>
    <t xml:space="preserve">arianelaget</t>
  </si>
  <si>
    <t xml:space="preserve">@CreditMutuel très intelligent de bloquer un compte commun quand l’un des époux décède. La veuve n’a plus le droit de se nourrir ?</t>
  </si>
  <si>
    <t xml:space="preserve">https://twitter.com/florentmorin/status/1351895197634985984</t>
  </si>
  <si>
    <t xml:space="preserve">Quand tu payes un bras de frais pour ta carte Business @CreditMutuel et que tu vois Revolut Business et Qonto qui ont droit à Apple Pay c’est pénible. Très pénible.</t>
  </si>
  <si>
    <t xml:space="preserve">https://twitter.com/ched59/status/1351949041282785281</t>
  </si>
  <si>
    <t xml:space="preserve">ched59</t>
  </si>
  <si>
    <t xml:space="preserve">@CreditMutuel Bsr est ce normal que pour joindre un conseiller je doive appeler votre n° surtaxé pas d’adresse mail impossibilité de laisser un message par le biais de l’application mobile ou l’espace client (bug?)N’est ce pas inadmissible? pas ce souci avec @SocieteGenerale</t>
  </si>
  <si>
    <t xml:space="preserve">https://twitter.com/bgr_kevin/status/1352169914107359234</t>
  </si>
  <si>
    <t xml:space="preserve">bgr_kevin</t>
  </si>
  <si>
    <t xml:space="preserve">Au @CreditMutuel on se sent vraiment considéré... on te change de conseiller tous les ans et on ne te prévient même pas avant. C’est super de se rendre compte qu’on est qu’un client dans un portefeuille.</t>
  </si>
  <si>
    <t xml:space="preserve">Changement de conseiller</t>
  </si>
  <si>
    <t xml:space="preserve">https://twitter.com/stanpalomba/status/1352597699825180677</t>
  </si>
  <si>
    <t xml:space="preserve">stanpalomba</t>
  </si>
  <si>
    <t xml:space="preserve">C’est décidé je reste au @CreditMutuel 🙏 https://t.co/ZNyU7EffVK</t>
  </si>
  <si>
    <t xml:space="preserve">https://twitter.com/haagmathieu/status/1352905108133212160</t>
  </si>
  <si>
    <t xml:space="preserve">haagmathieu</t>
  </si>
  <si>
    <t xml:space="preserve">Le crédit mutuel fait de la discrimination lié à l'âge une personne de 75 ans propriétaire avec des ressources suffisantes et régulier la banque lui refuse un micro crédit pour quelques petit travaux</t>
  </si>
  <si>
    <t xml:space="preserve">https://twitter.com/guenael_ol54/status/1352972086462074880</t>
  </si>
  <si>
    <t xml:space="preserve">guenael_ol54</t>
  </si>
  <si>
    <t xml:space="preserve">@CreditMutuel es normal que je n'ai plus de réseau depuis plus de 12h???</t>
  </si>
  <si>
    <t xml:space="preserve">https://twitter.com/crevette7522/status/1352980485237051394</t>
  </si>
  <si>
    <t xml:space="preserve">crevette7522</t>
  </si>
  <si>
    <t xml:space="preserve">@CreditMutuel dites le crédit mutuel ça ne vous dérange pas de prélever 2 fois le montant des courses ? Vous croyez que nous sommes tous Crésus ?😠 @Leclerc @Leclerc_MEL ayant eu la délicatesse de m'expliquer d'où venait l'erreur. Merci de faire le nécessaire pour me rembourser</t>
  </si>
  <si>
    <t xml:space="preserve">https://twitter.com/charlesnepote/status/1353300548070608897</t>
  </si>
  <si>
    <t xml:space="preserve">charlesnepote</t>
  </si>
  <si>
    <t xml:space="preserve">@joelgombin Très contents du Crédit Mutuel pour deux asso. Peu chère. Très bon service client. La partie web n'est pas trop mal faite mais un peu vieille école (formats de fichiers etc.). Demande-toi surtout si la tréso est (sera) un sujet pour ton asso.</t>
  </si>
  <si>
    <t xml:space="preserve">https://twitter.com/polymereamiga/status/1355951374060703750</t>
  </si>
  <si>
    <t xml:space="preserve">polymereamiga</t>
  </si>
  <si>
    <t xml:space="preserve">Il semble que ma carte sim @creditmutuel #nrjmobile n'arrive plus a se connecter au réseau sur mon routeur Hawei B315s-22... Ça marchait depuis plus d'un an. Pas envie de me battre. Passage chez @prixtel</t>
  </si>
  <si>
    <t xml:space="preserve">https://twitter.com/3moopydelfy/status/1355599188520796164</t>
  </si>
  <si>
    <t xml:space="preserve">3moopydelfy</t>
  </si>
  <si>
    <t xml:space="preserve">@CreditMutuel bonjour ça se passe comment quand la banque est fermée par arrêt municipal depuis octobre 2020. Ma conseillère ne répond pas. Je dois changer de banque?</t>
  </si>
  <si>
    <t xml:space="preserve">https://twitter.com/leloupcrypto/status/1355596879724228616</t>
  </si>
  <si>
    <t xml:space="preserve">leloupcrypto</t>
  </si>
  <si>
    <t xml:space="preserve">Ah...ma banque me propose à l'instant de préparer un grand voyage (à coup de crédit évidemment)en ces temps de crise financière #COVID #confinement et fermeture des frontières..Ils sont taquins..ou cons..au choix.. Merci le crédit Mutuel de prendre soin de moi.. https://t.co/YCTiVVtDUc</t>
  </si>
  <si>
    <t xml:space="preserve">https://twitter.com/pb40230/status/1355164138981482498</t>
  </si>
  <si>
    <t xml:space="preserve">pb40230</t>
  </si>
  <si>
    <t xml:space="preserve">@CreditMutuel @Paylib @LyfPay Presque. Les modèles (les rom plus précisément) internationaux des téléphones ne sont pas supportés. C'est bien dommage</t>
  </si>
  <si>
    <t xml:space="preserve">https://twitter.com/leeeaaa____/status/1355116071372656640</t>
  </si>
  <si>
    <t xml:space="preserve">leeeaaa____</t>
  </si>
  <si>
    <t xml:space="preserve">Le @CreditMutuel depuis quand faut payer pour vous appeler bande de voleurs</t>
  </si>
  <si>
    <t xml:space="preserve">https://twitter.com/nonoy__/status/1355054046072205313</t>
  </si>
  <si>
    <t xml:space="preserve">N'allez jamais chez le crédit mutuel !!! La merde financière dans laquelle ils m'ont mise c'est trop la</t>
  </si>
  <si>
    <t xml:space="preserve">https://twitter.com/aliaskhalid/status/1354617165681405957</t>
  </si>
  <si>
    <t xml:space="preserve">aliaskhalid</t>
  </si>
  <si>
    <t xml:space="preserve">2/2 @CreditMutuel est-ce en accord avec vos valeurs?slogan?politique commerciale?pouvez-vs traiter vos clients en difficultés de la sorte vous êtes la banque à qui parler précisez les limites d’échanges tolérés quelle banque me conseillez-vous ? #CreditMutuel</t>
  </si>
  <si>
    <t xml:space="preserve">https://twitter.com/aliaskhalid/status/1354612105949884418</t>
  </si>
  <si>
    <t xml:space="preserve">1/2 Chère @CreditMutuel j’ai reçu un appel de la responsable commerciale de votre agence d’ #Ancenis hier m’informant de mon exclusion de votre banque pr le motif suivant je contacte trop souvent votre agence.2 mails envoyés hier.Alors vous »LA BANQUE A QUI PARLER » normal?</t>
  </si>
  <si>
    <t xml:space="preserve">https://twitter.com/inactivericky/status/1354444408188448803</t>
  </si>
  <si>
    <t xml:space="preserve">inactivericky</t>
  </si>
  <si>
    <t xml:space="preserve">@CreditMutuel j’ai déposé un chèque hier à 16h et j’ai toujours rien sur mon compte ????</t>
  </si>
  <si>
    <t xml:space="preserve">https://twitter.com/hobiecat321/status/1354364450749485057</t>
  </si>
  <si>
    <t xml:space="preserve">hobiecat321</t>
  </si>
  <si>
    <t xml:space="preserve">@thecelinette La banque postale ou pour les grosses banques Crédit Agricole et CIC/Crédit Mutuel sont connus pour avoir des taux plutôt intéressants.😉</t>
  </si>
  <si>
    <t xml:space="preserve">https://twitter.com/guilgs4/status/1354326428012195840</t>
  </si>
  <si>
    <t xml:space="preserve">guilgs4</t>
  </si>
  <si>
    <t xml:space="preserve">Crédit mutuel y font chier à actualiser le compte 4 jours après la transaction</t>
  </si>
  <si>
    <t xml:space="preserve">https://twitter.com/chalvalelyon/status/1357738219429888001</t>
  </si>
  <si>
    <t xml:space="preserve">chalvalelyon</t>
  </si>
  <si>
    <t xml:space="preserve">Franchement ma conseillère @CreditMutuel elle est tellement ingrate. Jamais été à découvert elle ose venir faire des reproches et demander de venir à l’agence de toute urgence. Le service client de cette banque se détériore chaque jour</t>
  </si>
  <si>
    <t xml:space="preserve">https://twitter.com/wahiba574/status/1357802871690055681</t>
  </si>
  <si>
    <t xml:space="preserve">wahiba574</t>
  </si>
  <si>
    <t xml:space="preserve">Crédit mutuel ils savent débiter viiiiite mais alors recréditer tu peux tjrs attendre</t>
  </si>
  <si>
    <t xml:space="preserve">https://twitter.com/jipe59100/status/1357727786144849922</t>
  </si>
  <si>
    <t xml:space="preserve">jipe59100</t>
  </si>
  <si>
    <t xml:space="preserve">@CreditMutuel Si on peut piquer du pognon aux aveugles aussi hein )</t>
  </si>
  <si>
    <t xml:space="preserve">https://twitter.com/m_vieille/status/1358463639016071170</t>
  </si>
  <si>
    <t xml:space="preserve">m_vieille</t>
  </si>
  <si>
    <t xml:space="preserve">.@CreditMutuel je souhaite passer une plainte á votre médiateur mais le site officiel bloque au moment de soumettre. vous essayez de faire taire les clients qui ont subi des prejudices? https://t.co/0sjTVd3Eug</t>
  </si>
  <si>
    <t xml:space="preserve">https://twitter.com/_dlois/status/1358062406501609473</t>
  </si>
  <si>
    <t xml:space="preserve">_dlois</t>
  </si>
  <si>
    <t xml:space="preserve">10 minutes que je suis en attente avec le crédit mutuel sur un numéro surtaxé j’ai les larmes</t>
  </si>
  <si>
    <t xml:space="preserve">https://twitter.com/lorene__white/status/1357820335224213504</t>
  </si>
  <si>
    <t xml:space="preserve">lorene__white</t>
  </si>
  <si>
    <t xml:space="preserve">@Wahiba574 Crédit mutuel sans hésiter</t>
  </si>
  <si>
    <t xml:space="preserve">https://twitter.com/avelucia_backup/status/1357579840736681984</t>
  </si>
  <si>
    <t xml:space="preserve">avelucia_backup</t>
  </si>
  <si>
    <t xml:space="preserve">Bonjour @CreditMutuel je suis en phase de clôture de compte je n’ai pas d’accès en ligne ni de clé et « ma » new conseillère (jamais rencontrée) refuse de virer l’argent restant vers mon nouveau compte (plus très nouveau maintenant...) qd je passe par elle. On fait comment? ��</t>
  </si>
  <si>
    <t xml:space="preserve">https://twitter.com/le_noirot/status/1357250892886589446</t>
  </si>
  <si>
    <t xml:space="preserve">le_noirot</t>
  </si>
  <si>
    <t xml:space="preserve">Crédit Mutuel mobile. Trois mois d'abonnement pour un service scandaleux pas de tv le soir et rien ne se fait une honte!!</t>
  </si>
  <si>
    <t xml:space="preserve">https://twitter.com/labaylance/status/1357441332730613760</t>
  </si>
  <si>
    <t xml:space="preserve">labaylance</t>
  </si>
  <si>
    <t xml:space="preserve">@VulkanSensei Les banques qui respectent le plus les choix des clients sont les mutualistes ( crédit mutuel cic crédit agricole coopératif ) a éviter société générale bnp selon moi</t>
  </si>
  <si>
    <t xml:space="preserve">https://twitter.com/theblondlobster/status/1356925832044965889</t>
  </si>
  <si>
    <t xml:space="preserve">theblondlobster</t>
  </si>
  <si>
    <t xml:space="preserve">@mamichoudraws Impôts ou quiconque me réclame 90e puisque j'ai le crédit mutuel qui m'empêche de payer mes factures et qui prend des frais sur tous les paiement refusés parce qu'ils prennent mon argent en otage. Des voleurs. 2/2</t>
  </si>
  <si>
    <t xml:space="preserve">https://twitter.com/theblondlobster/status/1356925533699907584</t>
  </si>
  <si>
    <t xml:space="preserve">@mamichoudraws J'ai une saisie de 90e sur mon compte j'ai aucune idée de pourquoi les impôts répondent pas etc et j'ai le crédit mutuel qui bloque 1000e sur mon compte le temps que j'autorise la saisie des 90e. 1000e pour 90e putain. Donc j'ai pas le temps de régler le problème avec les 1/2</t>
  </si>
  <si>
    <t xml:space="preserve">https://twitter.com/theblondlobster/status/1356922759322951685</t>
  </si>
  <si>
    <t xml:space="preserve">Voilà j'ai déposé le papier de la rançon à ma banque. Je ne sais pas ce que je paie mais vu que le @CreditMutuel prenait en otage mon argent je n'ai eu d'autre choix que de payer avant de savoir d'où venait le problème et de le régler.</t>
  </si>
  <si>
    <t xml:space="preserve">https://twitter.com/laureline_bdlq/status/1356486420286824448</t>
  </si>
  <si>
    <t xml:space="preserve">laureline_bdlq</t>
  </si>
  <si>
    <t xml:space="preserve">Go brûler crédit mutuel aujourd’hui pire banque ever</t>
  </si>
  <si>
    <t xml:space="preserve">https://twitter.com/bobbymacquinn1/status/1361249002017206274</t>
  </si>
  <si>
    <t xml:space="preserve">bobbymacquinn1</t>
  </si>
  <si>
    <t xml:space="preserve">@GuiraudInd Ça me fait penser au Crédit Mutuel.. Genre ils vendent le fantasme aux clients gueux qu'ils participeraient activement dans la société et toucheraient des dividendes records... Enfumage neolib constant</t>
  </si>
  <si>
    <t xml:space="preserve">https://twitter.com/hrtlssrku/status/1360589781818875917</t>
  </si>
  <si>
    <t xml:space="preserve">hrtlssrku</t>
  </si>
  <si>
    <t xml:space="preserve">Crédit mutuel c’est la meilleure banque possible https://t.co/SAmYn0wyh6</t>
  </si>
  <si>
    <t xml:space="preserve">https://twitter.com/seba0059/status/1360960994676195328</t>
  </si>
  <si>
    <t xml:space="preserve">seba0059</t>
  </si>
  <si>
    <t xml:space="preserve">@LCL ouvrir un compte joint au crédit mutuel !</t>
  </si>
  <si>
    <t xml:space="preserve">https://twitter.com/lbrismalin/status/1360979289571794947</t>
  </si>
  <si>
    <t xml:space="preserve">lbrismalin</t>
  </si>
  <si>
    <t xml:space="preserve">bon c’est décidé je change de banque crédit mutuel allez au diable banque de merde https://t.co/Np03BDYxFR</t>
  </si>
  <si>
    <t xml:space="preserve">https://twitter.com/xuoan/status/1360182466187821056</t>
  </si>
  <si>
    <t xml:space="preserve">xuoan</t>
  </si>
  <si>
    <t xml:space="preserve">Cher @CreditMutuel je suis bien triste d'apprendre qu'à partir du 4 mai je ne pourrai plus envoyer de fax aux gens que je paie. https://t.co/Br8520fJAV</t>
  </si>
  <si>
    <t xml:space="preserve">https://twitter.com/facesonseb/status/1360318860906401794</t>
  </si>
  <si>
    <t xml:space="preserve">facesonseb</t>
  </si>
  <si>
    <t xml:space="preserve">crédit mutuel les best je ne cesserais de te le dire 😶 https://t.co/SCDR5NmqMx</t>
  </si>
  <si>
    <t xml:space="preserve">https://twitter.com/fabricemichaux/status/1360880251295965187</t>
  </si>
  <si>
    <t xml:space="preserve">fabricemichaux</t>
  </si>
  <si>
    <t xml:space="preserve">@BforBank Pas d’Apple Pay ni de virement instantané crédité dans les 20 secondes ! Avec cette banque 🏦 on est resté dans les années 70 ! Heureusement il y a Hello Bank BNP Crédit Mutuel Société Générale Boursorama ...</t>
  </si>
  <si>
    <t xml:space="preserve">https://twitter.com/zhhrrr_/status/1360291188788592641</t>
  </si>
  <si>
    <t xml:space="preserve">zhhrrr_</t>
  </si>
  <si>
    <t xml:space="preserve">Et crédit mutuel ils vous piste chaque fais et geste que vous faites https://t.co/szBxrq8NL2</t>
  </si>
  <si>
    <t xml:space="preserve">https://twitter.com/jamesna27222368/status/1359578458247073801</t>
  </si>
  <si>
    <t xml:space="preserve">jamesna27222368</t>
  </si>
  <si>
    <t xml:space="preserve">Donnez moi votre pognon. La banque est le premier poste de mon bilan. 🤢🤢🤮🤮🤮🤮 https://t.co/knBZIporL7</t>
  </si>
  <si>
    <t xml:space="preserve">https://twitter.com/chaygmi/status/1359677119517835266</t>
  </si>
  <si>
    <t xml:space="preserve">chaygmi</t>
  </si>
  <si>
    <t xml:space="preserve">faut que je change de banque le crédit mutuel et leur frais bancaire là ils me clc</t>
  </si>
  <si>
    <t xml:space="preserve">https://twitter.com/tanguy_duquesne/status/1359915384346968064</t>
  </si>
  <si>
    <t xml:space="preserve">tanguy_duquesne</t>
  </si>
  <si>
    <t xml:space="preserve">Bonsoir @CreditMutuel vous êtes la pire banque d'Europe cordialement.</t>
  </si>
  <si>
    <t xml:space="preserve">https://twitter.com/arnmarch1452/status/1359836509088677888</t>
  </si>
  <si>
    <t xml:space="preserve">arnmarch1452</t>
  </si>
  <si>
    <t xml:space="preserve">@CreditMutuel vous savez pas poster des lettres 📬 par contre vous savez me facturer des échéances de prêt alors que le prêt n'a pas encore été débloqué👏🏻 #incompetence</t>
  </si>
  <si>
    <t xml:space="preserve">https://twitter.com/luxraystark/status/1359533883079933952</t>
  </si>
  <si>
    <t xml:space="preserve">luxraystark</t>
  </si>
  <si>
    <t xml:space="preserve">eh ben Crédit Mutuel pays ton efficasser putain ! deux semaine que ma nouvelle carte bleue est au gichet et je suis en courant de rien !</t>
  </si>
  <si>
    <t xml:space="preserve">https://twitter.com/gemiiiiini/status/1358750906175680513</t>
  </si>
  <si>
    <t xml:space="preserve">gemiiiiini</t>
  </si>
  <si>
    <t xml:space="preserve">Heureusement crédit mutuel ils mettent les dépenses directement https://t.co/NSk9wF5m2k</t>
  </si>
  <si>
    <t xml:space="preserve">https://twitter.com/karkoubmahmoud/status/1359104488657870855</t>
  </si>
  <si>
    <t xml:space="preserve">karkoubmahmoud</t>
  </si>
  <si>
    <t xml:space="preserve">@CreditMutuel incompréhension totale. 1 honte en cette période de crise pdt laquelle les petites entreprises souffrent. Se rejeter la balle et ne pas répondre aux demandes client ! Ignorer nos besoins ! Vs êtes loin de répondre à vos valeurs humaines+frais et pénalité injustifiés</t>
  </si>
  <si>
    <t xml:space="preserve">https://twitter.com/chalvalelyon/status/1359459884153139203</t>
  </si>
  <si>
    <t xml:space="preserve">Merci pour votre réactivité @CreditMutuel J’ai été reçu en 24h par ma conseillère qui a pu tout m’expliquer https://t.co/RfW2YOvS7K</t>
  </si>
  <si>
    <t xml:space="preserve">https://twitter.com/60millions/status/1359159588554240000</t>
  </si>
  <si>
    <t xml:space="preserve">60millions</t>
  </si>
  <si>
    <t xml:space="preserve">Dis @Creditmutuel quand tu ponctionnes 220 € de frais sur un avoir de 300 € laissé par le défunt c’est pas un peu beaucoup ?</t>
  </si>
  <si>
    <t xml:space="preserve">https://twitter.com/sheiskaaeee/status/1363532695628902402</t>
  </si>
  <si>
    <t xml:space="preserve">sheiskaaeee</t>
  </si>
  <si>
    <t xml:space="preserve">L’appli de la banque postale de la giga merde la banque tout court de la giga merde. Je vais grave passer chez crédit mutuel car je nen peux plus</t>
  </si>
  <si>
    <t xml:space="preserve">https://twitter.com/moringabriel10/status/1363470620399443970</t>
  </si>
  <si>
    <t xml:space="preserve">moringabriel10</t>
  </si>
  <si>
    <t xml:space="preserve">@CreditMutuelAF Vous avez raison de rappeler tout ça. J''ai toujours dit que le credit mutuel de Bretagne était une bonne banque.</t>
  </si>
  <si>
    <t xml:space="preserve">https://twitter.com/pnkwvs/status/1363261049626058754</t>
  </si>
  <si>
    <t xml:space="preserve">pnkwvs</t>
  </si>
  <si>
    <t xml:space="preserve">@rykiiiel Jsuis passé a crédit mutuel cœur sur eux ils sont super réactif</t>
  </si>
  <si>
    <t xml:space="preserve">https://twitter.com/zebulon62941496/status/1362862582084890632</t>
  </si>
  <si>
    <t xml:space="preserve">zebulon62941496</t>
  </si>
  <si>
    <t xml:space="preserve">@GIitterlnTheAir Crédit mutuel bien côté et le site web est bin</t>
  </si>
  <si>
    <t xml:space="preserve">https://twitter.com/geekmusic15/status/1362675853327556609</t>
  </si>
  <si>
    <t xml:space="preserve">geekmusic15</t>
  </si>
  <si>
    <t xml:space="preserve">@miasheitana Crédit Mutuel ! Les meilleurs pour moi à l'heur actuelle 😂</t>
  </si>
  <si>
    <t xml:space="preserve">https://twitter.com/laulau_cpr/status/1362502770373312522</t>
  </si>
  <si>
    <t xml:space="preserve">laulau_cpr</t>
  </si>
  <si>
    <t xml:space="preserve">Crédit mutuel vous êtes des mongoles putain.</t>
  </si>
  <si>
    <t xml:space="preserve">https://twitter.com/jos37370206/status/1362380902064660486</t>
  </si>
  <si>
    <t xml:space="preserve">jos37370206</t>
  </si>
  <si>
    <t xml:space="preserve">Une banque qui entube ses clients actionnaires en mêmes temps ? 😄🤣😂 https://t.co/qt5TmMyIvj</t>
  </si>
  <si>
    <t xml:space="preserve">https://twitter.com/hsaat_/status/1362144829556285445</t>
  </si>
  <si>
    <t xml:space="preserve">hsaat_</t>
  </si>
  <si>
    <t xml:space="preserve">Crédit mutuel viiiie f*ck la bnp https://t.co/jNwTOyN8wD</t>
  </si>
  <si>
    <t xml:space="preserve">https://twitter.com/Nitab03/status/1362076685722656773</t>
  </si>
  <si>
    <t xml:space="preserve">nitab03</t>
  </si>
  <si>
    <t xml:space="preserve">@CreditMutuel grande déception du service client qui se dégrade. Les relations humaines sont devenues utopiques... Le conseiller ne veut plus prendre le téléphone pour prévenir son client ... ne vous étonnez pas que les banques en ligne prennent des parts de marchés</t>
  </si>
  <si>
    <t xml:space="preserve">https://twitter.com/tanguy_duquesne/status/1362167016245907458</t>
  </si>
  <si>
    <t xml:space="preserve">Purée hâte de faire pareil avec le crédit mutuel https://t.co/s8BuiD54te</t>
  </si>
  <si>
    <t xml:space="preserve">https://twitter.com/dwom__13/status/1362178331580456961</t>
  </si>
  <si>
    <t xml:space="preserve">dwom__13</t>
  </si>
  <si>
    <t xml:space="preserve">moi ju au crédit mutuel et ça se passe tarpin bien g la best conseillère elle est trop gentille https://t.co/F9pulafGT8</t>
  </si>
  <si>
    <t xml:space="preserve">https://twitter.com/riyadoux/status/1362364166963658759</t>
  </si>
  <si>
    <t xml:space="preserve">riyadoux</t>
  </si>
  <si>
    <t xml:space="preserve">J’vais faire la même avec credit mutuel https://t.co/qqFP9pVkXX</t>
  </si>
  <si>
    <t xml:space="preserve">https://twitter.com/lxdvl/status/1362286470690713600</t>
  </si>
  <si>
    <t xml:space="preserve">lxdvl</t>
  </si>
  <si>
    <t xml:space="preserve">@juleessssss @CreditMutuel Ça dépend de l'âge que tu as mais si tu as en dessous de 28ans tu devrais vraiment pas payer trop cher de cotisation au crédit mutuel comparé aux autres banques !</t>
  </si>
  <si>
    <t xml:space="preserve">https://twitter.com/raaniia_/status/1362159143591772160</t>
  </si>
  <si>
    <t xml:space="preserve">raaniia_</t>
  </si>
  <si>
    <t xml:space="preserve">Du coup si vous voulez savoir la meilleure banque c’est le crédit mutuel / CIC https://t.co/VxXMnDFxjF</t>
  </si>
  <si>
    <t xml:space="preserve">https://twitter.com/ornellagsr/status/1362190195274223617</t>
  </si>
  <si>
    <t xml:space="preserve">ornellagsr</t>
  </si>
  <si>
    <t xml:space="preserve">team crédit mutuel https://t.co/w36oxUs5y5</t>
  </si>
  <si>
    <t xml:space="preserve">https://twitter.com/_justge/status/1362162766417702915</t>
  </si>
  <si>
    <t xml:space="preserve">_justge</t>
  </si>
  <si>
    <t xml:space="preserve">Vive le crédit mutuel. https://t.co/DeRgcJMQ4w</t>
  </si>
  <si>
    <t xml:space="preserve">https://twitter.com/oneillxsabatini/status/1362320204928286724</t>
  </si>
  <si>
    <t xml:space="preserve">oneillxsabatini</t>
  </si>
  <si>
    <t xml:space="preserve">Envie de faire pareil avec le crédit mutuel vrm comment ils m'ont saoulé c'est trop 😭 https://t.co/x33rDdIKz4</t>
  </si>
  <si>
    <t xml:space="preserve">https://twitter.com/ndbyyyy/status/1362237029728280582</t>
  </si>
  <si>
    <t xml:space="preserve">ndbyyyy</t>
  </si>
  <si>
    <t xml:space="preserve">Venez chez crédit mutuel c’est vraiment les meilleurs https://t.co/Sd4Ad4ZtjV</t>
  </si>
  <si>
    <t xml:space="preserve">https://twitter.com/amandinerpch/status/1362348675343802369</t>
  </si>
  <si>
    <t xml:space="preserve">amandinerpch</t>
  </si>
  <si>
    <t xml:space="preserve">1 an que nous avons changé de banque. J'ai vu plus de fois mon conseiller du crédit mutuel en 1 an que ma conseillère de la banque postale en 5 ans. 😐</t>
  </si>
  <si>
    <t xml:space="preserve">https://twitter.com/mazikeeen4/status/1362148408014864394</t>
  </si>
  <si>
    <t xml:space="preserve">mazikeeen4</t>
  </si>
  <si>
    <t xml:space="preserve">J’aurais dû faire ça avec Crédit Mutuel https://t.co/4WLSuDu2qV</t>
  </si>
  <si>
    <t xml:space="preserve">https://twitter.com/jeannelpng/status/1361994362301927428</t>
  </si>
  <si>
    <t xml:space="preserve">jeannelpng</t>
  </si>
  <si>
    <t xml:space="preserve">Je trouve vraiment scandaleux que le @creditmutuel fasse payer des frais aux assos au bout de 3 consultations du compte ! Ça devrait être entièrement gratuit ! https://t.co/Ob7TYJKq9e cc @UFCquechoisir https://t.co/W6B2GW9xQE</t>
  </si>
  <si>
    <t xml:space="preserve">https://twitter.com/vis_alexandra/status/1361665869013786624</t>
  </si>
  <si>
    <t xml:space="preserve">vis_alexandra</t>
  </si>
  <si>
    <t xml:space="preserve">Bonjour @AFUB comment est il possible de vous contacter ? Ma mère est victime d’abus intolérables de la part du @CreditMutuel. Nous souhaiterions de l’aide pour faire cesser ces pratiques abusives contre elle. @BrunoLeMaire #EliseLucet #banquedelahonte</t>
  </si>
  <si>
    <t xml:space="preserve">https://twitter.com/yaasminemnz/status/1361934380428623874</t>
  </si>
  <si>
    <t xml:space="preserve">Je dois encore appeler crédit mutuel pour les insulter. Deuxième fois qu'ils me prélèvent un mois après l'achat avec la carte mutuelle. Qu'ils aillent se faire foutre sérieux @CreditMutuel je vous déteste.</t>
  </si>
  <si>
    <t xml:space="preserve">https://twitter.com/yaasminemnz/status/1361936302510379008</t>
  </si>
  <si>
    <t xml:space="preserve">Ptdrrrrr je peux déjà pas faire de découverts (à part en cas de prélèvement) mais mon conseiller me bloquais pour ne pas faire être à découvert ??? Ça a aucun sens il est complètement con ça me fume. Fuck crédit mutuel je mène une nouvelle guerre contre eux.</t>
  </si>
  <si>
    <t xml:space="preserve">https://twitter.com/pas_drole/status/1361306200806195200</t>
  </si>
  <si>
    <t xml:space="preserve">pas_drole</t>
  </si>
  <si>
    <t xml:space="preserve">@CreditMutuel En gros vous devenez une banque en ligne? Merci d adapter vos tarifs!</t>
  </si>
  <si>
    <t xml:space="preserve">https://twitter.com/elphaba1979/status/1366402140240031744</t>
  </si>
  <si>
    <t xml:space="preserve">elphaba1979</t>
  </si>
  <si>
    <t xml:space="preserve">@CreditMutuel Le Crédit mutuel! 8 euros de frais pour non livraison de lettre par ce que mon postier ne sait pas lire et ma conseillère qui me repond bah c était écris dans votre contrat... je me suis barrée. mai ne vous y trompez pas la banque pop et autres font la meme chose.</t>
  </si>
  <si>
    <t xml:space="preserve">https://twitter.com/lili_stns/status/1364866163445035008</t>
  </si>
  <si>
    <t xml:space="preserve">lili_stns</t>
  </si>
  <si>
    <t xml:space="preserve">Ne jamais aller au @CreditMutuel !!!!</t>
  </si>
  <si>
    <t xml:space="preserve">https://twitter.com/lili_stns/status/1364964152586944517</t>
  </si>
  <si>
    <t xml:space="preserve">Je déconseille le @CreditMutuel</t>
  </si>
  <si>
    <t xml:space="preserve">https://twitter.com/noirotalain1/status/1365397863623241729</t>
  </si>
  <si>
    <t xml:space="preserve">noirotalain1</t>
  </si>
  <si>
    <t xml:space="preserve">Crédit Mutuel mobile vous faites chier j'ai un engagement d'un an et pendant un an voilà ce que j'ai à ma TV et aucune solution c'est normal? On paie pour ça? Vous accepteriez ça? Ça va durer longtemps ? Lundi je dépose une plainte. https://t.co/5zzHIYoOCO</t>
  </si>
  <si>
    <t xml:space="preserve">https://twitter.com/noirotalain1/status/1365396131065323522</t>
  </si>
  <si>
    <t xml:space="preserve">Voilà les images avec crédit Mutuel mobile que j'ai depuis novembre avec leur box. Crédit Mutuel minable oui. Une honte! https://t.co/3rhU1NJKhx</t>
  </si>
  <si>
    <t xml:space="preserve">https://twitter.com/leolecolo/status/1365319285246148608</t>
  </si>
  <si>
    <t xml:space="preserve">leolecolo</t>
  </si>
  <si>
    <t xml:space="preserve">@CreditMutuel Je préfère @laNef_ elle finance ni le charbon ni le pétrole ni les paradis fiscaux</t>
  </si>
  <si>
    <t xml:space="preserve">https://twitter.com/louisdeconstanc/status/1364963279362265103</t>
  </si>
  <si>
    <t xml:space="preserve">louisdeconstanc</t>
  </si>
  <si>
    <t xml:space="preserve">@CreditMutuel « Une banque qui appartient à ses clients » ⁉️ Vous nous prenez vraiment pour des cons‼️��</t>
  </si>
  <si>
    <t xml:space="preserve">https://twitter.com/mmpasmal/status/1364977213863518213</t>
  </si>
  <si>
    <t xml:space="preserve">mmpasmal</t>
  </si>
  <si>
    <t xml:space="preserve">je veux faire ma vie avec un conseiller crédit mutuel j'ai jamais vu des hommes aussi gentils wsh</t>
  </si>
  <si>
    <t xml:space="preserve">https://twitter.com/nexzytop/status/1364245087165820929</t>
  </si>
  <si>
    <t xml:space="preserve">nexzytop</t>
  </si>
  <si>
    <t xml:space="preserve">@CreditMutuel pire banque ça bouge pas obligé de se déplacer (les conseillers daigne répondre une fois sur cinq) trois fois en agence et rien n’est réglé</t>
  </si>
  <si>
    <t xml:space="preserve">https://twitter.com/reddington1979/status/1368890476724695041</t>
  </si>
  <si>
    <t xml:space="preserve">reddington1979</t>
  </si>
  <si>
    <t xml:space="preserve">@CreditMutuel Non merci je me sauve de cette banque!</t>
  </si>
  <si>
    <t xml:space="preserve">https://twitter.com/ironfab21/status/1368298748460294147</t>
  </si>
  <si>
    <t xml:space="preserve">ironfab21</t>
  </si>
  <si>
    <t xml:space="preserve">@CreditMutuel Une banque qui respecte pas le RGPD ...</t>
  </si>
  <si>
    <t xml:space="preserve">https://twitter.com/vmntpn/status/1368158590096269313</t>
  </si>
  <si>
    <t xml:space="preserve">vmntpn</t>
  </si>
  <si>
    <t xml:space="preserve">Jsp comment vous faites pour avoir des soucis avec votre banque moi ils sont trop mimi chez crédit mutuel surtout ma conseillère ( je parle pour les gens de mon âge et dans ma situation ) https://t.co/A1eyQkALUo</t>
  </si>
  <si>
    <t xml:space="preserve">https://twitter.com/tokenbrice/status/1367828231555022848</t>
  </si>
  <si>
    <t xml:space="preserve">tokenbrice</t>
  </si>
  <si>
    <t xml:space="preserve">@CreditMutuel Lol  une banque qui appartient à ses clients ça n'existe pas et c'est bien pour ça que de très nombreuses personnes bien informées travaillent à développer et faire émerger la finance décentralisée #DeFi</t>
  </si>
  <si>
    <t xml:space="preserve">https://twitter.com/franceschia4/status/1367574677393199109</t>
  </si>
  <si>
    <t xml:space="preserve">franceschia4</t>
  </si>
  <si>
    <t xml:space="preserve">Vous êtes une banque comme une autre  ni plus  ni moins  mutualiste ou pas! Alors parler de différence... https://t.co/2NwdxWbRXy</t>
  </si>
  <si>
    <t xml:space="preserve">https://twitter.com/paatchoulii93/status/1367491775783448596</t>
  </si>
  <si>
    <t xml:space="preserve">paatchoulii93</t>
  </si>
  <si>
    <t xml:space="preserve">Crédit mutuel https://t.co/basNruIgmI</t>
  </si>
  <si>
    <t xml:space="preserve">https://twitter.com/tisssin/status/1367080227361284097</t>
  </si>
  <si>
    <t xml:space="preserve">tisssin</t>
  </si>
  <si>
    <t xml:space="preserve">@Bentyl50 @CreditMutuel  Bonjour  quand pouvons-nous nous attendre à des cartes de paiement biométriques en tant que clients de CM?</t>
  </si>
  <si>
    <t xml:space="preserve">https://twitter.com/yjamain/status/1370774167872749569</t>
  </si>
  <si>
    <t xml:space="preserve">yjamain</t>
  </si>
  <si>
    <t xml:space="preserve">@CreditMutuel Quand le CM sera sur Samsung pay ? Les seuls à ne pas l'être alors qu'ils sont sur Apple</t>
  </si>
  <si>
    <t xml:space="preserve">https://twitter.com/smagarald/status/1371241758676369413</t>
  </si>
  <si>
    <t xml:space="preserve">smagarald</t>
  </si>
  <si>
    <t xml:space="preserve">@CapitalM6 Pouvez-vous confirmer que @CreditMutuel a bien donné les relevés de 300 000 clients a des organismes de recherches universitaires ? Quid du secret bancaire ?</t>
  </si>
  <si>
    <t xml:space="preserve">https://twitter.com/gj75008/status/1370651844675055616</t>
  </si>
  <si>
    <t xml:space="preserve">gj75008</t>
  </si>
  <si>
    <t xml:space="preserve">Le Crédit Mutuel   @CreditMutuel   la Banque 🏦 qui te prend d Frais de 190E par OP rejetée  ?! 😳  Et ça se dit .   SOCIALE   MUTUALISTE  !! « mon cul   oui ‘🤙   c’est du Poulet 🐓 aussi ! » https://t.co/91I5Gb7ho8</t>
  </si>
  <si>
    <t xml:space="preserve">https://twitter.com/onlyfrag_/status/1371140726906576909</t>
  </si>
  <si>
    <t xml:space="preserve">onlyfrag_</t>
  </si>
  <si>
    <t xml:space="preserve">@CreditMutuel Vous êtes des incapables ma mère son téléphone il est mort y’a la sécurité quand elle veut payer sur Internet Elle est obligé de valider avec l’application elle a demandé une solution on lui a dit : Madame on sait pas comment résoudre le problème</t>
  </si>
  <si>
    <t xml:space="preserve">https://twitter.com/paul_y_modal/status/1370043473131356161</t>
  </si>
  <si>
    <t xml:space="preserve">paul_y_modal</t>
  </si>
  <si>
    <t xml:space="preserve">Un peu de  pouce en l'air  pour changer des coups de gueule : GG le robot du @CreditMutuel qui a détecté une fraude à la CB  a tout bloqué sans que le moindre centime ne soit retiré de mon compte. https://t.co/eUI0YvkLwP</t>
  </si>
  <si>
    <t xml:space="preserve">https://twitter.com/stainedlover_/status/1369965201953587204</t>
  </si>
  <si>
    <t xml:space="preserve">stainedlover_</t>
  </si>
  <si>
    <t xml:space="preserve">Le jour où @CreditMutuel décidera de foutre Google Pay au lieu de Lyf on aura fait un grand pas.</t>
  </si>
  <si>
    <t xml:space="preserve">https://twitter.com/marckisscool/status/1369735869725282306</t>
  </si>
  <si>
    <t xml:space="preserve">marckisscool</t>
  </si>
  <si>
    <t xml:space="preserve">@CreditMutuel étonné de voir une augmentation de tarification de compte de 50% sur une cotisation gratuite pour les jeunes de 18 ans... On s etonne que les jeunes n ont pas confiance...🤐</t>
  </si>
  <si>
    <t xml:space="preserve">https://twitter.com/sebdiserio/status/1369753808021188614</t>
  </si>
  <si>
    <t xml:space="preserve">sebdiserio</t>
  </si>
  <si>
    <t xml:space="preserve">@kerviel_j Faut aller au Crédit Mutuel de Nantes. Ils m'ont escroqué de 62000 balles. A priori ils cherchent des gens qui connaissent bien les combines à ressort et capables de mettre les mains dans le cambouis. Et en plus ils ont les appuis pour pas aller en zonzon 😉.</t>
  </si>
  <si>
    <t xml:space="preserve">https://twitter.com/starehastree/status/1369999381982806016</t>
  </si>
  <si>
    <t xml:space="preserve">starehastree</t>
  </si>
  <si>
    <t xml:space="preserve">Alors au @CreditMutuel  je ne peux pas faire de virement international depuis mon appli. Ma CB est bloquée  je suis à 500 bornes de mon agence parce qu’après discussion j’avais décidé de continuer à faire confiance à ma banque depuis que je suis jeune. Je demande en dépannage un</t>
  </si>
  <si>
    <t xml:space="preserve">https://twitter.com/neosdotae/status/1369967384094781441 </t>
  </si>
  <si>
    <t xml:space="preserve">@neosdotae
</t>
  </si>
  <si>
    <t xml:space="preserve">g ecrit idee alors que javais ps le choix pcq la banque m’avait refusé un prêt étudiant de 600€ en me prenant de haut la crédit mutuel de merde </t>
  </si>
  <si>
    <t xml:space="preserve">https://twitter.com/nicolaspopy/status/1369779535395385354</t>
  </si>
  <si>
    <t xml:space="preserve">nicolaspopy</t>
  </si>
  <si>
    <t xml:space="preserve">Le  Opt-in  de @CreditMutuel qui donne ton numéro de téléphone à @Paylib si tu ne dis rien  ce n'est pas très #RGPD ça @CNIL ? https://t.co/kBfjt8mycJ</t>
  </si>
  <si>
    <t xml:space="preserve">https://twitter.com/cedricrolland8/status/1369170600716087296</t>
  </si>
  <si>
    <t xml:space="preserve">cedricrolland8</t>
  </si>
  <si>
    <t xml:space="preserve">@CreditMutuel @pierre_ed Je suis vraiment déçu car sécurité c’est bien mais même avec toutes les sécurités qu’on mets sur nos téléphone avec les 2 ou 3 accès vous refuser des transferts et faites perdre de l’argent à vos clients.. vous devenez trop compliqué !!!!!</t>
  </si>
  <si>
    <t xml:space="preserve">https://twitter.com/plungepunk/status/1369392922706247683</t>
  </si>
  <si>
    <t xml:space="preserve">plungepunk</t>
  </si>
  <si>
    <t xml:space="preserve">@DessousDeMarine Je suis chez Crédit Mutuel  j'ai eu deux soucis et ils sont assez réactif</t>
  </si>
  <si>
    <t xml:space="preserve">https://twitter.com/redspiritevent/status/1369266108646252545</t>
  </si>
  <si>
    <t xml:space="preserve">redspiritevent</t>
  </si>
  <si>
    <t xml:space="preserve">@CreditMutuel 😂😂les voleurs ! Frais de banque les plus chers en plus impossible à joindre</t>
  </si>
  <si>
    <t xml:space="preserve">https://twitter.com/furkan123i/status/1372984609907077122</t>
  </si>
  <si>
    <t xml:space="preserve">furkan123i</t>
  </si>
  <si>
    <t xml:space="preserve">@CreditMutuel bonjour les offres mobiles que vous proposez c’est sur quel réseau ? Et c’est possible de le choisir ?</t>
  </si>
  <si>
    <t xml:space="preserve">https://twitter.com/laurusnobilis1/status/1373635637060984835</t>
  </si>
  <si>
    <t xml:space="preserve">laurusnobilis1</t>
  </si>
  <si>
    <t xml:space="preserve">#CREDITMUTUEL  une banque qui  appartient  à ses clients ça change tout ... SAUF LES FRAIS !</t>
  </si>
  <si>
    <t xml:space="preserve">https://twitter.com/vincentmanchon/status/1373588606196023302</t>
  </si>
  <si>
    <t xml:space="preserve">vincentmanchon</t>
  </si>
  <si>
    <t xml:space="preserve">@CreditMutuel Une plaisanterie....n'ont que faire de leur client</t>
  </si>
  <si>
    <t xml:space="preserve">https://twitter.com/daniele_favari/status/1373946398983528452</t>
  </si>
  <si>
    <t xml:space="preserve">daniele_favari</t>
  </si>
  <si>
    <t xml:space="preserve">@CreditMutuel Une banque à l'écoute et ça change tout.</t>
  </si>
  <si>
    <t xml:space="preserve">https://twitter.com/anone_ilk/status/1372680140505890816</t>
  </si>
  <si>
    <t xml:space="preserve">anone_ilk</t>
  </si>
  <si>
    <t xml:space="preserve">Les gens de crédit mutuel me gonfle !!!!! 1 semaine  toujours pas de réponse à mes mails je vais vriller !</t>
  </si>
  <si>
    <t xml:space="preserve">https://twitter.com/cdricchevalier5/status/1372514971033214984</t>
  </si>
  <si>
    <t xml:space="preserve">cdricchevalier5</t>
  </si>
  <si>
    <t xml:space="preserve">@CreditMutuel chèque déposé mardi toujours pas encaissé ils font quoi dans vos agences ? Un Poker ?</t>
  </si>
  <si>
    <t xml:space="preserve">https://twitter.com/nawkhdddd/status/1372572983051612161</t>
  </si>
  <si>
    <t xml:space="preserve">nawkhdddd</t>
  </si>
  <si>
    <t xml:space="preserve">@CreditMutuel ??? J’arrive pas a voir ma consommation mobile</t>
  </si>
  <si>
    <t xml:space="preserve">https://twitter.com/monsieurski_/status/1372657587536138241</t>
  </si>
  <si>
    <t xml:space="preserve">monsieurski_</t>
  </si>
  <si>
    <t xml:space="preserve">@souusou92 crédit mutuel je recommande ✅</t>
  </si>
  <si>
    <t xml:space="preserve">https://twitter.com/outman_echarki/status/1372216744039886850</t>
  </si>
  <si>
    <t xml:space="preserve">@CreditMutuel bonjour un soucis avec votre appli j’ai plus le détail de mes paiements en cours d’enregistrement par carte depuis que suis en bêta 4 d’iOS 14.5 vous savez si il y’a une compatibilité prochaine ?</t>
  </si>
  <si>
    <t xml:space="preserve">https://twitter.com/denis_sannom/status/1372787558736752646</t>
  </si>
  <si>
    <t xml:space="preserve">.@CreditMutuel prévoyez vous le paiement entre amis sans passer par @LyfPay ? L’intégration native de @Paylib serait vraiment chouette ! Dans mon cas les paiements LyfPay sont systématiquement refusés... Ni le Crédit Mutuel ni LyfPay sont en mesure de m’apporter de l’aide 😟 https://t.co/cPsXWG7bDQ</t>
  </si>
  <si>
    <t xml:space="preserve">https://twitter.com/patrickimbert7/status/1371553395794919432</t>
  </si>
  <si>
    <t xml:space="preserve">patrickimbert7</t>
  </si>
  <si>
    <t xml:space="preserve">Je n'aime pas faire des pubs gratuitement (c'est pour cela que je ne porte aucune fringue avec des marques)  mais le Crédit Mutuelle  c'est la meilleure mutuelle pour les animaux 💓 ! Et c'est offre pour les téléphones  paraît pas mal🤔! Patrick 👋 https://t.co/VUjJw4xW5T</t>
  </si>
  <si>
    <t xml:space="preserve">https://twitter.com/thilbyfa/status/1371600662090375171</t>
  </si>
  <si>
    <t xml:space="preserve">thilbyfa</t>
  </si>
  <si>
    <t xml:space="preserve">@kristiborsh Elle est chez Crédit Mutuel. La banque qui appartient à ses clients. Au moins eux ils ont pas peur de l’engagement</t>
  </si>
  <si>
    <t xml:space="preserve">https://twitter.com/louta1/status/1371516746801233920</t>
  </si>
  <si>
    <t xml:space="preserve">louta1</t>
  </si>
  <si>
    <t xml:space="preserve">👏🏻👏🏻👏🏻 je suis à 2 doigts de quitter le Crédit Agricole ou aller chez eux  BRAVO @CreditMutuel_IM  #ViolenceAgainstWomen https://t.co/XcNL4udfdr</t>
  </si>
  <si>
    <t xml:space="preserve">https://twitter.com/mirainokuro/status/1371757540132933632</t>
  </si>
  <si>
    <t xml:space="preserve">mirainokuro</t>
  </si>
  <si>
    <t xml:space="preserve">Mais c’est quoi ce réseau qui fonctionne à moitié ? Go résilier @CreditMutuel</t>
  </si>
  <si>
    <t xml:space="preserve">https://twitter.com/erenoush/status/1371446963368001537</t>
  </si>
  <si>
    <t xml:space="preserve">erenoush</t>
  </si>
  <si>
    <t xml:space="preserve">Crédit Mutuel qui font pas leur travail?  J'ai reçu un courrier pour dire que le compte de mon papa va être clôturé sauf que  ça va faire le mois prochain 16 ans qu'il est décédé et du coup 16 ans que son compte est clos mdr.</t>
  </si>
  <si>
    <t xml:space="preserve">https://twitter.com/daniele_favari/status/1376419878379343873</t>
  </si>
  <si>
    <t xml:space="preserve">Une banque qui appartient à ses clients  ça change tout. https://t.co/dxdLO4XEoG</t>
  </si>
  <si>
    <t xml:space="preserve">https://twitter.com/nordinereds/status/1376263632829440000</t>
  </si>
  <si>
    <t xml:space="preserve">nordinereds</t>
  </si>
  <si>
    <t xml:space="preserve">@CreditMutuel MDR bande de voleurs</t>
  </si>
  <si>
    <t xml:space="preserve">https://twitter.com/r0manel/status/1376446528945016838</t>
  </si>
  <si>
    <t xml:space="preserve">r0manel</t>
  </si>
  <si>
    <t xml:space="preserve">@luzdelunaa91 crédit mutuel c’est mieux</t>
  </si>
  <si>
    <t xml:space="preserve">https://twitter.com/profbzh29/status/1376144740798844928</t>
  </si>
  <si>
    <t xml:space="preserve">profbzh29</t>
  </si>
  <si>
    <t xml:space="preserve">@CreditMutuel Et des frais bancaires moins chers  c'est possible 🤔</t>
  </si>
  <si>
    <t xml:space="preserve">https://twitter.com/pecormier/status/1375556796107132929</t>
  </si>
  <si>
    <t xml:space="preserve">pecormier</t>
  </si>
  <si>
    <t xml:space="preserve">@ValerieHayer @CAAnjouMaine Dommage. Tout le monde sait que le Crédit Mutuel c’est mieux ! 😜</t>
  </si>
  <si>
    <t xml:space="preserve">https://twitter.com/loic_sur/status/1376149473328529409</t>
  </si>
  <si>
    <t xml:space="preserve">loic_sur</t>
  </si>
  <si>
    <t xml:space="preserve">Putain je viens de me rendre compte que sur 1500€ d'épargne salariale au Crédit mutuel  il m'avait prélevé 290€ de tenue de compte. C'est du délire total  je leur écrit tout se suite....</t>
  </si>
  <si>
    <t xml:space="preserve">https://twitter.com/outman_echarki/status/1376447706110029824</t>
  </si>
  <si>
    <t xml:space="preserve">@pierrickthd69 @LCL Y’a le @CreditMutuel aussi qui n’est pas compatible Samsung pay j’ai du m’acheter un iPhone pour le sans contact car il sont compatible Apple Pay</t>
  </si>
  <si>
    <t xml:space="preserve">https://twitter.com/wookie_rl/status/1376089264149180416</t>
  </si>
  <si>
    <t xml:space="preserve">wookie_rl</t>
  </si>
  <si>
    <t xml:space="preserve">@CreditMutuel La conseillère qui ne répond jamais... De pire en pire...</t>
  </si>
  <si>
    <t xml:space="preserve">https://twitter.com/izais35/status/1375115159866376202</t>
  </si>
  <si>
    <t xml:space="preserve">@CreditMutuel Nous voulons Samsung Pay</t>
  </si>
  <si>
    <t xml:space="preserve">https://twitter.com/liz_balti/status/1375083894375116809</t>
  </si>
  <si>
    <t xml:space="preserve">liz_balti</t>
  </si>
  <si>
    <t xml:space="preserve">@CreditMutuel possible de me rappeler ? Ça fait depuis ce matin que j'essaye de joindre mon conseiller</t>
  </si>
  <si>
    <t xml:space="preserve">https://twitter.com/outman_echarki/status/1375143838814253060</t>
  </si>
  <si>
    <t xml:space="preserve">@CreditMutuel Dommage qu’il n’y est pas la volte et la vowifi a part ça le forfait il est super</t>
  </si>
  <si>
    <t xml:space="preserve">https://twitter.com/grosveinard/status/1375192648517087237</t>
  </si>
  <si>
    <t xml:space="preserve">grosveinard</t>
  </si>
  <si>
    <t xml:space="preserve">On ne peut même pas désactiver les cookies de statistiques avec la Banque Populaire... alors que je viens de le faire avec le Crédit Mutuel. Les règles ne sont pas les mêmes pour tout le monde on dirait... https://t.co/F76QjI5peM</t>
  </si>
  <si>
    <t xml:space="preserve">https://twitter.com/koystaf/status/1374652427304103937</t>
  </si>
  <si>
    <t xml:space="preserve">koystaf</t>
  </si>
  <si>
    <t xml:space="preserve">@Marineedi Crédit mutuel très bien avec une appli plutôt intuitive et simple aucun soucis avec et Révolut c'est une banque en ligne virement instantanés pas de frais de changement de devises etc</t>
  </si>
  <si>
    <t xml:space="preserve">https://twitter.com/yaasminemnz/status/1374769650135863306</t>
  </si>
  <si>
    <t xml:space="preserve">J'arrête de faire des tweets sur crédit mutuel  le problème est réglé et mon conseillé est au toooop 😭</t>
  </si>
  <si>
    <t xml:space="preserve">https://twitter.com/yaasminemnz/status/1374770018236428288</t>
  </si>
  <si>
    <t xml:space="preserve">Je t'aime @CreditMutuel   merci pour votre réactivité  vous êtes les rois des banques 💀♥️</t>
  </si>
  <si>
    <t xml:space="preserve">https://twitter.com/outman_echarki/status/1374756627098836993</t>
  </si>
  <si>
    <t xml:space="preserve">J’avais oublié que l’application du @CreditMutuel au niveau du forfait mobile n’avais pas la consommation en temps réel je regrette un peu d’être venu car celle de bouygues a la Consommation en temps réel</t>
  </si>
  <si>
    <t xml:space="preserve">https://twitter.com/melaniejaoul/status/1374741373472145412</t>
  </si>
  <si>
    <t xml:space="preserve">melaniejaoul</t>
  </si>
  <si>
    <t xml:space="preserve">Figurez-vous que c'est remonté jusqu'à la direction régionale du crédit mutuel et qu'on vient de me dire que non  on ne pouvait pas ouvrir un compte à notre association... Je suis en colère et ce d'autant plus que notre objet social est légal... https://t.co/e5LcAfAFaO</t>
  </si>
  <si>
    <t xml:space="preserve">https://twitter.com/un_bourguignon/status/1374774245230845954</t>
  </si>
  <si>
    <t xml:space="preserve">un_bourguignon</t>
  </si>
  <si>
    <t xml:space="preserve">Donc @CreditMutuel @CreditMutuelAF fait sciemment de la discrimination ? Des personnes comme @amnestyfrance devraient apprécier. Et  peut-être même que @60millions aimerait y mettre son nez ? https://t.co/Jt9OnC5aGl</t>
  </si>
  <si>
    <t xml:space="preserve">https://twitter.com/rhobalasv2/status/1374011410632560644</t>
  </si>
  <si>
    <t xml:space="preserve">rhobalasv2</t>
  </si>
  <si>
    <t xml:space="preserve">Gros respect au Crédit Mutuel pour ces 25 jours pour m’envoyer ma carte :)   Mais elle est enfin reçue ^^ https://t.co/epWoGJIvsE</t>
  </si>
  <si>
    <t xml:space="preserve">https://twitter.com/so_klaa/status/1374167696410095616</t>
  </si>
  <si>
    <t xml:space="preserve">so_klaa</t>
  </si>
  <si>
    <t xml:space="preserve">Vive le crédit mutuel !!! 🥰 https://t.co/k7p4vLdSlM</t>
  </si>
  <si>
    <t xml:space="preserve">https://twitter.com/krisdub67/status/1373960844057382912</t>
  </si>
  <si>
    <t xml:space="preserve">krisdub67</t>
  </si>
  <si>
    <t xml:space="preserve">@CreditMutuel Peut-être parce que vous mettez 16 jours à encaisser un chèque de salaire  en vous réfugiant derrière l'excuse #COVID19  bande de couards !</t>
  </si>
  <si>
    <t xml:space="preserve">https://twitter.com/yxs_7/status/1379372891280707584</t>
  </si>
  <si>
    <t xml:space="preserve">yxs_7</t>
  </si>
  <si>
    <t xml:space="preserve">@osheichan Va chez crédit mutuel ! Best banque ever</t>
  </si>
  <si>
    <t xml:space="preserve">https://twitter.com/outman_echarki/status/1378771603463487493</t>
  </si>
  <si>
    <t xml:space="preserve">L’appli du @CreditMutuel c’est quelques chose j’avais le détail de mes opérations avant que je fasse la bêta 4 d’iOS actuellement en bêta 6 d’iOS 14.5 j’ai eu les détails et là quand je j’y retourne ça a disparu bizarre quand même 😏</t>
  </si>
  <si>
    <t xml:space="preserve">https://twitter.com/esonyx/status/1378853286426644482</t>
  </si>
  <si>
    <t xml:space="preserve">esonyx</t>
  </si>
  <si>
    <t xml:space="preserve">@jimzpapi J'suis au Crédit mutuel et meme si je regarde mon app juste après avoir payé et remis la carte dans ma poche qu'il a déjà pris en compte le paiement c'est instant</t>
  </si>
  <si>
    <t xml:space="preserve">https://twitter.com/jeeynet/status/1378809351046057987</t>
  </si>
  <si>
    <t xml:space="preserve">jeeynet</t>
  </si>
  <si>
    <t xml:space="preserve">OKLM le Crédit Mutuel veut partager mes coordonnées téléphoniques avec PayLib sauf si je m'y oppose... C'est pas vraiment ma compréhension de ce qu'est un consentement univoque clair et positif demandé par le #RGPD non ? Prenez garde les gens ! https://t.co/f5DIP8gxzs</t>
  </si>
  <si>
    <t xml:space="preserve">https://twitter.com/jeeynet/status/1378808326956351488</t>
  </si>
  <si>
    <t xml:space="preserve">Franchement @CreditMutuel vous pensez que c'est conforme au #RGPD que de partager mes données avec votre partenaire sauf si je vous l'interdis ? J'ai l'impression que vous essayer de nous la faire à l'envers avec @Paylib ... Et la @CNIL elle en pense quoi ? https://t.co/RjYkNwWr9S</t>
  </si>
  <si>
    <t xml:space="preserve">https://twitter.com/timelessnerd/status/1378022212721082369</t>
  </si>
  <si>
    <t xml:space="preserve">timelessnerd</t>
  </si>
  <si>
    <t xml:space="preserve">Rien de moins ergonomique que le site du Crédit Mutuel l'UX est clairement à revoir</t>
  </si>
  <si>
    <t xml:space="preserve">https://twitter.com/kekelaphoto/status/1378077025169203203</t>
  </si>
  <si>
    <t xml:space="preserve">kekelaphoto</t>
  </si>
  <si>
    <t xml:space="preserve">Crédit Mutuel c’est la seul banque ou quand tu es en positif ils veulent pas te débloquer ta carte</t>
  </si>
  <si>
    <t xml:space="preserve">https://twitter.com/kekelaphoto/status/1378078276074233857</t>
  </si>
  <si>
    <t xml:space="preserve">Heureusement que les parents d’Aurianne sont là sinon @CreditMutuel vous seriez entrain de me laisser ✨mourir de faim✨</t>
  </si>
  <si>
    <t xml:space="preserve">https://twitter.com/marine__ramos/status/1378268719558889472</t>
  </si>
  <si>
    <t xml:space="preserve">marine__ramos</t>
  </si>
  <si>
    <t xml:space="preserve">@CreditMutuel sympa les rdv qu’on nous donne le samedi matin à 8h30 avec un conseiller par téléphone pour qu’au final personne n’appelle...</t>
  </si>
  <si>
    <t xml:space="preserve">https://twitter.com/sabertoothfox/status/1378293108035760132</t>
  </si>
  <si>
    <t xml:space="preserve">sabertoothfox</t>
  </si>
  <si>
    <t xml:space="preserve">Je suis sur le vélo elliptique avec une vidéo de Nota Bene sur la Commune mais je n'arrive pas à suivre car je suis juste en rage que le Crédit Mutuel m'ait prélevé 43€ de frais de cotisation juste parce que j'ai changé de type de compte et qu'on ne me l'a pas dit en RDV...</t>
  </si>
  <si>
    <t xml:space="preserve">Absence d’information préalable</t>
  </si>
  <si>
    <t xml:space="preserve">https://twitter.com/katsuragi_i/status/1381186440554512385</t>
  </si>
  <si>
    <t xml:space="preserve">katsuragi_i</t>
  </si>
  <si>
    <t xml:space="preserve">Olala mais le crédit mutuel qui me bloque les transactions internet parce que je file du fric via PayPal à mon daron LAISSE NOUS FAIRE NOS AFFAIRES</t>
  </si>
  <si>
    <t xml:space="preserve">https://twitter.com/vulgosclub/status/1381263139593977856</t>
  </si>
  <si>
    <t xml:space="preserve">vulgosclub</t>
  </si>
  <si>
    <t xml:space="preserve">@CreditMutuel Bonjour. À quand l'activation de Google Pay ? Est ce prévu ? Merci.</t>
  </si>
  <si>
    <t xml:space="preserve">https://twitter.com/diacquenod/status/1380958279094919179</t>
  </si>
  <si>
    <t xml:space="preserve">diacquenod</t>
  </si>
  <si>
    <t xml:space="preserve">Dit donc @CreditMutuel les traceurs de mesure d'audience sur votre espace client c'est vraiment indispensable ???? https://t.co/JgqpSUyzn9</t>
  </si>
  <si>
    <t xml:space="preserve">https://twitter.com/feu_le_fou/status/1380828337803788289</t>
  </si>
  <si>
    <t xml:space="preserve">feu_le_fou</t>
  </si>
  <si>
    <t xml:space="preserve">@CreditMutuel Ça vous dérange pas d'avoir des conseillers qui prennent leur clients pour des cons ?</t>
  </si>
  <si>
    <t xml:space="preserve">https://twitter.com/stef74g/status/1381299501135200256</t>
  </si>
  <si>
    <t xml:space="preserve">stef74g</t>
  </si>
  <si>
    <t xml:space="preserve">Bonjour @CreditMutuel impossible de se connecter de faire des achats puisque avec la sécurisation il faut utiliser l’app Credit Mutuel ... sauf qu’elle ne peut s’installer : gros bug... L’agence locale a même appelé l’assistance ... sans succès... Je dois changer de banque ? https://t.co/9ywa5kxTF7</t>
  </si>
  <si>
    <t xml:space="preserve">https://twitter.com/spicy__og/status/1380279670088818689</t>
  </si>
  <si>
    <t xml:space="preserve">spicy__og</t>
  </si>
  <si>
    <t xml:space="preserve">@dmngxs Credit mutuel mon conseiller c’est trop un reuf toujours là pour moi mais vraiment</t>
  </si>
  <si>
    <t xml:space="preserve">https://twitter.com/loic_sur/status/1380140218725060609</t>
  </si>
  <si>
    <t xml:space="preserve">J ai reçu mon épargne salariale du crédit mutuel ils se sont gavés comme des petits cochons sur les frais 40% c pas des mitos...abusé</t>
  </si>
  <si>
    <t xml:space="preserve">https://twitter.com/eternaleien/status/1379768583983656964</t>
  </si>
  <si>
    <t xml:space="preserve">eternaleien</t>
  </si>
  <si>
    <t xml:space="preserve">@Korudoesitwork Ah okay je vois moi c'était pas pareil c'était avec engagement de 24 mois mais vu qu'ils ont changé les tarifs sans demander mon avis c'était un motif de rupture sans préavis. Du coup depuis 2 ans je suis chez Crédit Mutuel Mobile sans engagement pour 16€ par mois. Ça suffit.</t>
  </si>
  <si>
    <t xml:space="preserve">https://twitter.com/laetitiablabla/status/1379800497746538504</t>
  </si>
  <si>
    <t xml:space="preserve">laetitiablabla</t>
  </si>
  <si>
    <t xml:space="preserve">La fracture numérique qui devient un gouffre abyssal avec @CreditMutuel. Ma mère s'est renseignée : pour les personnes sans smartphone ou internet le Digipass coûtera 29€. Et après ces 29€ de base ce sera quoi ? Il faudra un jour un abonnement ? https://t.co/PwfgOzmRr2</t>
  </si>
  <si>
    <t xml:space="preserve">https://twitter.com/laetitiablabla/status/1379802639685287940</t>
  </si>
  <si>
    <t xml:space="preserve">Je vous aime bien @CreditMutuel mais je pense que ça va être compliqué pour certaines personnes.</t>
  </si>
  <si>
    <t xml:space="preserve">https://twitter.com/radamaly/status/1379394728844795905</t>
  </si>
  <si>
    <t xml:space="preserve">radamaly</t>
  </si>
  <si>
    <t xml:space="preserve">Coup de gueule contre le @CreditMutuel agence de l’avenue de Flandres #paris19 qui ne respecte en rien les #handicape ma belle sœur est allée avec mon neveu en fauteuil et à été humilié car pas de rampe soit disant cassé . Aucun respect ni des clients ni des PMR😡</t>
  </si>
  <si>
    <t xml:space="preserve">https://twitter.com/elisepoupardin/status/1379409228830539778</t>
  </si>
  <si>
    <t xml:space="preserve">elisepoupardin</t>
  </si>
  <si>
    <t xml:space="preserve">@CreditMutuel C'est normal de joindre 3 fois l'agence d'Artenay dans le 45 sans avoir de réponse ? C'est pas comme si j'essayais d'avoir une solution à mon problème depuis vendredi !</t>
  </si>
  <si>
    <t xml:space="preserve">https://twitter.com/drogstferdinand/status/1379397819145068549</t>
  </si>
  <si>
    <t xml:space="preserve">drogstferdinand</t>
  </si>
  <si>
    <t xml:space="preserve">@CreditMutuel comment se fait il qu’une banque ne puisse avoir une rampe fonctionnelle et que vos employés soit si désagréable et manque tant de compassion . Aucun respect de l’ #Handicap triste 🥲 https://t.co/3gHfSVhLIo</t>
  </si>
  <si>
    <t xml:space="preserve">https://twitter.com/mr_tom4/status/1379026664169082882</t>
  </si>
  <si>
    <t xml:space="preserve">mr_tom4</t>
  </si>
  <si>
    <t xml:space="preserve">Bonjour @CreditMutuel ma compagne n'ayant pas de smartphone elle va donc être obligé de payer 30€ pour votre solution de connection . c'est limite de la vente forcée non ? https://t.co/jaC2sTsajL</t>
  </si>
  <si>
    <t xml:space="preserve">https://twitter.com/xmarshad0w/status/1383364202794872832</t>
  </si>
  <si>
    <t xml:space="preserve">xmarshad0w</t>
  </si>
  <si>
    <t xml:space="preserve">La réactivité de la directrice du @CreditMutuel quand on lui envoie un mail de mécontentement : 2 minutes après l'avoir envoyé  elle rappelle direct ! Chapeau les gars 😳</t>
  </si>
  <si>
    <t xml:space="preserve">https://twitter.com/comandigital/status/1383783973193535499</t>
  </si>
  <si>
    <t xml:space="preserve">comandigital</t>
  </si>
  <si>
    <t xml:space="preserve">@CreditMutuel  Je comprends l'aspect sécurité avec votre nouveau système d'authentification forte pour les achats en ligne mais rendre obligatoire une appli ou un boîtier à 29€... l'#InclusionNumérique  ça vous parle ? Ma mère n'étant pas à l'aise  c'est limite une vente forcée!</t>
  </si>
  <si>
    <t xml:space="preserve">https://twitter.com/lonelywhale_52h/status/1383498295440384001</t>
  </si>
  <si>
    <t xml:space="preserve">lonelywhale_52h</t>
  </si>
  <si>
    <t xml:space="preserve">@CreditMutuel votre service Wifi par box 4g est de pire en pire. A quand une amélioration ?? Aujourd'hui  2h pour ouvrir une page qui ne me laisse pas un message d'erreur  nouveau record ! En période de télétravail (et en temps normal aussi)  c'est inadmissible !</t>
  </si>
  <si>
    <t xml:space="preserve">https://twitter.com/ayaanlvgrt/status/1383369015234465792</t>
  </si>
  <si>
    <t xml:space="preserve">Moi je comprend pas comment une conseillère peut être si nulle et pas humaine... Crédit mutuel plus jamais chez eux...</t>
  </si>
  <si>
    <t xml:space="preserve">https://twitter.com/snowy_chan_cos/status/1382400690740400138</t>
  </si>
  <si>
    <t xml:space="preserve">snowy_chan_cos</t>
  </si>
  <si>
    <t xml:space="preserve">déçu du Crédit mutuel. Rajouter du tracking derrière le dos des consommateurs et les forcer à utiliser votre application est inadmissible ! Et j'aimerais de vrai réponses  même si cela demande a se que je doit parler à une personne du côté de votre team de cyber sécurité.</t>
  </si>
  <si>
    <t xml:space="preserve">https://twitter.com/epseudolyne/status/1382293040291848197</t>
  </si>
  <si>
    <t xml:space="preserve">epseudolyne</t>
  </si>
  <si>
    <t xml:space="preserve">@CreditMutuel je me sens  comment dire ? Mal. Obligée de garder mon compte chez vous pendant 10 ans car prêt à rembourser. Frais bimensuels de 6 € pour 1 opération/mois...et aujourd’hui 5€ de frais pour fermeture du compte. Prêt terminé. Arnaque ? Racket ?</t>
  </si>
  <si>
    <t xml:space="preserve">https://twitter.com/snowy_chan_cos/status/1382400684507676674</t>
  </si>
  <si>
    <t xml:space="preserve">Okay @CreditMutuel qu'est ce que c'est se bordel maintenant ? Premièrement : POURQUOI avoir rajouter du tracking dans votre site ??  Car avant vos nouvelles  mesure de sécurité  (j'y viendrai plus tard) il n'y avait aucun tracking comme Google par exemple. Je n'ai pas besoin</t>
  </si>
  <si>
    <t xml:space="preserve">https://twitter.com/lumsot/status/1381894553175617536</t>
  </si>
  <si>
    <t xml:space="preserve">lumsot</t>
  </si>
  <si>
    <t xml:space="preserve">Pour avoir le crédit mutuel au téléphone c'est le parcours du combattant quelle angoisse</t>
  </si>
  <si>
    <t xml:space="preserve">https://twitter.com/max_s14/status/1381661323164057600</t>
  </si>
  <si>
    <t xml:space="preserve">max_s14</t>
  </si>
  <si>
    <t xml:space="preserve">@CreditMutuel @MagazineCapital Je viens de recevoir une lettre de refus de votre part pour un prêt de 7000 euros pour changer ma chaudière pour une basse conso... 1160 de loyers  appart remboursé en 13 au lieu de 25  petit jobs et rémunérations par internet diverses non pris en compte dans vos calculs :(</t>
  </si>
  <si>
    <t xml:space="preserve">https://twitter.com/pqqfaire/status/1381659008889712645</t>
  </si>
  <si>
    <t xml:space="preserve">pqqfaire</t>
  </si>
  <si>
    <t xml:space="preserve">Les dépôts de billets chez @CreditMutuel t’as le temps d’être à découvert de 10000€ le temps que ça rentre 🤧</t>
  </si>
  <si>
    <t xml:space="preserve">https://twitter.com/gerardaubineau/status/1385336736100888583</t>
  </si>
  <si>
    <t xml:space="preserve">gerardaubineau</t>
  </si>
  <si>
    <t xml:space="preserve">C'est bien dommage 40ans du crédit Mutuel et Je ne peux pas avoir de prêt https://t.co/L8kPWqSoqi</t>
  </si>
  <si>
    <t xml:space="preserve">https://twitter.com/aide_entreprise/status/1385816872239652865</t>
  </si>
  <si>
    <t xml:space="preserve">aide_entreprise</t>
  </si>
  <si>
    <t xml:space="preserve">@CreditMutuel Une banque comme la vôtre qui refuse sans explications l'ouverture d'un compte de création à une société juridique dont aucun associé n'est fiché  se définit comment ?</t>
  </si>
  <si>
    <t xml:space="preserve">https://twitter.com/florentmorin/status/1385567335801577473</t>
  </si>
  <si>
    <t xml:space="preserve">Haaaa… @CreditMutuel ! Tu as besoin de matériel pro acheté sur l’Apple Store. La CB Business ne passe pas. Obligé d’utiliser Apple Pay  mais non disponible en Business. Heureusement  Revolut Business est là pour compenser. Mais c’est un peu pénible et pas très pro.</t>
  </si>
  <si>
    <t xml:space="preserve">https://twitter.com/dryusdan/status/1385272591611539456</t>
  </si>
  <si>
    <t xml:space="preserve">dryusdan</t>
  </si>
  <si>
    <t xml:space="preserve">Coucou @CreditMutuel  On peut pas faire de virement vers un RIB en DE car il n'est pas europeen (?) Mais internet dit que c'est possible. Y a un bouton caché pour pouvoir faire des virements SEPA où ça se passe comment ?</t>
  </si>
  <si>
    <t xml:space="preserve">https://twitter.com/zab_s14/status/1384878576642711553</t>
  </si>
  <si>
    <t xml:space="preserve">zab_s14</t>
  </si>
  <si>
    <t xml:space="preserve">@CreditMutuel Vous m'avez même pas accepté dans votre banque alors que j'étais prêt à transféré les comptes. Un appart à mon nom 1200 de loyers bruts Minimum 200 euros de revenus numériques non pris en compte dans votre système de calcul. Vous êtes différents en quoi des autres?</t>
  </si>
  <si>
    <t xml:space="preserve">https://twitter.com/sylv172/status/1384940848647913472</t>
  </si>
  <si>
    <t xml:space="preserve">sylv172</t>
  </si>
  <si>
    <t xml:space="preserve">@CreditMutuel bonjour  nouveau client chez vous   j’ai la mauvaise surprise de voir que faire un virement entre MES comptes ne se fait pas immédiatement... vous pouvez m’expliquer svp?</t>
  </si>
  <si>
    <t xml:space="preserve">https://twitter.com/inthekitchen___/status/1385010322394714120</t>
  </si>
  <si>
    <t xml:space="preserve">inthekitchen___</t>
  </si>
  <si>
    <t xml:space="preserve">Crédit mutuel pire banque de France j’vais me barrer de la bas vite</t>
  </si>
  <si>
    <t xml:space="preserve">https://twitter.com/lab_eye/status/1384498802749448204</t>
  </si>
  <si>
    <t xml:space="preserve">lab_eye</t>
  </si>
  <si>
    <t xml:space="preserve">Salut @CreditMutuel franchement je t'aime bien  j'aime tes valeurs. En plus de ça tu donnes le la et ça  sans même être un diapason. Chapeau. Par contre  la carte avec les codes à 4 chiffres pour rentrer des RIB dans l'app  on est en 2021  quand même  t'abuses...</t>
  </si>
  <si>
    <t xml:space="preserve">https://twitter.com/botenebreuse/status/1388051371518316544</t>
  </si>
  <si>
    <t xml:space="preserve">botenebreuse</t>
  </si>
  <si>
    <t xml:space="preserve">Crédit Mutuel meilleure banque de France 💘</t>
  </si>
  <si>
    <t xml:space="preserve">https://twitter.com/lauraleborgnee/status/1388044774695915522</t>
  </si>
  <si>
    <t xml:space="preserve">lauraleborgnee</t>
  </si>
  <si>
    <t xml:space="preserve">Le crédit mutuel c’est de pire en pire mdrrr vivement que je change de banque</t>
  </si>
  <si>
    <t xml:space="preserve">https://twitter.com/kingstonyums/status/1388122904576110597</t>
  </si>
  <si>
    <t xml:space="preserve">kingstonyums</t>
  </si>
  <si>
    <t xml:space="preserve">@carmela9i4 Crédit mutuel ils sont vraiment « cool » et compréhensif avec les jeunes. J’ai fais mon prêt immobilier chez eux. Ils avaient les meilleurs taux.</t>
  </si>
  <si>
    <t xml:space="preserve">https://twitter.com/unkorneglosk/status/1388897851527290882</t>
  </si>
  <si>
    <t xml:space="preserve">unkorneglosk</t>
  </si>
  <si>
    <t xml:space="preserve">@CreditMutuel Mais vous avez toujours :  -Les cartes de clés personnelles  -L'obligation de contacter son conseiller pour faire un virement en zone SEPA (WTF)  -Une appli pas très pratique  -Des frais exorbitants lors de paiement a l'étranger</t>
  </si>
  <si>
    <t xml:space="preserve">https://twitter.com/60millions/status/1387391461541519370</t>
  </si>
  <si>
    <t xml:space="preserve">Dites @CreditMutuel et @cic  renforcer la sécurité des paiements en ligne  c’est bien. Mais pourquoi faire payer cette authentification forte à ceux qui n’ont pas de téléphone mobile ? #AuthentificationForte</t>
  </si>
  <si>
    <t xml:space="preserve">https://twitter.com/arzepp/status/1387515534737035268</t>
  </si>
  <si>
    <t xml:space="preserve">arzepp</t>
  </si>
  <si>
    <t xml:space="preserve">Sinon il y a le @CreditMutuel ou le @cic sans toutes ces barrières barbantes et d'un autre temps  et avec des conseillers réactifs ! https://t.co/DBwvI1kSQZ</t>
  </si>
  <si>
    <t xml:space="preserve">https://twitter.com/chopinaud/status/1387310904916729858</t>
  </si>
  <si>
    <t xml:space="preserve">chopinaud</t>
  </si>
  <si>
    <t xml:space="preserve">Une banque d’un autre temps  qui ne connait que le courrier postal et entre à reculons dans l’ère digitale  @CreditMutuel à ne pas recommander  mieux  à fuir surtout pour ce qui est de sa branche épargne salariale ...</t>
  </si>
  <si>
    <t xml:space="preserve">https://twitter.com/themadocarina/status/1386643539656855553</t>
  </si>
  <si>
    <t xml:space="preserve">themadocarina</t>
  </si>
  <si>
    <t xml:space="preserve">@CreditMutuel Bonjour. L'utilisation de logiciels tiers tels que woob (https://t.co/7fl0I1RSr9) pour récupérer automatiquement les données bancaires (historique  liste des comptes etc...) respecte-t-elle vos conditions d'utilisation ?</t>
  </si>
  <si>
    <t xml:space="preserve">https://twitter.com/_skylabx/status/1391114720237821954</t>
  </si>
  <si>
    <t xml:space="preserve">_skylabx</t>
  </si>
  <si>
    <t xml:space="preserve">@michelguillou Historiquement le Crédit Mutuel a toujours eu la réputation d’être « la banque des assos ». Est-ce toujours valable aujourd’hui  à voir.</t>
  </si>
  <si>
    <t xml:space="preserve">https://twitter.com/mistinguette78/status/1390779709663891456</t>
  </si>
  <si>
    <t xml:space="preserve">mistinguette78</t>
  </si>
  <si>
    <t xml:space="preserve">@CreditMutuel quand on prend un rendez-vous chez vous  le minimum serait que vos employés nous préviennent s'ils ne peuvent pas honorer leur rendez-vous  ou bien qu'ils s'en excusent après. Là  rien. Irrespect total. Bizzare pas envie d'être votre client 😡</t>
  </si>
  <si>
    <t xml:space="preserve">https://twitter.com/josrozec/status/1390893345497550855</t>
  </si>
  <si>
    <t xml:space="preserve">josrozec</t>
  </si>
  <si>
    <t xml:space="preserve">BJR.  Après 12 ans d'un labeur harassant  le directeur de ma banque mutualiste (?) : le Crédit Mutuel ARKEA  est parti au gré de sa volonté avec un  bonus d'un montant de 5 millions d'euros. Je ne veux pas dire ici  ce que j'en pense  si ce n'est que la honte me poursuit !.</t>
  </si>
  <si>
    <t xml:space="preserve">https://twitter.com/__gilou__/status/1390672807835602944</t>
  </si>
  <si>
    <t xml:space="preserve">__gilou__</t>
  </si>
  <si>
    <t xml:space="preserve">@MeTaL_PoU idem chez Crédit Mutuel… du coup j'ai du raquer les 29€ du boîtier « DigiPass »  qu'on ne peut relier qu'à un compte  juste parce que leur appli exige les API Google Play…</t>
  </si>
  <si>
    <t xml:space="preserve">https://twitter.com/themobbdeepzz/status/1391068086091100160</t>
  </si>
  <si>
    <t xml:space="preserve">themobbdeepzz</t>
  </si>
  <si>
    <t xml:space="preserve">Y en a marre sérieusement @CreditMutuel qui bloque les achats de cryptos sur @binance. Ça fait plus de 3 semaines que je galère … vous saoulez !!! 🤬</t>
  </si>
  <si>
    <t xml:space="preserve">https://twitter.com/ragorn44/status/1390301152051449858</t>
  </si>
  <si>
    <t xml:space="preserve">ragorn44</t>
  </si>
  <si>
    <t xml:space="preserve">@Kalytis_ Le crédit mutuel on avait trouver ça plutôt bien pour notre asso. Ils proposent des services spécifiques aux associations et nottament des comptes pas chère avec le minimum de feature inutile.</t>
  </si>
  <si>
    <t xml:space="preserve">https://twitter.com/mediacom87/status/1389502366525841409</t>
  </si>
  <si>
    <t xml:space="preserve">mediacom87</t>
  </si>
  <si>
    <t xml:space="preserve">Merci à mon conseiller bancaire du @CreditMutuel de m’appeler le 4 mai pour me parler de mon financement demandé le 12 février et dont j’avais besoin avant le 30 avril dernier délai. Belle formation pour apprendre à se passer de ses services. Merci pour la formation gratuite.</t>
  </si>
  <si>
    <t xml:space="preserve">https://twitter.com/silkywonder_/status/1389469025437110278</t>
  </si>
  <si>
    <t xml:space="preserve">silkywonder_</t>
  </si>
  <si>
    <t xml:space="preserve">@PanSuez Oh non du tout alors 😭 c'est un peu bateau de conseiller sa propre banque mais credit mutuel c'est bien</t>
  </si>
  <si>
    <t xml:space="preserve">https://twitter.com/rijsel5/status/1389533195939500035</t>
  </si>
  <si>
    <t xml:space="preserve">rijsel5</t>
  </si>
  <si>
    <t xml:space="preserve">Mon banquier sa fait une semaine je lui envoie des mails il me répond pas c’est normal @CreditMutuel ?</t>
  </si>
  <si>
    <t xml:space="preserve">https://twitter.com/wellshere131/status/1393228442091593734</t>
  </si>
  <si>
    <t xml:space="preserve">wellshere131</t>
  </si>
  <si>
    <t xml:space="preserve">credit mutuel malaisant prend la tête à tout le monde avec ses cartes de clés personnelles de merde</t>
  </si>
  <si>
    <t xml:space="preserve">https://twitter.com/nicoz/status/1393632396143120385</t>
  </si>
  <si>
    <t xml:space="preserve">@CreditMutuel je trouve que vous abusez grave pour faire payer 7€ le téléchargement des archives bancaires. je vais redemander le papier... https://t.co/Ctao8CJ6IX</t>
  </si>
  <si>
    <t xml:space="preserve">https://twitter.com/a__tac__/status/1392891925145997315</t>
  </si>
  <si>
    <t xml:space="preserve">a__tac__</t>
  </si>
  <si>
    <t xml:space="preserve">Credit mutuel je vous deteste... vraiment ! J'ai eu que des merdes avec cette banque</t>
  </si>
  <si>
    <t xml:space="preserve">https://twitter.com/denis_sannom/status/1392513441936592903</t>
  </si>
  <si>
    <t xml:space="preserve">Bonjour le problème n’est toujours pas réglé. Rien ne bouge avec @LyfPay.  VOUS AVEZ GAGNÉ : je quitte le @CreditMutuel après 14 ans d’ancienneté 😃 applaudissons vos supports techniques 👏 vous pouvez arrêtez de vous renvoyer la balle maintenant  j’utiliserai @Paylib ailleurs 😉 https://t.co/VJl6UVIk9V</t>
  </si>
  <si>
    <t xml:space="preserve">https://twitter.com/joelmasson11/status/1393783593252573186</t>
  </si>
  <si>
    <t xml:space="preserve">joelmasson11</t>
  </si>
  <si>
    <t xml:space="preserve">@CreditMutuel Des conseillers compétents et dispos J'attendais que cette valeur professionnelle Merci et nous persévérons ensemble</t>
  </si>
  <si>
    <t xml:space="preserve">https://twitter.com/crossedvision/status/1393229971599118341</t>
  </si>
  <si>
    <t xml:space="preserve">crossedvision</t>
  </si>
  <si>
    <t xml:space="preserve">Essayer en vain de faire un virement à mon mari depuis plusieurs jours avec le @CreditMutuel #rosporden : un délice d’incompétence! ID périmée = aucun moyen de consulter mon identité  l’agence ne sait pas augmenter le plafond  conseille de faire un chèque #experienceclient</t>
  </si>
  <si>
    <t xml:space="preserve">Sentiement d'incompétence</t>
  </si>
  <si>
    <t xml:space="preserve">https://twitter.com/crossedvision/status/1393231935158239244</t>
  </si>
  <si>
    <t xml:space="preserve">20 minutes au téléphone et 2 options se dessinent : faire un chèque ou passer à l’agence à 600 km  car bon lui envoyer un scan de la nouvelle ID  elle sait pas traiter non plus car ses collègues sont absents 🤷🏻‍♂️ #satisfactionclient = 0 #perplexe #useless @CreditMutuel</t>
  </si>
  <si>
    <t xml:space="preserve">https://twitter.com/irlandaise2/status/1392408528841846787</t>
  </si>
  <si>
    <t xml:space="preserve">irlandaise2</t>
  </si>
  <si>
    <t xml:space="preserve">@CreditMutuel Oui ça change tout comme une conseillère qui se permet de retirer le sans contact juste pour te faire suer. Qui ne réponds pas à tes Messages. Oui vous avez raison au crédit mutuel on ose tout 🤷</t>
  </si>
  <si>
    <t xml:space="preserve">https://twitter.com/dovicl/status/1392031639664988161</t>
  </si>
  <si>
    <t xml:space="preserve">dovicl</t>
  </si>
  <si>
    <t xml:space="preserve">Bonjour ⁦@CreditMutuel⁩  c’est normal pour vous qu’au bout d’une semaine un de vos banquiers me réponde ça sur des papiers envoyés pour un accès urgent à un de mes comptes ? 🤔 https://t.co/nIszBUjdln</t>
  </si>
  <si>
    <t xml:space="preserve">https://twitter.com/duconfr/status/1393250208381865991</t>
  </si>
  <si>
    <t xml:space="preserve">duconfr</t>
  </si>
  <si>
    <t xml:space="preserve">@CreditMutuel bonjour  je viens d'apprendre que #CréditMutuelMobile c'est fait racheter par #BouyguesTélécom 😱 dans un futur proche quid de la banque qui appartient soit disant à ses clients 🤔😱</t>
  </si>
  <si>
    <t xml:space="preserve">https://twitter.com/_0verl0rd_/status/1392421798206185473</t>
  </si>
  <si>
    <t xml:space="preserve">_0verl0rd_</t>
  </si>
  <si>
    <t xml:space="preserve">@CreditMutuel Bonjour. Pouvez vous me contacter en privé svp. Je souhaiterais parler de votre politique de vente de téléphonie vers les plus de 80 ans ? Pourquoi vendre des lignes inutiles à nos aînés lorsque très visiblement ils sont dépassés et facile à manipuler.</t>
  </si>
  <si>
    <t xml:space="preserve">https://twitter.com/saucearachide_/status/1396568440488476676</t>
  </si>
  <si>
    <t xml:space="preserve">saucearachide_</t>
  </si>
  <si>
    <t xml:space="preserve">Je dois voyager dans quelques jours mais tout mes paiements son bloqué sans raison par cette putin de banque de merde @CreditMutuel je dois finaliser des achats et je me retrouve emmerdez pour rien allez vous faire foutre</t>
  </si>
  <si>
    <t xml:space="preserve">https://twitter.com/jupiterslibrary/status/1396110423531925504</t>
  </si>
  <si>
    <t xml:space="preserve">jupiterslibrary</t>
  </si>
  <si>
    <t xml:space="preserve">Je regrette pas du tout d’avoir changé de forfait merci crédit mutuel</t>
  </si>
  <si>
    <t xml:space="preserve">https://twitter.com/vodkaswife/status/1394637820334120966</t>
  </si>
  <si>
    <t xml:space="preserve">vodkaswife</t>
  </si>
  <si>
    <t xml:space="preserve">@CreditMutuel Bonjour  j'ai un abonnement mobile chez vous. Depuis ce midi  la 4G ne fonctionne plus du tout et le réseau est instable. Savez-vous ce qu'il se passe ? Car je ne trouve aucune infos à ce sujet.</t>
  </si>
  <si>
    <t xml:space="preserve">https://twitter.com/alexmeyy/status/1394638625153982468</t>
  </si>
  <si>
    <t xml:space="preserve">alexmeyy</t>
  </si>
  <si>
    <t xml:space="preserve">@CreditMutuel c'est possible de répondre aux appels de vos clients ? 30 minutes que j'attend j'ai jamais vu un service client aussi peu efficace</t>
  </si>
  <si>
    <t xml:space="preserve">https://twitter.com/meycian7/status/1395264146883629066</t>
  </si>
  <si>
    <t xml:space="preserve">meycian7</t>
  </si>
  <si>
    <t xml:space="preserve">Crédit mutuel c'est bien sauf pour l'espèce qui arrive 3 jours après sur ton compte</t>
  </si>
  <si>
    <t xml:space="preserve">https://twitter.com/forcingdebnam/status/1394294387736301571</t>
  </si>
  <si>
    <t xml:space="preserve">forcingdebnam</t>
  </si>
  <si>
    <t xml:space="preserve">Crédit Mutuel c’est vraiment une bonne banque j’ai juré mais je préférai quand même mon ancien conseiller à celle que j’ai actuellement</t>
  </si>
  <si>
    <t xml:space="preserve">https://twitter.com/asscror2/status/1394626597014155265</t>
  </si>
  <si>
    <t xml:space="preserve">asscror2</t>
  </si>
  <si>
    <t xml:space="preserve">@CreditMutuel Donc vous n'êtes pas une banque qui  appartient  à ses clients et ni une banque qui soutient les professionnels de santé !!! Notre responsable pro a donné un avis trés positif à cette commission qui en plus de refuser  n'a donné aucune solution! une autre banque l'a fait elle!!</t>
  </si>
  <si>
    <t xml:space="preserve">https://twitter.com/semzzzzz/status/1397646808608825349</t>
  </si>
  <si>
    <t xml:space="preserve">semzzzzz</t>
  </si>
  <si>
    <t xml:space="preserve">Les banques du genre crédit mutuel y’a tjrs des frais pour tout  meme pour des virements instantanés c’est incroyable  heureusement que j’utilise une autre banque</t>
  </si>
  <si>
    <t xml:space="preserve">https://twitter.com/mellestephny/status/1397409235449884675</t>
  </si>
  <si>
    <t xml:space="preserve">mellestephny</t>
  </si>
  <si>
    <t xml:space="preserve">@CreditMutuel bonjour  pourquoi facturer sans avertir 40 euros de frais de mobilité bancaire quand le conseiller nous dit d'aller voir ailleurs pour 1 renegociation de crédit ? La banque qui appartient à ses clients ou qui les plument facilement ???</t>
  </si>
  <si>
    <t xml:space="preserve">https://twitter.com/silyiah/status/1398984976587276293</t>
  </si>
  <si>
    <t xml:space="preserve">silyiah</t>
  </si>
  <si>
    <t xml:space="preserve">MEILLEURE BANQUE ❤️🥳 https://t.co/3hZVEYIKBM</t>
  </si>
  <si>
    <t xml:space="preserve">https://twitter.com/lcp_melanie/status/1399280955593003009</t>
  </si>
  <si>
    <t xml:space="preserve">lcp_melanie</t>
  </si>
  <si>
    <t xml:space="preserve">Credit mutuel pire banque pire mutuelle pire assurance ça change pas. Pourquoi j'ai pris tout la bas moi aussi ? 😭</t>
  </si>
  <si>
    <t xml:space="preserve">https://twitter.com/jeanclaudebpro/status/1397608137725812742</t>
  </si>
  <si>
    <t xml:space="preserve">jeanclaudebpro</t>
  </si>
  <si>
    <t xml:space="preserve">Quand votre banque est celle qui se vante d'appartenir à ses clients vous comprenez vite que les employés n'ont rien à faire des propriétaires de leur boîte. Voilà que @CreditMutuel communique vos données personnelles à des démarcheurs téléphonique d' d'assurance maintenant!</t>
  </si>
  <si>
    <t xml:space="preserve">https://twitter.com/ughshiro/status/1398688726415515653</t>
  </si>
  <si>
    <t xml:space="preserve">ughshiro</t>
  </si>
  <si>
    <t xml:space="preserve">Le crédit mutuel  en tout cas mon banquier  le jour où j'étais dans la merde : il m'a proposé de me laisser une somme pour manger ect et bloquer le compte sans agios jusqu'à ce que je puisse payer 🙏 Il m'a grave sauvé à l'époque. https://t.co/6RwpBwLVxl</t>
  </si>
  <si>
    <t xml:space="preserve">https://twitter.com/violaine_cq/status/1397941716305514506</t>
  </si>
  <si>
    <t xml:space="preserve">violaine_cq</t>
  </si>
  <si>
    <t xml:space="preserve">Il y a des banques comme le @CreditMutuel  on se demande s’ils cherchent vraiment de nouveaux clients. Un conseiller qui ne répond ni aux e-mails ni au téléphone  un accueil d’agence qui sonne dans le vide. Ça donne pas confiance pour le suivi.</t>
  </si>
  <si>
    <t xml:space="preserve">https://twitter.com/colopathe/status/1398304518190911495</t>
  </si>
  <si>
    <t xml:space="preserve">colopathe</t>
  </si>
  <si>
    <t xml:space="preserve">Je suis le seul chez Crédit Mutuel Mobile dont la 4G déconne depuis 1 semaine ?</t>
  </si>
  <si>
    <t xml:space="preserve">https://twitter.com/zamagaming/status/1397434933115752448</t>
  </si>
  <si>
    <t xml:space="preserve">zamagaming</t>
  </si>
  <si>
    <t xml:space="preserve">C'est une blague @bouyguestelecom @CreditMutuel ?</t>
  </si>
  <si>
    <t xml:space="preserve">https://twitter.com/roxanevaillantt/status/1400526527142453252</t>
  </si>
  <si>
    <t xml:space="preserve">roxanevaillantt</t>
  </si>
  <si>
    <t xml:space="preserve">@CreditMutuel je vais HURLER C QUOI VOTRE SITE DE MERDE QUI MARCHE PAS PTN</t>
  </si>
  <si>
    <t xml:space="preserve">https://twitter.com/asbin/status/1400410091963174919</t>
  </si>
  <si>
    <t xml:space="preserve">asbin</t>
  </si>
  <si>
    <t xml:space="preserve">@toutielicious LyfPay du @CreditMutuel : 0 frais contrairement à tous les autres...</t>
  </si>
  <si>
    <t xml:space="preserve">https://twitter.com/florentmorin/status/1400680823012139012</t>
  </si>
  <si>
    <t xml:space="preserve">Encore un article qui agace quand tu payes un montant non-négligeable pour un compte business @CreditMutuel et que tu n’as pas accès au paiement sécurisé Apple Pay.  https://t.co/FJ4aWRK35p</t>
  </si>
  <si>
    <t xml:space="preserve">https://twitter.com/bernardszcz/status/1400412866797256704</t>
  </si>
  <si>
    <t xml:space="preserve">bernardszcz</t>
  </si>
  <si>
    <t xml:space="preserve">@CreditMutuel votre application c'est une vrai merde  une fois bloqué on doit appeler notre conseiller pour la débloquer  pour l'appeler le numéro se trouve dans notre compte sur l'appli. On fait comment???</t>
  </si>
  <si>
    <t xml:space="preserve">https://twitter.com/wondermeggie/status/1400701532606173186</t>
  </si>
  <si>
    <t xml:space="preserve">wondermeggie</t>
  </si>
  <si>
    <t xml:space="preserve">@CreditMutuel vous allez faire ça aussi ? Faites svp ! https://t.co/ca7OEkk8F6</t>
  </si>
  <si>
    <t xml:space="preserve">https://twitter.com/dev_thief/status/1399677867831840770</t>
  </si>
  <si>
    <t xml:space="preserve">dev_thief</t>
  </si>
  <si>
    <t xml:space="preserve">Elle est où l'équipe développement de l'application du @CreditMutuel ?   Si vous tombez sur ce tweet  merci d'ajouter dans la partie  virement -&amp;gt  historique   les virements que l'on effectue et qui sont en attentes d'une validation de la banque.</t>
  </si>
  <si>
    <t xml:space="preserve">https://twitter.com/lglevann/status/1400111519355097093</t>
  </si>
  <si>
    <t xml:space="preserve">lglevann</t>
  </si>
  <si>
    <t xml:space="preserve">Credit mutuel pire banque de France</t>
  </si>
  <si>
    <t xml:space="preserve">https://twitter.com/dudroitdeschats/status/1399706221410672645</t>
  </si>
  <si>
    <t xml:space="preserve">dudroitdeschats</t>
  </si>
  <si>
    <t xml:space="preserve">@CreditMutuel un petit conseil pour 2021 : à l'ère du numérique  le fait de ne pas avoir de plateforme sécurisée pour recevoir des documents confidentiels passe encore... Mais pas de logiciel d'archivage ?? Obliger les clients a envoyer des documents en PDF en clair ou papier ??</t>
  </si>
  <si>
    <t xml:space="preserve">https://twitter.com/sebbaz_/status/1399342635429597187</t>
  </si>
  <si>
    <t xml:space="preserve">sebbaz_</t>
  </si>
  <si>
    <t xml:space="preserve">Je crois que je vais ranger @CreditMutuel dans les banques qui enfoncent les gens plus qu'elles ne les aident🙄 Dans une asso pour laquelle je suis membre  on cherchait une banque avec qui on peut discuter : c'est loupé.  Histoire assez sidérante 🔽 https://t.co/Qjx8wOT3FH</t>
  </si>
  <si>
    <t xml:space="preserve">https://twitter.com/arnaudmahieux96/status/1404050263103750145</t>
  </si>
  <si>
    <t xml:space="preserve">arnaudmahieux96</t>
  </si>
  <si>
    <t xml:space="preserve">@CreditMutuel il serait temps de mettre à jour votre appli mobile  inutilisable avec la dernière version d’IOS 😒</t>
  </si>
  <si>
    <t xml:space="preserve">https://twitter.com/mtyyy__/status/1403113523421630464</t>
  </si>
  <si>
    <t xml:space="preserve">mtyyy__</t>
  </si>
  <si>
    <t xml:space="preserve">Crédit mutuel le fait https://t.co/mpiqTYZ5Ex</t>
  </si>
  <si>
    <t xml:space="preserve">https://twitter.com/rocatrag/status/1402178979021393920</t>
  </si>
  <si>
    <t xml:space="preserve">rocatrag</t>
  </si>
  <si>
    <t xml:space="preserve">Hey @CreditMutuel  pourquoi on  peut pas utiliser votre app avec un appareil rooté ? C'est super embêtant</t>
  </si>
  <si>
    <t xml:space="preserve">https://twitter.com/mozese1/status/1402625598372057094</t>
  </si>
  <si>
    <t xml:space="preserve">mozese1</t>
  </si>
  <si>
    <t xml:space="preserve">@CreditMutuel bonjour  depuis la mise à jours de mon iPhone impossible de lancer votre application. https://t.co/jAhbS05dO3</t>
  </si>
  <si>
    <t xml:space="preserve">https://twitter.com/carolelessens/status/1403613087329099778</t>
  </si>
  <si>
    <t xml:space="preserve">carolelessens</t>
  </si>
  <si>
    <t xml:space="preserve">@CreditMutuel une banque d'enfer. Tu achètes un appart 130 000 €. Tu as 100 000 € d'apport. Tu fais un crédit de 35000 € (220€ de remb/mois) On te dit OK pendant 1 mois 1/2. À 10 jours de la signature: refusé !Tu dois chercher ailleurs! Pas de dommage et intérêts pour ça ?</t>
  </si>
  <si>
    <t xml:space="preserve">https://twitter.com/conanfredleseul/status/1403325310947430401</t>
  </si>
  <si>
    <t xml:space="preserve">conanfredleseul</t>
  </si>
  <si>
    <t xml:space="preserve">@CreditMutuel OK merci à vous vous faites un du bon travail 🤜🤛 (quand je parle de crédit mutuel je parle pas de vous personnellement)</t>
  </si>
  <si>
    <t xml:space="preserve">https://twitter.com/nvssak/status/1403680332885499904</t>
  </si>
  <si>
    <t xml:space="preserve">nvssak</t>
  </si>
  <si>
    <t xml:space="preserve">Bonjour @CreditMutuel c’est normal qu’un conseiller sous entends que l’argent qu’on vient d’avoir sur notre compte c’est de l’argent de la droite sachant qu’on a déjà expliqué que ça venait d’un deves ?</t>
  </si>
  <si>
    <t xml:space="preserve">https://twitter.com/nvssak/status/1403680609449488385</t>
  </si>
  <si>
    <t xml:space="preserve">@CreditMutuel la honte sur vous ! On vit un deuil ça fait plusieurs mois qu’on l’a déjà annoncé  et la on nous dit « ça peut venir de l’argent de la drogue »</t>
  </si>
  <si>
    <t xml:space="preserve">https://twitter.com/nlwnnlennegezh/status/1403683661246042117</t>
  </si>
  <si>
    <t xml:space="preserve">nlwnnlennegezh</t>
  </si>
  <si>
    <t xml:space="preserve">@nvssak @CreditMutuel La honte… surtout que si ton père avait ses comptes dans ton agence  ton conseiller le sait  c’est gratuit et méchant</t>
  </si>
  <si>
    <t xml:space="preserve">https://twitter.com/conanfredleseul/status/1403031498765242372</t>
  </si>
  <si>
    <t xml:space="preserve">Bon  toujours pas de réponse de @CreditMutuel donc je pense que je peux me le foutre ou je panse le remboursement. https://t.co/8IEFnyYIbR</t>
  </si>
  <si>
    <t xml:space="preserve">https://twitter.com/samy13223/status/1403695535610023940</t>
  </si>
  <si>
    <t xml:space="preserve">samy13223</t>
  </si>
  <si>
    <t xml:space="preserve">UNE HEURE que j'essaie de joindre le @CreditMutuel et personne pour répondre.. Sérieusement là ?</t>
  </si>
  <si>
    <t xml:space="preserve">https://twitter.com/marshymoshi/status/1402543441523978240</t>
  </si>
  <si>
    <t xml:space="preserve">marshymoshi</t>
  </si>
  <si>
    <t xml:space="preserve">Pire décision : prendre un forfait au @CreditMutuel. Jamais de réseau ! J’ai jamais vu ça de ma vie ! Vivement que mon contrat ce termine !</t>
  </si>
  <si>
    <t xml:space="preserve">https://twitter.com/vitadolce60/status/1406557410282590209</t>
  </si>
  <si>
    <t xml:space="preserve">vitadolce60</t>
  </si>
  <si>
    <t xml:space="preserve">@CreditMutuel Banque qui n a de mutuelle que le nom. Frais comme les autres…</t>
  </si>
  <si>
    <t xml:space="preserve">https://twitter.com/zamagaming/status/1406884431357485060</t>
  </si>
  <si>
    <t xml:space="preserve">@CreditMutuel Vous pouvez me contacter svp ça fait 20min que j'attends au téléphone là.. J'ai plus accès à mon compte en ligne  je veux enlever mon ancien téléphone  que je me suis fais voler  de la double authentification....</t>
  </si>
  <si>
    <t xml:space="preserve">https://twitter.com/plitique/status/1405767675855265796</t>
  </si>
  <si>
    <t xml:space="preserve">plitique</t>
  </si>
  <si>
    <t xml:space="preserve">@CreditMutuel Beaucoup troc cher les frais au crédit mutuelle</t>
  </si>
  <si>
    <t xml:space="preserve">https://twitter.com/xlolaxhydrix/status/1404727922255138819</t>
  </si>
  <si>
    <t xml:space="preserve">xlolaxhydrix</t>
  </si>
  <si>
    <t xml:space="preserve">c’est quand que @CreditMutuel deviennent une banque qui écoute ses clients? parce que là c’est pas du tout ca.</t>
  </si>
  <si>
    <t xml:space="preserve">https://twitter.com/vrobvse/status/1405087387257090052</t>
  </si>
  <si>
    <t xml:space="preserve">vrobvse</t>
  </si>
  <si>
    <t xml:space="preserve">Autant LCL ne m’a jamais rappelé  crédit Mutuel a été hyper réactif 😍 j’aime cette énergie</t>
  </si>
  <si>
    <t xml:space="preserve">https://twitter.com/yxs_7/status/1408003671942742017</t>
  </si>
  <si>
    <t xml:space="preserve">2021-06-24T10:06:49</t>
  </si>
  <si>
    <t xml:space="preserve">Crédit mutuel c’est la meilleure des banques faites moi confiance</t>
  </si>
  <si>
    <t xml:space="preserve">https://twitter.com/mkesha9/status/1407286681632444418</t>
  </si>
  <si>
    <t xml:space="preserve">2021-06-22T10:37:45</t>
  </si>
  <si>
    <t xml:space="preserve">mkesha9</t>
  </si>
  <si>
    <t xml:space="preserve">@CreditMutuel quand allez-vous lancer les cartes biométriques ?</t>
  </si>
  <si>
    <t xml:space="preserve">https://twitter.com/thierryp45/status/1408761881179963393</t>
  </si>
  <si>
    <t xml:space="preserve">2021-06-26T12:19:40</t>
  </si>
  <si>
    <t xml:space="preserve">thierryp45</t>
  </si>
  <si>
    <t xml:space="preserve">@CreditMutuel et malheureusement pas de délai pour la remise à dispo d’une application de la banque compatible avec iPad</t>
  </si>
  <si>
    <t xml:space="preserve">https://twitter.com/thierryp45/status/1408875276944162829</t>
  </si>
  <si>
    <t xml:space="preserve">2021-06-26T19:50:16</t>
  </si>
  <si>
    <t xml:space="preserve">@CreditMutuel Ah bon ? Il n’y a pas d’application disponible sur iPad et après contact auprès de l’assistance technique  aucun délai annoncé</t>
  </si>
  <si>
    <t xml:space="preserve">https://twitter.com/conseilfiscal/status/1408394906415075334</t>
  </si>
  <si>
    <t xml:space="preserve">2021-06-25T12:01:27</t>
  </si>
  <si>
    <t xml:space="preserve">conseilfiscal</t>
  </si>
  <si>
    <t xml:space="preserve">Dites @CreditMutuel  vous pensez la mettre à jour quand votre application pour iPhone ? Pour les clients passés sous iOS 14.6  c'est la paralysie totale. Plus d'accès aux comptes  plus d'achats en ligne... #Bravo</t>
  </si>
  <si>
    <t xml:space="preserve">https://twitter.com/creepysilent/status/1407326893708296196</t>
  </si>
  <si>
    <t xml:space="preserve">2021-06-22T13:17:32</t>
  </si>
  <si>
    <t xml:space="preserve">creepysilent</t>
  </si>
  <si>
    <t xml:space="preserve">Hey @CreditMutuel ! Dites-moi c’est normal que sur votre appli  le compte ce met à jours 7jr après ? Non parce que ça m’as bien mis dans la merde en fait</t>
  </si>
  <si>
    <t xml:space="preserve">https://twitter.com/alexis18100/status/1409071157958131717</t>
  </si>
  <si>
    <t xml:space="preserve">2021-06-27T08:48:37</t>
  </si>
  <si>
    <t xml:space="preserve">alexis18100</t>
  </si>
  <si>
    <t xml:space="preserve">Bientot 4 mois que j’ai déclaré une fraude a la carte bancaire via apple pay  4 mois que je fais toute les démarches que ma banque me demande 4 mois qu’on refuse de me rembourser alors qu’on m’en a rembourser une partie !? On est où la ?  @CreditMutuel  vous avez déjà vu des</t>
  </si>
  <si>
    <t xml:space="preserve">https://twitter.com/june_2703/status/1410158284259090434</t>
  </si>
  <si>
    <t xml:space="preserve">june_2703</t>
  </si>
  <si>
    <t xml:space="preserve">Mon découvert bancaire a augmenté de plus de 100€ sans raisons et la banque qui réponds pas... il s'est passé quoi chez Crédit Mutuel au juste ?</t>
  </si>
  <si>
    <t xml:space="preserve">https://twitter.com/anone_ilk/status/1411034348145594370</t>
  </si>
  <si>
    <t xml:space="preserve">J'ai LA PIRE conseillère en banque qui existe au monde. Je vous assure je craque. Depuis Avril je me retiens. J'ai hâte de retirer mon compte à Crédit mutuel vraiment.</t>
  </si>
  <si>
    <t xml:space="preserve">https://twitter.com/unig_nora_ble/status/1410518339059859461</t>
  </si>
  <si>
    <t xml:space="preserve">unig_nora_ble</t>
  </si>
  <si>
    <t xml:space="preserve">@CreditMutuel À quand Samsung Pay sinon?</t>
  </si>
  <si>
    <t xml:space="preserve">https://twitter.com/kevin_guerin/status/1409901902674989057</t>
  </si>
  <si>
    <t xml:space="preserve">kevin_guerin</t>
  </si>
  <si>
    <t xml:space="preserve">@CreditMutuel @cic @BaalDaniel Quelles alternatives proposez-vous à ceux qui n'ont pas de smartphone ou bien ceux qui refusent de dépendre des #GAFAM sur leur smartphone ? 2 ans que je galère avec votre application #SouverainetéNumérique #InclusionNumérique #NumériqueResponsable https://t.co/D155zypMVh</t>
  </si>
  <si>
    <t xml:space="preserve">https://twitter.com/leeisvenus/status/1410349426766401539</t>
  </si>
  <si>
    <t xml:space="preserve">leeisvenus</t>
  </si>
  <si>
    <t xml:space="preserve">Le crédit mutuel c’est la meilleure banque du moment !</t>
  </si>
  <si>
    <t xml:space="preserve">https://twitter.com/thomascorbet_mo/status/1410577048893071366</t>
  </si>
  <si>
    <t xml:space="preserve">thomascorbet_mo</t>
  </si>
  <si>
    <t xml:space="preserve">Ça va comme vous voulez @CreditMutuel de fermer des comptes professionnels sans prévenir  sans raison et sans justifier ?</t>
  </si>
  <si>
    <t xml:space="preserve">https://twitter.com/osanguine_cos/status/1410284854189735938</t>
  </si>
  <si>
    <t xml:space="preserve">osanguine_cos</t>
  </si>
  <si>
    <t xml:space="preserve">Je vais devoir dire adieu à ma carte d'ado attardée mais c'est pour la bonne cause ! Merci @CreditMutuel de prendre au sérieux mon projet immo 🙏 (pas comme ma future ancienne banque) https://t.co/gEIOm58ftv</t>
  </si>
  <si>
    <t xml:space="preserve">https://twitter.com/rchoffardet/status/1409910197938753536</t>
  </si>
  <si>
    <t xml:space="preserve">rchoffardet</t>
  </si>
  <si>
    <t xml:space="preserve">@Richiesque Très très satisfait de crédit mutuel  perso. L'application et le site web sont à des années lumières de ce que j'ai pu avoir à la banque postale. CIC ça doit être la même vu que c'est la même infra en dessous</t>
  </si>
  <si>
    <t xml:space="preserve">https://twitter.com/konekogivree/status/1411627155277201409</t>
  </si>
  <si>
    <t xml:space="preserve">konekogivree</t>
  </si>
  <si>
    <t xml:space="preserve">@Yomxv Credit mutuel  j'ai jamais eu de pb avec cette banque et l'ampli est super</t>
  </si>
  <si>
    <t xml:space="preserve">https://twitter.com/cmb5557/status/1410908483764076545</t>
  </si>
  <si>
    <t xml:space="preserve">cmb5557</t>
  </si>
  <si>
    <t xml:space="preserve">Donc pour accéder à votre espace @CreditMutuel   vous devez avoir un smartphone et les GoogleServices.  Ils ne proposent aucunes alternatives  (par contre ils veulent bien vous vendre un smartphone et un forfait...)  Est-ce que c'est vraiment légal ?  @PartiPirate @laquadrature</t>
  </si>
  <si>
    <t xml:space="preserve">https://twitter.com/bethlefebvre1/status/1413179339999522824</t>
  </si>
  <si>
    <t xml:space="preserve">2021-07-08T16:53:04</t>
  </si>
  <si>
    <t xml:space="preserve">bethlefebvre1</t>
  </si>
  <si>
    <t xml:space="preserve">Bravo le groupe Crédit Mutuel  c est vraiment de très loin la meilleure banque  ancienne banquière j en ai testé beaucoup rien n est a la hauteur de Cmut https://t.co/9YWLCbxrHV</t>
  </si>
  <si>
    <t xml:space="preserve">https://twitter.com/Valmy212/status/1413767719816679425</t>
  </si>
  <si>
    <t xml:space="preserve">2021-07-10T09:51:28</t>
  </si>
  <si>
    <t xml:space="preserve">Valmy212</t>
  </si>
  <si>
    <t xml:space="preserve">10 mn a écouter une chanson pas terrible en boucle pour avoir un conseiller qui ne peut pas exécuter l'enregistrement d'un compte bancaire EU (@n26) au téléphone, impossible par le site web non plus, en 2021. @CreditMutuel</t>
  </si>
  <si>
    <t xml:space="preserve">https://twitter.com/freemonitoring/status/1412870085430099976</t>
  </si>
  <si>
    <t xml:space="preserve">2021-07-07T20:24:12</t>
  </si>
  <si>
    <t xml:space="preserve">freemonitoring</t>
  </si>
  <si>
    <t xml:space="preserve">Tiens  un autre collègue  Principal de collège  également crédit mutuel enseignants qui vient aussi d’apprendre qu’il doit partir car non professeur. Bon  notre conseillère nous annonce que nous n’aurons pas de frais à payer. Encore heureux ! Cc @CreditMutuel</t>
  </si>
  <si>
    <t xml:space="preserve">https://twitter.com/roukitus/status/1412675368385978380</t>
  </si>
  <si>
    <t xml:space="preserve">2021-07-07T07:30:28</t>
  </si>
  <si>
    <t xml:space="preserve">roukitus</t>
  </si>
  <si>
    <t xml:space="preserve">en vrai faut fuir le Crédit Mutuel y'a un type qui a essayé de me péta 2 fois 9 999$ sur mon compte courant et ces gros chiens de crédit mutuel ils s'en battent les couilles ça fait 4 fois j'essaie de contacter mon  conseiller  ce fumier il s'en branle total c'est grave ptdr</t>
  </si>
  <si>
    <t xml:space="preserve">Absence d’écoute / de prise en compte des besoins</t>
  </si>
  <si>
    <t xml:space="preserve">https://twitter.com/flopfliper/status/1411922138836131843</t>
  </si>
  <si>
    <t xml:space="preserve">2021-07-05T05:37:24+00:00</t>
  </si>
  <si>
    <t xml:space="preserve">flopfliper</t>
  </si>
  <si>
    <t xml:space="preserve">@AniceLajnef @lapin47 Crédit mutuel....120€ de découvert....8€ de pénalité par opération...!  Ils sont forts ...on est beaucoup trop gentils. Comment en est on arrivés à accepter tout ça ? 😤😠😡</t>
  </si>
  <si>
    <t xml:space="preserve">https://twitter.com/fauuust1/status/1412255493284892672</t>
  </si>
  <si>
    <t xml:space="preserve">2021-07-06T03:42:02</t>
  </si>
  <si>
    <t xml:space="preserve">fauuust1</t>
  </si>
  <si>
    <t xml:space="preserve">@Yomxv @maevaaaaetvient Ouais le crédit mutuel ils sont grave clean  jamais eu de soucis ! Enfaite tu as une appli qui te donne toutes tes dépenses dans le mois enfin il y a tellement d’info c’est hyper cool je te le recommande !!</t>
  </si>
  <si>
    <t xml:space="preserve">https://twitter.com/eddycasenice/status/1412012293806755843</t>
  </si>
  <si>
    <t xml:space="preserve">2021-07-05T11:35:39</t>
  </si>
  <si>
    <t xml:space="preserve">eddycasenice</t>
  </si>
  <si>
    <t xml:space="preserve">@CreditMutuel  Vous êtes sérieux ??? Depuis 1h30 impossible d’avoir le service client en ligne 😡😡😡</t>
  </si>
  <si>
    <t xml:space="preserve">https://twitter.com/sywdcw/status/1413517150707494924</t>
  </si>
  <si>
    <t xml:space="preserve">2021-07-09T15:15:25</t>
  </si>
  <si>
    <t xml:space="preserve">j'ai une conseillère bancaire catastrophique j'en ai marre elle me répond jamais @CreditMutuel calculez moi la</t>
  </si>
  <si>
    <t xml:space="preserve">https://twitter.com/houari_guermat/status/1412396536567406602</t>
  </si>
  <si>
    <t xml:space="preserve">2021-07-06T13:02:30</t>
  </si>
  <si>
    <t xml:space="preserve">houari_guermat</t>
  </si>
  <si>
    <t xml:space="preserve">@CreditMutuel   il faut revoir vos pratiques. J'ai pris rdv demain pour un 1er rdv et l'accueil de la banque m'appelle pour me demander des documents par e-mail.  Et si je ne suis pas satisfait du 1er rdv et je ne veux pas travailler avec vous  les documents  vous en faites quoi?</t>
  </si>
  <si>
    <t xml:space="preserve">https://twitter.com/kenitt2001/status/1413133795008544786</t>
  </si>
  <si>
    <t xml:space="preserve">2021-07-08T13:52:06</t>
  </si>
  <si>
    <t xml:space="preserve">kenitt2001</t>
  </si>
  <si>
    <t xml:space="preserve">@CreditMutuel Meilleur groupe francais vous rigolez ? On me retient 100€ de frais de convention +3 50€ de frais de virement sur la succession de ma mère alors que vous avez déjà prélevé 120€ d'ouverture de succession ? C'est  la fête du slip  allez-y servez vous  prenez tout !</t>
  </si>
  <si>
    <t xml:space="preserve">https://twitter.com/freemonitoring/status/1412860902743945218</t>
  </si>
  <si>
    <t xml:space="preserve">2021-07-07T19:47:43</t>
  </si>
  <si>
    <t xml:space="preserve">Le @CreditMutuel enseignant m’informe que je dois le quitter car je suis fonctionnaire éducation nationale mais non professeur... J’espère que la @Casden_BP m’accueillera sans souci. Je crois que nous allons être nombreux dans ce cas...</t>
  </si>
  <si>
    <t xml:space="preserve">https://twitter.com/cbsr31/status/1413227765122224131</t>
  </si>
  <si>
    <t xml:space="preserve">2021-07-08T20:05:30</t>
  </si>
  <si>
    <t xml:space="preserve">cbsr31</t>
  </si>
  <si>
    <t xml:space="preserve">@BonPote Comme je le comprends. J'atteste: les frais du @CreditMutuel sont disproportionnés  c'est une arnaque. Pour l'avoir vécu sur le plan pro  il est hors de question que j'y mette les pieds en tant que particulière.</t>
  </si>
  <si>
    <t xml:space="preserve">https://twitter.com/trashpinup/status/1416041820216303618</t>
  </si>
  <si>
    <t xml:space="preserve">2021-07-16T14:27:33</t>
  </si>
  <si>
    <t xml:space="preserve">trashpinup</t>
  </si>
  <si>
    <t xml:space="preserve">@CreditMutuel bonjour  gros soucis avec le crédit mutuel de Fontenay-le-Comte. C’est au sujet d’un crédit immobilier avec un bon dossier financier. Mais apparemment même avec un bon dossier si une personne ne croit pas en vous elle peut tout bloquer</t>
  </si>
  <si>
    <t xml:space="preserve">https://twitter.com/_saratz/status/1416794491516772354</t>
  </si>
  <si>
    <t xml:space="preserve">2021-07-18T16:18:24</t>
  </si>
  <si>
    <t xml:space="preserve">_saratz</t>
  </si>
  <si>
    <t xml:space="preserve">Credit mutuel votre réseau il est éclaté le 4g elle fonctionne qu'à certain endroit chez moi 😂😂😂</t>
  </si>
  <si>
    <t xml:space="preserve">https://twitter.com/ohloris/status/1415369071600807936</t>
  </si>
  <si>
    <t xml:space="preserve">2021-07-14T17:54:17</t>
  </si>
  <si>
    <t xml:space="preserve">ohloris</t>
  </si>
  <si>
    <t xml:space="preserve">Le Credit Mutuel qui m'envoie un mail pour me demander de faire un don mais wsh les banques elles ont honte de rien</t>
  </si>
  <si>
    <t xml:space="preserve">https://twitter.com/chalade_/status/1414783141030637571</t>
  </si>
  <si>
    <t xml:space="preserve">2021-07-13T03:06:00</t>
  </si>
  <si>
    <t xml:space="preserve">chalade_</t>
  </si>
  <si>
    <t xml:space="preserve">waw merci le crédit mutuel pour tous vos efforts 😍😍😍 https://t.co/imIdPY2Exb</t>
  </si>
  <si>
    <t xml:space="preserve">https://twitter.com/amyrosecs/status/1415696887311634435</t>
  </si>
  <si>
    <t xml:space="preserve">2021-07-15T15:36:54</t>
  </si>
  <si>
    <t xml:space="preserve">@Aitchgil Va chez Crédit mutuel aka la meilleure des banques  tu me remercieras plus tard</t>
  </si>
  <si>
    <t xml:space="preserve">https://twitter.com/stephb621/status/1415950006251659268</t>
  </si>
  <si>
    <t xml:space="preserve">2021-07-16T08:22:43</t>
  </si>
  <si>
    <t xml:space="preserve">stephb621</t>
  </si>
  <si>
    <t xml:space="preserve">Voilà la réponse d'un directeur de banque centralisé (Credit Mutuel)suite a une demande de révision de taux d'un crédit  immobilier.  NON  Bien-sûr  mais en plus👇 https://t.co/D1fr4MSEto</t>
  </si>
  <si>
    <t xml:space="preserve">https://twitter.com/stephb621/status/1416346106808709120</t>
  </si>
  <si>
    <t xml:space="preserve">2021-07-17T10:36:40</t>
  </si>
  <si>
    <t xml:space="preserve">@CreditMutuel Transmettre au service client si celui ci est celui de mon agence cela ne sert à rien. Un directeur qui a une telle pensée n'est pas digne d'être directeur et une banque qui note les clients de A à E selon leur gestion de compte et une honte à vous.</t>
  </si>
  <si>
    <t xml:space="preserve">https://twitter.com/sebmahlu/status/1415271740285067273</t>
  </si>
  <si>
    <t xml:space="preserve">2021-07-14T11:27:32</t>
  </si>
  <si>
    <t xml:space="preserve">sebmahlu</t>
  </si>
  <si>
    <t xml:space="preserve">@CreditMutuel Une ☝️ banque 🏦 qui est discriminatoire sur ☝️ les personnes handicapées</t>
  </si>
  <si>
    <t xml:space="preserve">https://twitter.com/marissamagi/status/1415241270075826178</t>
  </si>
  <si>
    <t xml:space="preserve">2021-07-14T09:26:27</t>
  </si>
  <si>
    <t xml:space="preserve">marissamagi</t>
  </si>
  <si>
    <t xml:space="preserve">Bonjour le @CreditMutuel  J'aimerais devenir cliente chez vous mais ça fait 2 mois que j'attends qu'on me rappelle pour un rdv d'ouverture de compte :( Aucun mail de service client trouvé sur le site...</t>
  </si>
  <si>
    <t xml:space="preserve">https://twitter.com/ninameluvan/status/1415631032230027271</t>
  </si>
  <si>
    <t xml:space="preserve">2021-07-15T11:15:13</t>
  </si>
  <si>
    <t xml:space="preserve">ninameluvan</t>
  </si>
  <si>
    <t xml:space="preserve">Toujours pas reçu ma cb @CreditMutuel 😮‍💨 Pas de pièce d’identité pour retirer au guichet.  La ma conseillère demande une réfabrication et un envoi  mais en attendant ????</t>
  </si>
  <si>
    <t xml:space="preserve">https://twitter.com/laurarenon/status/1416034357593116672</t>
  </si>
  <si>
    <t xml:space="preserve">2021-07-16T13:57:54</t>
  </si>
  <si>
    <t xml:space="preserve">laurarenon</t>
  </si>
  <si>
    <t xml:space="preserve">Des années que je suis au @CreditMutuel et après un changement de RIB de leur part  plus moyen pour mon assurance de me prélever... J'ai déjà pris 1 mois de frais parce qu'ils n'ont pas traité mon dossier à temps et la c'est 4 mois à ma charge. Une vaste blague. Pas 1 geste 👎</t>
  </si>
  <si>
    <t xml:space="preserve">https://twitter.com/shepard254/status/1415282919095083012</t>
  </si>
  <si>
    <t xml:space="preserve">2021-07-14T12:11:57</t>
  </si>
  <si>
    <t xml:space="preserve">shepard254</t>
  </si>
  <si>
    <t xml:space="preserve">@CreditMutuel  Une banque à qui parler  --&amp;gt   Quand on envoie un message à son conseiller avec votre appli on reçoit une réponse 15 jours/3 semaines après s'ils ont envie.. soyez sérieux..</t>
  </si>
  <si>
    <t xml:space="preserve">https://twitter.com/_ludovic87/status/1415621814252974080</t>
  </si>
  <si>
    <t xml:space="preserve">2021-07-15T10:38:36</t>
  </si>
  <si>
    <t xml:space="preserve">_ludovic87</t>
  </si>
  <si>
    <t xml:space="preserve">Le @CreditMutuel fait de belles pubs pour la télévision avec des clients contents mais quand il s’agit de régler des soucis il n’y a plus personne.  3 mois qu’on essaie de mettre en place un prélèvement  3 mois que le créancier se montre sympa et 3 mois qu’on a aucune réponse 👏🏻</t>
  </si>
  <si>
    <t xml:space="preserve">https://twitter.com/gaelhodler/status/1415720323434139650</t>
  </si>
  <si>
    <t xml:space="preserve">2021-07-15T17:10:02</t>
  </si>
  <si>
    <t xml:space="preserve">gaelhodler</t>
  </si>
  <si>
    <t xml:space="preserve">@marissamagi @CreditMutuel Évitez à tout prix - je suis client compte perso et pro depuis 5ans et à l’aube de pourvoir relancer mon activité pro après 18 mois d’arrêt Covid- sans aucune dette - refus de prêt (&amp;lt 20k€) pour un véhicule nécessaire à mes déplacement pour rejoindre les locaux de mon client. 😑</t>
  </si>
  <si>
    <t xml:space="preserve">https://twitter.com/carlapezzimenti/status/1419307942650712064</t>
  </si>
  <si>
    <t xml:space="preserve">2021-07-25T14:45:57</t>
  </si>
  <si>
    <t xml:space="preserve">carlapezzimenti</t>
  </si>
  <si>
    <t xml:space="preserve">Donc crédit mutuel sui décide de couper ma ligne de téléphone comme ça alors que je paye bien sûr et puis quoi encore Go me barrer de chez eux</t>
  </si>
  <si>
    <t xml:space="preserve">https://twitter.com/welyweloo/status/1417495967906123777</t>
  </si>
  <si>
    <t xml:space="preserve">2021-07-20T14:45:49</t>
  </si>
  <si>
    <t xml:space="preserve">welyweloo</t>
  </si>
  <si>
    <t xml:space="preserve">J’ai un compte crédit mutuel qui me coûte 222 euros par an  et je dois payer 7 euros pour avoir accès à mes relevés de compte en ligne? 💀 Sa fermeture arrive à grands pas.</t>
  </si>
  <si>
    <t xml:space="preserve">https://twitter.com/p4py_g33k/status/1418205960061952005</t>
  </si>
  <si>
    <t xml:space="preserve">2021-07-22T13:47:04</t>
  </si>
  <si>
    <t xml:space="preserve">p4py_g33k</t>
  </si>
  <si>
    <t xml:space="preserve">@florent60130633 @__Carlota Il faudrait que je raconte ce que m'a fait le Crédit Mutuel sur mon crédit immo. Et bien il m'ont ajouté la gratuité des frais en cas de remboursement anticipé dans un chapitre des conditions particulières qui correspond au crédit à taux 0%.</t>
  </si>
  <si>
    <t xml:space="preserve">https://twitter.com/P4py_g33k/status/1418207077390974980</t>
  </si>
  <si>
    <t xml:space="preserve">2021-07-22T13:51:39</t>
  </si>
  <si>
    <t xml:space="preserve">Quand j'ai voulu rembourser de manière anticipé, il est arrivé ce qui devait arrivé : payer des frais alors qu'il était convenu que je n'en paye pas.
#CréditMutuel : Une banque qui enc* ses clients, ça change tout.</t>
  </si>
  <si>
    <t xml:space="preserve">https://twitter.com/princessedrama/status/1418229662820573184</t>
  </si>
  <si>
    <t xml:space="preserve">2021-07-22T15:21:15</t>
  </si>
  <si>
    <t xml:space="preserve">princessedrama</t>
  </si>
  <si>
    <t xml:space="preserve">162€ d’agio ça va on vous dérange pas? @CreditMutuel</t>
  </si>
  <si>
    <t xml:space="preserve">https://twitter.com/justsad___/status/1418518387966324739</t>
  </si>
  <si>
    <t xml:space="preserve">2021-07-23T10:28:33</t>
  </si>
  <si>
    <t xml:space="preserve">justsad___</t>
  </si>
  <si>
    <t xml:space="preserve">Franchement @CreditMutuel pire banque de France c'est incroyable ils se proclame banque en ligne... appli qui bug CHAQUE 5 MINUTES  conseiller qui te répond 3 jours après  5 jour pour mettre ton liquide en compte. franchement je me tâte à me barré de cette banque sérieusement...</t>
  </si>
  <si>
    <t xml:space="preserve">https://twitter.com/immouv/status/1417761049131077636</t>
  </si>
  <si>
    <t xml:space="preserve">2021-07-21T08:19:09</t>
  </si>
  <si>
    <t xml:space="preserve">immouv</t>
  </si>
  <si>
    <t xml:space="preserve">.@CreditMutuel Je trouve inadmissible que certains de vos conseillers clients non vaccinés (et qui le revendiquant) puissent recevoir en rendez-vous de plus d'une heure des personnes âgées de plus de 90 ans et donc par définition très fragiles...  @doctalons #DeltaVariant #Delta</t>
  </si>
  <si>
    <t xml:space="preserve">https://twitter.com/kenitt2001/status/1421149549192679432</t>
  </si>
  <si>
    <t xml:space="preserve">2021-07-30T16:43:50</t>
  </si>
  <si>
    <t xml:space="preserve">@CreditMutuel Effectivement ca change tout  pour la succession de ma mère petote retraitée on me prend 120€ de frais de succession + 100€ parce que je ne suis pas au Credit Mutuel. C'est une HONTE !!!</t>
  </si>
  <si>
    <t xml:space="preserve">https://twitter.com/kenitt2001/status/1421149946775023619</t>
  </si>
  <si>
    <t xml:space="preserve">2021-07-30T16:45:25</t>
  </si>
  <si>
    <t xml:space="preserve">@CreditMutuel J'espère que tous vos petits retraités savent que vous ponctionnez un pourcentage en fonction de l'argent qu'ils ont sur leurs comptes si leurs enfants ne sont pas au CREDIT MUTUEL ! Il faut le dire !!! C'est du vol !</t>
  </si>
  <si>
    <t xml:space="preserve">https://twitter.com/yxs_7/status/1421796241516662787</t>
  </si>
  <si>
    <t xml:space="preserve">2021-08-01T11:33:34</t>
  </si>
  <si>
    <t xml:space="preserve">Quand je vous dis que crédit mutuel c’est la meilleure des banques croyez moi  juste génial quoi</t>
  </si>
  <si>
    <t xml:space="preserve">https://twitter.com/mouchonnicolas/status/1421027720276938753</t>
  </si>
  <si>
    <t xml:space="preserve">2021-07-30T08:39:44</t>
  </si>
  <si>
    <t xml:space="preserve">mouchonnicolas</t>
  </si>
  <si>
    <t xml:space="preserve">Grosse panne sur le site ce matin au Crédit Mutuel  sympa quand on doit faire les virements de salaire 😞 https://t.co/Rya7xy2g2x</t>
  </si>
  <si>
    <t xml:space="preserve">https://twitter.com/_lolita_____/status/1421187233168691201</t>
  </si>
  <si>
    <t xml:space="preserve">2021-07-30T19:13:35</t>
  </si>
  <si>
    <t xml:space="preserve">_lolita_____</t>
  </si>
  <si>
    <t xml:space="preserve">@remremi_trpt Je te promets que Crédit mutuel c’est vraiment la meilleure banque  j’ai jamais eu de soucis. Tu fais les virements en 2sec et c’est super facile d’utilisation. Et dès que tu payes un truc ça s’enlève direct de ton compte t’as pas à attendre et ensuite t’as une surprise genre</t>
  </si>
  <si>
    <t xml:space="preserve">https://twitter.com/isa_wa_/status/1420068640548958218</t>
  </si>
  <si>
    <t xml:space="preserve">2021-07-27T17:08:42</t>
  </si>
  <si>
    <t xml:space="preserve">isa_wa_</t>
  </si>
  <si>
    <t xml:space="preserve">@CreditMutuel vous allez me joindre combien de temps en demandant de parler à Monsieur alors que tous les comptes chez vous sont au nom de MADAME? C’est peut être un détail pour vous mais pour moi ça veut dire beaucoup ! C’est juste insupportable. #CX #customerexperience https://t.co/nwBYtlGcXG</t>
  </si>
  <si>
    <t xml:space="preserve">https://twitter.com/cedricrouxphoto/status/1420415506243366919</t>
  </si>
  <si>
    <t xml:space="preserve">2021-07-28T16:07:01</t>
  </si>
  <si>
    <t xml:space="preserve">cedricrouxphoto</t>
  </si>
  <si>
    <t xml:space="preserve">Le @CreditMutuel ouvre des réserves d’argent à des gens en disant que c’est obligatoire et que cela ne peut être supprimé. Ils n’écoutent pas la seule requête de leur nouvelle cliente et donc commande ce qu’elle ne souhaite pas comme moyen de paiement  et ils laissent couler.</t>
  </si>
  <si>
    <t xml:space="preserve">https://twitter.com/valentin_brthd/status/1423182612663783425</t>
  </si>
  <si>
    <t xml:space="preserve">2021-08-05T07:22:30</t>
  </si>
  <si>
    <t xml:space="preserve">valentin_brthd</t>
  </si>
  <si>
    <t xml:space="preserve">Les conseillers du crédit mutuel c'est vraiment des crèmes</t>
  </si>
  <si>
    <t xml:space="preserve">https://twitter.com/pyjamableu/status/1422111040045789184</t>
  </si>
  <si>
    <t xml:space="preserve">2021-08-02T08:24:28</t>
  </si>
  <si>
    <t xml:space="preserve">pyjamableu</t>
  </si>
  <si>
    <t xml:space="preserve">Dites le @CreditMutuel on fait comment quand on essaie de joindre votre numéro crystal et que ça ne répond jamais ? 3eme fois depuis ce matin que ça raccroche automatiquement après 10min d'attente... Il ne faut pas avoir de problème en fait !</t>
  </si>
  <si>
    <t xml:space="preserve">https://twitter.com/laxtops777/status/1423167806418341889</t>
  </si>
  <si>
    <t xml:space="preserve">2021-08-05T06:23:40</t>
  </si>
  <si>
    <t xml:space="preserve">laxtops777</t>
  </si>
  <si>
    <t xml:space="preserve">@CreditMutuel Bonjour mail envoyé il y a 15 jours et toujours aucune réponse…. C’est ça votre qualité de service ?</t>
  </si>
  <si>
    <t xml:space="preserve">https://twitter.com/mathiasolivier9/status/1422091694602915840</t>
  </si>
  <si>
    <t xml:space="preserve">2021-08-02T07:07:35</t>
  </si>
  <si>
    <t xml:space="preserve">mathiasolivier9</t>
  </si>
  <si>
    <t xml:space="preserve">Ma carte bleu qui est bloquée depuis vendredi à cause d’une erreur de prélèvement de la part de @CreditMutuel vous êtes donc la pire banque de France?</t>
  </si>
  <si>
    <t xml:space="preserve">https://twitter.com/inesxlovato/status/1423233730307624968</t>
  </si>
  <si>
    <t xml:space="preserve">2021-08-05T10:45:38</t>
  </si>
  <si>
    <t xml:space="preserve">inesxlovato</t>
  </si>
  <si>
    <t xml:space="preserve">le mec du crédit mutuel que j’aurais sûrement ma nouvelle cb d’ici jeudi MENTEUR</t>
  </si>
  <si>
    <t xml:space="preserve">https://twitter.com/evolidix/status/1422240713673162755</t>
  </si>
  <si>
    <t xml:space="preserve">2021-08-02T16:59:44</t>
  </si>
  <si>
    <t xml:space="preserve">evolidix</t>
  </si>
  <si>
    <t xml:space="preserve">@dracobis Avant j'étais au crédit mutuel et franchement c'est une horreur. Des frais qui n'ont aucun sens de partout une appli codé avec le cul et des démarches à rallonge dès que tu veux faire un truc tout basique ... 🙄</t>
  </si>
  <si>
    <t xml:space="preserve">https://twitter.com/sudiste135/status/1423343497235554318</t>
  </si>
  <si>
    <t xml:space="preserve">2021-08-05T18:01:48</t>
  </si>
  <si>
    <t xml:space="preserve">sudiste135</t>
  </si>
  <si>
    <t xml:space="preserve">@luciejeanroy @CreditMutuel Je suis aussi au @CreditMutuel depuis plus d'un an et rien à dire... A par qu'ils sont parfaits 😎👌</t>
  </si>
  <si>
    <t xml:space="preserve">https://twitter.com/luciejeanroy/status/1423195252903616515</t>
  </si>
  <si>
    <t xml:space="preserve">2021-08-05T08:12:44</t>
  </si>
  <si>
    <t xml:space="preserve">luciejeanroy</t>
  </si>
  <si>
    <t xml:space="preserve">Après m’être énervée ici contre ma précédente banque et parce qu’il fait le dire quand c’est bien: merci @CreditMutuel pour votre réactivité et votre efficacité !</t>
  </si>
  <si>
    <t xml:space="preserve">https://twitter.com/laetitiablm/status/1423163168382242816</t>
  </si>
  <si>
    <t xml:space="preserve">2021-08-05T06:05:15</t>
  </si>
  <si>
    <t xml:space="preserve">laetitiablm</t>
  </si>
  <si>
    <t xml:space="preserve">Le crédit mutuel prend 3 ans pour remettre l’argent de la caution sur mon compte normalement. Ça m’agace.</t>
  </si>
  <si>
    <t xml:space="preserve">https://twitter.com/poupimali/status/1423190340249477120</t>
  </si>
  <si>
    <t xml:space="preserve">2021-08-05T07:53:13</t>
  </si>
  <si>
    <t xml:space="preserve">poupimali</t>
  </si>
  <si>
    <t xml:space="preserve">Je decouvre que le @CreditMutuel refuse ton dossier pour un crédit immobilier et DONC un rapatriement de tes comptes chez eux car tu es dans une banque en ligne… et ce avant même de le consulter. Bien.</t>
  </si>
  <si>
    <t xml:space="preserve">https://twitter.com/nierautofana/status/1424143711965958144</t>
  </si>
  <si>
    <t xml:space="preserve">2021-08-07T23:01:34</t>
  </si>
  <si>
    <t xml:space="preserve">nierautofana</t>
  </si>
  <si>
    <t xml:space="preserve">@CreditMutuel Bravo votre sms d'envoi de code pour un achat en ligne ! ça ne marche tellement PAS ! le SMS arrive 20 minutes en retard j’ai seulement 3 tentatives de code foireux.. vous avez un service de merde !</t>
  </si>
  <si>
    <t xml:space="preserve">https://twitter.com/nierautofana/status/1426965124942815236</t>
  </si>
  <si>
    <t xml:space="preserve">Je ne peu plus voir mon compte depuis le site du crédit mutuel à cause de l'identification renforcé ! Mais bordel j'en n'ai rien à foutre de votre protection ! je veux voir mon compte depuis mon PC sans le téléphone portable qui ne reçoit pas votre code SMS ! @CreditMutuel</t>
  </si>
  <si>
    <t xml:space="preserve">https://twitter.com/_lebon97/status/1425774238087135233</t>
  </si>
  <si>
    <t xml:space="preserve">_lebon97</t>
  </si>
  <si>
    <t xml:space="preserve">@XSPrince_ Va t’informer auprès de la CIC ou du crédit mutuel (je crois que c’est le même groupe je suis pas sûr) mais niveau rapidité et taux c’est carré</t>
  </si>
  <si>
    <t xml:space="preserve">https://twitter.com/vnctmrn/status/1425737628893257728</t>
  </si>
  <si>
    <t xml:space="preserve">vnctmrn</t>
  </si>
  <si>
    <t xml:space="preserve">Oui le Crédit Mutuel investit des millions et des millions chaque année dans le charbon MAIS ils viennent de sortir une carte bancaire faite avec des matériaux recyclés et disponible SANS SURCOÛT donc je vois pas trop de quoi vous vous plaignez en fait</t>
  </si>
  <si>
    <t xml:space="preserve">https://twitter.com/its_tchoupi/status/1424765904995459079</t>
  </si>
  <si>
    <t xml:space="preserve">its_tchoupi</t>
  </si>
  <si>
    <t xml:space="preserve">@CreditMutuel votre service client  une pepite franchement MERCI 🥰❤️</t>
  </si>
  <si>
    <t xml:space="preserve">https://twitter.com/gdufosse1/status/1424654913674563585</t>
  </si>
  <si>
    <t xml:space="preserve">gdufosse1</t>
  </si>
  <si>
    <t xml:space="preserve">@creditmutuel j'ai été appelé par votre service fraude carte bleu qui m'a fait valider des paiements pour 2000€ comment mes données se retrouvent exploitées par votre service pour au final m'entendre dire que c'est une fraude ? Merci de me rembourser #cartebleu  @UFCquechoisir</t>
  </si>
  <si>
    <t xml:space="preserve">https://twitter.com/cryptobinche/status/1425369503844683779</t>
  </si>
  <si>
    <t xml:space="preserve">cryptobinche</t>
  </si>
  <si>
    <t xml:space="preserve">@CreditAgricole Hier votre service = 30min d'attente pour annuler ma cb VS 30 secondes pour le @CreditMutuel  ça sent la fin d'une relation..</t>
  </si>
  <si>
    <t xml:space="preserve">https://twitter.com/sumirehime1/status/1429112544564764673</t>
  </si>
  <si>
    <t xml:space="preserve">sumirehime1</t>
  </si>
  <si>
    <t xml:space="preserve">Crédit mutuel et j’aime bien ça va https://t.co/aPJ1UTZu8Y</t>
  </si>
  <si>
    <t xml:space="preserve">https://twitter.com/izais35/status/1429102990695227392</t>
  </si>
  <si>
    <t xml:space="preserve">@CreditMutuel En quelle année Samsung pay?</t>
  </si>
  <si>
    <t xml:space="preserve">https://twitter.com/njpsg/status/1428068059256954885</t>
  </si>
  <si>
    <t xml:space="preserve">njpsg</t>
  </si>
  <si>
    <t xml:space="preserve">35ans que j’ai un livret  19 ans que j’ai un compte  toujours nickel  j’ai posé bcp de fric chez eux  là j’ai un retard que quelques semaines ils m’envoient un courrier ?  Allez vous faire enfiler CRÉDIT MUTUEL  je change de banque. On mérite le respect et la compréhension.</t>
  </si>
  <si>
    <t xml:space="preserve">https://twitter.com/archy_mlp/status/1428991616300331008</t>
  </si>
  <si>
    <t xml:space="preserve">archy_mlp</t>
  </si>
  <si>
    <t xml:space="preserve">@Staphilea Je ne pense pas que le problème soit la banque en elle même mais l'antenne ou l'agent au bout du fil. Perso ça fait 25 ans que j'ai un compte au crédit mutuel et 10 que je l'utilise très régulièrement et suis en contact avec mes conseillés</t>
  </si>
  <si>
    <t xml:space="preserve">https://twitter.com/lp_actionnaire/status/1428720243883626501</t>
  </si>
  <si>
    <t xml:space="preserve">lp_actionnaire</t>
  </si>
  <si>
    <t xml:space="preserve">@CreditMutuel Pas d'actionnaires  mais vous  facturez la réédition en urgence d'une CB 2x plus cher (50€) que vos concurrents. Mon conseiller a la  bonté  de me l'offrir  mais le couplet  les autres ne l'auraient pas fait  était bien drôle.  Surtout avec 10€ de frais mensuels !</t>
  </si>
  <si>
    <t xml:space="preserve">https://twitter.com/20smthg/status/1429055829488062471</t>
  </si>
  <si>
    <t xml:space="preserve">20smthg</t>
  </si>
  <si>
    <t xml:space="preserve">@CreditMutuel Pensez plutot à faire que les virements ne prennent pas 5 etapes et 5 codes à rentrer  à retirer l’argent du compte des paiement  des trucs pratiques quoi. Votre appli du moyen age là</t>
  </si>
  <si>
    <t xml:space="preserve">https://twitter.com/bethlefebvre1/status/1431269045513424902</t>
  </si>
  <si>
    <t xml:space="preserve">Ça fait des lustres que ce procédé existe au Crédit Mutuel et c est très sécurisant... https://t.co/gpwj2T7xuN</t>
  </si>
  <si>
    <t xml:space="preserve">https://twitter.com/modoteka/status/1429884311034019846</t>
  </si>
  <si>
    <t xml:space="preserve">modoteka</t>
  </si>
  <si>
    <t xml:space="preserve">Pire banque de tous les temps je suis tellement happy de passer chez crédit mutuel vive crédit mutuel https://t.co/hH1UzFdEOM</t>
  </si>
  <si>
    <t xml:space="preserve">https://twitter.com/allaman_soro/status/1432065378520379400</t>
  </si>
  <si>
    <t xml:space="preserve">allaman_soro</t>
  </si>
  <si>
    <t xml:space="preserve">@CreditMutuel Le Crédit Mutuel se revendique d'une banque innovante et prêt de ses clients mais la réalité est vraiment toute autre aujourd'hui en agence. Des directeurs qui donnent des promesses aux clients et qui ne sont pas honorer. Après on me demande de souscrire à des contreparties.</t>
  </si>
  <si>
    <t xml:space="preserve">https://twitter.com/twin_teachers/status/1431301739743956997</t>
  </si>
  <si>
    <t xml:space="preserve">twin_teachers</t>
  </si>
  <si>
    <t xml:space="preserve">@atreidesxali J’ai déjà acheté 3 fois. 2 sans apport. Franchement  n’hésite pas à aller au Crédit Mutuel Enseignant. Ils sont assez compétitifs  surtout pour un premier achat.</t>
  </si>
  <si>
    <t xml:space="preserve">https://twitter.com/chloefras/status/1430829451483492352</t>
  </si>
  <si>
    <t xml:space="preserve">chloefras</t>
  </si>
  <si>
    <t xml:space="preserve">Énorme coeur sur ma conseillère au CM  c’est vraiment une crème elle est juste GÉNIAL ❤️❤️❤️  @CreditMutuel gérez pour que tout vos conseillers soient aussi génial que la mienne !!!!</t>
  </si>
  <si>
    <t xml:space="preserve">https://twitter.com/daniel25411443/status/1430718633949503497</t>
  </si>
  <si>
    <t xml:space="preserve">daniel25411443</t>
  </si>
  <si>
    <t xml:space="preserve">@CreditMutuel  Franchement vous attendez quoi pour adopter Samsung Pay ou Google pay ? Paylib c'est bien mignon certes mais ça reste une appli tierce c'est pas intégré au système aucun moyen de payer tranquille avec sa montre. En plus Samsung pay ne prend pas de commissions...</t>
  </si>
  <si>
    <t xml:space="preserve">https://twitter.com/tehharry/status/1431222048077107202</t>
  </si>
  <si>
    <t xml:space="preserve">tehharry</t>
  </si>
  <si>
    <t xml:space="preserve">Ah tiens  il n'est plus possible de contacter directement mon agence @CreditMutuel  le numéro redirige vers un centre d'appel (10 mn d'attente au passage  donc pas vraiment une amélioration pour le client). Le service y est bien évidemment désastreux  ce qui est...</t>
  </si>
  <si>
    <t xml:space="preserve">https://twitter.com/msknitime/status/1431980521005977605</t>
  </si>
  <si>
    <t xml:space="preserve">msknitime</t>
  </si>
  <si>
    <t xml:space="preserve">excusez moi mais  jvais changer de banque c’est bon sa ma saouler @CreditMutuel sa fait 10jours j’ai déposer un chèque chez eux ils sont pas capable de me foutre l’argent sur le compte cte bande d’incapables</t>
  </si>
  <si>
    <t xml:space="preserve">https://twitter.com/shennysha/status/1432390107429019652</t>
  </si>
  <si>
    <t xml:space="preserve">shennysha</t>
  </si>
  <si>
    <t xml:space="preserve">@theplumblossom Crédit mutuel en j’en suis plutôt satisfaite 🤷🏽‍♀️</t>
  </si>
  <si>
    <t xml:space="preserve">https://twitter.com/env2vftg/status/1433544965762674733</t>
  </si>
  <si>
    <t xml:space="preserve">env2vftg</t>
  </si>
  <si>
    <t xml:space="preserve">@ketlvmss société générale ou crédit mutuel c’est les meilleures</t>
  </si>
  <si>
    <t xml:space="preserve">https://twitter.com/snakeambre/status/1432393558095499267</t>
  </si>
  <si>
    <t xml:space="preserve">snakeambre</t>
  </si>
  <si>
    <t xml:space="preserve">@theplumblossom crédit mutuel jamais eu de soucis avec et satisfaite</t>
  </si>
  <si>
    <t xml:space="preserve">https://twitter.com/morganecharroux/status/1432692317052416001</t>
  </si>
  <si>
    <t xml:space="preserve">morganecharroux</t>
  </si>
  <si>
    <t xml:space="preserve">@sendurconfess_2 Je te conseillerai pas lcl. Ma mère a eu des problèmes avec eux (pas non plus des trucs de ouf mais bon voilà quoi)  mon copain pareil. Y'en a aussi dans mon entourage qui ne sont pas fans. Je te conseillerai crédit mutuel. Surtout si t'as besoin d'un crédit pour tes projets etc</t>
  </si>
  <si>
    <t xml:space="preserve">https://twitter.com/rodmarrig/status/1433398744079273987</t>
  </si>
  <si>
    <t xml:space="preserve">rodmarrig</t>
  </si>
  <si>
    <t xml:space="preserve">Punaise @CreditMutuel c'est ultra pénible de devoir rentrer le code de sa carte sécurité en carton pour faire son virement de loyer ! Surtout à un bénéficiaire enregistré qui a déjà nécessité ce  damned  bout de carton...La sécurité oui  mais franchement c'est n'imp'</t>
  </si>
  <si>
    <t xml:space="preserve">https://twitter.com/aka_alex30/status/1432601239745859587</t>
  </si>
  <si>
    <t xml:space="preserve">aka_alex30</t>
  </si>
  <si>
    <t xml:space="preserve">La banque qui valide pas mon chèque. @CreditMutuel il me faut cet argent.</t>
  </si>
  <si>
    <t xml:space="preserve">https://twitter.com/alexperso78/status/1434473428166262791</t>
  </si>
  <si>
    <t xml:space="preserve">alexperso78</t>
  </si>
  <si>
    <t xml:space="preserve">@CreditMutuel on va se gratter combien de temps pour avoir le droit d'utiliser Google Pay ?</t>
  </si>
  <si>
    <t xml:space="preserve">https://twitter.com/miamologue/status/1432667473095036928</t>
  </si>
  <si>
    <t xml:space="preserve">miamologue</t>
  </si>
  <si>
    <t xml:space="preserve">On en discute quand vous le voulez @CreditMutuel mais ça serait chouette d'accompagner réellement vos clients dans leur prise en soin.   Et non pas de les envoyer vers des fakemed zozo qui vont leur raconter des bêtises et les mettre en danger  qui n'ont aucune formation médicale</t>
  </si>
  <si>
    <t xml:space="preserve">https://twitter.com/miamologue/status/1432667009347723266</t>
  </si>
  <si>
    <t xml:space="preserve">Vous avez votre responsabilité dans le développement des fakemed @CreditMutuel. Vous n'aidez personne et pas du tout les patients en agissant ainsi.   Quand est ce qu'on place la diététique en priorité ? De par le rôle préventif et curatif que l'on a ?</t>
  </si>
  <si>
    <t xml:space="preserve">https://twitter.com/miamologue/status/1432667006814281737</t>
  </si>
  <si>
    <t xml:space="preserve">Coucou @CreditMutuel  La diététique n'est pas une médecine douce. Mais une profession paramédicale.   Aussi  comment vous justifier que les prises en charge diététiques  soient moins bien prises en charge que les fakemed ?  Les diététiciens sont reconnus par l'ARS. https://t.co/TM1Z8x4Zcc</t>
  </si>
  <si>
    <t xml:space="preserve">https://twitter.com/salm_crn/status/1435959823380537349</t>
  </si>
  <si>
    <t xml:space="preserve">salm_crn</t>
  </si>
  <si>
    <t xml:space="preserve">Crédit mutuel  meilleure banque https://t.co/t6Vnb2xozm</t>
  </si>
  <si>
    <t xml:space="preserve">https://twitter.com/helouisechai/status/1435862840737509380</t>
  </si>
  <si>
    <t xml:space="preserve">helouisechai</t>
  </si>
  <si>
    <t xml:space="preserve">Venez chez crédit mutuel la meilleure banque 😘 https://t.co/wVNYQWaXgr</t>
  </si>
  <si>
    <t xml:space="preserve">https://twitter.com/forcingdebnam/status/1435991030650789888</t>
  </si>
  <si>
    <t xml:space="preserve">https://twitter.com/diamantrosa/status/1435192147721035779</t>
  </si>
  <si>
    <t xml:space="preserve">diamantrosa</t>
  </si>
  <si>
    <t xml:space="preserve">@CreditMutuel Lol les conseillers qui sont toujours en congé et en télétravail . Quand tu les appelles ils sont toujours absent</t>
  </si>
  <si>
    <t xml:space="preserve">https://twitter.com/tuputamadrey77/status/1434946988039102470</t>
  </si>
  <si>
    <t xml:space="preserve">tuputamadrey77</t>
  </si>
  <si>
    <t xml:space="preserve">BONSOIR @CreditMutuel  j’ai fait un dépôt d’espèces depuis Jeudi dernier nous sommes Lundi soir je ne suis toujours pas crédité c’est normal ???</t>
  </si>
  <si>
    <t xml:space="preserve">https://twitter.com/rougecerise/status/1436987405169483777</t>
  </si>
  <si>
    <t xml:space="preserve">rougecerise</t>
  </si>
  <si>
    <t xml:space="preserve">Bordel  @CreditMutuel  vous ne voulez pas faire une solution simple pour le paiement mobile ? Je change de carte  plus rien ne marche  codes erreurs abscons  aide en ligne inefficace. Je fais comme tout le monde et commande une carte @Boursorama compatible Google pay?</t>
  </si>
  <si>
    <t xml:space="preserve">https://twitter.com/eelte747/status/1438126966046081029</t>
  </si>
  <si>
    <t xml:space="preserve">eelte747</t>
  </si>
  <si>
    <t xml:space="preserve">Donc au crédit mutuel  un code de sécurité  c'est 6 chiffres...  je suis obligé d'installer leur app de merde  parce-que la confirmation par SMS marche plus  et ils me font ça...  bordel de merde.</t>
  </si>
  <si>
    <t xml:space="preserve">https://twitter.com/joachimsene/status/1438495673079504896</t>
  </si>
  <si>
    <t xml:space="preserve">joachimsene</t>
  </si>
  <si>
    <t xml:space="preserve">@CreditMutuel pff en moins de 5 minutes pour faire un virement  3 codes à confirmer  c'est d'un pénible.</t>
  </si>
  <si>
    <t xml:space="preserve">https://twitter.com/merwane760/status/1441862579861827592</t>
  </si>
  <si>
    <t xml:space="preserve">merwane760</t>
  </si>
  <si>
    <t xml:space="preserve">Les pires c’est SG/Crédit Mutuel https://t.co/DZnUG1rVwA</t>
  </si>
  <si>
    <t xml:space="preserve">https://twitter.com/lanight94/status/1440576199101538307</t>
  </si>
  <si>
    <t xml:space="preserve">lanight94</t>
  </si>
  <si>
    <t xml:space="preserve">@SahraouiChico Crédit Mutuel ils sont fort ..et svt en avance sur les autres banques</t>
  </si>
  <si>
    <t xml:space="preserve">https://twitter.com/wa666m/status/1441357024772694016</t>
  </si>
  <si>
    <t xml:space="preserve">wa666m</t>
  </si>
  <si>
    <t xml:space="preserve">Au crédit mutuel c’est 10€ par mois pendant 1 an puis 30€ https://t.co/iarRZEfwLG</t>
  </si>
  <si>
    <t xml:space="preserve">https://twitter.com/emeraph/status/1441399853368496130</t>
  </si>
  <si>
    <t xml:space="preserve">emeraph</t>
  </si>
  <si>
    <t xml:space="preserve">Le crédit mutuel met 7 jours et te demande 7 euros pour... un relevé de compte en version modifiable (au-delà des 2 derniers mois) et je ne comprends ni le prix ni le délai...</t>
  </si>
  <si>
    <t xml:space="preserve">https://twitter.com/fred_fesquet/status/1440376424649551893</t>
  </si>
  <si>
    <t xml:space="preserve">fred_fesquet</t>
  </si>
  <si>
    <t xml:space="preserve">Carton rouge 💄 du mois #Creditmutuel la banque qui appartient aux clients qui n'ont pas besoin de banque 🏦 C'est bien beau la pub mais ça fait pas tout. Après il y a la vraie vie et les conseillers qui conseillent pas vraiment. 🤔</t>
  </si>
  <si>
    <t xml:space="preserve">https://twitter.com/unkorneglosk/status/1440296531844755474</t>
  </si>
  <si>
    <t xml:space="preserve">@CreditMutuel s'il vous p'aut  quand allez vous être compatible Google Pay 🤨 https://t.co/gdu3t7esiX</t>
  </si>
  <si>
    <t xml:space="preserve">https://twitter.com/marj6907/status/1440720586158718981</t>
  </si>
  <si>
    <t xml:space="preserve">marj6907</t>
  </si>
  <si>
    <t xml:space="preserve">Quelle banque d’escroc @CreditMutuel . Pour ouvrir des comptes  te vendre des assurances ou des forfaits ds téléphone y’a du monde  mais pour la gestion d’un compte (donc leur job) y’a plus personne. Pire banque fréquentée.</t>
  </si>
  <si>
    <t xml:space="preserve">https://twitter.com/josephpujol/status/1444004778334474243</t>
  </si>
  <si>
    <t xml:space="preserve">josephpujol</t>
  </si>
  <si>
    <t xml:space="preserve">@Jura6Ka @Caisse_Epargne Crédit mutuel  je ne sais pas si c'est la meilleure mais j'en suis très satisfait. Mauvaise expérience à la banque populaire et très mauvaise expérience avec le crédit agricole...</t>
  </si>
  <si>
    <t xml:space="preserve">https://twitter.com/dessolintristan/status/1442479251861684234</t>
  </si>
  <si>
    <t xml:space="preserve">dessolintristan</t>
  </si>
  <si>
    <t xml:space="preserve">@Linguisticae dans notre cas: deux CDD ... Les seuls a nous avoir écouté c'est le crédit mutuel parcequ'ils prennent les decision en interne. on est venus avec tt les relevé de compte des 5 dernieres années: tjrs du fric sur le compte</t>
  </si>
  <si>
    <t xml:space="preserve">https://twitter.com/ayaanlvgrt/status/1442797945443786755</t>
  </si>
  <si>
    <t xml:space="preserve">Mdrrr mais ma conseillère elle est trop culotté. J’envoie des mails elle répond jamais et là je reçois un message de rappel d’urgence pour qu’ils me parlent d’un abonnement téléphonique?? Crédit mutuel ça va??? Vos conseillers sont vraiment diplômés? Ou c’est comment</t>
  </si>
  <si>
    <t xml:space="preserve">https://twitter.com/hservy/status/1444951949653286915</t>
  </si>
  <si>
    <t xml:space="preserve">hservy</t>
  </si>
  <si>
    <t xml:space="preserve">@CreditMutuel votre site web (et donc accès aux comptes) est indisponible ce matin ? #down ?</t>
  </si>
  <si>
    <t xml:space="preserve">https://twitter.com/ydnewpe/status/1444949118049259520</t>
  </si>
  <si>
    <t xml:space="preserve">ydnewpe</t>
  </si>
  <si>
    <t xml:space="preserve">@CreditMutuel  Bonjour ça fait 30 min qu’il est impossible de se connecter à mes comptes depuis l’application et internet. Pouvez vous faire quelques choses</t>
  </si>
  <si>
    <t xml:space="preserve">https://twitter.com/sidi_la/status/1444945426558369793</t>
  </si>
  <si>
    <t xml:space="preserve">sidi_la</t>
  </si>
  <si>
    <t xml:space="preserve">@CreditMutuel Bug informatique? Application qui ne fonctionne pas et site web qui tourne qui tourne sans arriver au bout 🤷🏻‍♂️</t>
  </si>
  <si>
    <t xml:space="preserve">https://twitter.com/rodmarrig/status/1444945956282241024</t>
  </si>
  <si>
    <t xml:space="preserve">Bonjour @CreditMutuel   l'accès à votre application et espace perso du site Web est presque H.S...ça patauge complètement dans la semoule et impossible d'accéder à ses comptes  d'une manière ou d'une autre ! Faut que je paye mon loyer  ça serait bien que cela soit vite réglé !</t>
  </si>
  <si>
    <t xml:space="preserve">https://twitter.com/kenanxvi/status/1442776868491571200</t>
  </si>
  <si>
    <t xml:space="preserve">kenanxvi</t>
  </si>
  <si>
    <t xml:space="preserve">Bientot 2 semaine que jai recupere ma carte mais que jpeux pas l'utilisr parce que j'ai pas reçu le code. Y'a un problème la on a des comptes a regler @CreditMutuel .</t>
  </si>
  <si>
    <t xml:space="preserve">https://twitter.com/guineajust/status/1446529426653683713</t>
  </si>
  <si>
    <t xml:space="preserve">guineajust</t>
  </si>
  <si>
    <t xml:space="preserve">😭😭😭 je t’ai dit va au crédit mutuel https://t.co/0Biz6ok7nu</t>
  </si>
  <si>
    <t xml:space="preserve">https://twitter.com/cutkoskja2/status/1446930819864485888</t>
  </si>
  <si>
    <t xml:space="preserve">cutkoskja2</t>
  </si>
  <si>
    <t xml:space="preserve">non mais le crédit mutuel pour me débiter y'a du monde mais parcontre me faire des virements y'a plus personne</t>
  </si>
  <si>
    <t xml:space="preserve">https://twitter.com/louhdetech/status/1446804848326942722</t>
  </si>
  <si>
    <t xml:space="preserve">louhdetech</t>
  </si>
  <si>
    <t xml:space="preserve">@itsKaouthar On est au crédit mutuel pour le compte commun / épargne / compte perso de monsieur moi je suis à la caisse d’épargne et je conseille absolument pas</t>
  </si>
  <si>
    <t xml:space="preserve">https://twitter.com/louhdetech/status/1446806484973768708</t>
  </si>
  <si>
    <t xml:space="preserve">@itsKaouthar Mais loool quel arnaque ! On a eu que 2 conseillers différents en 3 ans et encore c’est parce qu’on a changé d’agence  ils ont toujours étaient ultra dispo en vrai je conseille le crédit mutuel les yeux fermés</t>
  </si>
  <si>
    <t xml:space="preserve">https://twitter.com/damyr_fr/status/1446828924890226689</t>
  </si>
  <si>
    <t xml:space="preserve">damyr_fr</t>
  </si>
  <si>
    <t xml:space="preserve">@louhdetech @itsKaouthar Au Crédit Mutuel depuis plus de 10 ans  jamais eu de soucis. J'ai toujours eu une réponse de mon conseiller en moins d'une heure à mes demande et une solution dans la journée. Idem pour l'assurance voiture très arrangeant en cas d'incident. Le seul  point  c'est que  cher </t>
  </si>
  <si>
    <t xml:space="preserve">https://twitter.com/and_lucile/status/1445383743393435652</t>
  </si>
  <si>
    <t xml:space="preserve">and_lucile</t>
  </si>
  <si>
    <t xml:space="preserve">@CreditMutuel Bonjour  je déplore la qualité de votre service client : plus de 3h à passer de service en service  à être mise en attente  pour finalement s'entendre dire qu'aucun rendez-vous n'est possible dans l'immédiat ! J'ai l'impression d'être prise pour une imbécile !</t>
  </si>
  <si>
    <t xml:space="preserve">https://twitter.com/flocryptom/status/1444982854211997696</t>
  </si>
  <si>
    <t xml:space="preserve">flocryptom</t>
  </si>
  <si>
    <t xml:space="preserve">J en ai trop marre des banques traditionnelles comme @CreditMutuel qui bloque TON argent si tu veux le déposer sur des cryptos exchanges. Pour qui se prennent-ils ? C'est mon argent ! Ça me persuade encore + que la blockchain est l'avenir! Elle est nécessaire pour notre liberté.</t>
  </si>
  <si>
    <t xml:space="preserve">https://twitter.com/arkos55/status/1446501103525371964</t>
  </si>
  <si>
    <t xml:space="preserve">arkos55</t>
  </si>
  <si>
    <t xml:space="preserve">Bonjour @CreditMutuel  Faire un courrier au service relation clientèle ne plaît pas à vos agences. La façon dont ma femme a été traitée par téléphone  la façon dont notre dossier a été traité par dessus la jambe (de vive voix:  on savait qu'on allait refuser votre demande ) --&amp;gt </t>
  </si>
  <si>
    <t xml:space="preserve">https://twitter.com/mmedhy972/status/1449042078873362435</t>
  </si>
  <si>
    <t xml:space="preserve">mmedhy972</t>
  </si>
  <si>
    <t xml:space="preserve">Surtout pas crédit mutuel https://t.co/BkfbNRvbjO</t>
  </si>
  <si>
    <t xml:space="preserve">https://twitter.com/mohoodi/status/1448205870693863424</t>
  </si>
  <si>
    <t xml:space="preserve">mohoodi</t>
  </si>
  <si>
    <t xml:space="preserve">Nan mais crédit mutuel n’allez jamais chez eux</t>
  </si>
  <si>
    <t xml:space="preserve">https://twitter.com/ephraa_mk/status/1448193328051281921</t>
  </si>
  <si>
    <t xml:space="preserve">ephraa_mk</t>
  </si>
  <si>
    <t xml:space="preserve">Crédit mutuel c’est direct 😊 https://t.co/p6Hvb3I3el</t>
  </si>
  <si>
    <t xml:space="preserve">https://twitter.com/skyrauners/status/1448305919230611459</t>
  </si>
  <si>
    <t xml:space="preserve">skyrauners</t>
  </si>
  <si>
    <t xml:space="preserve">Venez chez le credit mutuel  les prélèvements sont immédiats https://t.co/IsDThRWFUb</t>
  </si>
  <si>
    <t xml:space="preserve">https://twitter.com/hermi_zolanski/status/1447531315197358083</t>
  </si>
  <si>
    <t xml:space="preserve">hermi_zolanski</t>
  </si>
  <si>
    <t xml:space="preserve">@kelyagl Si t'es au crédit mutuel  tu peux activer le retrait sans carte dans ton espace client !</t>
  </si>
  <si>
    <t xml:space="preserve">https://twitter.com/arivideosource/status/1447997373922385922</t>
  </si>
  <si>
    <t xml:space="preserve">arivideosource</t>
  </si>
  <si>
    <t xml:space="preserve">@__rosemaairi Au crédit mutuel ça se fait direct genre t’achète et c’est direct prélevé c’est  trop bien</t>
  </si>
  <si>
    <t xml:space="preserve">https://twitter.com/sorayam01445137/status/1449070763265478658</t>
  </si>
  <si>
    <t xml:space="preserve">sorayam01445137</t>
  </si>
  <si>
    <t xml:space="preserve">@MegaaaneC Crédit mutuel sans hésitation!   Les directeurs d’agences ont beaucoup plus de pouvoir de manœuvre que les autres..</t>
  </si>
  <si>
    <t xml:space="preserve">https://twitter.com/berzeck_me/status/1447972087407198209</t>
  </si>
  <si>
    <t xml:space="preserve">berzeck_me</t>
  </si>
  <si>
    <t xml:space="preserve">Le Crédit Mutuel et ses prélèvements automatiques et directs pour tout achat ❤️🥰❤️‍🔥💞👅 https://t.co/CYZSWtdtf9</t>
  </si>
  <si>
    <t xml:space="preserve">https://twitter.com/cyniclib/status/1448949904869629956</t>
  </si>
  <si>
    <t xml:space="preserve">cyniclib</t>
  </si>
  <si>
    <t xml:space="preserve">Bonjour @CreditMutuel bon c'est quand vous voulez la compatibilité @GooglePay non je ne veux pas de votre @Paylib ...</t>
  </si>
  <si>
    <t xml:space="preserve">https://twitter.com/ludofoxid_/status/1447577559248642050</t>
  </si>
  <si>
    <t xml:space="preserve">ludofoxid_</t>
  </si>
  <si>
    <t xml:space="preserve">Et par contre @CreditMutuel  VOUS CASSEZ LES COUILLES AVEC LA REINSTALLATION DES MOTS DE PASSES PAR COURRIER PAPIER ! On est en 2021  il serait temps d'envoyer les codes temporaires par Mail/SMS. Merci.</t>
  </si>
  <si>
    <t xml:space="preserve">https://twitter.com/cinecityyt/status/1448036963928494084</t>
  </si>
  <si>
    <t xml:space="preserve">cinecityyt</t>
  </si>
  <si>
    <t xml:space="preserve">@CreditMutuel   dites j'ai inscrit mon tel comme étant la confirmation pour les paiement a la place du code sms .. mais ça ne fonctionne pas .. (j'ai utiliser mon dernier code sms plus tôt ds la journée .. (rip le service)) combien de temps faut il attendre ? https://t.co/YNCEaYcZOd</t>
  </si>
  <si>
    <t xml:space="preserve">https://twitter.com/ronsdat1/status/1450792885880754180</t>
  </si>
  <si>
    <t xml:space="preserve">ronsdat1</t>
  </si>
  <si>
    <t xml:space="preserve">@CreditMutuel Bonjour  Est-ce normal que les jeunes filles clientes du Crédit mutuel se voient encore attribuées l’état civil de Mademoiselle ? Je pensais cette tradition disparue depuis longtemps !</t>
  </si>
  <si>
    <t xml:space="preserve">https://twitter.com/willydoms_75/status/1452563351582777344</t>
  </si>
  <si>
    <t xml:space="preserve">willydoms_75</t>
  </si>
  <si>
    <t xml:space="preserve">@pabudrip Crédit mutuel sahhh c’est les meilleurs conseillés</t>
  </si>
  <si>
    <t xml:space="preserve">https://twitter.com/madamebretzel/status/1450008343901351940</t>
  </si>
  <si>
    <t xml:space="preserve">madamebretzel</t>
  </si>
  <si>
    <t xml:space="preserve">Le crédit mutuel c’est des incapables  je reçois une CB suite à la péremption de l’ancienne. Je me rends compte que c’est une CB à débit différé  je me plains  on m’en envoie une autre. Elle arrive en agence à 900km. Ils désactivent ma CB actuelle  j’ai donc plus de CB du tt 💀💀</t>
  </si>
  <si>
    <t xml:space="preserve">https://twitter.com/leik_kuri/status/1450053258924396548</t>
  </si>
  <si>
    <t xml:space="preserve">leik_kuri</t>
  </si>
  <si>
    <t xml:space="preserve">@madamebretzel C'est pour ça que je ferme bientôt mes comptes au crédit mutuel pour passer sur une banque en ligne yen a marre à un moment</t>
  </si>
  <si>
    <t xml:space="preserve">https://twitter.com/jc_mojard/status/1450486938625093636</t>
  </si>
  <si>
    <t xml:space="preserve">jc_mojard</t>
  </si>
  <si>
    <t xml:space="preserve">@CreditMutuel C’est fait. Et ça continue depuis. 4 barres 4G  puis 1 seule en 4G puis 4 en 4G… le xylophone joue sa musique d’attente et je poireaute.  @CreditMutuel j’irais plus vite à venir porter le message à Paris. Mais que vous a-t-il pris d’allez prendre le réseau chez B….</t>
  </si>
  <si>
    <t xml:space="preserve">https://twitter.com/laurusnobilis1/status/1452352959929585664</t>
  </si>
  <si>
    <t xml:space="preserve"> une banque qui  appartient  à ses clients  ça change tout ... sauf les frais... hein @CreditMutuel</t>
  </si>
  <si>
    <t xml:space="preserve">https://twitter.com/jc_mojard/status/1450220036879228932</t>
  </si>
  <si>
    <t xml:space="preserve">Réseau mobile @CreditMutuel à la ramasse. Appli pour assistance TimeOut…  Bonne nuit si ça passe…</t>
  </si>
  <si>
    <t xml:space="preserve">https://twitter.com/lessavoyard/status/1451500481398902787</t>
  </si>
  <si>
    <t xml:space="preserve">lessavoyard</t>
  </si>
  <si>
    <t xml:space="preserve">@CreditMutuel Rien à redire sur les relations avec cette banque mais les frais de tenue de compte c'est abusé ! Et si vous passez à la dématérialisation des extraits de compte  c'est la même...</t>
  </si>
  <si>
    <t xml:space="preserve">https://twitter.com/helouisechai/status/1453631194004869121</t>
  </si>
  <si>
    <t xml:space="preserve">Moi je suis chez crédit mutuel depuis déjà 3ans j’ai jamais eu de problème https://t.co/uNPoWnQcbP</t>
  </si>
  <si>
    <t xml:space="preserve">https://twitter.com/0cii/status/1452647159275433984</t>
  </si>
  <si>
    <t xml:space="preserve">0cii</t>
  </si>
  <si>
    <t xml:space="preserve">Bon ça y est  j'ai quitté Bouygues après 15 ans chez eux  ça me fait un petit pincement au cœur quand même 😂 Mais bon  Crédit Mutuel est plus avantageux sooo</t>
  </si>
  <si>
    <t xml:space="preserve">https://twitter.com/losk_live/status/1454843459358052357</t>
  </si>
  <si>
    <t xml:space="preserve">losk_live</t>
  </si>
  <si>
    <t xml:space="preserve">Google Pay c'est pour quuuuaaaaannndddddddd https://t.co/9PlupSsgY3</t>
  </si>
  <si>
    <t xml:space="preserve">https://twitter.com/melaniejaoul/status/1454809649673347072</t>
  </si>
  <si>
    <t xml:space="preserve">Quand je vois les publicités mielleuses du Crédit mutuel et que je pense à leur refus - verbal - d'ouvrir un compte pour une association de défense des droits humains des travailleurSEs du sexe car  ce ne correspond pas à leurs valeurs   ça me met toujours les nerfs.</t>
  </si>
  <si>
    <t xml:space="preserve">https://twitter.com/cecileduflot/status/1452930077390409734</t>
  </si>
  <si>
    <t xml:space="preserve">cecileduflot</t>
  </si>
  <si>
    <t xml:space="preserve">Au rayon des bonnes nouvelles du côté #banques et #climat (qui ne sont pas si fréquentes 😓 ) aujourd’hui le @CreditMutuel   Bravo à eux et encouragement à continuer sur cette lancée ! https://t.co/nQQHrWiYss</t>
  </si>
  <si>
    <t xml:space="preserve">https://twitter.com/djanstudio/status/1454151374313336835</t>
  </si>
  <si>
    <t xml:space="preserve">djanstudio</t>
  </si>
  <si>
    <t xml:space="preserve">@CreditMutuel gros problème lorsque je souhaite faire mon virement. J'ai 5 minutes pour confirmé le code reçu par sms  sauf que je reçois le SMS 15 minutes après. Ca ne m'a jamais fait ça.</t>
  </si>
  <si>
    <t xml:space="preserve">https://twitter.com/tool_am/status/1453805813261344771</t>
  </si>
  <si>
    <t xml:space="preserve">tool_am</t>
  </si>
  <si>
    <t xml:space="preserve">Eeeeh attendez ! J’ai même pas vu que ma banque m’a prélevé 7€ en gestion de compte .. Je vois jamais le banquier  je fais tout à distance  zéro conseil ou statut etc etc en soit je fais leur taff et je les paie.  Ptdr au revoir @CreditMutuel</t>
  </si>
  <si>
    <t xml:space="preserve">https://twitter.com/hollowwordsdico/status/1454465760399708160</t>
  </si>
  <si>
    <t xml:space="preserve">hollowwordsdico</t>
  </si>
  <si>
    <t xml:space="preserve">Bonjour @CreditMutuel   pourriez vous débarrasser votre appli android de ses trackers dans une prochaine version ? Merci d'avance. https://t.co/aMUd8VBGSY</t>
  </si>
  <si>
    <t xml:space="preserve">https://twitter.com/shrmoonn/status/1455542734782189575</t>
  </si>
  <si>
    <t xml:space="preserve">shrmoonn</t>
  </si>
  <si>
    <t xml:space="preserve">Credit mutuel pire banque de France ça bouge pas</t>
  </si>
  <si>
    <t xml:space="preserve">https://twitter.com/fafrriza_/status/1455845957652865036</t>
  </si>
  <si>
    <t xml:space="preserve">L’appli crédit mutuel elle beug pour vous aussi ?</t>
  </si>
  <si>
    <t xml:space="preserve">https://twitter.com/cwb403/status/1455864204322295816</t>
  </si>
  <si>
    <t xml:space="preserve">cwb403</t>
  </si>
  <si>
    <t xml:space="preserve">L’appli crédit mutuel elle bug C’est chiant la</t>
  </si>
  <si>
    <t xml:space="preserve">https://twitter.com/hikari_umii/status/1455881999827283969</t>
  </si>
  <si>
    <t xml:space="preserve">hikari_umii</t>
  </si>
  <si>
    <t xml:space="preserve">L’appli crédit mutuel qui bug puree C’est chiant</t>
  </si>
  <si>
    <t xml:space="preserve">https://twitter.com/angelo_11bryant/status/1455555588314763265</t>
  </si>
  <si>
    <t xml:space="preserve">angelo_11bryant</t>
  </si>
  <si>
    <t xml:space="preserve">L’application crédit mutuel qui ne fonctionne pas. Alors que j’ai mon loyer à payer</t>
  </si>
  <si>
    <t xml:space="preserve">https://twitter.com/clara_ronaldooo/status/1455579073745403905</t>
  </si>
  <si>
    <t xml:space="preserve">clara_ronaldooo</t>
  </si>
  <si>
    <t xml:space="preserve">ptn l’application Crédit Mutuel elle rame plus que snap et insta en ce moment</t>
  </si>
  <si>
    <t xml:space="preserve">https://twitter.com/hellparadyse/status/1455846457261580294</t>
  </si>
  <si>
    <t xml:space="preserve">hellparadyse</t>
  </si>
  <si>
    <t xml:space="preserve">@merveillxs Crédit mutuel  j'ai une bonne conseillère  jamais eu de réels problèmes mais je trouve qu'ils sont vachement chers quand même</t>
  </si>
  <si>
    <t xml:space="preserve">https://twitter.com/_perrinebr/status/1455492369189675009</t>
  </si>
  <si>
    <t xml:space="preserve">_perrinebr</t>
  </si>
  <si>
    <t xml:space="preserve">Devoir payer quasiment 10€ de  frais de virement  car j'ai reçu un virement de l'international d'un montant de 20€. Si c'est pas une grosse carotte ça. Changez rien  crédit mutuel https://t.co/TrSHmB8dUx</t>
  </si>
  <si>
    <t xml:space="preserve">https://twitter.com/sn0o0py_/status/1455463318127325192</t>
  </si>
  <si>
    <t xml:space="preserve">sn0o0py_</t>
  </si>
  <si>
    <t xml:space="preserve">Hey @CreditMutuel faudrait penser à arrêter de se foutre de la gueule de vos clients. 2 fois en 2mois qu'il m'est impossible d'accéder à mes comptes. Aucun arrêt de prévu sur le site  et aucune com sur les réseaux du vrai foutage de gueule  heureusement qu'on paye pour ce service</t>
  </si>
  <si>
    <t xml:space="preserve">https://twitter.com/not_gau/status/1455605733861597186</t>
  </si>
  <si>
    <t xml:space="preserve">not_gau</t>
  </si>
  <si>
    <t xml:space="preserve">Hello @CreditMutuel ! L’incident de ce 02/11 a-t-il eu une incidence sur les opérations prévues qui étaient en attente? J’avais un prélèvement planifié qui semble avoir disparu (plus en attente  mais pas exécuté)</t>
  </si>
  <si>
    <t xml:space="preserve">https://twitter.com/lauriemadile/status/1455868579300220947</t>
  </si>
  <si>
    <t xml:space="preserve">lauriemadile</t>
  </si>
  <si>
    <t xml:space="preserve">@CreditMutuel L'application de vérification paiement (pour des paiements sur internet) ne fonctionne plus depuis 48h. Erreur technique systématiquement invoqué. Comment faire pour résoudre ce probleme ? Merci</t>
  </si>
  <si>
    <t xml:space="preserve">https://twitter.com/stefalligne/status/1455523879779192837</t>
  </si>
  <si>
    <t xml:space="preserve">stefalligne</t>
  </si>
  <si>
    <t xml:space="preserve">@CreditMutuel  Bon vous allez y arriver ou quoi ? une demi-journée down pour les services bancaires  on fait comment pour travailler ? Quel est le délai annoncé pour utiliser à nouveau la plateforme ?  #sortezvouslesdoigtsducul https://t.co/mIg2QR6GDa</t>
  </si>
  <si>
    <t xml:space="preserve">https://twitter.com/jordane_ch/status/1456217929746366470</t>
  </si>
  <si>
    <t xml:space="preserve">jordane_ch</t>
  </si>
  <si>
    <t xml:space="preserve">Bonjour le @CreditMutuel  Pourquoi débiter 2€/mois une association alors qu'on nous a toujours dit que le compte serait 100% gratuit ?</t>
  </si>
  <si>
    <t xml:space="preserve">https://twitter.com/gchampeau/status/1458061535037870082</t>
  </si>
  <si>
    <t xml:space="preserve">gchampeau</t>
  </si>
  <si>
    <t xml:space="preserve">Très grand bravo @CreditMutuel Si c'est possible pour le Crédit Mutuel  c'est possible pour toutes les banques/assurances. La loi devrait l'imposer. https://t.co/2DB6Cnbdms</t>
  </si>
  <si>
    <t xml:space="preserve">https://twitter.com/arthur_detaille/status/1457693796385370118</t>
  </si>
  <si>
    <t xml:space="preserve">arthur_detaille</t>
  </si>
  <si>
    <t xml:space="preserve">Parcontre le Crédit Mutuel qui prend preque 2€ de frais sur un placement à à peine 240€ je trouve ca outrancier</t>
  </si>
  <si>
    <t xml:space="preserve">https://twitter.com/briceof_lyon/status/1458557819628789772</t>
  </si>
  <si>
    <t xml:space="preserve">briceof_lyon</t>
  </si>
  <si>
    <t xml:space="preserve">Le Crédit Mutuel en plus d'annuler mon autorisation de découvert  alors que j'ai toujours été client fidèle et sans jamais aucun problème financier  me prélève des agios. Je viens de voir qu'il prévoit de m'envoyer une lettre d'information le 14/11 facturée 16euros en plus d'agio</t>
  </si>
  <si>
    <t xml:space="preserve">https://twitter.com/micheletvan/status/1458045404617052163</t>
  </si>
  <si>
    <t xml:space="preserve">micheletvan</t>
  </si>
  <si>
    <t xml:space="preserve">https://t.co/OnaTFrZ1Un  Ça c'est une sacrée décision!!! BRAVO au Crédit Mutuel pour cette prise de risque et permettre aux personnes fragiles de pouvoir acquérir leur bien principal sans majoration ni exclusion. Jai vu le client fidèle mais vous être précurseurs @CreditMutuel</t>
  </si>
  <si>
    <t xml:space="preserve">https://twitter.com/cathcerisey/status/1457999834707861505</t>
  </si>
  <si>
    <t xml:space="preserve">cathcerisey</t>
  </si>
  <si>
    <t xml:space="preserve">Quand une banque va plus loin que le droit à l’oubli (qui était une fausse bonne idée) ! le Crédit mutuel supprime le questionnaire de santé pour l’accès à la résidence principale – ⁦@CreditMutuel⁩ ⁦@cic⁩ 👏🏻👏🏻👏🏻👏🏻 https://t.co/YoyRzRfxi7</t>
  </si>
  <si>
    <t xml:space="preserve">https://twitter.com/zohrabitan/status/1458515411629223950</t>
  </si>
  <si>
    <t xml:space="preserve">Bravo au @CreditMutuel 1ère banque à supprimer pour ses fidèles clients qui ont + de 7 ans d’ancienneté  le questionnaire santé pour les emprunts immobiliers ! Décidément  le crédit mutuel est sans conteste la meilleure banque et qui appartient à ses clients ! @BaalDaniel 👏🏻@TF1</t>
  </si>
  <si>
    <t xml:space="preserve">https://twitter.com/oriane/status/1458086264520036360</t>
  </si>
  <si>
    <t xml:space="preserve">oriane</t>
  </si>
  <si>
    <t xml:space="preserve">👏 @CreditMutuel qui supprime le questionnaire de santé pour les demandes de prêt immobilier  une belle initiative qui facilitera les démarches des anciens malades encore sous le joug des conditions AERAS.  https://t.co/ZZ13lZroNl</t>
  </si>
  <si>
    <t xml:space="preserve">https://twitter.com/m___________56/status/1457978998613585924</t>
  </si>
  <si>
    <t xml:space="preserve">m___________56</t>
  </si>
  <si>
    <t xml:space="preserve">Le Crédit Mutuel illustre son statut d'entreprise à mission. De moins en moins une banque classique... https://t.co/vhHFJQ7Tnz</t>
  </si>
  <si>
    <t xml:space="preserve">https://twitter.com/pi3rre_alain/status/1458171203475152906</t>
  </si>
  <si>
    <t xml:space="preserve">pi3rre_alain</t>
  </si>
  <si>
    <t xml:space="preserve">Même si ca ne va pas changer la face du monde (l'accès au logement et à la propriété reste trop difficile pour beaucoup)  il est bon de noter quand des choses vont vers un peu plus d'humanité  surtout venant d'une banque. 👏 https://t.co/gyz6B4Jmgk</t>
  </si>
  <si>
    <t xml:space="preserve">https://twitter.com/othergun/status/1458135790161055748</t>
  </si>
  <si>
    <t xml:space="preserve">othergun</t>
  </si>
  <si>
    <t xml:space="preserve">Excellente initiative  bravo ! 🥳 Très fier de faire partie de cette banque. 🇨🇵  Maintenant il faut outrepasser les dernières mesures du HCSF concernant le taux d'efforts pour les prêts immobiliers. 🤞🥰 https://t.co/P4chOxA48X</t>
  </si>
  <si>
    <t xml:space="preserve">https://twitter.com/mottierb/status/1458077621019893762</t>
  </si>
  <si>
    <t xml:space="preserve">mottierb</t>
  </si>
  <si>
    <t xml:space="preserve">Plus que jamais heureuse et fière d’être sociétaire d’une banque mutualiste @CMMABN @ChaslesJ et d’y être fidèle depuis de nombreuses années. 👏👏@CreditMutuel   #EntrepriseAMission #FinDeLaDoublePeine🦀 💪 https://t.co/UIP9SI44N3</t>
  </si>
  <si>
    <t xml:space="preserve">https://twitter.com/boyerflaux/status/1459874546014638080</t>
  </si>
  <si>
    <t xml:space="preserve">boyerflaux</t>
  </si>
  <si>
    <t xml:space="preserve">@NicolasPECOURT @CreditMutuelAF @CreditMutuel Très bonne initiative Sauf que clients fidèles (7 ans) signifie que vous savez si salaire   si arrêt maladie et paiement via autre système donc pas besoin de questionnaire santé vous savez déjà tout !!</t>
  </si>
  <si>
    <t xml:space="preserve">https://twitter.com/_julianoe/status/1458084881985064966</t>
  </si>
  <si>
    <t xml:space="preserve">_julianoe</t>
  </si>
  <si>
    <t xml:space="preserve">@gchampeau @davlgd @CreditMutuel ça me fait bien rire de voir le @CreditMutuel se faire encenser quand on voit l'abnégation qu'il faut pour récupérer les sommes dûes pour un parent malade ou décédé. j'ose même pas imaginer le nombre de gens qui laissent tomber et ne récupèrent pas ce qui leur est dû.</t>
  </si>
  <si>
    <t xml:space="preserve">https://twitter.com/flowflag/status/1459536677756674051</t>
  </si>
  <si>
    <t xml:space="preserve">flowflag</t>
  </si>
  <si>
    <t xml:space="preserve">@CreditMutuel @CMMABN C'est quand que le Crédit mutuel sera compatible @GooglePay pour le paiement mobile ? @LyfPay soit cela fonctionne une fois sur 2 ou soit plus du tout comme en ce moment  sans délai de résolution de la part du support !</t>
  </si>
  <si>
    <t xml:space="preserve">https://twitter.com/sylviemr1/status/1458872055642927106</t>
  </si>
  <si>
    <t xml:space="preserve">sylviemr1</t>
  </si>
  <si>
    <t xml:space="preserve">@CreditMutuel Un premier pas certes mais il faut y être client depuis 7 ans et la limite de 500 000€ bloquera les familles franciliennes. Dommage.</t>
  </si>
  <si>
    <t xml:space="preserve">https://twitter.com/matthieu_tanguy/status/1458530363161120770</t>
  </si>
  <si>
    <t xml:space="preserve">matthieu_tanguy</t>
  </si>
  <si>
    <t xml:space="preserve">Bravo @CreditMutuel . Parce que c’est juste. Parce que c’est cohérent. Et parce que c’est malin. Certains y verront de l’opportunisme  moi j’y vois un alignement entre l’intérêt de l’entreprise (à long terme)  l’intérêt de ses clients et l’intérêt de la société. https://t.co/GwFwIl2D5l</t>
  </si>
  <si>
    <t xml:space="preserve">https://twitter.com/eelte747/status/1457713698865352704</t>
  </si>
  <si>
    <t xml:space="preserve">Donc en fait  le credit mutuel me bloque mon accès en ligne  pour une raison inconnue  puis refuse de prendre mon appel ?  tout ça parce-que leur double authentification pue la merde ?</t>
  </si>
  <si>
    <t xml:space="preserve">https://twitter.com/babanou2/status/1459060858470940676</t>
  </si>
  <si>
    <t xml:space="preserve">babanou2</t>
  </si>
  <si>
    <t xml:space="preserve">@Gourlette @CreditMutuel Hahaha mon père client fidèle depuis 40ans  ont lui a demandé un dossier médical  au vus de dossier son dossier de santé  il à été refusé alors que au moment de la demande  cette publicité exister déjà ! #mytho</t>
  </si>
  <si>
    <t xml:space="preserve">https://twitter.com/oliviacv35/status/1461242217683632129</t>
  </si>
  <si>
    <t xml:space="preserve">oliviacv35</t>
  </si>
  <si>
    <t xml:space="preserve">@Simbatard Le crédit mutuel ils sont top</t>
  </si>
  <si>
    <t xml:space="preserve">https://twitter.com/alxxsr/status/1462134896089079816</t>
  </si>
  <si>
    <t xml:space="preserve">alxxsr</t>
  </si>
  <si>
    <t xml:space="preserve">@AnaisHeilig Merciiii 🥰 on va aller voir au crédit mutuel  tout le monde en dit que du bien !</t>
  </si>
  <si>
    <t xml:space="preserve">https://twitter.com/zuttosama/status/1462449842710618119</t>
  </si>
  <si>
    <t xml:space="preserve">zuttosama</t>
  </si>
  <si>
    <t xml:space="preserve">@EX0RCISME Crédit Mutuel pour ma part  j'ai 21 ans et je suis chez eux depuis mes 17 ans je crois.</t>
  </si>
  <si>
    <t xml:space="preserve">https://twitter.com/jupiterslibrary/status/1462451659632693258</t>
  </si>
  <si>
    <t xml:space="preserve">@EX0RCISME Suis chez crédit mutuel et ma copine aussi on est vraiment contentes… j’y suis depuis mes 16 ans et j’en ai 22 et j’ai jamais eu aucun problème</t>
  </si>
  <si>
    <t xml:space="preserve">https://twitter.com/losklive/status/1461603905146699783</t>
  </si>
  <si>
    <t xml:space="preserve">losklive</t>
  </si>
  <si>
    <t xml:space="preserve">@CreditMutuel @FrancoisGeff @radioclassique Google Pay c'est pour quaaaaaaannnnddddd</t>
  </si>
  <si>
    <t xml:space="preserve">https://twitter.com/arravanne56/status/1462390813359546371</t>
  </si>
  <si>
    <t xml:space="preserve">arravanne56</t>
  </si>
  <si>
    <t xml:space="preserve">@CreditMutuel Jusqu'à 62 ans seulement et après c'est hors de prix . Les banques font tout leur possible pour empêcher de partir ailleurs  même  la banque à qui parler  . Client depuis +de 45 ans aucun geste commercial dans cette catégorie de prestations.</t>
  </si>
  <si>
    <t xml:space="preserve">https://twitter.com/roubofsteel/status/1461270912125358080</t>
  </si>
  <si>
    <t xml:space="preserve">roubofsteel</t>
  </si>
  <si>
    <t xml:space="preserve">Update: l'histoire se finit bien  J'ai de la chance d'être tombé sur une excellente  réactive et compréhensive conseillère remplaçante  Rdv dans 15 jours max pour vous dire si l'intégralité du montant de 68 90€ m'a été remboursé ou pas @CreditMutuel 😉 https://t.co/uLvtgszhlg https://t.co/BciQjrkdmz</t>
  </si>
  <si>
    <t xml:space="preserve">https://twitter.com/burgalat_/status/1460258222305075203</t>
  </si>
  <si>
    <t xml:space="preserve">burgalat_</t>
  </si>
  <si>
    <t xml:space="preserve">@CreditMutuel Merci pour les diabétiques insulinodépendants et toutes les autres maladies chroniques  soumis à des surprimes d'assurance de 150% (qui ne nous couvrent qu'en cas de décès). Espérons que cela incitera vos concurrents à vous imiter.</t>
  </si>
  <si>
    <t xml:space="preserve">https://twitter.com/welcomattic/status/1462414716291198976</t>
  </si>
  <si>
    <t xml:space="preserve">welcomattic</t>
  </si>
  <si>
    <t xml:space="preserve">Donc chez @CreditMutuel si tu veux un relevé d’opération antérieures à 3 mois  faut faire une demande  et on t’envoie une archive sous 7 jours. Y a un employé qui fait la requête à la main ?!  #OldBank #NeoBank</t>
  </si>
  <si>
    <t xml:space="preserve">https://twitter.com/carolynnrdgt/status/1462810484739039236</t>
  </si>
  <si>
    <t xml:space="preserve">carolynnrdgt</t>
  </si>
  <si>
    <t xml:space="preserve">Le crédit mutuel c’est bien mais un peu cher hein</t>
  </si>
  <si>
    <t xml:space="preserve">https://twitter.com/nawblrb/status/1464179156447633410</t>
  </si>
  <si>
    <t xml:space="preserve">nawblrb</t>
  </si>
  <si>
    <t xml:space="preserve">Haha donc l'application crédit mutuel elle marche plus du tout 👊🏼😂</t>
  </si>
  <si>
    <t xml:space="preserve">https://twitter.com/corentinmb/status/1464277363030740995</t>
  </si>
  <si>
    <t xml:space="preserve">corentinmb</t>
  </si>
  <si>
    <t xml:space="preserve">@CreditMutuel Bonjour  savez-vous quand sera disponible l'utilisation des cartes bancaires via Google Pay ?</t>
  </si>
  <si>
    <t xml:space="preserve">https://twitter.com/slb_74/status/1464203256733839367</t>
  </si>
  <si>
    <t xml:space="preserve">slb_74</t>
  </si>
  <si>
    <t xml:space="preserve">Eh oh le @CreditMutuel ! C'est quoi ces retards de salaire en raison de votre fusion? Savez-vous que pour bcp  un jour est un jour? Où est mon salaire de fonctionnaire qui galère? Mais pour qui  pour quoi  pourquoi je bosse à la fin? 😡</t>
  </si>
  <si>
    <t xml:space="preserve">https://twitter.com/givemevicodine/status/1462727517085835266</t>
  </si>
  <si>
    <t xml:space="preserve">givemevicodine</t>
  </si>
  <si>
    <t xml:space="preserve">@CreditMutuel ça serait possible pour toi de mettre moins de 2 jours pour virer mon argent vers un autre des med comptes? Parce que c'est toi qui va payer les incidents bancaires que tu me fais? Si c'est pas possible je peux aussi mettre mon argent ailleurs hein...</t>
  </si>
  <si>
    <t xml:space="preserve">https://twitter.com/bclmnct/status/1463746460915310595</t>
  </si>
  <si>
    <t xml:space="preserve">bclmnct</t>
  </si>
  <si>
    <t xml:space="preserve">@CreditMutuel 25 ans chez vous… je vous quitte le mois prochain car incapable de s’aligner sur un nouveau prêt immo. La faute à un directeur par intérim qui n’en a rien à faire de perdre un client ou de le fidéliser pour 25 ans encore. Sur le cul. Bye bye 👋🏽</t>
  </si>
  <si>
    <t xml:space="preserve">https://twitter.com/nwissel1/status/1464549562450944000</t>
  </si>
  <si>
    <t xml:space="preserve">nwissel1</t>
  </si>
  <si>
    <t xml:space="preserve">@CreditMutuel une attente de 20 mn pour un appel renseignement à la protection juridique… c’est un peu too much non ? https://t.co/c48EHvDy3M</t>
  </si>
  <si>
    <t xml:space="preserve">https://twitter.com/kems2001/status/1464203036448985095</t>
  </si>
  <si>
    <t xml:space="preserve">kems2001</t>
  </si>
  <si>
    <t xml:space="preserve">@CreditMutuel il se passe quoi avec le versement des salaires de l'Educ Nat ????? Pourquoi j'ai toujours rien !!! Ça urge !</t>
  </si>
  <si>
    <t xml:space="preserve">https://twitter.com/urlututu/status/1462776908995866628</t>
  </si>
  <si>
    <t xml:space="preserve">urlututu</t>
  </si>
  <si>
    <t xml:space="preserve">Bonjour @CreditMutuel. J’essaie de vous joindre depuis 30 minutes par téléphone pour savoir comment ouvrir un compte et jamais de réponse. Musique à l’infini. Vous croyez que c’est comme ça qu’on a envie de venir chez vous ? C’est délirant.</t>
  </si>
  <si>
    <t xml:space="preserve">https://twitter.com/zigfriedwalters/status/1467582348615163908</t>
  </si>
  <si>
    <t xml:space="preserve">zigfriedwalters</t>
  </si>
  <si>
    <t xml:space="preserve">@CreditMutuel Je n'en ai pas cru mes yeux lorsque j'ai vu un écran publicitaire du Crédit Mutuel sur CNews  cette chaine qui diffuse la haine et l'intolérance. Revoyez d'urgence votre stratégie publicitaire. #BrandSafety #LoveNotHate #FixAdvertising @slpng_giants_fr https://t.co/bx9iLJQ3de</t>
  </si>
  <si>
    <t xml:space="preserve">https://twitter.com/johndelisbonne/status/1467636935007080459</t>
  </si>
  <si>
    <t xml:space="preserve">johndelisbonne</t>
  </si>
  <si>
    <t xml:space="preserve">@ZigfriedWalters @slpng_giants_fr @CreditMutuel Les liens entre le CIC-Credit mutuel et Bolloré ont fait l’objet d’une enquête documentaire qui a été déprogrammée de canal+ pour France 3  il y a quelques années. Ça m’étonnerait qu’ils arrêtent comme ça  mais je peux me tromper…</t>
  </si>
  <si>
    <t xml:space="preserve">https://twitter.com/starehastree/status/1465281544424206341</t>
  </si>
  <si>
    <t xml:space="preserve">Jpp du Crédit Mutuel  de son appli archaïque pour valider un paiement et des trouzemille identifiants  mdp https://t.co/5HjBucRHOr</t>
  </si>
  <si>
    <t xml:space="preserve">https://twitter.com/remi_bruyl/status/1466092438267781124</t>
  </si>
  <si>
    <t xml:space="preserve">remi_bruyl</t>
  </si>
  <si>
    <t xml:space="preserve">@CreditMutuel Et sinon quand on essaye d’appeler sa caisse de #creditmutuel à Paris et qu’on tombe 30x sur une boîte vocale (« composez le 2 »🤪) et qu’au bout d’une minute on entend « tous nos conseillers sont occupés » : on dit à ses « sociétaires clients »: « allez voir ailleurs »  non? 🤬</t>
  </si>
  <si>
    <t xml:space="preserve">https://twitter.com/maskyme_w/status/1465704565328674825</t>
  </si>
  <si>
    <t xml:space="preserve">maskyme_w</t>
  </si>
  <si>
    <t xml:space="preserve">Ma banquière du @CreditMutuel de Challans est trop cool  elle m'a donnée des conseils sur ma reconversion pro en plus de m'aider par apport à ma situation financière  cœur sur vous Madame Renaud 💜</t>
  </si>
  <si>
    <t xml:space="preserve">https://twitter.com/alxxsr/status/1465664225465016320</t>
  </si>
  <si>
    <t xml:space="preserve">@CreditMutuel Bonjour  quel délai pour accord crédit immobilier après envoi de toutes les pièces justificatives ? Merci  bonne journée !</t>
  </si>
  <si>
    <t xml:space="preserve">https://twitter.com/mickaelnewton_/status/1467173239067656197</t>
  </si>
  <si>
    <t xml:space="preserve">mickaelnewton_</t>
  </si>
  <si>
    <t xml:space="preserve">Quelle est la meilleure banque pour une association (plus précisément un fonds de dotation ?)  @CreditMutuel se fout de nous après un mois (pas de réponse de notre conseillère) donc tout sauf eux.</t>
  </si>
  <si>
    <t xml:space="preserve">https://twitter.com/antoinerodaro/status/1467074522608242688</t>
  </si>
  <si>
    <t xml:space="preserve">antoinerodaro</t>
  </si>
  <si>
    <t xml:space="preserve">J’ai ajouté mon téléphone récemment pour vérification mobile au @CreditMutuel impossible de faire des virements car téléphone ajouté trop récemment ?!  Ça commence à faire beaucoup de problèmes avec cette banque .. vous allez perdre un client 😊</t>
  </si>
  <si>
    <t xml:space="preserve">https://twitter.com/anaislyr_/status/1468663895430774790</t>
  </si>
  <si>
    <t xml:space="preserve">anaislyr_</t>
  </si>
  <si>
    <t xml:space="preserve">@CreditMutuel C’est envoyé (au passage le service réclamation devait m’appeler sous 24h j’attends toujours)</t>
  </si>
  <si>
    <t xml:space="preserve">https://twitter.com/johanbo7/status/1468174949881950214</t>
  </si>
  <si>
    <t xml:space="preserve">johanbo7</t>
  </si>
  <si>
    <t xml:space="preserve">Une banque qui appartient à ses clients  ça change tout ! #Mensonges 🤥🤥🤥  @CreditMutuel</t>
  </si>
  <si>
    <t xml:space="preserve">https://twitter.com/lebout2canap/status/1467765311965470721</t>
  </si>
  <si>
    <t xml:space="preserve">lebout2canap</t>
  </si>
  <si>
    <t xml:space="preserve">Ha  donc ça continue  dites @CreditMutuel ça ne vous dérange vraiment pas de financer CNews avec mon argent ? Si vous pouviez donner une réponse claire afin que je détermine si je dois me chercher une nouvelle banque ou pas. https://t.co/bLtJ0jbj5R</t>
  </si>
  <si>
    <t xml:space="preserve">https://twitter.com/metrot_nathalie/status/1469677246571073543</t>
  </si>
  <si>
    <t xml:space="preserve">metrot_nathalie</t>
  </si>
  <si>
    <t xml:space="preserve">@CreditMutuel j'ai un  problème de virements de salaires   ma conseillère devait les valider ce matin  il faut qu'elle valide pour des raisons de fraudes. Elle m'a dit je les valide avant 12h.J'attends depuis 35 mn au 0969391991 ? Personne ne réponds.</t>
  </si>
  <si>
    <t xml:space="preserve">https://twitter.com/anaislyr_/status/1468240314947317785</t>
  </si>
  <si>
    <t xml:space="preserve">Je suis morte le type maintenant que je lui sors mot pour mot ce qu’il y a écrit dans mon contrat  pouf il me sort une nouvelle condition sortie de nul part. @CreditMutuel va falloir arrêtez de prendre les gens pour des cons hein 🙃🙃</t>
  </si>
  <si>
    <t xml:space="preserve">https://twitter.com/anaislyr_/status/1468236019665408017</t>
  </si>
  <si>
    <t xml:space="preserve">Donc @CreditMutuel oklm vous revendez vos services téléphoniques à Bouygues sans prévenir personnes et on se retrouve « prisonnier » de nos engagements sans pouvoir changer abonnement ou location?? Ça va on vous dérange pas trop ???</t>
  </si>
  <si>
    <t xml:space="preserve">https://twitter.com/mllecommuniste/status/1471138452074868739</t>
  </si>
  <si>
    <t xml:space="preserve">mllecommuniste</t>
  </si>
  <si>
    <t xml:space="preserve">Ma conseillère Crédit Mutuel c'est la meilleure je l'aime d'amour elle est trop gentille et cool 🥰</t>
  </si>
  <si>
    <t xml:space="preserve">https://twitter.com/soni65390960/status/1471185108396826624</t>
  </si>
  <si>
    <t xml:space="preserve">soni65390960</t>
  </si>
  <si>
    <t xml:space="preserve">@BPMed La banque populaire m’a refusé un prêt immobilier que le crédit Mutuel lui m’a accordé  ils m’ont répondu en m’expliquant le pourquoi du rejet de mon prêt  pas de problème le Crédit Mutuel de Fréjus vas récupérer un bon client  j’étais malade de perdre un client  pas eux</t>
  </si>
  <si>
    <t xml:space="preserve">https://twitter.com/linddzyyyy/status/1470576621417603073</t>
  </si>
  <si>
    <t xml:space="preserve">linddzyyyy</t>
  </si>
  <si>
    <t xml:space="preserve">@thats16_ Quitte vite alors 😭 J’suis chez crédit mutuel je suis trop bien chez eux  juste leur mode de paiement sur internet c’est relou mais c’est bien sécurisé</t>
  </si>
  <si>
    <t xml:space="preserve">https://twitter.com/metrot_nathalie/status/1470699045186424833</t>
  </si>
  <si>
    <t xml:space="preserve">@CreditMutuel Le service URGENCE du @CreditMutuel n'a pas répondu de toute la journée samedi. Je n'ai eu aucune réponse ce qui est monnaie courante au @CreditMutuel  Votre réponse  on la retrouve sur tous vos  tweet de mécontentement.  C'était une urgence!  et je dois remplir un formulaire 😡</t>
  </si>
  <si>
    <t xml:space="preserve">https://twitter.com/be_heathy/status/1470694293077639172</t>
  </si>
  <si>
    <t xml:space="preserve">be_heathy</t>
  </si>
  <si>
    <t xml:space="preserve">@CreditMutuel vous êtes rigolo dis donc genre TOUTES vos lignes sont occupées quand on vous appelle. Pour prendre l'argent y a du monde mais répondre à sa clientèle  oh wow !</t>
  </si>
  <si>
    <t xml:space="preserve">https://twitter.com/joekeyx/status/1471076792551284739</t>
  </si>
  <si>
    <t xml:space="preserve">joekeyx</t>
  </si>
  <si>
    <t xml:space="preserve">@CreditMutuel Bonjour  je vous ai envoyé un message privé concernant l’obtention d’un numéro arn (le numéro de référence de l’acquéreur) c’est assez urgent  merci.</t>
  </si>
  <si>
    <t xml:space="preserve">https://twitter.com/nicalo13013/status/1471209480012582915</t>
  </si>
  <si>
    <t xml:space="preserve">nicalo13013</t>
  </si>
  <si>
    <t xml:space="preserve">Dc au @CreditMutuel tu signes une demande de crédit  pas de nouvelles pdt quasi 6 mois et tu reçois une nouvelle proposition financièrement moins intéressante sous prétexte de « quelques dysfonctionnements »… #CréditMutuel #CaisseDeCréditMutuelMarseilleSaintLoup 👏🏻👏🏻 https://t.co/WXdnJrSDlO</t>
  </si>
  <si>
    <t xml:space="preserve">https://twitter.com/smanonz/status/1471430300735623173</t>
  </si>
  <si>
    <t xml:space="preserve">smanonz</t>
  </si>
  <si>
    <t xml:space="preserve">Bonjour @CreditMutuel !  Est-ce normal que mon banquier ne réponde plus à mes messages suite à une demande de PGE !? Cela fait plus d'un mois que j'attends un signe de sa part ! 🤪 Et ce n'est pas la première fois.</t>
  </si>
  <si>
    <t xml:space="preserve">https://twitter.com/ibencut/status/1476301907656417287</t>
  </si>
  <si>
    <t xml:space="preserve">ibencut</t>
  </si>
  <si>
    <t xml:space="preserve">@CreditMutuel Bonjour pourquoi interdire L'utilisation de Samsung Pay pour les utilisateurs du crédit mutuel?</t>
  </si>
  <si>
    <t xml:space="preserve">https://twitter.com/losklive/status/1475483345920401408</t>
  </si>
  <si>
    <t xml:space="preserve">@Nicolas_Valmont Siiiiii Quand ta banque a bloqué ta carte et ton compte sans préavis (merci crédit mutuel) depuis 3 semaines et que le conseiller ne veut en parler qu'après les fêtes ☠️</t>
  </si>
  <si>
    <t xml:space="preserve">https://twitter.com/the_jadel/status/1476884012211781652</t>
  </si>
  <si>
    <t xml:space="preserve">the_jadel</t>
  </si>
  <si>
    <t xml:space="preserve">Mais c'est pas sympa ça Le crédit mutuel m'appelle parce que j'ai oubliée de signer au dos d'un chèque qu'on m'a offert à Noël on me dit que c'est ouvert jusqu'à 16h mais quand j'y vais c'est fermé</t>
  </si>
  <si>
    <t xml:space="preserve">https://twitter.com/kurateedme/status/1475116199197429763</t>
  </si>
  <si>
    <t xml:space="preserve">kurateedme</t>
  </si>
  <si>
    <t xml:space="preserve">@hhobeich @AlfbTek @pierrejovanovic il y a 5-6 j'ai voulu retirer 3000€ le crédit mutuel (banque merdique soit dit en passant) m'a fait attendre 2 semaines et m'a amené dans une arrière dalle me faire signer de la paperasse pendant 10min donc je veux bien croire toutes ces histoires</t>
  </si>
  <si>
    <t xml:space="preserve">https://twitter.com/lahainepsg/status/1475768621234282498</t>
  </si>
  <si>
    <t xml:space="preserve">lahainepsg</t>
  </si>
  <si>
    <t xml:space="preserve">@CreditMutuel vous pensez rétablir les services vers quelle heure ? C'est l'enfer quand on a besoin d'un renseignement sur notre compte perso ...</t>
  </si>
  <si>
    <t xml:space="preserve">https://twitter.com/lussira/status/1474063070196547585</t>
  </si>
  <si>
    <t xml:space="preserve">lussira</t>
  </si>
  <si>
    <t xml:space="preserve">@CreditMutuel ça vous arrive régulièrement de refuser la clôture d'une ligne mobile en cas de décès ? Deux mois que ça dure et un énième courrier à vous renvoyer. J'trouve ça limite-limite... Ca ne donne clairement pas envie de vous rejoindre ou de vous faire de la bonne pub...</t>
  </si>
  <si>
    <t xml:space="preserve">https://twitter.com/outman_echarki/status/1475776235825414144</t>
  </si>
  <si>
    <t xml:space="preserve">@CreditMutuel bonjour j’ai un soucis avec l’application j’arrive plus à y accéder à mes compte sur l’appli iOS j’ai même essayer avec un téléphone android rien y fait</t>
  </si>
  <si>
    <t xml:space="preserve">https://twitter.com/nicalo13013/status/1476126752044900353</t>
  </si>
  <si>
    <t xml:space="preserve">@CreditMutuel bon on arrête tout votre service client est aussi réactif et efficace que les conseillers de l'agence... #CréditMutuel #CaisseDeCréditMutuelMarseilleSaintLoup #UneBanqueQuiAppartientASesClientsÇaChangeRien #LaNonQualitéDuService #EtreTjsInutilesÀNosClients</t>
  </si>
  <si>
    <t xml:space="preserve">https://twitter.com/iaysza/status/1477003127698112517</t>
  </si>
  <si>
    <t xml:space="preserve">iaysza</t>
  </si>
  <si>
    <t xml:space="preserve">ma banque qui bloque leurs services alors que j’ai besoin de me faire un virement @creditmutuel pitié remettez 5min</t>
  </si>
  <si>
    <t xml:space="preserve">https://twitter.com/catamiiaou/status/1473586235226693632</t>
  </si>
  <si>
    <t xml:space="preserve">catamiiaou</t>
  </si>
  <si>
    <t xml:space="preserve">Bonjour @CreditMutuel ça fait 1 mois que j’essaye de savoir comment rembourser mon prêt immobilier de façon anticipée sans réponse concrète je ne sais plus quoi faire… help ?!</t>
  </si>
  <si>
    <t xml:space="preserve">https://twitter.com/iachka25/status/1480184196740042756</t>
  </si>
  <si>
    <t xml:space="preserve">iachka25</t>
  </si>
  <si>
    <t xml:space="preserve">@CreditMutuel Aucun problème avec le crédit mutuel</t>
  </si>
  <si>
    <t xml:space="preserve">https://twitter.com/131citylights/status/1479016434504241159</t>
  </si>
  <si>
    <t xml:space="preserve">131citylights</t>
  </si>
  <si>
    <t xml:space="preserve">donc crédit mutuel leur app elle fonctionne pas pendant 2 ou 3 j  aucun accès au compte mais les prélèvements se font quand même  et quand tu te retrouve en négatif ils te retirent 16€ pour DEUX jours en neg alors que l’app marche pas ? je vais bien les appeler</t>
  </si>
  <si>
    <t xml:space="preserve">https://twitter.com/steph01888307/status/1479008046911270913</t>
  </si>
  <si>
    <t xml:space="preserve">steph01888307</t>
  </si>
  <si>
    <t xml:space="preserve">@Loopsidernews @Asnotresclerose @CreditMutuel En partenariat avec le @CreditMutuel ? La banque qui m'a demandé si je fumais quand j'ai parlé de prêt ? Quelle hypocrisie...</t>
  </si>
  <si>
    <t xml:space="preserve">https://twitter.com/niclout/status/1478738972973096965</t>
  </si>
  <si>
    <t xml:space="preserve">niclout</t>
  </si>
  <si>
    <t xml:space="preserve">@CreditMutuel je suis déçu de mon conseiller… pour le coup je suis vraiment tombé sur un mauvais!</t>
  </si>
  <si>
    <t xml:space="preserve">https://twitter.com/ctrlalt_sylvdel/status/1479864161047875587</t>
  </si>
  <si>
    <t xml:space="preserve">ctrlalt_sylvdel</t>
  </si>
  <si>
    <t xml:space="preserve">@CreditMutuel : Au cas où vous vous posiez la question:  C'est toujours hyper agréable d'aller voir mes comptes en ligne chez vous de la connexion à l'export pour un logiciel de compta. ( je ne peux pas en dire autant d'autres chez qui je suis aussi client)</t>
  </si>
  <si>
    <t xml:space="preserve">https://twitter.com/lsandym/status/1478761820911452164</t>
  </si>
  <si>
    <t xml:space="preserve">lsandym</t>
  </si>
  <si>
    <t xml:space="preserve">Hello @CreditMutuel est-ce que c’est légal de me faire payer des mensualités de ma maison en construction (alors qu’on a signé un avenant pour commencer à payer quand on sera dedans) et me repondant qu’il faut prendre le crédit à la conso pour ça?</t>
  </si>
  <si>
    <t xml:space="preserve">https://twitter.com/___slow_____/status/1478433936200065032</t>
  </si>
  <si>
    <t xml:space="preserve">___slow_____</t>
  </si>
  <si>
    <t xml:space="preserve">Oh @CreditMutuel tu veux pas dire direct quand y’a pas de conseiller au lui de me faire attendre pendant 20 minutes ptn</t>
  </si>
  <si>
    <t xml:space="preserve">https://twitter.com/sigma_me/status/1479416356126617600</t>
  </si>
  <si>
    <t xml:space="preserve">La conseillère @CreditMutuel de ma mère est mignonne  ms elle veut absolument la joindre par téléphone alors qu'on est en Thailande et qu'on lui dit que c'est compliqué  elle persiste. On veut juste payer le loyer de notre location comme chaque année c'est pas si compliqué ! 😤</t>
  </si>
  <si>
    <t xml:space="preserve">https://twitter.com/jeanflo49/status/1482404425331314690</t>
  </si>
  <si>
    <t xml:space="preserve">jeanflo49</t>
  </si>
  <si>
    <t xml:space="preserve">@CreditMutuel carte bancaire refusé au tpe de la pharmacie  une autre carte du réseau crédit mutuel d'un autre compte refusé à la station service.  Que se passe-t-il sur vos réseaux ? @MastercardFR</t>
  </si>
  <si>
    <t xml:space="preserve">https://twitter.com/thomas_po3/status/1481182797142364167</t>
  </si>
  <si>
    <t xml:space="preserve">thomas_po3</t>
  </si>
  <si>
    <t xml:space="preserve">@vct_63 @lesyaknous @CreditMutuel Ça dépend beaucoup de ta relation avec ton banquier quand même.. j’ai quitté le CA pour le crédit mutuel je suis pas près de changer à nouveau et j’ai aucun regret 🤷‍♂️</t>
  </si>
  <si>
    <t xml:space="preserve">https://twitter.com/thomas_po3/status/1481209110066520068</t>
  </si>
  <si>
    <t xml:space="preserve">@vct_63 @lesyaknous @CreditMutuel Même topo pour mon installation  aujourd’hui le crédit mutuel me finance le double de ce que j’avais prévu dans la mise au norme alors que le crédit agricole n’approuvait pas la somme de départ 🤦‍♂️😅</t>
  </si>
  <si>
    <t xml:space="preserve">https://twitter.com/pierrev1107/status/1482421527362654210</t>
  </si>
  <si>
    <t xml:space="preserve">pierrev1107</t>
  </si>
  <si>
    <t xml:space="preserve">@cmarkea @CMSudOuest @girondins Toutes les cartes crédit mutuel bloquées ce samedi après midi . Aucune communication . Vous laissez vos clients dans la panade .. aucuns moyens de vous joindre … quand est ce que ce bug va prendre fin ou vous allez attendre tranquillement la fin du we?</t>
  </si>
  <si>
    <t xml:space="preserve">https://twitter.com/issakay68/status/1480519764569206791</t>
  </si>
  <si>
    <t xml:space="preserve">issakay68</t>
  </si>
  <si>
    <t xml:space="preserve">@CreditMutuel Pour quand Apple Pay</t>
  </si>
  <si>
    <t xml:space="preserve">https://twitter.com/djonepiece300/status/1482462417636532232</t>
  </si>
  <si>
    <t xml:space="preserve">@CreditMutuel Votre appli c'est de la daube.</t>
  </si>
  <si>
    <t xml:space="preserve">https://twitter.com/shinsekaiom/status/1481054480208699399</t>
  </si>
  <si>
    <t xml:space="preserve">shinsekaiom</t>
  </si>
  <si>
    <t xml:space="preserve">Ce qui est bien avec le crédit mutuel c'est que tu fais un dépôt d'espèce le samedi  les sous aurait du être crédité sur le compte ce mardi mais quand tu les appels pour savoir où ça en est  ça te sort que c'est qu'il y a pas eu d'équipe pour s'en occuper.</t>
  </si>
  <si>
    <t xml:space="preserve">https://twitter.com/cropied/status/1482403106763726851</t>
  </si>
  <si>
    <t xml:space="preserve">cropied</t>
  </si>
  <si>
    <t xml:space="preserve">@CreditMutuel une panne peut-être en ce moment...? Des infos ?</t>
  </si>
  <si>
    <t xml:space="preserve">https://twitter.com/kirhias/status/1482415692305551366</t>
  </si>
  <si>
    <t xml:space="preserve">kirhias</t>
  </si>
  <si>
    <t xml:space="preserve">Grosse panne au @CreditMutuel ? Je ne peux plus retirer de l'argent ou même payer !!!</t>
  </si>
  <si>
    <t xml:space="preserve">https://twitter.com/kirhias/status/1482428621843271685</t>
  </si>
  <si>
    <t xml:space="preserve">@CreditMutuel vous pensez faire quelque chose pour nos moyens de paiements en panne depuis 17h30 ?</t>
  </si>
  <si>
    <t xml:space="preserve">https://twitter.com/sirdec_atteint/status/1480892324838354949</t>
  </si>
  <si>
    <t xml:space="preserve">sirdec_atteint</t>
  </si>
  <si>
    <t xml:space="preserve">@CreditMutuel Les gens qui commentent critiquent négativement généralement mais personnellement je suis très satisfait de cette banque</t>
  </si>
  <si>
    <t xml:space="preserve">https://twitter.com/stainedlover_/status/1481903027078537218</t>
  </si>
  <si>
    <t xml:space="preserve">@CreditMutuel vous voulez pas mettre Google Pay non? vous êtes un peu les seuls à ne pas le faire https://t.co/MYXGkDiDun</t>
  </si>
  <si>
    <t xml:space="preserve">https://twitter.com/lesedatif/status/1481590165210554369</t>
  </si>
  <si>
    <t xml:space="preserve">lesedatif</t>
  </si>
  <si>
    <t xml:space="preserve">Alors là  pas merci DU TOUT pour avoir changé les IBAN sans prévenir au préalable. Pas un mail  juste une notification sur l'appli. N'importe quoi.  @CreditMutuel_NE @CreditMutuel</t>
  </si>
  <si>
    <t xml:space="preserve">https://twitter.com/will_jonhson/status/1483430809029730309</t>
  </si>
  <si>
    <t xml:space="preserve">will_jonhson</t>
  </si>
  <si>
    <t xml:space="preserve">@Johb1993 Crédit Mutuel.  J'ai vraiment pas à me plaindre.  Toujours dispo et agréable.</t>
  </si>
  <si>
    <t xml:space="preserve">https://twitter.com/reformed____/status/1483106702253862922</t>
  </si>
  <si>
    <t xml:space="preserve">reformed____</t>
  </si>
  <si>
    <t xml:space="preserve">Crédit mutuel est la banque la plus stupide de France et c'est même pas serré</t>
  </si>
  <si>
    <t xml:space="preserve">https://twitter.com/tictactictacbg/status/1483748297751900160</t>
  </si>
  <si>
    <t xml:space="preserve">tictactictacbg</t>
  </si>
  <si>
    <t xml:space="preserve">@ArabianWoIf Sinon moi je suis chez le Crédit Mutuel et franchement je me plains pas  et tu peut avoir un chéquier en plus 😁</t>
  </si>
  <si>
    <t xml:space="preserve">https://twitter.com/abrestmeme/status/1484151473713954818</t>
  </si>
  <si>
    <t xml:space="preserve">abrestmeme</t>
  </si>
  <si>
    <t xml:space="preserve">@CreditMutuel #CreditMutuel Le #covid a bon dos... Agences fermées  consultations (?!) sur rendez-vous  téléphone toujours sur réponderie  changement de  conseiller  tous les 3 mois (bah faudrait pas établir un pseudo-lien de sympathie)... C' est scandaleux ! #Brest</t>
  </si>
  <si>
    <t xml:space="preserve">https://twitter.com/pdubord/status/1483365192817909761</t>
  </si>
  <si>
    <t xml:space="preserve">pdubord</t>
  </si>
  <si>
    <t xml:space="preserve">En colère contre le #creditmutuel pro #bordeaux @CMSudOuest ! Des interlocuteurs pros qui changent tous les 3 mois Les comptes en ligne HS pendant une matinée =&amp;gt  service client indigne d’une banque professionnelle ! Ressaisissez-vous ! #cmso https://t.co/iASdZctaQb</t>
  </si>
  <si>
    <t xml:space="preserve">https://twitter.com/vartandudukyan/status/1485165555824869382</t>
  </si>
  <si>
    <t xml:space="preserve">vartandudukyan</t>
  </si>
  <si>
    <t xml:space="preserve">@CreditMutuel Une banque qui arnaque bien ses clients  surtout les vieux.... Quel fumisterie !</t>
  </si>
  <si>
    <t xml:space="preserve">https://twitter.com/37_corinne/status/1485195023977259009</t>
  </si>
  <si>
    <t xml:space="preserve">37_corinne</t>
  </si>
  <si>
    <t xml:space="preserve">@CreditMutuel Oui mais vous essayer même pas de regarder un dossier pour des jeunes  qui se lancent dans la vie avec un projet prometteur mais besoin de financement. Donc 😛😛😛🤮</t>
  </si>
  <si>
    <t xml:space="preserve">https://twitter.com/reivi_olivier/status/1486396585730875398</t>
  </si>
  <si>
    <t xml:space="preserve">reivi_olivier</t>
  </si>
  <si>
    <t xml:space="preserve">#FRANCE #Creditmutuel  1°)Il me semble important de donner des gages de satisfactions à l'endroit d'entreprises. Je veux donc ici dire ma satisfaction vis à vis du Crédit Mutuel pour sa gestion humaine cordiale et plus particulièrement le service juridique auquel j'ai eu recours</t>
  </si>
  <si>
    <t xml:space="preserve">https://twitter.com/reivi_olivier/status/1486396587270184965</t>
  </si>
  <si>
    <t xml:space="preserve">2°) pour me défendre dans des affaires du quotidien(assurances auto gestion immobilière assurance santé). Ecoute suivi réponses efficaces sont les principes de fonctionnement de ce service. Voilà un coup de chapeau au Crédit Mutuel une banque qui appartient à ses clients😊.</t>
  </si>
  <si>
    <t xml:space="preserve">https://twitter.com/anickotoco/status/1485771486661120002</t>
  </si>
  <si>
    <t xml:space="preserve">anickotoco</t>
  </si>
  <si>
    <t xml:space="preserve">@CreditMutuel Je cherchais une nouvelle banque mais au regard des commentaires sur internet je n ouvrirzi pas de compte au crédit mutuel</t>
  </si>
  <si>
    <t xml:space="preserve">https://twitter.com/ethangloag/status/1485600334617759749</t>
  </si>
  <si>
    <t xml:space="preserve">ethangloag</t>
  </si>
  <si>
    <t xml:space="preserve">@CreditMutuel mdrrrrr quelle blague ... en accident de travail et en pleine reconversion professionnelle c'est absolument pas ce que le conseiller Crédit Mutuel m'a dit ...</t>
  </si>
  <si>
    <t xml:space="preserve">https://twitter.com/toxicjok/status/1487108887824244737</t>
  </si>
  <si>
    <t xml:space="preserve">toxicjok</t>
  </si>
  <si>
    <t xml:space="preserve">@CreditMutuel Je viens de me faire virer du crédit mutuel parce-que j'ai prouvé au directeur de mon agence qu'il avait fait de la merde 🤣. Comme ils peuvent fermer vos comptes sans motif  ils ne s'en privent pas</t>
  </si>
  <si>
    <t xml:space="preserve">https://twitter.com/tinaa_roger/status/1486265782736723971</t>
  </si>
  <si>
    <t xml:space="preserve">tinaa_roger</t>
  </si>
  <si>
    <t xml:space="preserve">Être payé le 25 avec Crédit Mutuel revient à être payé le 28 voire le 30. C’est juste pas possible les délais de traitement sachant qu’il y a des prélèvements</t>
  </si>
  <si>
    <t xml:space="preserve">https://twitter.com/delanoydelanoy/status/1486597270187425800</t>
  </si>
  <si>
    <t xml:space="preserve">delanoydelanoy</t>
  </si>
  <si>
    <t xml:space="preserve">@CreditMutuelAF Et pendant ce temps le Crédit Mutuel clôture le compte d’une jeune entreprise dans le secteur du conseil qui facture 15000€ par mois  et sans aucune raison… Les cartes bleues pro et les chéquiers venaient d’être mis à disposition et le compte était créditeur de plus de 12000€!</t>
  </si>
  <si>
    <t xml:space="preserve">https://twitter.com/rramirezoff/status/1486074703055884299</t>
  </si>
  <si>
    <t xml:space="preserve">rramirezoff</t>
  </si>
  <si>
    <t xml:space="preserve">Hé @CreditMutuel ont est en 2022 24h de traitement pour des chèque et espèces et 1€ pour un virement instantanée :( faudrait voir à innover drastiquement !</t>
  </si>
  <si>
    <t xml:space="preserve">https://twitter.com/iamweezf/status/1485566308565590016</t>
  </si>
  <si>
    <t xml:space="preserve">iamweezf</t>
  </si>
  <si>
    <t xml:space="preserve">Bonjour @CreditMutuel  j'essaie depuis 9h ce matin de vous contacter via votre numéro  d'urgence  0969391991 mais je ne parviens à avoir personne ! Est-ce normal ? J'ai besoin d'avoir un conseiller au plus vite. Merci</t>
  </si>
  <si>
    <t xml:space="preserve">https://twitter.com/ghrrmys/status/1489350737020739592</t>
  </si>
  <si>
    <t xml:space="preserve">ghrrmys</t>
  </si>
  <si>
    <t xml:space="preserve">@rayanenmb Meilleur banque : crédit mutuel</t>
  </si>
  <si>
    <t xml:space="preserve">https://twitter.com/urekalain/status/1490417690552553477</t>
  </si>
  <si>
    <t xml:space="preserve">urekalain</t>
  </si>
  <si>
    <t xml:space="preserve">@CreditMutuel Absolument faux ma fille et mon fils étaient au crédit mutuel avec de bon salaire tout les deux ont acheté un bien immobilier aucun conseiller ont fait l’effort de leur proposer un bon crédit est bien c’est grâce aux le crédit agricole qui sont devenus propriétaires</t>
  </si>
  <si>
    <t xml:space="preserve">https://twitter.com/muilosxx/status/1490295319350943749</t>
  </si>
  <si>
    <t xml:space="preserve">muilosxx</t>
  </si>
  <si>
    <t xml:space="preserve">@beauvuman69 Très nul comme banque pr les jeunes j’te conseil crédit mutuel</t>
  </si>
  <si>
    <t xml:space="preserve">https://twitter.com/alkemist000/status/1489501745491456002</t>
  </si>
  <si>
    <t xml:space="preserve">alkemist000</t>
  </si>
  <si>
    <t xml:space="preserve">@LaPsyRigolote Crédit Mutuel  je suis passé chez eux pour le prêt y'a 3/4 ans.</t>
  </si>
  <si>
    <t xml:space="preserve">https://twitter.com/drminouuuche/status/1489368449923129346</t>
  </si>
  <si>
    <t xml:space="preserve">drminouuuche</t>
  </si>
  <si>
    <t xml:space="preserve">@kokeshikate J’ai un apport et je fais un prêt avec mon copain qui en a un aussi  mais après en tant que médecin certaines banques t’accueillent les bras ouverts sans apports ou avec très peu (banque populaire  crédit mutuel  crédit agricole et certaines agences BNP notamment)</t>
  </si>
  <si>
    <t xml:space="preserve">https://twitter.com/ydb69/status/1489169372174336001</t>
  </si>
  <si>
    <t xml:space="preserve">ydb69</t>
  </si>
  <si>
    <t xml:space="preserve">mon conseiller @CreditMutuel vraiment le meilleur ❤️ https://t.co/H95NELraQK</t>
  </si>
  <si>
    <t xml:space="preserve">https://twitter.com/urekalain/status/1488999807695958017</t>
  </si>
  <si>
    <t xml:space="preserve">@CreditMutuel Mes enfants ont quitté votre société et je pense faire la même chose   Vous ne respectez plus vos clients</t>
  </si>
  <si>
    <t xml:space="preserve">https://twitter.com/jmsilber/status/1490651492050784257</t>
  </si>
  <si>
    <t xml:space="preserve">jmsilber</t>
  </si>
  <si>
    <t xml:space="preserve">@CreditMutuel Parce qu’ils prêtent aux seniors au crédit mutuel ?</t>
  </si>
  <si>
    <t xml:space="preserve">https://twitter.com/partadex/status/1491668632945967107</t>
  </si>
  <si>
    <t xml:space="preserve">partadex</t>
  </si>
  <si>
    <t xml:space="preserve">Crédit mutuel. Gestion de compte. De 5.5 € à 6 €. 9% d'augmentation.   Décidément ils ne comprennent rien </t>
  </si>
  <si>
    <t xml:space="preserve">https://twitter.com/janickisophie/status/1491219752303620097</t>
  </si>
  <si>
    <t xml:space="preserve">janickisophie</t>
  </si>
  <si>
    <t xml:space="preserve">@CreditMutuel Publicité mensongère. Il y a des critères d'éligibilité stricts</t>
  </si>
  <si>
    <t xml:space="preserve">https://twitter.com/jean14183945/status/1491288750143709184</t>
  </si>
  <si>
    <t xml:space="preserve">jean14183945</t>
  </si>
  <si>
    <t xml:space="preserve">@CreditMutuel C'est déplacer le risque sur les assurances bonjour nos primes...</t>
  </si>
  <si>
    <t xml:space="preserve">https://twitter.com/niclout/status/1491518631385214991</t>
  </si>
  <si>
    <t xml:space="preserve">@CreditMutuel Bonjour ça c est réglé le jour même par son responsable merci beaucoup!</t>
  </si>
  <si>
    <t xml:space="preserve">https://twitter.com/n3yrann/status/1491719626178416642</t>
  </si>
  <si>
    <t xml:space="preserve">n3yrann</t>
  </si>
  <si>
    <t xml:space="preserve">Bonjour à vous @CreditMutuel  j'aurais voulu savoir s'il était possible de faire des paiements avec des applications comme Google pays ? Si ce n'est pas le cas  comptez-vous le proposer un jour ? Car c'est quelque chose qui m'interesse beaucoup.</t>
  </si>
  <si>
    <t xml:space="preserve">https://twitter.com/bpioupiou/status/1493148628566876167</t>
  </si>
  <si>
    <t xml:space="preserve">bpioupiou</t>
  </si>
  <si>
    <t xml:space="preserve">Hey @CreditMutuel je me demandais es que c’est normal que mon conseiller est pratiquement injoignable  met un temps monstre à répondre via l’appli  et là cette semaine après 5 appels j’apprends qu’il est absent personnellement je trouve cela moyen de ne pas prévenir</t>
  </si>
  <si>
    <t xml:space="preserve">https://twitter.com/atikil_/status/1491122084382396417</t>
  </si>
  <si>
    <t xml:space="preserve">atikil_</t>
  </si>
  <si>
    <t xml:space="preserve">@CreditMutuel à Asnières  bientôt 3 semaines q ma cousine a demandé 1 carte jeune  la carte n'est tjrs pas prête  il  manque tjrs la signature du directeur  sans oublier q ma tante a connu 5 à 6 conseillers en 5 mois. La conseillère sur place ne ns aide pas et pas très agréable.</t>
  </si>
  <si>
    <t xml:space="preserve">https://twitter.com/romainsauren/status/1494708399207895042</t>
  </si>
  <si>
    <t xml:space="preserve">romainsauren</t>
  </si>
  <si>
    <t xml:space="preserve">Les crédit mutuel pour les avoir laisse tomber</t>
  </si>
  <si>
    <t xml:space="preserve">https://twitter.com/colinbrdgrtn/status/1493708132903751683</t>
  </si>
  <si>
    <t xml:space="preserve">colinbrdgrtn</t>
  </si>
  <si>
    <t xml:space="preserve">@biebsmccall_ jsuis au crédit mutuel et ça se passe bien</t>
  </si>
  <si>
    <t xml:space="preserve">https://twitter.com/morgane_stark/status/1493705536054956034</t>
  </si>
  <si>
    <t xml:space="preserve">morgane_stark</t>
  </si>
  <si>
    <t xml:space="preserve">@biebsmccall_ Je suis au crédit mutuel  j’ai pas eu de gros soucis avec eux pour l’instant</t>
  </si>
  <si>
    <t xml:space="preserve">https://twitter.com/babalhortensia/status/1494322362061258756</t>
  </si>
  <si>
    <t xml:space="preserve">babalhortensia</t>
  </si>
  <si>
    <t xml:space="preserve">le crédit mutuel qui met 10j a me faire parvenir une putain de carte bleue qu’ils sont pour une sombre raison obligés de faire faire le tour de france avant d’atterrir dans une agence à quatre arrondissements de chez moi à la place de ma boite aux lettres c’est pour me tuer</t>
  </si>
  <si>
    <t xml:space="preserve">https://twitter.com/the_kgnn/status/1493598165190205445</t>
  </si>
  <si>
    <t xml:space="preserve">the_kgnn</t>
  </si>
  <si>
    <t xml:space="preserve">merci @CreditMutuel vous êtes la meilleure des banques ma parole 🕺🏾</t>
  </si>
  <si>
    <t xml:space="preserve">https://twitter.com/ohimesamaz/status/1493938836740751363</t>
  </si>
  <si>
    <t xml:space="preserve">ohimesamaz</t>
  </si>
  <si>
    <t xml:space="preserve">@CreditMutuel c’est possible d’avoir un conseiller au téléphone ou je dois attendre 1h??</t>
  </si>
  <si>
    <t xml:space="preserve">https://twitter.com/martfran1/status/1493705140947329027</t>
  </si>
  <si>
    <t xml:space="preserve">martfran1</t>
  </si>
  <si>
    <t xml:space="preserve">@CreditMutuel incompétence du directeur d'agence d'Asnières. ça va de pire en pire sept conseiller en six mois avec des carences de compétences.Compte Jeune ouvert le 22 janvier le 15 février carte non disponible car non activé par le directeur absent.</t>
  </si>
  <si>
    <t xml:space="preserve">https://twitter.com/nabil44_/status/1496573919888818178</t>
  </si>
  <si>
    <t xml:space="preserve">nabil44_</t>
  </si>
  <si>
    <t xml:space="preserve">@crl_44z Crédit mutuel meilleure banque fr</t>
  </si>
  <si>
    <t xml:space="preserve">https://twitter.com/tomford1406/status/1497314028309385225</t>
  </si>
  <si>
    <t xml:space="preserve">tomford1406</t>
  </si>
  <si>
    <t xml:space="preserve">@LadyLanaeL Crédit mutuel rien de mieux 👌🏾😉</t>
  </si>
  <si>
    <t xml:space="preserve">https://twitter.com/kanelsoul92/status/1497104512015908871</t>
  </si>
  <si>
    <t xml:space="preserve">kanelsoul92</t>
  </si>
  <si>
    <t xml:space="preserve">@Maatnefer1 Et sinon le crédit mutuel a un excellent service d'aide à l'orientation gratuit pour ses jeunes clients !</t>
  </si>
  <si>
    <t xml:space="preserve">https://twitter.com/nzadourian/status/1498192895039397897</t>
  </si>
  <si>
    <t xml:space="preserve">nzadourian</t>
  </si>
  <si>
    <t xml:space="preserve">Bonjour @CreditMutuel c’est courant chez vous les conseillers qui répondent pas depuis décembre ?</t>
  </si>
  <si>
    <t xml:space="preserve">https://twitter.com/leslielaguapa/status/1495763161424748548</t>
  </si>
  <si>
    <t xml:space="preserve">leslielaguapa</t>
  </si>
  <si>
    <t xml:space="preserve">@CreditMutuel vous être sérieux 22 minutes que j’attends ??! Service client le plus nul du monde 🥇🏆 https://t.co/RXN0KIunYW</t>
  </si>
  <si>
    <t xml:space="preserve">https://twitter.com/leinadfr/status/1496141583082823692</t>
  </si>
  <si>
    <t xml:space="preserve">leinadfr</t>
  </si>
  <si>
    <t xml:space="preserve">dites  @CreditMutuel  c’est bien beau votre pub  mais vous ne pourriez pas simplifier les virements et commande de chequier en ligne  sans cette foutue carte qui ne fonctionne pas ? alors qu’une simple visite à l’agence suffit sans controle. lassant !!</t>
  </si>
  <si>
    <t xml:space="preserve">https://twitter.com/kyyyyykss/status/1498670802123866112</t>
  </si>
  <si>
    <t xml:space="preserve">kyyyyykss</t>
  </si>
  <si>
    <t xml:space="preserve">@aenystejada crédit mutuel indetronable</t>
  </si>
  <si>
    <t xml:space="preserve">https://twitter.com/grace_flk/status/1500075750371770373</t>
  </si>
  <si>
    <t xml:space="preserve">grace_flk</t>
  </si>
  <si>
    <t xml:space="preserve">Crédit mutuel la pire banque ? OUI</t>
  </si>
  <si>
    <t xml:space="preserve">https://twitter.com/mdiviine/status/1498681796787068933</t>
  </si>
  <si>
    <t xml:space="preserve">mdiviine</t>
  </si>
  <si>
    <t xml:space="preserve">Crédit mutuel dans l’actualisation des transactions sur l’appli  c’est les plus nul.</t>
  </si>
  <si>
    <t xml:space="preserve">https://twitter.com/louloute_1/status/1498434176651038725</t>
  </si>
  <si>
    <t xml:space="preserve">louloute_1</t>
  </si>
  <si>
    <t xml:space="preserve">@sendurconfess_2 Crédit mutuel et j’ai fais plusieurs banque et je trouve que c’est la meilleure de toutes</t>
  </si>
  <si>
    <t xml:space="preserve">https://twitter.com/chrisamienois/status/1500011545815928834</t>
  </si>
  <si>
    <t xml:space="preserve">chrisamienois</t>
  </si>
  <si>
    <t xml:space="preserve">@AurelieDrvn Je suis au crédit mutuel et un seul code pour les virements et deux pour ajouter un bénéficiaire</t>
  </si>
  <si>
    <t xml:space="preserve">https://twitter.com/sassoum_/status/1499464597291556866</t>
  </si>
  <si>
    <t xml:space="preserve">sassoum_</t>
  </si>
  <si>
    <t xml:space="preserve">jv changer de banque crédit mutuel c’est trop de la merde ça fait 2 semaines j’ai fais opposition j’attend toujours ma carte bancaire frere</t>
  </si>
  <si>
    <t xml:space="preserve">https://twitter.com/poissonkatrin/status/1498738469094440965</t>
  </si>
  <si>
    <t xml:space="preserve">poissonkatrin</t>
  </si>
  <si>
    <t xml:space="preserve">@CreditMutuel On fait comment quand votre conseillère n'est jamais là? Ou en télétravail ou en vacances!!! 🤔</t>
  </si>
  <si>
    <t xml:space="preserve">https://twitter.com/scassegrain/status/1499407428160344072</t>
  </si>
  <si>
    <t xml:space="preserve">scassegrain</t>
  </si>
  <si>
    <t xml:space="preserve">@CreditMutuel  Une banque qui ne répond pas à ses clients  ça change tout!  - Je suppose que la crise du COVID empêche vos conseillers de répondre à leur messagerie - 2 semaines sans réponse ... Inadmissible ... Exaspéré de payer une cotisation pour moins que le service minimum!</t>
  </si>
  <si>
    <t xml:space="preserve">https://twitter.com/rolling_ve/status/1499661330181206018</t>
  </si>
  <si>
    <t xml:space="preserve">rolling_ve</t>
  </si>
  <si>
    <t xml:space="preserve">@CreditMutuel @pierre_ed Dans l'impossibilité d'effectuer mes paiements en ligne depuis plus de deux semaines  j'aimerais que vous proposiez à votre client une solution.  @dgccrf @Defenseurdroits</t>
  </si>
  <si>
    <t xml:space="preserve">https://twitter.com/nzadourian/status/1499009092249133063</t>
  </si>
  <si>
    <t xml:space="preserve">Ça me rend malade de constater que les banques proposent la carte Visa Premier à Clément et Clara mais que Naïri doit faire ses preuves pendant six mois pour espérer l’avoir. Je vous parle @CreditMutuel et @LCL.</t>
  </si>
  <si>
    <t xml:space="preserve">https://twitter.com/antoinesimonet2/status/1502630646996471808</t>
  </si>
  <si>
    <t xml:space="preserve">antoinesimonet2</t>
  </si>
  <si>
    <t xml:space="preserve">Vous êtes une des banques les plus chères donc vous prenez des gros frais à vos clients pour leur dire qu'ils sont sociétaire chapeau le crédit mutuel https://t.co/jwtAhvQULW</t>
  </si>
  <si>
    <t xml:space="preserve">https://twitter.com/eric33133205/status/1503023710667788293</t>
  </si>
  <si>
    <t xml:space="preserve">eric33133205</t>
  </si>
  <si>
    <t xml:space="preserve">@CreditMutuel Le Crédit Mutuel   la seule banque qui prend des frais pour la conservation de ses propres parts sociales... pas très mutualiste !!</t>
  </si>
  <si>
    <t xml:space="preserve">https://twitter.com/heolychan_/status/1502056720990076930</t>
  </si>
  <si>
    <t xml:space="preserve">heolychan_</t>
  </si>
  <si>
    <t xml:space="preserve">Je crois que Crédit Mutuel se fout totalement de ma gueule. J'ai des putains de frais quand je paie ma carte plus chère exprès et qu'avant je n'avais rien.</t>
  </si>
  <si>
    <t xml:space="preserve">https://twitter.com/phil_lod/status/1501942975319863312</t>
  </si>
  <si>
    <t xml:space="preserve">phil_lod</t>
  </si>
  <si>
    <t xml:space="preserve">@CreditMutuel Elle appartient tellement à ses clients qu'elle les tue de frais divers et variés...</t>
  </si>
  <si>
    <t xml:space="preserve">https://twitter.com/davidatcock/status/1501621624906391553</t>
  </si>
  <si>
    <t xml:space="preserve">davidatcock</t>
  </si>
  <si>
    <t xml:space="preserve">Je pense que je vais buter bien comme il faut mon conseiller @CreditMutuel qui m'a fait mettre cette application de merde qui ne résout tjrs pas mon problème pour payer ma carte conducteur poids lourd en ligne. POURQUOI changer qq chose qui fonctionnait ? Bordel !!!</t>
  </si>
  <si>
    <t xml:space="preserve">https://twitter.com/schwal7/status/1501553060375580673</t>
  </si>
  <si>
    <t xml:space="preserve">schwal7</t>
  </si>
  <si>
    <t xml:space="preserve">@CreditMutuel Tiens ! Puisqu’elle est à moi  cette banque  je vais me supprimer les frais exorbitants qu’elle me compte tous les mois.</t>
  </si>
  <si>
    <t xml:space="preserve">https://twitter.com/bclmnct/status/1502025324246315008</t>
  </si>
  <si>
    <t xml:space="preserve">@CreditMutuel Nous serions partis à contre-coeur. Et nous restons avec beaucoup de satisfaction et une conseillère géniale. Bref merci le CM  mais il s’en est fallu de peu… tout ça à cause d’une mauvaise communication et compréhension. (Ce tweet n’est pas sponsorisé 😜)</t>
  </si>
  <si>
    <t xml:space="preserve">https://twitter.com/bclmnct/status/1502024127955222528</t>
  </si>
  <si>
    <t xml:space="preserve">@CreditMutuel A la suite de ce tweet  où nous étions très déçus  un truc assez fou s’est passé. J’ai été contacté par le service client  puis par le directeur d’agence. Le CM a ré-étudié notre dossier  s’est « presque » aligné à la concurrence. Au final nous sommes restés au CréditMut. (1/2)</t>
  </si>
  <si>
    <t xml:space="preserve">https://twitter.com/anegasjacqueli5/status/1501944594514079754</t>
  </si>
  <si>
    <t xml:space="preserve">anegasjacqueli5</t>
  </si>
  <si>
    <t xml:space="preserve">@CreditMutuel A ma connaissance vous ne vous êtes jamais trouvé en procès  Des personnes m ont effectivement parlé de vous  Il en ressort votre honnêteté  Vos clients ont la possibilité de rencontrer vos employés qui sont à l écoute il y a toujours une solution si un problème financier</t>
  </si>
  <si>
    <t xml:space="preserve">https://twitter.com/dcaptax/status/1501985332753051652</t>
  </si>
  <si>
    <t xml:space="preserve">dcaptax</t>
  </si>
  <si>
    <t xml:space="preserve">L’ouverture d’un compte + la réception d’une carte prend 3J chez @N26FR  Pendant ce temps là j’ai du me battre pour activer une option à la c*n chez @CreditMutuel  Heureux de changer de banque  )</t>
  </si>
  <si>
    <t xml:space="preserve">https://twitter.com/elrealizee/status/1503624000097894401</t>
  </si>
  <si>
    <t xml:space="preserve">elrealizee</t>
  </si>
  <si>
    <t xml:space="preserve">@deuhpasstp Je suis o crédit mutuel j’ai jamais eu un seul problème</t>
  </si>
  <si>
    <t xml:space="preserve">https://twitter.com/sunflowuis/status/1504779993070587906</t>
  </si>
  <si>
    <t xml:space="preserve">sunflowuis</t>
  </si>
  <si>
    <t xml:space="preserve">@coldfIowers Je suis au crédit mutuel et ils me font la misère depuis 2018 ils bloquent la carte/ compte sans raison. Prennent des frais pour tout et rien</t>
  </si>
  <si>
    <t xml:space="preserve">https://twitter.com/gotyelfbvr/status/1504073669416566785</t>
  </si>
  <si>
    <t xml:space="preserve">gotyelfbvr</t>
  </si>
  <si>
    <t xml:space="preserve">Crédit Mutuel clairement la pire banque 2j que j'appelle le service pour joindre ma conseillère 0 signe de vie de la conseillère pas d'appel rien alors que j'ai une commande importante à passer.</t>
  </si>
  <si>
    <t xml:space="preserve">https://twitter.com/doudey_jvc/status/1504172675232583682</t>
  </si>
  <si>
    <t xml:space="preserve">doudey_jvc</t>
  </si>
  <si>
    <t xml:space="preserve">@avocatine Viens au crédit mutuel de Bretagne ils acceptent tout le monde sans distinction d'origine. (J'ai eu des soucis similaires avec la banque postale + refus de donner un chéquier pendant 10 ans sans raison) Bizarrement j'ai pu acheter ma maison après avoir changé de banque 🤡</t>
  </si>
  <si>
    <t xml:space="preserve">https://twitter.com/aliniojr/status/1504439428386803714</t>
  </si>
  <si>
    <t xml:space="preserve">aliniojr</t>
  </si>
  <si>
    <t xml:space="preserve">Je tenez juste à vous prévenir que @CreditMutuel c’est vraiment une banque d’incapable</t>
  </si>
  <si>
    <t xml:space="preserve">https://twitter.com/_saiuno/status/1504881625414443011</t>
  </si>
  <si>
    <t xml:space="preserve">_saiuno</t>
  </si>
  <si>
    <t xml:space="preserve">@CreditMutuel Vous jouez à quoi sérieux ? Depuis ce matin impossible de recevoir mes virements instantané entre mes comptes les virements s’effectuent mais l’argent ne s’actualise pas et j’en ai besoin pour effectuer un paiement important au risque de mon travail..</t>
  </si>
  <si>
    <t xml:space="preserve">https://twitter.com/rolling_ve/status/1503637703610540033</t>
  </si>
  <si>
    <t xml:space="preserve">@CreditMutuel vos agences ouvre bien à 8h30 ? Comment se fait t'il qu aucuns de vos conseillers n'est joignable ?</t>
  </si>
  <si>
    <t xml:space="preserve">https://twitter.com/stephanechique1/status/1505492738665586690</t>
  </si>
  <si>
    <t xml:space="preserve">stephanechique1</t>
  </si>
  <si>
    <t xml:space="preserve">@CreditMutuel Le seul problème dans cette banque c'est de trouver une ou un conseiller qui ne soit pas en vacances...</t>
  </si>
  <si>
    <t xml:space="preserve">https://twitter.com/robin_jafflin/status/1507701780494397440</t>
  </si>
  <si>
    <t xml:space="preserve">robin_jafflin</t>
  </si>
  <si>
    <t xml:space="preserve">@gchampeau Credit mutuel pour la solidité (banque la plus sûre d'Europe) Crédit co-op pour l'éthique N26 pour la praticité etc  Après perso je suis team  je veux pas perdre en cas de crise  et banque physique donc crédit mutuel comme ça mais c'est vraiment purement personnel</t>
  </si>
  <si>
    <t xml:space="preserve">https://twitter.com/swiramon/status/1507710556509253639</t>
  </si>
  <si>
    <t xml:space="preserve">swiramon</t>
  </si>
  <si>
    <t xml:space="preserve">@gchampeau Va chez @CreditMutuel c la valeur sur</t>
  </si>
  <si>
    <t xml:space="preserve">https://twitter.com/lenmrqr/status/1508132136158646285</t>
  </si>
  <si>
    <t xml:space="preserve">lenmrqr</t>
  </si>
  <si>
    <t xml:space="preserve">@cosmodelreyy non moi j'ai quitté pour crédit mutuel en septembre et c bcp mieux 💪💪</t>
  </si>
  <si>
    <t xml:space="preserve">https://twitter.com/armellech29/status/1506976514885263360</t>
  </si>
  <si>
    <t xml:space="preserve">armellech29</t>
  </si>
  <si>
    <t xml:space="preserve">@CreditMutuel Je vous envoie cela. J'ai l'impression que vous faites du zèle @CreditMutuel. Une maman a fait un virement de 20 € (!) sur le compte de son fils adopté  cela a été refusé sous prétexte qu'il était né en #Russie !!! Cette #russophobie ambiante est scandaleuse. #RussieUkraine</t>
  </si>
  <si>
    <t xml:space="preserve">https://twitter.com/juliea1002/status/1507648048750542848</t>
  </si>
  <si>
    <t xml:space="preserve">juliea1002</t>
  </si>
  <si>
    <t xml:space="preserve">@CreditMutuel . Bonjour. Ma mère de 75 ans se fait pirater sa carte bleue qu’elle n’utilise pas sur Internet et votre conseiller lui dit d’écrire à Amazon pour qu’Amazon la rembourse !!! On a le droit de se moquer des personnes âgées comme ça ? C’est scandaleux</t>
  </si>
  <si>
    <t xml:space="preserve">https://twitter.com/boula_69/status/1506936396514213891</t>
  </si>
  <si>
    <t xml:space="preserve">boula_69</t>
  </si>
  <si>
    <t xml:space="preserve">Je pensais avoir touché le fond de l’incompétence avec @CE_RhoneAlpes mais @CreditMutuel vous êtes pas mal non plus 🤡</t>
  </si>
  <si>
    <t xml:space="preserve">https://twitter.com/dorkeld_manon/status/1509803701401227265</t>
  </si>
  <si>
    <t xml:space="preserve">dorkeld_manon</t>
  </si>
  <si>
    <t xml:space="preserve">@FlorentSoukaina Crédit mutuel trop bien meuf</t>
  </si>
  <si>
    <t xml:space="preserve">https://twitter.com/urgayslut/status/1509436197948563462</t>
  </si>
  <si>
    <t xml:space="preserve">urgayslut</t>
  </si>
  <si>
    <t xml:space="preserve">@iamdoglovers credit mutuel et franchement ils sont bien</t>
  </si>
  <si>
    <t xml:space="preserve">https://twitter.com/darknessfh/status/1509357590786068485</t>
  </si>
  <si>
    <t xml:space="preserve">darknessfh</t>
  </si>
  <si>
    <t xml:space="preserve">crédit mutuel ça vous tuerai d’avoir des conseillers qui répondent ?????</t>
  </si>
  <si>
    <t xml:space="preserve">https://twitter.com/aboukk/status/1509528074441830409</t>
  </si>
  <si>
    <t xml:space="preserve">aboukk</t>
  </si>
  <si>
    <t xml:space="preserve">j'ai jamais vu pire service client que des les banques classiques (Crédit Mutuel en l'occurence)  on leur confie notre oseille et il ne sont pas capables d'apporter un service correct c'est très très grave</t>
  </si>
  <si>
    <t xml:space="preserve">https://twitter.com/frenchtea13/status/1508556533055041548</t>
  </si>
  <si>
    <t xml:space="preserve">frenchtea13</t>
  </si>
  <si>
    <t xml:space="preserve">@CreditMutuel bonjour  de gros problèmes avec mon mobile depuis le transfère chez Bouygues. Et mon conseiller me répond qu'il n'est  pas apte à répondre à ma demande  possibilité de DM ou autres pour arranger le problème ?</t>
  </si>
  <si>
    <t xml:space="preserve">Téléphonie / internet</t>
  </si>
  <si>
    <t xml:space="preserve">https://twitter.com/banghwahen_/status/1511626218566787073</t>
  </si>
  <si>
    <t xml:space="preserve">banghwahen_</t>
  </si>
  <si>
    <t xml:space="preserve">@sablix_ Crédit mutuel franchement je suis bien  Le site internet pour avoir accès à tes comptes est vraiment bien</t>
  </si>
  <si>
    <t xml:space="preserve">https://twitter.com/ravenxiatv/status/1511606403173130242</t>
  </si>
  <si>
    <t xml:space="preserve">ravenxiatv</t>
  </si>
  <si>
    <t xml:space="preserve">@0x346e3730 Si je peux te conseiller une banque si un jour tu changes c'est le crédit mutuel  c'est celle que mon boss utilise niveau pro et perso et il a rarement de soucis!</t>
  </si>
  <si>
    <t xml:space="preserve">https://twitter.com/roddy4l/status/1512373024200495110</t>
  </si>
  <si>
    <t xml:space="preserve">roddy4l</t>
  </si>
  <si>
    <t xml:space="preserve">@CreditMutuel pire banque de France</t>
  </si>
  <si>
    <t xml:space="preserve">https://twitter.com/justineartsyeye/status/1510957876680007689</t>
  </si>
  <si>
    <t xml:space="preserve">justineartsyeye</t>
  </si>
  <si>
    <t xml:space="preserve">Je viens de me faire tellement mépriser par une conseillère @CreditMutuel au téléphone  je voulais juste augmenter mon plafond je me suis retrouvée à devoir rendre des comptes sur mes achats???</t>
  </si>
  <si>
    <t xml:space="preserve">https://twitter.com/justineartsyeye/status/1510959748618797061</t>
  </si>
  <si>
    <t xml:space="preserve">Rien justifie ce que je viens de subir sincèrement  j'ai de l'argent sur mon compte  je suis pas à découvert  j'ai de l'argent de côté  mes prélèvements du mois sont payés.. donc pour le reste je fais bien ce que je veux bande de grands malades @CreditMutuel</t>
  </si>
  <si>
    <t xml:space="preserve">https://twitter.com/rocatrag/status/1511660414874103808</t>
  </si>
  <si>
    <t xml:space="preserve">Mais bordel @CreditMutuel  votre app est un ENFER a utiliser. Je SAIS que mon téléphone est root  c'est MOI qui l'ai fait. Mais je veux toujours accéder a mon COMPTE  c'est pas censé etre bloquant hein</t>
  </si>
  <si>
    <t xml:space="preserve">https://twitter.com/cdbmaxime/status/1511361471883714565</t>
  </si>
  <si>
    <t xml:space="preserve">cdbmaxime</t>
  </si>
  <si>
    <t xml:space="preserve">Merci @CreditMutuel 🥰 quel plaisir d’être dans une banque qui sait parler à ses clients ! Ça change de la @BanquePopulaire 😇 #ArtSonic https://t.co/KmlB4b20zB</t>
  </si>
  <si>
    <t xml:space="preserve">https://twitter.com/li31184454/status/1514261170672263170</t>
  </si>
  <si>
    <t xml:space="preserve">li31184454</t>
  </si>
  <si>
    <t xml:space="preserve">@winy_ Moi j’aime ma conseillère très beaucoup ! Mme M. du Crédit Mutuel Saint-Joseph de Porterie 😌</t>
  </si>
  <si>
    <t xml:space="preserve">https://twitter.com/scofieldsnatomy/status/1514125860042911744</t>
  </si>
  <si>
    <t xml:space="preserve">scofieldsnatomy</t>
  </si>
  <si>
    <t xml:space="preserve">je pense qu'on m'a piraté ma carte bancaire sur internet et j'essaye de joindre le crédit mutuel depuis 20min qui répondent pas je vais péter un plomb...what a way to start a day</t>
  </si>
  <si>
    <t xml:space="preserve">https://twitter.com/marylin_fantasy/status/1513542724187787269</t>
  </si>
  <si>
    <t xml:space="preserve">marylin_fantasy</t>
  </si>
  <si>
    <t xml:space="preserve">Nouveau refus de #chargeback de la #banquepopulaire du N sous prétexte que j'ai validé le paiement 🙄 Cette fois   C décidé  je les quitte. Cette banque ne protège pas ses clients  et bien peu de considération... Le crédit mutuel a l'air d'être celui qui protège le mieux🤔</t>
  </si>
  <si>
    <t xml:space="preserve">https://twitter.com/stainedlover_/status/1514946593019080712</t>
  </si>
  <si>
    <t xml:space="preserve">à 🤏🏻 de me casser de chez @CreditMutuel</t>
  </si>
  <si>
    <t xml:space="preserve">https://twitter.com/missorely87/status/1514619773396602885</t>
  </si>
  <si>
    <t xml:space="preserve">missorely87</t>
  </si>
  <si>
    <t xml:space="preserve">Ptn Crédit Mutuel ce sont vraiment des cons. Hier j’avais un rdv avec un conseiller et hier après-midi il devait m’envoyer un mail mais je n’ai rien eu. Je me douter bien que le gars ce foutait bien de ma gueule donc du coup je vais reprendre ma banque d’avant mais en ligne. 😏</t>
  </si>
  <si>
    <t xml:space="preserve">https://twitter.com/darknessfh/status/1513450475227693058</t>
  </si>
  <si>
    <t xml:space="preserve">@CreditMutuel Bonjour  je j’ai toujours aucune réponse de ma banquière malgré les nombreuses relances !! Je peux toujours vous envoyez mes coordonnées en MP ?</t>
  </si>
  <si>
    <t xml:space="preserve">https://twitter.com/noodles2311/status/1514898201496674306</t>
  </si>
  <si>
    <t xml:space="preserve">noodles2311</t>
  </si>
  <si>
    <t xml:space="preserve">@CreditMutuel  35 ans sociétaire avec les valeurs qui vont avec. Et le seul  jour où je me fais escroquer  ma banque refuse de m'aider... On tombe de haut.</t>
  </si>
  <si>
    <t xml:space="preserve">https://twitter.com/mgxpsy/status/1517427186696871937</t>
  </si>
  <si>
    <t xml:space="preserve">mgxpsy</t>
  </si>
  <si>
    <t xml:space="preserve">@willokhlass Crédit mutuel un bonheur cette banque</t>
  </si>
  <si>
    <t xml:space="preserve">https://twitter.com/jm5photographi/status/1517072420158455808</t>
  </si>
  <si>
    <t xml:space="preserve">jm5photographi</t>
  </si>
  <si>
    <t xml:space="preserve">@willokhlass Crédit mutuel depuis 15 ans aucun soucis avec eux</t>
  </si>
  <si>
    <t xml:space="preserve">https://twitter.com/dannyocean80/status/1516378348141920256</t>
  </si>
  <si>
    <t xml:space="preserve">dannyocean80</t>
  </si>
  <si>
    <t xml:space="preserve">@CreditMutuel @CreditMutInno @CreditMutInno   Crédit mutuel votre application et votre système de sécurité sont tellement stupid et mal fait. Ce n'est pas possible que je besoin deux code pour acheter quelques chose surligné et que ça ne marche pas parce que j'ai changé 📱😡</t>
  </si>
  <si>
    <t xml:space="preserve">https://twitter.com/harendelle67/status/1517109626726195201</t>
  </si>
  <si>
    <t xml:space="preserve">harendelle67</t>
  </si>
  <si>
    <t xml:space="preserve">@talullacreation Crédit mutuel et aucun soucis depuis 5 ans !</t>
  </si>
  <si>
    <t xml:space="preserve">https://twitter.com/kandinskywowsl/status/1517092803419021312</t>
  </si>
  <si>
    <t xml:space="preserve">kandinskywowsl</t>
  </si>
  <si>
    <t xml:space="preserve">@willokhlass Crédit mutuel c'est les sang et l'appli mobile est pas dégueu</t>
  </si>
  <si>
    <t xml:space="preserve">https://twitter.com/yabplay24/status/1517167155858583552</t>
  </si>
  <si>
    <t xml:space="preserve">yabplay24</t>
  </si>
  <si>
    <t xml:space="preserve">@willokhlass Credit mutuel appli simple a utiliser et assez réactif quand ta besoin</t>
  </si>
  <si>
    <t xml:space="preserve">https://twitter.com/zoiseau57/status/1517076161804840961</t>
  </si>
  <si>
    <t xml:space="preserve">zoiseau57</t>
  </si>
  <si>
    <t xml:space="preserve">@willokhlass Crédit mutuel aucun souci je fais tout depuis l’application sans aucun souci</t>
  </si>
  <si>
    <t xml:space="preserve">https://twitter.com/taronzu_/status/1517087637823266817</t>
  </si>
  <si>
    <t xml:space="preserve">taronzu_</t>
  </si>
  <si>
    <t xml:space="preserve">@willokhlass Crédit mutuel   aucun soucis avec eux depuis quelques années a chaque fois que j'ai eu besoin de quelques choses ils ont été hyper réactif</t>
  </si>
  <si>
    <t xml:space="preserve">https://twitter.com/wennento/status/1517173054086041603</t>
  </si>
  <si>
    <t xml:space="preserve">wennento</t>
  </si>
  <si>
    <t xml:space="preserve">Bonjour/Bonsoir @CreditMutuel  Excusez moi de vous déranger c'était pour savoir comment fait-on pour activer le paiement avec paylib ?  Est-il possible de payer avec Google pay ? (Paiement sans contact avec son téléphone)  Merci d'avance  Passer une bonne fin de journée.</t>
  </si>
  <si>
    <t xml:space="preserve">https://twitter.com/amelchh_/status/1520038774503260161</t>
  </si>
  <si>
    <t xml:space="preserve">amelchh_</t>
  </si>
  <si>
    <t xml:space="preserve">@j0ker___ Crédit mutuel que ce sois assurance ou banque ils sont super bien</t>
  </si>
  <si>
    <t xml:space="preserve">https://twitter.com/lghost_/status/1520362271708528641</t>
  </si>
  <si>
    <t xml:space="preserve">lghost_</t>
  </si>
  <si>
    <t xml:space="preserve">@Myri_aam Crédit mutuel ! Le dossier est validé par le directeur directement pas besoin de passer par le siège = gain de temps</t>
  </si>
  <si>
    <t xml:space="preserve">https://twitter.com/satelmarc/status/1519211935862042625</t>
  </si>
  <si>
    <t xml:space="preserve">satelmarc</t>
  </si>
  <si>
    <t xml:space="preserve">Je m'amuse toujours de voir et revoir cette pub TV #CreditMutuel où ils se vantent d'appartenir à leurs clients  blablabla  pas d'actionnaires  blablabla  etc --- Alors on se demande bien pourquoi il y a autant de frais voire + que les banques concurrentes !! --- 🙄🤨😀</t>
  </si>
  <si>
    <t xml:space="preserve">https://twitter.com/fabienjaims/status/1519996984186515456</t>
  </si>
  <si>
    <t xml:space="preserve">fabienjaims</t>
  </si>
  <si>
    <t xml:space="preserve">@ClaireJardin1 Change de banque. La banque postale est une banque d'état. 6 mois pour récupérer  une assurance vie suite au décès de ma mère . Je suis au crédit mutuel depuis 1998. Beaucoup mieux. Fuis !</t>
  </si>
  <si>
    <t xml:space="preserve">https://twitter.com/kazzanfred/status/1519972912593317890</t>
  </si>
  <si>
    <t xml:space="preserve">kazzanfred</t>
  </si>
  <si>
    <t xml:space="preserve">Il faut mieux être dans une banque mutualiste comme le crédit mutuel ou autres c’est beaucoup plus fiable que la banque postale ..surtout ne jamais allez à la BNP LCL société générale etc… https://t.co/u3T3LNSa4q</t>
  </si>
  <si>
    <t xml:space="preserve">https://twitter.com/lesyaknous/status/1520355645693775872</t>
  </si>
  <si>
    <t xml:space="preserve">lesyaknous</t>
  </si>
  <si>
    <t xml:space="preserve">La bonne nouvelle du week-end... Merci @CreditMutuel de ne pas me financer la totalité de mon projet... Encore une fois... Développons les énergies renouvelables mais seulement avec des gens qui sont déjà blindés... Merci merci encore... Vous inquiètez pas je vais réussir</t>
  </si>
  <si>
    <t xml:space="preserve">https://twitter.com/vulgosclub/status/1519338487438319616</t>
  </si>
  <si>
    <t xml:space="preserve">@CreditMutuel Aura-t-on un jour Googlepay ?</t>
  </si>
  <si>
    <t xml:space="preserve">https://twitter.com/patricepat6/status/1519355038187102211</t>
  </si>
  <si>
    <t xml:space="preserve">patricepat6</t>
  </si>
  <si>
    <t xml:space="preserve">@CreditMutuel Vu les frais de tenues de compte des sociétaires heureusement</t>
  </si>
  <si>
    <t xml:space="preserve">https://twitter.com/la_baballe/status/1520426294340636674</t>
  </si>
  <si>
    <t xml:space="preserve">la_baballe</t>
  </si>
  <si>
    <t xml:space="preserve">@CreditMutuel Je vous aime. Une cliente depuis 2001 qui vous doit bcp.</t>
  </si>
  <si>
    <t xml:space="preserve">https://twitter.com/satelmarc/status/1519213933915250689</t>
  </si>
  <si>
    <t xml:space="preserve">@CreditMutuel  Une banque qui appartient à ses clients  ça change tout  ?? Alors je ne comprends vraiment pas pourquoi les frais sont aussi élevés !! Jamais dans le Top 10 des classements comparatifs ---</t>
  </si>
  <si>
    <t xml:space="preserve">https://twitter.com/amandinezing/status/1522068660910764033</t>
  </si>
  <si>
    <t xml:space="preserve">amandinezing</t>
  </si>
  <si>
    <t xml:space="preserve">@rimK925 @Julien67753394 Credit mutuel n’est pas bon en proposition de crédit. On a soumis les mêmes documents au CM qui nous a proposé un taux à 2 5... alors que ma banque CIC ma proposé du 1.2 sur 20 ans. N’hésitez pas à faire le tour des banques.</t>
  </si>
  <si>
    <t xml:space="preserve">https://twitter.com/outman_echarki/status/1522292734995963905</t>
  </si>
  <si>
    <t xml:space="preserve">@vulgosclub @CreditMutuel Même Samsung Pay on peu rêver mais bon ils ont Apple Pay c’est déjà ça 😁</t>
  </si>
  <si>
    <t xml:space="preserve">https://twitter.com/solarisis1/status/1522511667459993604</t>
  </si>
  <si>
    <t xml:space="preserve">solarisis1</t>
  </si>
  <si>
    <t xml:space="preserve">Dossier toujours pas traité par le @CreditMutuel 😡 Les #banques ne respectent pas leurs clients. https://t.co/14ihxL8MTZ</t>
  </si>
  <si>
    <t xml:space="preserve">https://twitter.com/brecours/status/1522064015903576065</t>
  </si>
  <si>
    <t xml:space="preserve">brecours</t>
  </si>
  <si>
    <t xml:space="preserve">@CreditMutuel il parait que ça change tout une banque qui appartient à ses clients…. 5 ans que vous essayez de mettre à terre cette famille ! Des mois qu’il vous est demandé le solde du crédit sans réponse! Bravo à vous !!!! Ou pas ! https://t.co/ef4WbMCdWo</t>
  </si>
  <si>
    <t xml:space="preserve">https://twitter.com/montaigneempire/status/1521817035046629378</t>
  </si>
  <si>
    <t xml:space="preserve">montaigneempire</t>
  </si>
  <si>
    <t xml:space="preserve">@CreditMutuel @blank bloquer nos fond vous permet de gonfler vos caisse ? la banque la plus NULLE des banque en ligne. Faite attention à cette banque les entrepreneurs vous risquerez d’avoir des querelles avec vos prestataires. 🚨🆘</t>
  </si>
  <si>
    <t xml:space="preserve">https://twitter.com/derouillonvince/status/1524368711456546816</t>
  </si>
  <si>
    <t xml:space="preserve">derouillonvince</t>
  </si>
  <si>
    <t xml:space="preserve">@CreditMutuel Crédit Mutuel les rois des frais de toutes sortes</t>
  </si>
  <si>
    <t xml:space="preserve">https://twitter.com/simmonetj/status/1524359545627320327</t>
  </si>
  <si>
    <t xml:space="preserve">simmonetj</t>
  </si>
  <si>
    <t xml:space="preserve">@CreditMutuel Le plus important de loin est d'avoir une offre compétitive de produits financiers que l'on doit pouvoir découvrir sur internet avec tous les détails dont TOUS les frais. Crédit Mutuel a du boulot.....</t>
  </si>
  <si>
    <t xml:space="preserve">https://twitter.com/apollon320/status/1524118379111534594</t>
  </si>
  <si>
    <t xml:space="preserve">apollon320</t>
  </si>
  <si>
    <t xml:space="preserve">Je suis chez crédit mutuel d'Argenteuil depuis mon retour à slm je suis limité dans tout (retrait plafond de paiement) une galère alors qu'il y a de l'argent sur le compte 😩. C'est pénible.</t>
  </si>
  <si>
    <t xml:space="preserve">https://twitter.com/lizziebaby777/status/1525785840143720448</t>
  </si>
  <si>
    <t xml:space="preserve">lizziebaby777</t>
  </si>
  <si>
    <t xml:space="preserve">this is a crédit mutuel hate account sérieux je fais comment pour faire des transactions en ligne pour racheter un téléphone quand on me demande de valider said transaction avec mon téléphone cassé lol ???</t>
  </si>
  <si>
    <t xml:space="preserve">https://twitter.com/dom_tweeter/status/1524299362444189697</t>
  </si>
  <si>
    <t xml:space="preserve">dom_tweeter</t>
  </si>
  <si>
    <t xml:space="preserve">@Litebob_1 @bismatoj Société Générale BNP mais pourquoi diable êtes-vous tou(te)s dans des banques hyper chères et hyper conservatrices ? Allez-voir au Crédit Mutuel c'est pas snob c'est pas cher c'est moderne et ça fonctionne très bien (ps : je ne bosse pas pour eux)</t>
  </si>
  <si>
    <t xml:space="preserve">https://twitter.com/maddieproust/status/1525938371998240773</t>
  </si>
  <si>
    <t xml:space="preserve">maddieproust</t>
  </si>
  <si>
    <t xml:space="preserve">Ça va le @CreditMutuel qui me vide un compte censé être clôturé depuis 2018 à coups de « frais de tenue de compte inactif » et qui traîne des pieds? Vous faites ça souvent? Ça peut intéresser quelques @60millions de consommateurs… Vous voulez pas une cagnotte @Leetchi aussi?</t>
  </si>
  <si>
    <t xml:space="preserve">https://twitter.com/2369ella/status/1527016492142927878</t>
  </si>
  <si>
    <t xml:space="preserve">2369ella</t>
  </si>
  <si>
    <t xml:space="preserve">@CreditMutuel Cette banque n'est pas humaine elle se cache derrière le règlement et ne comprends pas les situations de détresse qu'on peut vivre je parle de ma mère qui est à cette banque. Je lui préfère nettement la mienne : le crédit agricole. Eux sont top !</t>
  </si>
  <si>
    <t xml:space="preserve">https://twitter.com/ansartjm/status/1526942223610351619</t>
  </si>
  <si>
    <t xml:space="preserve">ansartjm</t>
  </si>
  <si>
    <t xml:space="preserve">De plus en plus fainéant dans ces banques. Vernon 27 ouvert toute la journée aujourd'hui mon fils veut retirer des l'argent car il attend toujours ça carte. Mais impossible que le matin. Pitoyable service aux clients.Sans parler du service d'accueil irrespectueux Lamentable https://t.co/0Mcq0KlD4I</t>
  </si>
  <si>
    <t xml:space="preserve">https://twitter.com/bealcorp/status/1526992342691024896</t>
  </si>
  <si>
    <t xml:space="preserve">bealcorp</t>
  </si>
  <si>
    <t xml:space="preserve">@TheSeisal @CreditMutuel Pareil j'ai envoyé un message à mon conseiller. Pas de réponse. J'ai appris 2 mois après que mon conseiller a changé 3x. Et ils ne se passent pas le message.</t>
  </si>
  <si>
    <t xml:space="preserve">https://twitter.com/maxencezoubiri/status/1526890699626532864</t>
  </si>
  <si>
    <t xml:space="preserve">maxencezoubiri</t>
  </si>
  <si>
    <t xml:space="preserve">@CreditMutuel Je veux échanger avec votre service réclamation. Dans ma ville C est l omerta. Nous n avons pas le choix de passer par le conseiller ou le directeur. Je vous remercie</t>
  </si>
  <si>
    <t xml:space="preserve">https://twitter.com/realbadtaste/status/1527200151588245504</t>
  </si>
  <si>
    <t xml:space="preserve">realbadtaste</t>
  </si>
  <si>
    <t xml:space="preserve">@ChieuseJuste @Voodoobear_ On est au Crédit Mutuel. Bon ça reste une banque hein font pas du bénévolat non plus. Mais quand on a fait notre emprunt ça a été signé direct sans blabla j'avais envoyé un recommandé pour faire réviser mon taux d'intérêt c'est passé tranquille dans la semaine...</t>
  </si>
  <si>
    <t xml:space="preserve">https://twitter.com/sascapt/status/1529469301543026688</t>
  </si>
  <si>
    <t xml:space="preserve">sascapt</t>
  </si>
  <si>
    <t xml:space="preserve">Crédit mutuel c’est des frères</t>
  </si>
  <si>
    <t xml:space="preserve">https://twitter.com/philippeclochey/status/1529690472402276354</t>
  </si>
  <si>
    <t xml:space="preserve">philippeclochey</t>
  </si>
  <si>
    <t xml:space="preserve">@CreditMutuel Le Crédit Mutuel a bloqué la carte de crédit de ma fille de 20 ans qui arrivait aux États Unis ! La raison ? Limiter la fraude ! Imaginez les conséquences ! Et ce  sans avoir prévenu et sans aucune possibilité de la réactiver !</t>
  </si>
  <si>
    <t xml:space="preserve">https://twitter.com/zebulon62941496/status/1530433484887580673</t>
  </si>
  <si>
    <t xml:space="preserve">@bougnatpatriote @CreditMutuel Envoyez un mail directement à votre conseiller   en général ils sont plutôt réactifs</t>
  </si>
  <si>
    <t xml:space="preserve">https://twitter.com/hollowwordsdico/status/1529163525528113152</t>
  </si>
  <si>
    <t xml:space="preserve">Bonjour  @CreditMutuel  si je paie pour vos services  pourquoi ces mêmes services me pistent-ils ? https://t.co/uTRHufuHjY</t>
  </si>
  <si>
    <t xml:space="preserve">https://twitter.com/shanleymclaren/status/1530495985381781505</t>
  </si>
  <si>
    <t xml:space="preserve">shanleymclaren</t>
  </si>
  <si>
    <t xml:space="preserve">@CreditMutuel injoignables depuis deux mois. Impossible de recevoir des virements ou de m’en faire en interne - compte et livrets figés. Conseillé porté disparu  standard visiblement absent ? Un manque de professionnalisme inadmissible.  C’est vous qui payez mon prochain loyer ?</t>
  </si>
  <si>
    <t xml:space="preserve">https://twitter.com/fredericpotier/status/1529479620734615553</t>
  </si>
  <si>
    <t xml:space="preserve">fredericpotier</t>
  </si>
  <si>
    <t xml:space="preserve">@CreditMutuel Normal d'être client pro depuis 1 dizaine d'années  on change de conseiller sans nous prévenir  le directeur d'agence ne me rappelle pas après 3 demandes de RDV  trop occupé certainement ! Qu'il soit rassuré  nous partons SAS  SCI et Perso ! Bye Bye 🤬</t>
  </si>
  <si>
    <t xml:space="preserve">Absence de suivi</t>
  </si>
  <si>
    <t xml:space="preserve">https://twitter.com/lucas_croizier/status/1530550886363168768</t>
  </si>
  <si>
    <t xml:space="preserve">lucas_croizier</t>
  </si>
  <si>
    <t xml:space="preserve">@CreditMutuel impossible de vous joindre j’attends depuis 2h en ligne.  Je suis aux urgences et vous pénaliser la santé de quelqu’un.</t>
  </si>
  <si>
    <t xml:space="preserve">https://twitter.com/bougnatpatriote/status/1529016534085029888</t>
  </si>
  <si>
    <t xml:space="preserve">bougnatpatriote</t>
  </si>
  <si>
    <t xml:space="preserve">@CreditMutuel Votre plateforme téléphonique  c'est de la daube. Je suis client chez vous (petite banque du Cantal). Impossible de joindre un conseiller. S'il faut se déplacer chaque fois à la banque pour un renseignement  ce n'est pas vivable.</t>
  </si>
  <si>
    <t xml:space="preserve">https://twitter.com/smodooo/status/1532702167429177344</t>
  </si>
  <si>
    <t xml:space="preserve">smodooo</t>
  </si>
  <si>
    <t xml:space="preserve">@Daitzen Crédit mutuel meilleur banque</t>
  </si>
  <si>
    <t xml:space="preserve">https://twitter.com/deejay_play/status/1532523744828203013</t>
  </si>
  <si>
    <t xml:space="preserve">deejay_play</t>
  </si>
  <si>
    <t xml:space="preserve">@djpixou973 Je te conseille Crédit Mutuel - 🤝</t>
  </si>
  <si>
    <t xml:space="preserve">https://twitter.com/lacrizzz69/status/1532299747150659585</t>
  </si>
  <si>
    <t xml:space="preserve">lacrizzz69</t>
  </si>
  <si>
    <t xml:space="preserve">@linordaf C'est vraiment pourri BNP. Crédit mutuel c'est mieux</t>
  </si>
  <si>
    <t xml:space="preserve">https://twitter.com/dltrash/status/1531920068128423937</t>
  </si>
  <si>
    <t xml:space="preserve">dltrash</t>
  </si>
  <si>
    <t xml:space="preserve">credit mutuel ils le font c génial https://t.co/hHi79MlO5D</t>
  </si>
  <si>
    <t xml:space="preserve">https://twitter.com/_ndafter/status/1531519150513856513</t>
  </si>
  <si>
    <t xml:space="preserve">_ndafter</t>
  </si>
  <si>
    <t xml:space="preserve">Crédit mutuel le font c'est une option '' débit immédiat '' https://t.co/EbHtG8jk0Q</t>
  </si>
  <si>
    <t xml:space="preserve">https://twitter.com/jjapuchae/status/1532285462806728704</t>
  </si>
  <si>
    <t xml:space="preserve">jjapuchae</t>
  </si>
  <si>
    <t xml:space="preserve">10 minutes que le crédit mutuel s’efforce d’écourter mon attente https://t.co/7LwW8wIU5V</t>
  </si>
  <si>
    <t xml:space="preserve">https://twitter.com/vchacalita972/status/1532260216150142976</t>
  </si>
  <si>
    <t xml:space="preserve">vchacalita972</t>
  </si>
  <si>
    <t xml:space="preserve">Ma banque vraiment je l’aime de fou 🥲❤️ ils sont incroyables vraiment vive le crédit mutuel  jvous quitterai jamais mes bébous ❤️</t>
  </si>
  <si>
    <t xml:space="preserve">https://twitter.com/lacrizzz69/status/1532328699139436544</t>
  </si>
  <si>
    <t xml:space="preserve">@linordaf Le crédit mutuel c'est une super banque crois moi. Les frais chez les autres sont abusés et en plus tant que t'as de la thune ça va  sinon tu te fais harceler.</t>
  </si>
  <si>
    <t xml:space="preserve">https://twitter.com/melissabjss/status/1533141328174927879</t>
  </si>
  <si>
    <t xml:space="preserve">melissabjss</t>
  </si>
  <si>
    <t xml:space="preserve">Crédit mutuel c’est de la merde  votre appli bancaire aussi et vos cartes avec lesquelles on peux pas payer sur internet a moins de crée une carte sur l’appli aussi c’est de la merde</t>
  </si>
  <si>
    <t xml:space="preserve">https://twitter.com/pierre_a/status/1532673955110215681</t>
  </si>
  <si>
    <t xml:space="preserve">pierre_a</t>
  </si>
  <si>
    <t xml:space="preserve">@edasfr Je suis au @CreditMutuel et je suis ravi. :-)</t>
  </si>
  <si>
    <t xml:space="preserve">https://twitter.com/tienno_myrmidon/status/1531744816958251015</t>
  </si>
  <si>
    <t xml:space="preserve">tienno_myrmidon</t>
  </si>
  <si>
    <t xml:space="preserve">@CreditMutuel La banque à qui parler... Mais qui ne vous écoute pas !!!!</t>
  </si>
  <si>
    <t xml:space="preserve">https://twitter.com/smyhawn/status/1533018249646034944</t>
  </si>
  <si>
    <t xml:space="preserve">smyhawn</t>
  </si>
  <si>
    <t xml:space="preserve">Au moins avec @CreditMutuel  nouveau RIB en 10min par téléphone  cotisation quasi égale et services complets en agence … ça c’est de l’efficacité. 2/2</t>
  </si>
  <si>
    <t xml:space="preserve">https://twitter.com/paul_malinic/status/1532416097416318976</t>
  </si>
  <si>
    <t xml:space="preserve">paul_malinic</t>
  </si>
  <si>
    <t xml:space="preserve">Sympa le service client @CreditMutuel 👏 30min d’attente sans me donner ma position dans la file d’attente  un message en boucle  jusqu’à…ce qu’on me raccroche au nez. Allez  bisous ! #Classe https://t.co/1Zvis2ZsAw</t>
  </si>
  <si>
    <t xml:space="preserve">https://twitter.com/contribuablefr/status/1532095556360749056</t>
  </si>
  <si>
    <t xml:space="preserve">contribuablefr</t>
  </si>
  <si>
    <t xml:space="preserve">Vous conseillez quoi comme banque pro pour remplacer le @CreditMutuel ? Toujours des problèmes pour faire des achats pros.. bug  plafonds a la con.. et des conseillers qui ne répondent jamais ! Je suis 100 x plus content de @N26FR que des services minables du @CreditMutuel.Merci!</t>
  </si>
  <si>
    <t xml:space="preserve">https://twitter.com/supaxl/status/1534090932554977280</t>
  </si>
  <si>
    <t xml:space="preserve">supaxl</t>
  </si>
  <si>
    <t xml:space="preserve">Merci @CreditMutuel pour la façon dont votre  conseiller  m’a infantilisé par téléphone. « C’est comme sur la route  vous faites un excès de vitesse  vous payez. » Dommage  ça arrive pile au moment où je commence a bien gagner ma vie et que je me lance dans un projet immobilier.</t>
  </si>
  <si>
    <t xml:space="preserve">https://twitter.com/mm71926453/status/1534849772795924480</t>
  </si>
  <si>
    <t xml:space="preserve">mm71926453</t>
  </si>
  <si>
    <t xml:space="preserve">@CreditMutuel bonjour ! Est-il vraiment possible de joindre le crédit mutuel mobile ou est-ce juste un numéro de façade ? Suite à une rétractation en novembre  les prélèvements n’ont jamais cessés. Impossible de vous joindre évidemment et maintenant blacklistage des téléphones.</t>
  </si>
  <si>
    <t xml:space="preserve">https://twitter.com/tonsionistes/status/1535224959542468608</t>
  </si>
  <si>
    <t xml:space="preserve">tonsionistes</t>
  </si>
  <si>
    <t xml:space="preserve">@CreditMutuel Crédit mutuel  la banque qui saisissent des sommes non saisissable pour le trésor publique sur une handicapés et qui la vire si ont conteste. A fuire au plus vite. Malhonnêteté quant tu nous tiens. Et après sa fait des pubs mensongère.</t>
  </si>
  <si>
    <t xml:space="preserve">https://twitter.com/beomxseven/status/1534425540219785216</t>
  </si>
  <si>
    <t xml:space="preserve">beomxseven</t>
  </si>
  <si>
    <t xml:space="preserve">@ Crédit mutuel vous devriez pendre de la graine  parce que attendre une semaine et n’avoir toujours aucune réponse.. https://t.co/rhvcTqNFre</t>
  </si>
  <si>
    <t xml:space="preserve">https://twitter.com/caumette_alexis/status/1534936771842265092</t>
  </si>
  <si>
    <t xml:space="preserve">caumette_alexis</t>
  </si>
  <si>
    <t xml:space="preserve">@Camillebgn Y’a pas longtemps j’ai déposé un chèque  j’ai du attendre 3 semaines 🥲 Je ne viserai aucune banque ( Crédit mutuel )</t>
  </si>
  <si>
    <t xml:space="preserve">https://twitter.com/babiizon61/status/1534103881126449153</t>
  </si>
  <si>
    <t xml:space="preserve">babiizon61</t>
  </si>
  <si>
    <t xml:space="preserve">@moonjoonghwa Va plutôt chez CIC ou crédit mutuel et si ça te dérange pas de tout faire en ligne et de pas avoir de conseillé va chez Boursorama banque</t>
  </si>
  <si>
    <t xml:space="preserve">https://twitter.com/zoephile_/status/1533762698659434501</t>
  </si>
  <si>
    <t xml:space="preserve">zoephile_</t>
  </si>
  <si>
    <t xml:space="preserve">j’arrive plus à payer en ligne av ma carte ça vous l’a déjà fait ? jss au crédit mutuel et genre la page de vérification ou faut rentrer un code ils me disent que je suis plus authentifié c quoi encore cette merde</t>
  </si>
  <si>
    <t xml:space="preserve">https://twitter.com/yflaneau/status/1536662589853286401</t>
  </si>
  <si>
    <t xml:space="preserve">yflaneau</t>
  </si>
  <si>
    <t xml:space="preserve">@CreditMutuel Crédit mutuel un peu marre 1 mois que je ne peux pas payer avec mes deux cartes signaler par mail pris RDV  doit toujours faire le nécessaire. Alors que les comptes sont bien approvisionner. Donc marre je vais aller ailleurs</t>
  </si>
  <si>
    <t xml:space="preserve">https://twitter.com/silyiah/status/1536994099080876032</t>
  </si>
  <si>
    <t xml:space="preserve">j’aime trop crédit mutuel pour aller ailleurs https://t.co/Ua42jdempg</t>
  </si>
  <si>
    <t xml:space="preserve">https://twitter.com/mar_veen/status/1536415220385697792</t>
  </si>
  <si>
    <t xml:space="preserve">mar_veen</t>
  </si>
  <si>
    <t xml:space="preserve">J'ai le pire conseiller du crédit mutuel frère  je le jure</t>
  </si>
  <si>
    <t xml:space="preserve">https://twitter.com/4lfa4/status/1536324439524184065</t>
  </si>
  <si>
    <t xml:space="preserve">4lfa4</t>
  </si>
  <si>
    <t xml:space="preserve">Credit mutuel c'est une dinguerie leur service d'urgence il est inutile</t>
  </si>
  <si>
    <t xml:space="preserve">https://twitter.com/fleurvnce_/status/1537780380845096965</t>
  </si>
  <si>
    <t xml:space="preserve">fleurvnce_</t>
  </si>
  <si>
    <t xml:space="preserve">@youngplaces Perso je suis chez le crédit Mutuel et c'est le top</t>
  </si>
  <si>
    <t xml:space="preserve">https://twitter.com/georgiodu67/status/1538790185042853889</t>
  </si>
  <si>
    <t xml:space="preserve">georgiodu67</t>
  </si>
  <si>
    <t xml:space="preserve">@CreditMutuel Il faut déjà que le conseiller fasse son boulot avant tout . C'est juste une grosse blague cette banque ..</t>
  </si>
  <si>
    <t xml:space="preserve">https://twitter.com/bzh_culer/status/1539005379627171845</t>
  </si>
  <si>
    <t xml:space="preserve">bzh_culer</t>
  </si>
  <si>
    <t xml:space="preserve">@CreditMutuel Très très content du Crédit mutuel ils ont su m’accueillir chaleureusement et ont pris mon dossier de projet immobilier très au sérieux j’ai eu le droit à une Conseillere top du top je recommande si certains souhaite changer de banque</t>
  </si>
  <si>
    <t xml:space="preserve">https://twitter.com/maabnm/status/1539709355955814400</t>
  </si>
  <si>
    <t xml:space="preserve">maabnm</t>
  </si>
  <si>
    <t xml:space="preserve">Credit mutuel meilleur banque https://t.co/6thL5n5R9l</t>
  </si>
  <si>
    <t xml:space="preserve">https://twitter.com/_ticoeur/status/1539265094315646976</t>
  </si>
  <si>
    <t xml:space="preserve">_ticoeur</t>
  </si>
  <si>
    <t xml:space="preserve">@CreditMutuel ils font pas ça eux 💗💗 https://t.co/RhlTIZvHk0</t>
  </si>
  <si>
    <t xml:space="preserve">https://twitter.com/oukthylafayette/status/1539621478043451393</t>
  </si>
  <si>
    <t xml:space="preserve">oukthylafayette</t>
  </si>
  <si>
    <t xml:space="preserve">Personnellement j’ai pas ce problème avec @CreditMutuel 🫱🏽‍🫲🏼 https://t.co/cJRJVRYREn</t>
  </si>
  <si>
    <t xml:space="preserve">https://twitter.com/arielonparade/status/1540315160706940930</t>
  </si>
  <si>
    <t xml:space="preserve">arielonparade</t>
  </si>
  <si>
    <t xml:space="preserve">le crédit mutuel vous êtes une bonne banque jvm</t>
  </si>
  <si>
    <t xml:space="preserve">https://twitter.com/mokanarunisland/status/1541314876026519553</t>
  </si>
  <si>
    <t xml:space="preserve">mokanarunisland</t>
  </si>
  <si>
    <t xml:space="preserve">@sendurconfess_2 Je te conseillerai crédit mutuel  zéro problème avec eux</t>
  </si>
  <si>
    <t xml:space="preserve">https://twitter.com/arielbarrieu/status/1539617880865738752</t>
  </si>
  <si>
    <t xml:space="preserve">arielbarrieu</t>
  </si>
  <si>
    <t xml:space="preserve">@CreditMutuel Une banque à fuir qui pratique le harcèlement judiciaire et l’intimidation.</t>
  </si>
  <si>
    <t xml:space="preserve">https://twitter.com/losklive/status/1538872250128113664</t>
  </si>
  <si>
    <t xml:space="preserve">Une nouvelle journée ou @CreditMutuel n'a TOUJOURS PAS permis a ses clients d'utiliser Google Pay.</t>
  </si>
  <si>
    <t xml:space="preserve">https://twitter.com/m39940130/status/1540677195294806016</t>
  </si>
  <si>
    <t xml:space="preserve">m39940130</t>
  </si>
  <si>
    <t xml:space="preserve">@CreditMutuel C'est une blague votre plateforme ? 30 minutes d'attente pour se faire raccrocher à la gueule ?</t>
  </si>
  <si>
    <t xml:space="preserve">https://twitter.com/juspainyb_/status/1542810383173435392</t>
  </si>
  <si>
    <t xml:space="preserve">juspainyb_</t>
  </si>
  <si>
    <t xml:space="preserve">trop énervée ptn crédit mutuel c’est de pire en pire</t>
  </si>
  <si>
    <t xml:space="preserve">https://twitter.com/yasmina_ygb/status/1541785276871315459</t>
  </si>
  <si>
    <t xml:space="preserve">yasmina_ygb</t>
  </si>
  <si>
    <t xml:space="preserve">le crédit mutuel c’est la meilleure banque qui puisse être vraiment</t>
  </si>
  <si>
    <t xml:space="preserve">https://twitter.com/mar_veen/status/1541510789860827143</t>
  </si>
  <si>
    <t xml:space="preserve">Je vous ai déjà dis que j'avais le pire conseiller du crédit mutuel ?🤔</t>
  </si>
  <si>
    <t xml:space="preserve">https://twitter.com/zebulon62941496/status/1542833479540477958</t>
  </si>
  <si>
    <t xml:space="preserve">@saschild Credit mutuel hyper réactif et appli au top. J ai quitté la BNP sans regret</t>
  </si>
  <si>
    <t xml:space="preserve">https://twitter.com/anne_38100/status/1542407397763084289</t>
  </si>
  <si>
    <t xml:space="preserve">anne_38100</t>
  </si>
  <si>
    <t xml:space="preserve">@AndieCrispy Je suis au Crédit Mutuel et j’en suis très contente. L’app est top. En terme de frais ils sont corrects je trouve.</t>
  </si>
  <si>
    <t xml:space="preserve">https://twitter.com/fefeloow/status/1541730385163390977</t>
  </si>
  <si>
    <t xml:space="preserve">fefeloow</t>
  </si>
  <si>
    <t xml:space="preserve">@CreditMutuel faire une appli qui fonctionne c’est trop vous demander ?</t>
  </si>
  <si>
    <t xml:space="preserve">https://twitter.com/itchi68/status/1542794699362140161</t>
  </si>
  <si>
    <t xml:space="preserve">itchi68</t>
  </si>
  <si>
    <t xml:space="preserve">@CreditMutuel la banque en ligne sur mobile est Dead??? #piratage ??</t>
  </si>
  <si>
    <t xml:space="preserve">https://twitter.com/ma1hias/status/1542238645402456067</t>
  </si>
  <si>
    <t xml:space="preserve">ma1hias</t>
  </si>
  <si>
    <t xml:space="preserve">@CreditMutuel baissez les frais de cotisations bancaires là c’est honteux</t>
  </si>
  <si>
    <t xml:space="preserve">https://twitter.com/magicisreal29/status/1543222605594910721</t>
  </si>
  <si>
    <t xml:space="preserve">magicisreal29</t>
  </si>
  <si>
    <t xml:space="preserve">Journée niquée grâce au @CreditMutuel qui ne répond pas après 3h a essayer de les joindre au téléphone alors qu'ils sont sensés être ouverts de 8h à 18h!</t>
  </si>
  <si>
    <t xml:space="preserve">https://twitter.com/kandaleto/status/1544303083722792960</t>
  </si>
  <si>
    <t xml:space="preserve">kandaleto</t>
  </si>
  <si>
    <t xml:space="preserve">@deliciiosa Frais bancaires Crédit Mutuel</t>
  </si>
  <si>
    <t xml:space="preserve">https://twitter.com/sellinor_/status/1544282197720440834</t>
  </si>
  <si>
    <t xml:space="preserve">sellinor_</t>
  </si>
  <si>
    <t xml:space="preserve">le crédit mutuel qui répond jamais là c’est trop on dirait le crous 😮‍💨</t>
  </si>
  <si>
    <t xml:space="preserve">https://twitter.com/lamya_57/status/1545362120493223938</t>
  </si>
  <si>
    <t xml:space="preserve">lamya_57</t>
  </si>
  <si>
    <t xml:space="preserve">Jamais vu plus charlatans que le Crédit Mutuel  pas un jour sans que je regrette d’y être. A fuir ! sauf si vos parents y étaient avant Etc.</t>
  </si>
  <si>
    <t xml:space="preserve">https://twitter.com/lorzitita/status/1544343798465138691</t>
  </si>
  <si>
    <t xml:space="preserve">lorzitita</t>
  </si>
  <si>
    <t xml:space="preserve">Ma conseillère Crédit Mutuel qui répond pas au mail que je lui ai envoyé y’a 5 jours mais m’envoie une newsletter pour me faire gagner des places pour aller à Disneyland Paris 🌝🧐 https://t.co/Yjx65Yeqi7</t>
  </si>
  <si>
    <t xml:space="preserve">https://twitter.com/adepouvoir/status/1543750567369089024</t>
  </si>
  <si>
    <t xml:space="preserve">adepouvoir</t>
  </si>
  <si>
    <t xml:space="preserve">@CreditMutuel Bande d'arnaqueurs professionnels! https://t.co/asHRAM8q7E</t>
  </si>
  <si>
    <t xml:space="preserve">https://twitter.com/soraquette/status/1544294570296774656</t>
  </si>
  <si>
    <t xml:space="preserve">soraquette</t>
  </si>
  <si>
    <t xml:space="preserve">@CreditMutuel paas joignable avec une musique d'attente insupportable  je déconseille</t>
  </si>
  <si>
    <t xml:space="preserve">https://twitter.com/karushkina_off/status/1544765059762618368</t>
  </si>
  <si>
    <t xml:space="preserve">karushkina_off</t>
  </si>
  <si>
    <t xml:space="preserve">@CreditMutuel pire banque française même la banque postale vous lui arrivez pas à la cheville</t>
  </si>
  <si>
    <t xml:space="preserve">Image globale </t>
  </si>
  <si>
    <t xml:space="preserve">https://twitter.com/thibauttirman/status/1544359709519626241</t>
  </si>
  <si>
    <t xml:space="preserve">thibauttirman</t>
  </si>
  <si>
    <t xml:space="preserve">@CreditMutuel Félicitations  votre service client est CATASTROPHIQUE  impossible d'effectuer un virement  24h sans réponses pour qu'on me réponde que a 18h30 l'agence est fermée il faudra rappeler plus tard. Je vous ai appelé toute la journée sans jamais avoir personne en ligne.</t>
  </si>
  <si>
    <t xml:space="preserve">https://twitter.com/marvelmanutd/status/1544349497543004160</t>
  </si>
  <si>
    <t xml:space="preserve">marvelmanutd</t>
  </si>
  <si>
    <t xml:space="preserve">Bonjour @CreditMutuel   Avez-vous encore un service client?  Ligne téléphonique qui ne fonctionne pas  personne de ma caisse qui répond via votre site  mes conseillers qui ne répondent pas par email... ?   Une précédente question datant du 3 Juin est toujours sans réponse....</t>
  </si>
  <si>
    <t xml:space="preserve">https://twitter.com/maiaragorn/status/1544407012477378567</t>
  </si>
  <si>
    <t xml:space="preserve">maiaragorn</t>
  </si>
  <si>
    <t xml:space="preserve">@CreditMutuel dites on est en 2022  activer Google pay pour vos cartes serait peut être une bonne solution pour garder vos jeunes de 18-50 ans !</t>
  </si>
  <si>
    <t xml:space="preserve">https://twitter.com/samsxqlf/status/1546419936964345857</t>
  </si>
  <si>
    <t xml:space="preserve">samsxqlf</t>
  </si>
  <si>
    <t xml:space="preserve">@93_kazz Crédit Mutuel mon gars</t>
  </si>
  <si>
    <t xml:space="preserve">https://twitter.com/tainaaa30/status/1547003948212559881</t>
  </si>
  <si>
    <t xml:space="preserve">tainaaa30</t>
  </si>
  <si>
    <t xml:space="preserve">le crédit mutuel qui m’envoie des courriers tous les 3 jours pour me rappeler que je suis presque à découvert là c’est bon !</t>
  </si>
  <si>
    <t xml:space="preserve">https://twitter.com/0hzebi/status/1547442686172463104</t>
  </si>
  <si>
    <t xml:space="preserve">0hzebi</t>
  </si>
  <si>
    <t xml:space="preserve">Crédit mutuel c'est la pire banque de l'histoire vive n26 problème réglé en 1 msg et c'est même pas moi qui l'ait envoyé</t>
  </si>
  <si>
    <t xml:space="preserve">https://twitter.com/cpt_vico/status/1546786897560801282</t>
  </si>
  <si>
    <t xml:space="preserve">cpt_vico</t>
  </si>
  <si>
    <t xml:space="preserve">@CreditMutuel Tout ça c’est bien mais on fait comment pour avoir un conseiller sans attendre 3h d’appel dans le vide ou sans payer pour appeler sa PROPRE AGENCE ?  Inadmissible aucune solution proposée depuis plus d’un mois. #creditmutuel #banque #aeviter #insatisfait</t>
  </si>
  <si>
    <t xml:space="preserve">https://twitter.com/cpt_vico/status/1546786674251890688</t>
  </si>
  <si>
    <t xml:space="preserve">https://twitter.com/sosolocoge/status/1547163565181878273</t>
  </si>
  <si>
    <t xml:space="preserve">sosolocoge</t>
  </si>
  <si>
    <t xml:space="preserve">Après une fraude non remboursée sur mon compte bancaire malgré les assurances......le @CreditMutuel qui me dis   on revient vers vous  Et à ce jour plus de son et plus d'image😡 Le @CreditMutuel une banque qui n'appartient pas à ses clients.</t>
  </si>
  <si>
    <t xml:space="preserve">https://twitter.com/ludolmr37/status/1546465775921373185</t>
  </si>
  <si>
    <t xml:space="preserve">ludolmr37</t>
  </si>
  <si>
    <t xml:space="preserve">Il faut pas être pressé quand tu veux contacter le @CreditMutuel !! Au bout de 30 minutes d'attente  ça raccroche !!</t>
  </si>
  <si>
    <t xml:space="preserve">https://twitter.com/snitches_out/status/1546811400273682433</t>
  </si>
  <si>
    <t xml:space="preserve">snitches_out</t>
  </si>
  <si>
    <t xml:space="preserve">Franchement @CreditMutuel y a pas pire comme banque quand t'es à l'étranger. Si vous pensez voyager sur longue duree ou vivre à l'étranger clôturer votre compte au plus vite !!!</t>
  </si>
  <si>
    <t xml:space="preserve">https://twitter.com/ygini/status/1547490328386617344</t>
  </si>
  <si>
    <t xml:space="preserve">Dites @CreditMutuel vous pourriez faire en sorte qu’on n’ait pas cette popup à la con à chaque ouverture d’app ? On n’est pas con. Si on est sur l’écran d’accueil c’est que notre session s’est fermée… C’est hyper désagréable côté UX d’avoir ça à chaque lancement. https://t.co/c0DJsJff4p</t>
  </si>
  <si>
    <t xml:space="preserve">https://twitter.com/amarokirphin/status/1549734562066046978</t>
  </si>
  <si>
    <t xml:space="preserve">amarokirphin</t>
  </si>
  <si>
    <t xml:space="preserve">@CFarmeur @binance Crédit mutuel faut fuir cette banque. Ces banques sont archaïque. Faut aller sur des banques en ligne comme Boursorama. Jamais eu de problème et ils ne m'ont jamais posé de questions sur ce que je fais avec mon argent. Après si tu as besoin d'un conseiller... Pas bon bourso</t>
  </si>
  <si>
    <t xml:space="preserve">https://twitter.com/annwill93512198/status/1549363447279898625</t>
  </si>
  <si>
    <t xml:space="preserve">annwill93512198</t>
  </si>
  <si>
    <t xml:space="preserve">@CreditMutuel Mensongere! 1. J'etais mise a la porte de la banque par une employee nevrosee INSULTE car j'ai voulue LIRE le contrat de mutuelle AVANT de signer. Vous avez defendue votre employee et NON le client mutualiste. 2. Les asemblees generales sont reserves au plus riches L'HONTE</t>
  </si>
  <si>
    <t xml:space="preserve">https://twitter.com/merouloulou/status/1550042609082683392</t>
  </si>
  <si>
    <t xml:space="preserve">merouloulou</t>
  </si>
  <si>
    <t xml:space="preserve">2 mois sans pouvoir recevoir une carte bleu on en discute @CreditMutuel ?? 1 mois pour éditer et fabriquer une carte est ce dû au conflit Russo-Ukrainien ??</t>
  </si>
  <si>
    <t xml:space="preserve">https://twitter.com/lechatpompier/status/1551890278277345281</t>
  </si>
  <si>
    <t xml:space="preserve">lechatpompier</t>
  </si>
  <si>
    <t xml:space="preserve">@VincentN429 Évite la banque postale  le crédit mutuel a l'air pas mal</t>
  </si>
  <si>
    <t xml:space="preserve">https://twitter.com/sambardy_alex/status/1552571083697577984</t>
  </si>
  <si>
    <t xml:space="preserve">sambardy_alex</t>
  </si>
  <si>
    <t xml:space="preserve">Le crédit mutuel pire que la société générale en faite c incroyable</t>
  </si>
  <si>
    <t xml:space="preserve">https://twitter.com/alicefromcosmos/status/1553024798338564096</t>
  </si>
  <si>
    <t xml:space="preserve">alicefromcosmos</t>
  </si>
  <si>
    <t xml:space="preserve">Donc on dépose de l’espèce au @CreditMutuel et il faut 10 jours pour que l’argent arrive sur notre compte? Que faites-vous de l’argent? Je n’ai jamais vu ça! #creditmutuel #banque</t>
  </si>
  <si>
    <t xml:space="preserve">https://twitter.com/mistermakakk/status/1554011880611618816</t>
  </si>
  <si>
    <t xml:space="preserve">mistermakakk</t>
  </si>
  <si>
    <t xml:space="preserve">Si mon appli crédit mutuel est bloqué parce que j'ai fais trop de tentatives de mot de passe et que je m'en souviens plus Est ce que ma carte elle est bloqué aussi?</t>
  </si>
  <si>
    <t xml:space="preserve">https://twitter.com/nrchd1/status/1552555100492660738</t>
  </si>
  <si>
    <t xml:space="preserve">nrchd1</t>
  </si>
  <si>
    <t xml:space="preserve">Crédit mutuel de Illkirch ils font quoi à part ni répondre au mails ni aux appels??? Ça fait 4 jours j’ai envoyé un mail et 3jours que j’appelle j’ai jamais personne qui répond j’me barre de cette banque</t>
  </si>
  <si>
    <t xml:space="preserve">https://twitter.com/arielbarrieu/status/1551937432337227782</t>
  </si>
  <si>
    <t xml:space="preserve">@CreditMutuel Rarement vu une banque aussi malhonnête et chère</t>
  </si>
  <si>
    <t xml:space="preserve">https://twitter.com/sopalinpopiette/status/1552186271434416129</t>
  </si>
  <si>
    <t xml:space="preserve">sopalinpopiette</t>
  </si>
  <si>
    <t xml:space="preserve">@CreditMutuel bonjour   j'ai un soucis de connexion   je n'arrive plus à accéder à mes comptes ... on devait me rappeler mais je n'ai pas eu d'appel.  Comment régler ce problème ?</t>
  </si>
  <si>
    <t xml:space="preserve">https://twitter.com/helenehamon/status/1552635636036902912</t>
  </si>
  <si>
    <t xml:space="preserve">helenehamon</t>
  </si>
  <si>
    <t xml:space="preserve">Bonjour @CreditMutuel  la banque à qui parler.  Comment faire pour vous joindre ?  À la suite d'une arnaque par téléphone  je cherche à joindre ma conseillère pour évoquer la situation mais elle ne répond pas. Dans l'attente d'un retour.  Bonne journée !</t>
  </si>
  <si>
    <t xml:space="preserve">https://twitter.com/lucas_pgld/status/1554527812110917632</t>
  </si>
  <si>
    <t xml:space="preserve">lucas_pgld</t>
  </si>
  <si>
    <t xml:space="preserve">Le Crédit Mutuel propose pas Samsung Pay je vais vriller</t>
  </si>
  <si>
    <t xml:space="preserve">https://twitter.com/lynnoubabe/status/1554449324750282753</t>
  </si>
  <si>
    <t xml:space="preserve">lynnoubabe</t>
  </si>
  <si>
    <t xml:space="preserve">Quelle est la banque la plus éclatée au sol et pourquoi le Crédit Mutuel ? 🤡</t>
  </si>
  <si>
    <t xml:space="preserve">https://twitter.com/lhaulde/status/1554468028687032321</t>
  </si>
  <si>
    <t xml:space="preserve">lhaulde</t>
  </si>
  <si>
    <t xml:space="preserve">@witch_fantasy j'ai zéro souci avec le crédit mutuel et je les ai choisi parce que du temps où je bossais dans les sondages  ils avaient de bonnes évaluations clients (le banquier a rigolé quand je le lui ai expliqué) Et j'avais pas un projet super porteur  ils ont ouvert le compte pro en 2-2</t>
  </si>
  <si>
    <t xml:space="preserve">https://twitter.com/floriandeanse/status/1554066769962307584</t>
  </si>
  <si>
    <t xml:space="preserve">floriandeanse</t>
  </si>
  <si>
    <t xml:space="preserve">@CreditMutuel vous ne repondez pas au téléphone  c'est comment pour vous contacter ??</t>
  </si>
  <si>
    <t xml:space="preserve">https://twitter.com/craquelinmusic/status/1554159178272239617</t>
  </si>
  <si>
    <t xml:space="preserve">craquelinmusic</t>
  </si>
  <si>
    <t xml:space="preserve">Bonjour @CreditMutuel serai-ce trop demander que de réclamer une compatibilité avec Google Pay avant la fin de l'année ?</t>
  </si>
  <si>
    <t xml:space="preserve">https://twitter.com/bigaston/status/1555472941176979456</t>
  </si>
  <si>
    <t xml:space="preserve">bigaston</t>
  </si>
  <si>
    <t xml:space="preserve">Vraiment si je dois vraiment reprocher un truc au @CreditMutuel c'est l'impossibilité d'utiliser Google Pay  et de devoir passer par Paylib/Lyfpay qui est moins bien branlé et mal intégré à Android en tant qu'utilisateur de Pixel...</t>
  </si>
  <si>
    <t xml:space="preserve">https://twitter.com/barryfabien/status/1557995489752240129</t>
  </si>
  <si>
    <t xml:space="preserve">barryfabien</t>
  </si>
  <si>
    <t xml:space="preserve">@RaphSEO @abondance_com Nous n'aurions jamais pensé dire ça un jour d'une banque mais nous sommes tellement satisfait du @CreditMutuel Les banquiers ne sont pas commissionnés moins de turnover (notre conseiller pro depuis des années) répond par mail en quelques heures.</t>
  </si>
  <si>
    <t xml:space="preserve">https://twitter.com/barryfabien/status/1557995785693839365</t>
  </si>
  <si>
    <t xml:space="preserve">@RaphSEO @abondance_com @CreditMutuel Ca doit bien évidemment dépendre de l'agence mais c'est un retour général que l'on a de proches perso/pro. C'est assez important pour nous une banque physique le pro étant lié au perso.</t>
  </si>
  <si>
    <t xml:space="preserve">https://twitter.com/bruzzese_fra/status/1558067292159762434</t>
  </si>
  <si>
    <t xml:space="preserve">bruzzese_fra</t>
  </si>
  <si>
    <t xml:space="preserve">@CreditMutuel Bonjour le plafond bancaire a été modifié ce matin afin d’acquérir un produit d’une valeur monétaire plus importante… j’essaie alors de payer l’article en vain. « Échec de l’autorisation ». Que faire? Merci</t>
  </si>
  <si>
    <t xml:space="preserve">Moyen de paiement</t>
  </si>
  <si>
    <t xml:space="preserve">https://twitter.com/crazzyantoine/status/1558116174629584897</t>
  </si>
  <si>
    <t xml:space="preserve">crazzyantoine</t>
  </si>
  <si>
    <t xml:space="preserve">Bon je viens d'aller au Crédit Mutuel pour ouvrir un compte... on me donne un RDV le 1er septembre. Heureusement que je suis pas hyper pressé ! 😅</t>
  </si>
  <si>
    <t xml:space="preserve">https://twitter.com/dealerdeclic/status/1558021681817452544</t>
  </si>
  <si>
    <t xml:space="preserve">dealerdeclic</t>
  </si>
  <si>
    <t xml:space="preserve">@Pierre_A @NicolasEvenou @RaphSEO @CreditMutuel Je suis au crédit mutuel aussi et j’en suis plutôt content. Signature à distance pour la plus part de choses. Sinon je conseiller propose de se déplacer dans l’entreprise si besoin de signature physique 👍</t>
  </si>
  <si>
    <t xml:space="preserve">https://twitter.com/j_godard/status/1558025905217445889</t>
  </si>
  <si>
    <t xml:space="preserve">j_godard</t>
  </si>
  <si>
    <t xml:space="preserve">Experience bancaire récurrente cette fois @CreditMutuel Petits revenus dont une part irrégulière. Relation de confiance avec conseiller : ok dépassements non contractuels sans histoire. Celui-ci est muté sans informer les clients. Bim ! tt se bloque limite interdit bancaire.</t>
  </si>
  <si>
    <t xml:space="preserve">https://twitter.com/j_godard/status/1558027078611632128</t>
  </si>
  <si>
    <t xml:space="preserve">Qu'est-ce que cela coûterait @CreditMutuel (et les autres) de se fendre d'un message pour avertir du changement de conseiller ? Peut-être un manque à gagner de ts les frais qu'on va appliquer automatiquement sur les comptes des personnes plus ou moins précaires ? #peaudevache</t>
  </si>
  <si>
    <t xml:space="preserve">https://twitter.com/lacrizzz69/status/1558029042686857216</t>
  </si>
  <si>
    <t xml:space="preserve">@J_Godard Ça m'est arrivé avec la Banque Postale mais pas du tout la même expérience avec @CreditMutuel qui au contraire vu mon changement de situation a été vraiment humain et ma conseillère superbe. Comme quoi ça diffère d'une ville et agence à l'autre</t>
  </si>
  <si>
    <t xml:space="preserve">https://twitter.com/monsterbyfox/status/1556626367487381505</t>
  </si>
  <si>
    <t xml:space="preserve">monsterbyfox</t>
  </si>
  <si>
    <t xml:space="preserve">@CreditMutuel Ma copine est cliente chez vous depuis pas mal de temps … on attend la fin d’une affaire en cours et elle clôtura son compte chez vous … Quand on doit de l’argent pour un découvert vous êtes là mais quand c’est vous qui effectuez une erreur 7 mois et pas un d’avancement …</t>
  </si>
  <si>
    <t xml:space="preserve">https://twitter.com/sarahoumii/status/1558110952607948806</t>
  </si>
  <si>
    <t xml:space="preserve">sarahoumii</t>
  </si>
  <si>
    <t xml:space="preserve">j’ai vraiment la meilleure conseillère bancaire du monde love le crédit mutuel sah</t>
  </si>
  <si>
    <t xml:space="preserve">https://twitter.com/77familymatters/status/1560228347132760068</t>
  </si>
  <si>
    <t xml:space="preserve">77familymatters</t>
  </si>
  <si>
    <t xml:space="preserve">@CreditMutuel @CreditMutuel à quand une formation pour vos personnels sur la violence conjugale économique?</t>
  </si>
  <si>
    <t xml:space="preserve">https://twitter.com/77familymatters/status/1560358268194676737</t>
  </si>
  <si>
    <t xml:space="preserve">Le @CreditMutuel  me dit aucune obligation de me contacter quand mon ex époux  un inconnu  passe à l’agence et demande clôture de compte de mon fils. Je suis à découverte de 8.39€ sans autorisation. J’attends votre appel  comme d’hab. 10k€ transfère à mon ex 12/8. #complicesDV</t>
  </si>
  <si>
    <t xml:space="preserve">https://twitter.com/lurguball/status/1559497858201567232</t>
  </si>
  <si>
    <t xml:space="preserve">lurguball</t>
  </si>
  <si>
    <t xml:space="preserve">4 mois au @CreditMutuel ... Je m'en vais déjà... C'est la première fois que je reste le moins longtemps dans une banque</t>
  </si>
  <si>
    <t xml:space="preserve">https://twitter.com/brossardmathhec/status/1563823066072875008</t>
  </si>
  <si>
    <t xml:space="preserve">brossardmathhec</t>
  </si>
  <si>
    <t xml:space="preserve">#Sexisme ordinaire au @CreditMutuel : suivant une directive européenne (à la c..) pour justifier que le compte courant joint qu'on utilise depuis 25 ans est bien à nous  on me demande un document (justif de domicile) contre 4 à mon épouse ... Normal ???</t>
  </si>
  <si>
    <t xml:space="preserve">https://twitter.com/lurguball/status/1562163193178460160</t>
  </si>
  <si>
    <t xml:space="preserve">@CreditMutuel c'est quoi cette carte mdr.. le logo CB est même pas dans son carré.. la date de péremption chevauche sur expire... 🤣 https://t.co/iYjfwprzZB</t>
  </si>
  <si>
    <t xml:space="preserve">https://twitter.com/matjerome/status/1564168125230317571</t>
  </si>
  <si>
    <t xml:space="preserve">matjerome</t>
  </si>
  <si>
    <t xml:space="preserve">C’est magnifique le @CreditMutuel  on te bloque ta cb un samedi pour les retraits et payement car découvert  jusque là pas de souci c’est le jeux  mais par contre pas possible de la débloquer le Lundi Une honte  impossible de faire mes course ou l’essence pour aller au boulot!!</t>
  </si>
  <si>
    <t xml:space="preserve">Négative </t>
  </si>
  <si>
    <t xml:space="preserve">https://twitter.com/shadoow_madness/status/1565737918920097792</t>
  </si>
  <si>
    <t xml:space="preserve">shadoow_madness</t>
  </si>
  <si>
    <t xml:space="preserve">Crédit mutuel les pires https://t.co/2LehB5OsZr</t>
  </si>
  <si>
    <t xml:space="preserve">https://twitter.com/__antone__/status/1566393338076463104</t>
  </si>
  <si>
    <t xml:space="preserve">__antone__</t>
  </si>
  <si>
    <t xml:space="preserve">@Roxaneyaxley_ Crédit mutuel !!! Pour avoir vu Crédit agricole  société général et Crédit mutuel  il y a pas photo niveau relation client et fonctionnalité.   Après je suis chez Crédit mutuel depuis longtemps et ma banquière est responsable d'une agence donc ça doit joué aussi sûrement 🤷‍♂️</t>
  </si>
  <si>
    <t xml:space="preserve">https://twitter.com/davidcancalon/status/1565287709098270720</t>
  </si>
  <si>
    <t xml:space="preserve">davidcancalon</t>
  </si>
  <si>
    <t xml:space="preserve">@Deus_le_Padre Très content su Crédit Mutuel pour ma part.</t>
  </si>
  <si>
    <t xml:space="preserve">https://twitter.com/benzo__ski/status/1564597343214780416</t>
  </si>
  <si>
    <t xml:space="preserve">benzo__ski</t>
  </si>
  <si>
    <t xml:space="preserve">Crédit mutuel vrmt la meilleure banque de France mdrrr j’aime trop</t>
  </si>
  <si>
    <t xml:space="preserve">https://twitter.com/asolkaa/status/1565244852824145920</t>
  </si>
  <si>
    <t xml:space="preserve">asolkaa</t>
  </si>
  <si>
    <t xml:space="preserve">@CreditMutuel Vous soulez un peu à pas accepter Google Pay</t>
  </si>
  <si>
    <t xml:space="preserve">https://twitter.com/2369ella/status/1566059991844487169</t>
  </si>
  <si>
    <t xml:space="preserve">@CreditMutuel Bravo à votre banque. Mettre en justice une pauvre femme paralysée ( ma mère) pour contester une décision de la banque de France sur le remboursement d'un crédit !  c'est ça une banque qui appartient à ses clients  je suppose !</t>
  </si>
  <si>
    <t xml:space="preserve">https://twitter.com/escalazare/status/1564316729962106881</t>
  </si>
  <si>
    <t xml:space="preserve">escalazare</t>
  </si>
  <si>
    <t xml:space="preserve">Bonjour @CreditMutuel  Pouvons nous espérer prochainement d'avoir la possibilité de payer avec @GooglePay ?  Déjà effectif pour #IOS  on attend pour #Android depuis des mois. https://t.co/HvFT4VgCpK</t>
  </si>
  <si>
    <t xml:space="preserve">https://twitter.com/_amg4life/status/1567950317861441536</t>
  </si>
  <si>
    <t xml:space="preserve">_amg4life</t>
  </si>
  <si>
    <t xml:space="preserve">Wow la nouvelle interface de l’application @CreditMutuel https://t.co/RBkX3c91ui</t>
  </si>
  <si>
    <t xml:space="preserve">https://twitter.com/amn__ch/status/1568555166365847554</t>
  </si>
  <si>
    <t xml:space="preserve">amn__ch</t>
  </si>
  <si>
    <t xml:space="preserve">RT 
thread de l’humiliation que j’ai subi hier après-midi par un agent d’accueil du 
@CreditMutuel
Je précise bien que ce n’est pas ma banque de base mais que j’ai un compte là bas sur lequel ma mère me vire de l’argent pour que je puisse le virer sur mon compte courant 1/</t>
  </si>
  <si>
    <t xml:space="preserve">(19) 667 sur Twitter : "donc hier je m’y rend pour un virement d’une somme assez conséquente que j’avais besoin de faire virer sur le compte chèque de ma banque car c’est celui que j’utilise tous les jours, donc pour prouver que cet argent me revient de droit je lui montre ma carte d’identité 2/" / Twitter</t>
  </si>
  <si>
    <t xml:space="preserve">donc hier je m’y rend pour un virement d’une somme assez conséquente que j’avais besoin de faire virer sur le compte chèque de ma banque car c’est celui que j’utilise tous les jours, donc pour prouver que cet argent me revient de droit je lui montre ma carte d’identité 2/</t>
  </si>
  <si>
    <t xml:space="preserve">(20) 667 sur Twitter : "procedure habituel, et quand je répond à la question du montant à virer il me dit qu’il ne peut pas le faire comme ça, me demande si je travaille pcq j’ai pas de domiciliation (chose normal pcq ce n’est pas ma banque je récupère juste de l’argent sur un compte à mon nom), 3/" / Twitter</t>
  </si>
  <si>
    <t xml:space="preserve">procedure habituel, et quand je répond à la question du montant à virer il me dit qu’il ne peut pas le faire comme ça, me demande si je travaille pcq j’ai pas de domiciliation (chose normal pcq ce n’est pas ma banque je récupère juste de l’argent sur un compte à mon nom), 3/</t>
  </si>
  <si>
    <t xml:space="preserve">(20) 667 sur Twitter : "quand je lui répond que je fais des études à Paris il me demande pourquoi j’ai un compte ici alors que j’habite à Paris, ce que fait ma mère comme travail, qu’est ce que je compte faire avec cet argent, vérifie le compte en banque de mes frères qui eux sont au crédit mutuel 4/" / Twitter</t>
  </si>
  <si>
    <t xml:space="preserve">quand je lui répond que je fais des études à Paris il me demande pourquoi j’ai un compte ici alors que j’habite à Paris  ce que fait ma mère comme travail  qu’est ce que je compte faire avec cet argent  vérifie le compte en banque de mes frères qui eux sont au crédit mutuel 4/</t>
  </si>
  <si>
    <t xml:space="preserve">(20) 667 sur Twitter : "(inutile de préciser qu’il outrepasse ses fonctions et que ça ne le regarde pas), et ça devant des clients qui faisaient la queue derrière moi, quand il m’a redemandé qui était garant de cet argent je lui ai répondu que c’était ma mère, je l’ai même appelé 5/" / Twitter</t>
  </si>
  <si>
    <t xml:space="preserve">(inutile de préciser qu’il outrepasse ses fonctions et que ça ne le regarde pas), et ça devant des clients qui faisaient la queue derrière moi, quand il m’a redemandé qui était garant de cet argent je lui ai répondu que c’était ma mère, je l’ai même appelé 5/</t>
  </si>
  <si>
    <t xml:space="preserve">(19) 667 sur Twitter : "mais n’a pas voulu discuté avec elle pcq il savait très bien qu’il avait dépassé les limites de confidentialité 6/" / Twitter</t>
  </si>
  <si>
    <t xml:space="preserve">mais n’a pas voulu discuté avec elle pcq il savait très bien qu’il avait dépassé les limites de confidentialité 6/</t>
  </si>
  <si>
    <t xml:space="preserve">(19) 667 sur Twitter : "tout ça pour dire qu’un agent d’accueil n’avait pas à me traiter de la sorte, son travail c’est bonjour je fais le virement au revoir, je me serai appelé par un prénom et nom à connotation étrangère il aurait eu beaucoup moins de mal à me virer MON argent, 7/" / Twitter</t>
  </si>
  <si>
    <t xml:space="preserve">tout ça pour dire qu’un agent d’accueil n’avait pas à me traiter de la sorte, son travail c’est bonjour je fais le virement au revoir, je me serai appelé par un prénom et nom à connotation étrangère il aurait eu beaucoup moins de mal à me virer MON argent, 7/</t>
  </si>
  <si>
    <t xml:space="preserve">(19) 667 sur Twitter : "mais comme vous aimez nous traiter comme des délinquants, l’argent je l’ai pas volé, ma mère dispose comme elle veut des sous de son compte et si elle veut me virer 30 milles balles et que je les veux sur mon compte tu le fais point. 8/" / Twitter</t>
  </si>
  <si>
    <t xml:space="preserve">mais comme vous aimez nous traiter comme des délinquants, l’argent je l’ai pas volé, ma mère dispose comme elle veut des sous de son compte et si elle veut me virer 30 milles balles et que je les veux sur mon compte tu le fais point. 8/</t>
  </si>
  <si>
    <t xml:space="preserve">(19) 667 sur Twitter : "pour finir voici le mail que ma mère a envoyé à l’agence et à ses conseillères, j’attends toujours des explications et des excuses https://t.co/GG0Cdy7zwt" / Twitter</t>
  </si>
  <si>
    <t xml:space="preserve">pour finir voici le mail que ma mère a envoyé à l’agence et à ses conseillères, j’attends toujours des explications et des excuses</t>
  </si>
  <si>
    <t xml:space="preserve">https://twitter.com/anniegirardin/status/1568589147853529088</t>
  </si>
  <si>
    <t xml:space="preserve">anniegirardin</t>
  </si>
  <si>
    <t xml:space="preserve">@CreditMutuel dans quel siècle vivez-vous ? Envoyer un courrier au nom SEUL du mari  alors qu’il s’agit d’un compte commun et que la femme a un autre nom. Vous ignorez donc une cliente sous le seul prétexte qu’elle est mariée? #feminisme #femmes #sexisme #France</t>
  </si>
  <si>
    <t xml:space="preserve">https://twitter.com/ayoub13x/status/1568288622796734465</t>
  </si>
  <si>
    <t xml:space="preserve">ayoub13x</t>
  </si>
  <si>
    <t xml:space="preserve">l’interface de crédit mutuel c’est trop beau</t>
  </si>
  <si>
    <t xml:space="preserve">https://twitter.com/coonny57/status/1567195422065655809</t>
  </si>
  <si>
    <t xml:space="preserve">coonny57</t>
  </si>
  <si>
    <t xml:space="preserve">J’ai déposé mon chèque vendredi soir à la banque  il est TOUJOURS PAS sur mon compte . Niquez vos mères crédit mutuel</t>
  </si>
  <si>
    <t xml:space="preserve">https://twitter.com/crawfordjaam/status/1569123059067494404</t>
  </si>
  <si>
    <t xml:space="preserve">crawfordjaam</t>
  </si>
  <si>
    <t xml:space="preserve">L’application du Crédit mutuel a bien évolué</t>
  </si>
  <si>
    <t xml:space="preserve">https://twitter.com/ded72994807/status/1567805840253403136</t>
  </si>
  <si>
    <t xml:space="preserve">ded72994807</t>
  </si>
  <si>
    <t xml:space="preserve">@CreditMutuelAF @CreditMutuel Ouais mais par contre pour les usagers... pour avoir un RV  tu peux te brosser  nous sommes à vôtre disposition quant à vos horaires  les agences sont pratiquement tjrs fermées...Bravo votre pub à la téloche....😄</t>
  </si>
  <si>
    <t xml:space="preserve">https://twitter.com/favchaery/status/1567838580768210946</t>
  </si>
  <si>
    <t xml:space="preserve">favchaery</t>
  </si>
  <si>
    <t xml:space="preserve">crédit mutuel ont changé leur appli j’aime trop</t>
  </si>
  <si>
    <t xml:space="preserve">https://twitter.com/fratellid_italy/status/1568898811560431617</t>
  </si>
  <si>
    <t xml:space="preserve">fratellid_italy</t>
  </si>
  <si>
    <t xml:space="preserve">@CreditMutuel Avez-vous essayé de clôturé un compte au crédit Mutuel  ce n’est pas possible  c’est une bande et une banque d’incompétents</t>
  </si>
  <si>
    <t xml:space="preserve">https://twitter.com/iam_ibraadrm/status/1567898823632064516</t>
  </si>
  <si>
    <t xml:space="preserve">iam_ibraadrm</t>
  </si>
  <si>
    <t xml:space="preserve">L’application @CreditMutuel elle a changée   elle est plus simple et on trouve plus facilement ce qu’on cherche. Du coup je vois encore mieux a quel point ma situation financière est deplorable. Merci les gars !</t>
  </si>
  <si>
    <t xml:space="preserve">https://twitter.com/kiiruuaaa/status/1569231147015487488</t>
  </si>
  <si>
    <t xml:space="preserve">kiiruuaaa</t>
  </si>
  <si>
    <t xml:space="preserve">l’interface de l’application du crédit mutuel a changé mtn je peux voir que je suis à découvert mais en trop stylé</t>
  </si>
  <si>
    <t xml:space="preserve">https://twitter.com/leonielhm/status/1567272889774219265</t>
  </si>
  <si>
    <t xml:space="preserve">leonielhm</t>
  </si>
  <si>
    <t xml:space="preserve">Je peux plus envoyer de message avec mon forfait crédit mutuel mobile ! @CreditMutuel</t>
  </si>
  <si>
    <t xml:space="preserve">https://twitter.com/lucas77425009/status/1567156078986633217</t>
  </si>
  <si>
    <t xml:space="preserve">lucas77425009</t>
  </si>
  <si>
    <t xml:space="preserve">@CreditMutuel bonjour je ne peux pas utiliser ma carte pour la première fois alors que j’ai réaliser la procédure demandé  j’aimerais que vous arrangez ça au plus vite svp</t>
  </si>
  <si>
    <t xml:space="preserve">https://t.co/XzcOKQ5M0Y</t>
  </si>
  <si>
    <t xml:space="preserve">mxtthis_nxs</t>
  </si>
  <si>
    <t xml:space="preserve">un fdp a eu accès à mon compte en banque et a retirer 80€ via un distributeur automatique alors que ma carte a pas bougé de chez moi depuis 2019 mdrr</t>
  </si>
  <si>
    <t xml:space="preserve">https://twitter.com/mxtthis_nxs/status/1568888445988179969</t>
  </si>
  <si>
    <t xml:space="preserve">@CreditMutuel
 comment est-ce possible ?</t>
  </si>
  <si>
    <t xml:space="preserve">https://twitter.com/mxtthis_nxs/status/1569237212180480002</t>
  </si>
  <si>
    <t xml:space="preserve">@CreditMutuel Bonjour  après avoir contacter un de vos conseiller qui malheureusement ne pouvait rien faire  m’a demandé de recontacter mon propre conseiller demain (je ne sais pourquoi..)  J’ai fait opposition et j’espère recevoir ma nouvelle carte rapidement et pouvoir être remboursé..</t>
  </si>
  <si>
    <t xml:space="preserve">https://twitter.com/patsauzed/status/1567152651858501633</t>
  </si>
  <si>
    <t xml:space="preserve">patsauzed</t>
  </si>
  <si>
    <t xml:space="preserve">@CreditMutuel Au crédit mutuel malgré 40 ans d’ancienneté on vous supprime des avantages qd vos revenus diminuent. Sur le compte société on vous facture tous les trimestres des agios sans être à découvert et on vous réponds ne vous inquiétez pas c’est normal.</t>
  </si>
  <si>
    <t xml:space="preserve">https://twitter.com/sdais_19/status/1567861918034968576</t>
  </si>
  <si>
    <t xml:space="preserve">sdais_19</t>
  </si>
  <si>
    <t xml:space="preserve">crédit mutuel qui prélève 3€ comme ça sur ton compte faut arrêter</t>
  </si>
  <si>
    <t xml:space="preserve">https://twitter.com/thorshinn/status/1566765778078437378</t>
  </si>
  <si>
    <t xml:space="preserve">thorshinn</t>
  </si>
  <si>
    <t xml:space="preserve">J’arrive plus à afficher mon rib/iban sur crédit mutuel  ca arrive qu’a moi ?</t>
  </si>
  <si>
    <t xml:space="preserve">https://twitter.com/wperrun/status/1567539990816514048</t>
  </si>
  <si>
    <t xml:space="preserve">wperrun</t>
  </si>
  <si>
    <t xml:space="preserve">@CreditMutuel  Bonjour ! je suis client et je cherche à  éventuellement  changer de mobile.... votre page d'accueil ne donne aucun lien vers un catalogue ni aucune offre concrète...</t>
  </si>
  <si>
    <t xml:space="preserve">https://twitter.com/wyx_zer/status/1568267536327745539</t>
  </si>
  <si>
    <t xml:space="preserve">wyx_zer</t>
  </si>
  <si>
    <t xml:space="preserve">@CreditMutuel Y'a pas moyen vous mettez Google Pay là ?</t>
  </si>
  <si>
    <t xml:space="preserve">https://twitter.com/zarklah/status/1569237781418762241</t>
  </si>
  <si>
    <t xml:space="preserve">zarklah</t>
  </si>
  <si>
    <t xml:space="preserve">@CreditMutuel Bonjour  je voulais vous parler du carnet de chèques. Les espaces pour écrire sur les chèques sont petits  trop minces  trop rapprochés ! Au stylo  il est difficile d'écrire les sommes et  de plus  les logos  Crédit Mutuel   sont trop visibles et gênent la vision !</t>
  </si>
  <si>
    <t xml:space="preserve">https://twitter.com/anvwiis/status/1570770703334670337</t>
  </si>
  <si>
    <t xml:space="preserve">anvwiis</t>
  </si>
  <si>
    <t xml:space="preserve">Franchement j’adore ma conseillère bancaire elle me répond a la minute qui suit 🙏🏽 Credit Mutuel &amp;gt &amp;gt &amp;gt </t>
  </si>
  <si>
    <t xml:space="preserve">https://twitter.com/breizh_dreamer/status/1570311836553170951</t>
  </si>
  <si>
    <t xml:space="preserve">breizh_dreamer</t>
  </si>
  <si>
    <t xml:space="preserve">@jessica_billie8 Pas une banque en ligne à te conseiller mais  Crédit mutuel  est top pour gérer à distance les comptes 🙂 On peut même augmenter les plafonds avant de partir à l'étranger ou autre</t>
  </si>
  <si>
    <t xml:space="preserve">https://twitter.com/contribuablefr/status/1570868254972973057</t>
  </si>
  <si>
    <t xml:space="preserve">@gpostaire @franceinfo C est marrant j ai presque fait là même chose pour transférer de l'argent du @CreditMutuel vers @CreditAgricole 💰🤓  conseiller jamais joignable  bug en ligne etc j ai tout exigé en liquide  fallait pas me braquer sur la route jusqu'au dépôt à la agence 😈😁😅</t>
  </si>
  <si>
    <t xml:space="preserve">https://twitter.com/enkatro/status/1570459077678964736</t>
  </si>
  <si>
    <t xml:space="preserve">enkatro</t>
  </si>
  <si>
    <t xml:space="preserve">Crédit mutuel c’est clairement la pire banque  ça te programme des rendez vous  tu reçois jamais l’appel et personne te répond</t>
  </si>
  <si>
    <t xml:space="preserve">https://twitter.com/immortanjuu/status/1569604260471390209</t>
  </si>
  <si>
    <t xml:space="preserve">immortanjuu</t>
  </si>
  <si>
    <t xml:space="preserve">Bon bah @CreditMutuel pas mieux que la Banque Postale. Ca fait des simulations pour un prêt en agence pendant 2h puis ca fait les morts pendant 2 semaines sans aucunes news de mon dossier.</t>
  </si>
  <si>
    <t xml:space="preserve">https://twitter.com/luc_ju04/status/1569264704551530497</t>
  </si>
  <si>
    <t xml:space="preserve">luc_ju04</t>
  </si>
  <si>
    <t xml:space="preserve">@Emitouille CIC ou crédit mutuel l'App est nickel et j'ai jamais eu de mauvais conseiller :)</t>
  </si>
  <si>
    <t xml:space="preserve">https://twitter.com/naxhan9/status/1569343921616035843</t>
  </si>
  <si>
    <t xml:space="preserve">naxhan9</t>
  </si>
  <si>
    <t xml:space="preserve">20min que le message d’attente du crédit mutuel tourne en boucle ça commence à me rendre dingue 😭</t>
  </si>
  <si>
    <t xml:space="preserve">https://twitter.com/ptitpierree/status/1570714726921048068</t>
  </si>
  <si>
    <t xml:space="preserve">ptitpierree</t>
  </si>
  <si>
    <t xml:space="preserve">Wait a second @CreditMutuel : Je dois supprimer l'accès à mon compte de mon téléphone pour pouvoir y avoir accès avec ce MÊME téléphone ?  Le tout sous un délais de 5 jours ?   Je vais péter mon crâne 😐 https://t.co/y3uF5bv4g9</t>
  </si>
  <si>
    <t xml:space="preserve">https://twitter.com/rahrahrazpouh/status/1570521167454404611</t>
  </si>
  <si>
    <t xml:space="preserve">rahrahrazpouh</t>
  </si>
  <si>
    <t xml:space="preserve">@CreditMutuel alors lui  il se gave bien sur mes intérêts débiteurs. #banque https://t.co/TS93vvnuVk</t>
  </si>
  <si>
    <t xml:space="preserve">https://twitter.com/tatianakbl/status/1571232809536159744</t>
  </si>
  <si>
    <t xml:space="preserve">tatianakbl</t>
  </si>
  <si>
    <t xml:space="preserve">Une banque pas mal conseillée pour les jeunes ? Parce que la banque Crédit mutuel ça va deux minutes…</t>
  </si>
  <si>
    <t xml:space="preserve">https://twitter.com/unionpop2022/status/1569597092934615040</t>
  </si>
  <si>
    <t xml:space="preserve">unionpop2022</t>
  </si>
  <si>
    <t xml:space="preserve">Quand au Crédit Mutuel  on vous dit qu’on vous rappelle le lundi  que le lundi se passe sans l’appel promis  que vous rappelez le mardi et que l’on vous dit qu’on vous rappelle dans la minute…et que ça fait 1h que vous attendez😤😤😤😤</t>
  </si>
  <si>
    <t xml:space="preserve">https://twitter.com/yvmann213/status/1571516343844732931</t>
  </si>
  <si>
    <t xml:space="preserve">yvmann213</t>
  </si>
  <si>
    <t xml:space="preserve">Waw le crédit mutuel a fait une mise à jour pour son appli bancaire le truc est magnifique abd</t>
  </si>
  <si>
    <t xml:space="preserve">https://twitter.com/jeanraminon/status/1573745549064519685</t>
  </si>
  <si>
    <t xml:space="preserve">jeanraminon</t>
  </si>
  <si>
    <t xml:space="preserve">@CreditMutuel On attend surtout un site internet avec TOUTES les infos sur les produits financiers offerts.  Les fournisseurs qui ne montrent pas leurs produits sur internet   le font parce qu'ils n'ont pas de produits compétitifs.  C'est le cas du Crédit Mutuel:  aucun produit compétitif.</t>
  </si>
  <si>
    <t xml:space="preserve">https://twitter.com/gabilvmh/status/1573631953374511104</t>
  </si>
  <si>
    <t xml:space="preserve">gabilvmh</t>
  </si>
  <si>
    <t xml:space="preserve">Ma carte toujours pas arrivé crédit mutuel ils vont voir</t>
  </si>
  <si>
    <t xml:space="preserve">https://twitter.com/courchellem/status/1573045011729588226</t>
  </si>
  <si>
    <t xml:space="preserve">courchellem</t>
  </si>
  <si>
    <t xml:space="preserve">@CreditMutuel bonjour  pouvez-vous passer en DM afin de répondre à une question par rapport à votre application mobile ? Merci</t>
  </si>
  <si>
    <t xml:space="preserve">https://twitter.com/cschoegje/status/1573340114113404930</t>
  </si>
  <si>
    <t xml:space="preserve">cschoegje</t>
  </si>
  <si>
    <t xml:space="preserve">@CreditMutuel Mon père de 76 ans s'est rendu à l'agence de Saint Savinien (17) où il est reçu par la conseillère. Il est debout  elle est assise comme une maîtresse d'école. L'agence justifie en expliquant que l'objectif est de faire en sorte 1/2</t>
  </si>
  <si>
    <t xml:space="preserve">Problème de suivi
</t>
  </si>
  <si>
    <t xml:space="preserve">https://twitter.com/CSchoegje/status/1573340116869066752?s=20&amp;t=2i7dvPKUnxDgRRZYSQG5tA</t>
  </si>
  <si>
    <t xml:space="preserve">que les clients ne restent pas longtemps pendant la période de réception sans rendez-vous. 
Cette pratique est humiliante. 2/2</t>
  </si>
  <si>
    <t xml:space="preserve">https://twitter.com/benoit10o/status/1573581956217970688</t>
  </si>
  <si>
    <t xml:space="preserve">benoit10o</t>
  </si>
  <si>
    <t xml:space="preserve">@CreditMutuel y a t'il une personne compétente dans le personnel du #crédit_Mutuel qui sait faire des études de crédit immobilier ? 8ème étude et c'est toujours pas bon 😵‍💫 l'apport personnel est jamais déduit du financement total...</t>
  </si>
  <si>
    <t xml:space="preserve">https://twitter.com/luttopie/status/1572567451828916225</t>
  </si>
  <si>
    <t xml:space="preserve">luttopie</t>
  </si>
  <si>
    <t xml:space="preserve">@FratelliD_Italy @CreditMutuel Pareil  un compte non utilisé depuis plusieurs années avec 700€ qui y stagnent. Embrouilles et complications pour le fermer et virer la somme 🤬😡🤬</t>
  </si>
  <si>
    <t xml:space="preserve">https://twitter.com/pskhgo/status/1575870794559021056</t>
  </si>
  <si>
    <t xml:space="preserve">pskhgo</t>
  </si>
  <si>
    <t xml:space="preserve">Donc on résume le @CreditMutuel :  Impose le chèque de banque  moyen de paiement complètement dépassé car refuse un virement SEPA :   -Vers un IBAN français  -Vers un IBAN belge  -Vers un IBAN allemand   Et vous vous étonnez que vos clients partent vers des banques en ligne? 🤡</t>
  </si>
  <si>
    <t xml:space="preserve">https://twitter.com/pskhgo/status/1575871312400351232</t>
  </si>
  <si>
    <t xml:space="preserve">Juste pour info  l'espace SEPA est en vigueur depuis 2008  soit maintenant 14 années complètes.   C'est encore un problème pour le Crédit Mutuel. Juste fuyez les !</t>
  </si>
  <si>
    <t xml:space="preserve">https://twitter.com/lisbeth_sder/status/1574673520826646528</t>
  </si>
  <si>
    <t xml:space="preserve">lisbeth_sder</t>
  </si>
  <si>
    <t xml:space="preserve">Je vous remercie pr votre action. La conseillère m'a contactée ce matin pour échanger sur ce que j'ai publié et le déroulé des événements depuis vendredi. J'avais juste besoin qu'elle ai conscience que derrière mon compte bancaire il y a une personne qui fait ce qu'elle peut... https://t.co/QloHJDu7Vg</t>
  </si>
  <si>
    <t xml:space="preserve">https://twitter.com/nonods4/status/1574383502023434241</t>
  </si>
  <si>
    <t xml:space="preserve">nonods4</t>
  </si>
  <si>
    <t xml:space="preserve">@350uda @fabien13000 Les banques avec une culture pro… banque pop  cic  crédit mutuel… même si derrière tout dépendra bien sûr de ton interlocuteur. Mais + de chances d’avoir des gens compétents dans ces banques là… + crédit du nord tiens j’allais oublier</t>
  </si>
  <si>
    <t xml:space="preserve">https://twitter.com/schvivi2/status/1574714805688176640</t>
  </si>
  <si>
    <t xml:space="preserve">schvivi2</t>
  </si>
  <si>
    <t xml:space="preserve">#crédit mutuel qui m'interdit d'avoir un découvert mais me met à découvert pour des frais que je n'ai pas demander comment faire une banque qui appartient à ses client mon cul</t>
  </si>
  <si>
    <t xml:space="preserve">https://twitter.com/fannyunderwater/status/1576625491439538176</t>
  </si>
  <si>
    <t xml:space="preserve">fannyunderwater</t>
  </si>
  <si>
    <t xml:space="preserve">crédit mutuel  on vous parle https://t.co/h86XIOMAX3</t>
  </si>
  <si>
    <t xml:space="preserve">https://twitter.com/stephanefr/status/1575871285044817920</t>
  </si>
  <si>
    <t xml:space="preserve">stephanefr</t>
  </si>
  <si>
    <t xml:space="preserve">Dites  le @CreditMutuel   faut pas être pressé quand on veut devenir client chez vous… déjà 18 minutes que vous vous efforcez d’écourter mon attente… https://t.co/03Xh9xtAFA</t>
  </si>
  <si>
    <t xml:space="preserve">https://twitter.com/sidortb/status/1575860932982415361</t>
  </si>
  <si>
    <t xml:space="preserve">sidortb</t>
  </si>
  <si>
    <t xml:space="preserve">Conseillère soi-disant Patrimoniale du @CreditMutuel qui me demande une déclaration de revenus fonciers pour une SCI à l’IS et qui ne comprend pas comme je lui dis que c’est impossible… #banque #immobilier</t>
  </si>
  <si>
    <t xml:space="preserve">https://twitter.com/lilavande09/status/1576606666019467266</t>
  </si>
  <si>
    <t xml:space="preserve">lilavande09</t>
  </si>
  <si>
    <t xml:space="preserve">@CreditMutuel sachez que pour ouvrir un compte courant  au cm il faut plus  d 1H.....on me l a dit 4 fois au tel. j ai raccroché !</t>
  </si>
  <si>
    <t xml:space="preserve">https://twitter.com/samygggg/status/1576908596096344064</t>
  </si>
  <si>
    <t xml:space="preserve">samygggg</t>
  </si>
  <si>
    <t xml:space="preserve">Crédit mutuel on vous parle !!! https://t.co/57AN5w6ATc</t>
  </si>
  <si>
    <t xml:space="preserve">https://twitter.com/mimotjsla/status/1578468593930764288</t>
  </si>
  <si>
    <t xml:space="preserve">mimotjsla</t>
  </si>
  <si>
    <t xml:space="preserve">@iam_ari__ crédit mutuel j'aime bien  j'ai tjs eu des bons conseillers humains et tout  . mais pour l'étranger je sais pas</t>
  </si>
  <si>
    <t xml:space="preserve">https://twitter.com/momofandemalek/status/1577017585027383296</t>
  </si>
  <si>
    <t xml:space="preserve">momofandemalek</t>
  </si>
  <si>
    <t xml:space="preserve">Helppp @CreditMutuel j’arrive pas à me connecter alors que tout est bon 🤨 https://t.co/3wA5brykQV</t>
  </si>
  <si>
    <t xml:space="preserve">https://twitter.com/baquetmuriel/status/1576934251685376002</t>
  </si>
  <si>
    <t xml:space="preserve">baquetmuriel</t>
  </si>
  <si>
    <t xml:space="preserve">@CreditMutuel Bonjour  je me suis aperçue que mes frais de carte avaient (considérablement) augmenté  cela sans qu'on m'en fasse part. Votre manque d'honnêteté me déçoit énormément. Quand bien même cette augmentation serait justifiée  la moindre des choses serait de me prévenir.</t>
  </si>
  <si>
    <t xml:space="preserve">https://twitter.com/portechance1/status/1577937139534372864</t>
  </si>
  <si>
    <t xml:space="preserve">portechance1</t>
  </si>
  <si>
    <t xml:space="preserve">Merci au @CreditMutuel de me refuser tout mes prélèvements alors que j'ai envoyé toute les preuves de mon accident de travail est de mon handicap merci à vous vous êtes des champions</t>
  </si>
  <si>
    <t xml:space="preserve">https://twitter.com/ilies313131/status/1579178987951382529</t>
  </si>
  <si>
    <t xml:space="preserve">ilies313131</t>
  </si>
  <si>
    <t xml:space="preserve">@CreditMutuel Fuyez cette banque  nous avons un compte pro  nous attendons la CB qui arrive avec le code qui ne fonctionne  nous sommes reçus pas des amateurs scandaleux</t>
  </si>
  <si>
    <t xml:space="preserve">https://twitter.com/anvwiis/status/1580877526549037056</t>
  </si>
  <si>
    <t xml:space="preserve">Pouaah ma conseillère est efficace même 🫶🏽 Crédit mutuel love</t>
  </si>
  <si>
    <t xml:space="preserve">https://twitter.com/ludovicj64/status/1581217312946126849</t>
  </si>
  <si>
    <t xml:space="preserve">ludovicj64</t>
  </si>
  <si>
    <t xml:space="preserve">Le Crédit Mutuel c'est quand même le summum de l'incompétence ! Deux semaines que je n'ai pas ma carte bleue  que la précédente est expirée  et maintenant que j'ai la carte  j'attends toujours le code. Un régal</t>
  </si>
  <si>
    <t xml:space="preserve">https://twitter.com/michellacreuse/status/1580203184844206081</t>
  </si>
  <si>
    <t xml:space="preserve">michellacreuse</t>
  </si>
  <si>
    <t xml:space="preserve">@CreditMutuel Quand on demande qqs chose au conseiller on a jamais de réponse. On a vraiment l'impression d'être pris pour des c..s !!!!</t>
  </si>
  <si>
    <t xml:space="preserve">https://twitter.com/michellacreuse/status/1580202806052458497</t>
  </si>
  <si>
    <t xml:space="preserve">@CreditMutuel Titulaire d'un compte associatif. Pas de relevé par internet. Pas de virement par internet. On ne sais jamais où en est des comptes  relevés bancaires reçus de manière aléatoire.</t>
  </si>
  <si>
    <t xml:space="preserve">https://twitter.com/michellacreuse/status/1580461221521764352</t>
  </si>
  <si>
    <t xml:space="preserve">@CreditMutuel Je ne suis pas délateur. Désolé.</t>
  </si>
  <si>
    <t xml:space="preserve">https://twitter.com/krissalle223/status/1579749711237349377</t>
  </si>
  <si>
    <t xml:space="preserve">krissalle223</t>
  </si>
  <si>
    <t xml:space="preserve">@CreditMutuel Vous répondez quand et à quelle heure pour un crédit avec gros apport ?!?</t>
  </si>
  <si>
    <t xml:space="preserve">https://twitter.com/lurguball/status/1580177159238619139</t>
  </si>
  <si>
    <t xml:space="preserve">COMMENT CA LE DISTRIBUTEUR EST EN PANNE ? @CreditMutuel la #penuriecarburant touche les banques a roulette aussi ?</t>
  </si>
  <si>
    <t xml:space="preserve">https://twitter.com/_flosnaxl/status/1581408098585300992</t>
  </si>
  <si>
    <t xml:space="preserve">_flosnaxl</t>
  </si>
  <si>
    <t xml:space="preserve">Par contre @CreditMutuel  c’est vraiment pas l’idée du siècle de mettre en maintenance le Cybermut un samedi soir…</t>
  </si>
  <si>
    <t xml:space="preserve">https://twitter.com/eric33133205/status/1579333244998516736</t>
  </si>
  <si>
    <t xml:space="preserve">@CreditMutuel Le monde mutualiste est mort! Le CM te pressure … avec 3 4 milliards de resultat il a instauré les frais de compte à 2 5€ par mois. Pour les joindre c est impossible sauf si tu es en decouvert de 1€ où ils t appellent te passent des frais de mouvement 8€ et des frais fixe 7€</t>
  </si>
  <si>
    <t xml:space="preserve">https://twitter.com/killerxqueen_/status/1580509129411469312</t>
  </si>
  <si>
    <t xml:space="preserve">@CreditMutuel vous êtes bien sympa de me débiter 50€ de mon compte pour mon pel mais ça serais bien de me les renverser :)</t>
  </si>
  <si>
    <t xml:space="preserve">https://twitter.com/gaetantech/status/1580588184408592385</t>
  </si>
  <si>
    <t xml:space="preserve">gaetantech</t>
  </si>
  <si>
    <t xml:space="preserve">Bonjour @CreditMutuel  est-il possible d'avoir un numéro non surtaxé pour le support TPE svp ?  En effet impossible de trouver sur votre site ou via vos conseillez.  Merci</t>
  </si>
  <si>
    <t xml:space="preserve">https://twitter.com/solarisis1/status/1580621415245484037</t>
  </si>
  <si>
    <t xml:space="preserve">Depuis janvier le courrier avec Accusé de Réception adressé au Médiateur du @CreditMutuel par un ami  est resté sans réponse.  Malgré une réponse en MP le 2 mai  promettant un contact du Service Clientèle  toujours rien. Aucun respect des clients.</t>
  </si>
  <si>
    <t xml:space="preserve">https://twitter.com/florentmorin/status/1581351980223860736</t>
  </si>
  <si>
    <t xml:space="preserve">Maintenant que @SNCFConnect supporte le paiement Apple Pay  ce serait bien que @CreditMutuel se bouge pour les cartes business…</t>
  </si>
  <si>
    <t xml:space="preserve">https://twitter.com/ayoulyann/status/1583058209434390529</t>
  </si>
  <si>
    <t xml:space="preserve">ayoulyann</t>
  </si>
  <si>
    <t xml:space="preserve">@LilKiiinngg Crédit mutuel mettent au moment même</t>
  </si>
  <si>
    <t xml:space="preserve">https://twitter.com/mahito0o/status/1583069341511471104</t>
  </si>
  <si>
    <t xml:space="preserve">mahito0o</t>
  </si>
  <si>
    <t xml:space="preserve">@tristantarctik @LilKiiinngg Crédit mutuel le fait déjà</t>
  </si>
  <si>
    <t xml:space="preserve">https://twitter.com/laterry97126/status/1581961373634146304</t>
  </si>
  <si>
    <t xml:space="preserve">laterry97126</t>
  </si>
  <si>
    <t xml:space="preserve">Crédit mutuel 🤬🤬🤬 j'attend un virement depuis wsh 10 ans</t>
  </si>
  <si>
    <t xml:space="preserve">https://twitter.com/elo_lpz/status/1582057080843739136</t>
  </si>
  <si>
    <t xml:space="preserve">elo_lpz</t>
  </si>
  <si>
    <t xml:space="preserve">Credit mutuel mobile je vous aime bien mais arrêter de forcer  vous êtes trop cher par rapport à vos concurrents faut se l’avouer</t>
  </si>
  <si>
    <t xml:space="preserve">https://twitter.com/lurguball/status/1583374678214991872</t>
  </si>
  <si>
    <t xml:space="preserve">Quand j'appelle le @CreditMutuel j'avais oublié qu'il faut prendre rdv l'attente est loooongue</t>
  </si>
  <si>
    <t xml:space="preserve">https://twitter.com/contact13011/status/1583768147664199680</t>
  </si>
  <si>
    <t xml:space="preserve">contact13011</t>
  </si>
  <si>
    <t xml:space="preserve">@CreditMutuel ma mère 80 ans leucémie depuis un an reçoit la clôture de son compte ouvert dps 10 ans sans raison… heu oui elle ne perçoit qu’une petite retraite. Sous chimio quotidienne 46 kg elle doit chercher une autre banque 👏 👏👏👏👏👏👏👏👏👏👏👏👏👏👏👏👏👏👏</t>
  </si>
  <si>
    <t xml:space="preserve">https://twitter.com/kwel3/status/1583521755091857408</t>
  </si>
  <si>
    <t xml:space="preserve">kwel3</t>
  </si>
  <si>
    <t xml:space="preserve">@CreditMutuel bonjour. Est ce normal que pour un chèque de banque émis par vous  on se retrouve avec un délai de 13 jours ouvrés pour débloquer les fonds pour que vous  puissiez vérifier ?? Autant vous dire que nous met en difficulté....</t>
  </si>
  <si>
    <t xml:space="preserve">https://twitter.com/arthurobenz/status/1582017382137987072</t>
  </si>
  <si>
    <t xml:space="preserve">arthurobenz</t>
  </si>
  <si>
    <t xml:space="preserve">Il s’agirait de retirer le salaire des employés du service téléphonique de @CreditMutuel  ça fait 30 mins que j’attends au téléphone</t>
  </si>
  <si>
    <t xml:space="preserve">https://twitter.com/thomas_calvi/status/1583914045954215936</t>
  </si>
  <si>
    <t xml:space="preserve">thomas_calvi</t>
  </si>
  <si>
    <t xml:space="preserve">@CreditMutuel @associatheque @ForumAsso Pas au crédit de Nice nord. Client depuis août le directeur me menace de m'envoyer un RAR et cloturer mon compte dans 60 jours car j'ai informé le Président que la conseillère ne répondait pas aux mails. Heureusement que c'est la banque qui appartient à ses clients.</t>
  </si>
  <si>
    <t xml:space="preserve">https://twitter.com/philippedorier/status/1584317059164360704</t>
  </si>
  <si>
    <t xml:space="preserve">Une banque traditionnelle qui utilise Apple Pay n'a aucun argument valable pour ne pas proposer Google Wallet à ses clients ! C'est simplement faire chier 70% de votre clientèle  @CreditMutuel @cic @CreditAgricole @LCL Cette politique est incompréhensible</t>
  </si>
  <si>
    <t xml:space="preserve">https://twitter.com/andre78fr/status/1583466097088438273</t>
  </si>
  <si>
    <t xml:space="preserve">andre78fr</t>
  </si>
  <si>
    <t xml:space="preserve">@YCaudron @CA_IDF Chaque banque a ses défauts et qualités  notamment les banques de détail  le @CreditMutuel a un automate beaucoup plus rapide (on met une liasse) mais j'hallucine sur les 2 semaines annoncées pour encaisser mes chèques !!!</t>
  </si>
  <si>
    <t xml:space="preserve">https://twitter.com/dwighterwan/status/1584152128615985152</t>
  </si>
  <si>
    <t xml:space="preserve">dwighterwan</t>
  </si>
  <si>
    <t xml:space="preserve">@AniceLajnef @FranckPatatra Et moi qui ai reçu un refus de la part de ma banque pour un petit crédit de 5K€ pour ma société afin de participer à un salon et signer un maximum de vente sur place. Résultat j’ai tout payé de ma poche. Aider les riches à devenir +riche ça ils savent faire 😒  Cc @CreditMutuel</t>
  </si>
  <si>
    <t xml:space="preserve">https://twitter.com/enileme__/status/1585261224182566912</t>
  </si>
  <si>
    <t xml:space="preserve">enileme__</t>
  </si>
  <si>
    <t xml:space="preserve">Crédit mutuel sérieux ça me gonfle personne n’est à l’écoute et personne me répond quand j’envoie des mails</t>
  </si>
  <si>
    <t xml:space="preserve">https://twitter.com/franckfouillet/status/1585150612336885762</t>
  </si>
  <si>
    <t xml:space="preserve">franckfouillet</t>
  </si>
  <si>
    <t xml:space="preserve">#PER #creditmutuel  10% de capital perdu en 1 an  fuyez l'incompétence...  Vous comprenez  on doit vous informer qu'une partie est à risque  mais enfin c'est un PER  on ne va pas vous faire perdre de l'argent pour votre retraite...  https://t.co/QEruuluhzo</t>
  </si>
  <si>
    <t xml:space="preserve">https://twitter.com/franckfouillet/status/1585256633948844032</t>
  </si>
  <si>
    <t xml:space="preserve">@CreditMutuel Au regard des contre-performances et de l'incapacité de vos conseillers à prévenir avant l'hémorragie que la loi permet désormais de tout placer en fonds sécurisés  ce n'est plus du mécontentement  c'est une sensation de racket.</t>
  </si>
  <si>
    <t xml:space="preserve">https://twitter.com/franckfouillet/status/1585258857483276288</t>
  </si>
  <si>
    <t xml:space="preserve">@CreditMutuel Ma  conseillère   quand je l'ai sollicitée m'a répondu  c'est un placement à long terme  ça peut varier   avant de daigner me donner l'info du fonds totalement sécurisé et glousser quand je lui ai demandé pourquoi elle ne m'en avait pas informé:  pas eu le temps </t>
  </si>
  <si>
    <t xml:space="preserve">https://twitter.com/cartoeolfw/status/1585577494396239872</t>
  </si>
  <si>
    <t xml:space="preserve">cartoeolfw</t>
  </si>
  <si>
    <t xml:space="preserve">@CreditMutuel refuse d'ouvrir un compte en banque pour une association de défense contre l'éolien parce qu'il finance des projets éoliens. Bon à savoir. 😡</t>
  </si>
  <si>
    <t xml:space="preserve">https://twitter.com/maelguilloteau/status/1584594348876140544</t>
  </si>
  <si>
    <t xml:space="preserve">maelguilloteau</t>
  </si>
  <si>
    <t xml:space="preserve">@Frandroid @CreditMutuel nous force a utiliser une app (@LyfPay) absolument pas pratique. Surtout quand on pourrait avoir google et que ce soit intégré proprement</t>
  </si>
  <si>
    <t xml:space="preserve">https://twitter.com/actioncrypto3/status/1585335404378853376</t>
  </si>
  <si>
    <t xml:space="preserve">actioncrypto3</t>
  </si>
  <si>
    <t xml:space="preserve">J’espère que vous êtes en bonne santé pour faire un crédit immobilier chez @CreditMutuel ! On vous demandera juste une petite prise de sang bien complète. Plus aucune gêne  plus aucun respect! Nous on aimerait bien connaitre l’état de vos comptes avant d’y mettre nos tunes merci! https://t.co/8nTWOx4kau</t>
  </si>
  <si>
    <t xml:space="preserve">https://twitter.com/pvtou/status/1585286363997511680</t>
  </si>
  <si>
    <t xml:space="preserve">pvtou</t>
  </si>
  <si>
    <t xml:space="preserve">@CreditMutuel Bonjour  quand est-ce que vous pensez proposer un service client digne de ce nom? 🙂</t>
  </si>
  <si>
    <t xml:space="preserve">https://twitter.com/twolittleredcat/status/1584880177297129472</t>
  </si>
  <si>
    <t xml:space="preserve">twolittleredcat</t>
  </si>
  <si>
    <t xml:space="preserve">@LawraProut @kwyxz J’ai été très longtemps au crédit mutuel. Et j’en ai eu marre des courriers facturés 15€ pour me dire que j’avais 5€ de découvert  qu’on me coupe ma carte parce que j’avais pas prévenu que j’allais à l’étranger et qu’on me fasse la morale sur ma façon de dépenser mon argent…</t>
  </si>
  <si>
    <t xml:space="preserve">https://twitter.com/mooonroock/status/1587518721991507975</t>
  </si>
  <si>
    <t xml:space="preserve">mooonroock</t>
  </si>
  <si>
    <t xml:space="preserve">@kvlianz @peopesseienacho @so_mkb Et nan vive le crédit mutuel n’importe qu’elle heure n’importe quel jour ça se met en temps réel sur le compte</t>
  </si>
  <si>
    <t xml:space="preserve">https://twitter.com/benjamin_t__/status/1587870364511735808</t>
  </si>
  <si>
    <t xml:space="preserve">benjamin_t__</t>
  </si>
  <si>
    <t xml:space="preserve">@MarcodeCarro La c’est le Crédit mutuel qui fait le mort depuis 3 semaines pour l’ouverture du compte jpp</t>
  </si>
  <si>
    <t xml:space="preserve">https://twitter.com/deathbedroses/status/1588558367739367425</t>
  </si>
  <si>
    <t xml:space="preserve">deathbedroses</t>
  </si>
  <si>
    <t xml:space="preserve">Est-ce que quelqu’un d’autre que moi à des proble avec son appli banque crédit mutuel ou c juste moi qu’a la poisse</t>
  </si>
  <si>
    <t xml:space="preserve">https://twitter.com/__nomi__/status/1588823246375620608</t>
  </si>
  <si>
    <t xml:space="preserve">__nomi__</t>
  </si>
  <si>
    <t xml:space="preserve">Qu'est-ce que ça m'irrite l'IA du @CreditMutuel au téléphone qui te force à dire ce que tu veux quand tu les appelles  je veux plusieurs trucs  mais pas ça  si j'appelle c'est pour directement être mise en contact avec un conseiller</t>
  </si>
  <si>
    <t xml:space="preserve">https://twitter.com/legendre891/status/1589238903848198144</t>
  </si>
  <si>
    <t xml:space="preserve">legendre891</t>
  </si>
  <si>
    <t xml:space="preserve">@CornecMerlet @JannyPhilippe @lesyaknous @Francetele Exact déjà 19 ans que je suis au crédit mutuel  les frais modéré la proximité des décisions ainsi que la rapidité  voilà ce qu'est une bonne banque à mes yeux</t>
  </si>
  <si>
    <t xml:space="preserve">https://twitter.com/lechapardeurs/status/1590643008398991360</t>
  </si>
  <si>
    <t xml:space="preserve">lechapardeurs</t>
  </si>
  <si>
    <t xml:space="preserve">@CreditMutuel des banques nulle j'en ai connu mais là une qui dépasse la caisse d'épargne c'est le crédit mutuel. 1 mois qu'on envoie des mails pour le service succession  aucune réponse rien. J'ai jamais vu ça ailleurs. #creditmutuel</t>
  </si>
  <si>
    <t xml:space="preserve">https://twitter.com/lechapardeurs/status/1590296161344458758</t>
  </si>
  <si>
    <t xml:space="preserve">@CreditMutuel des banques nulle j'en ai connu mais là une qui dépasse la caisse d'épargne c'est le crédit mutuel. 1 mois qu'on envoie des mails pour le service succession  aucune réponse rien. J'ai jamais vu ça ailleurs et encore moins en Suisse. Les français ont t'en a apprendre</t>
  </si>
  <si>
    <t xml:space="preserve">https://twitter.com/urbosani/status/1591778726601277442</t>
  </si>
  <si>
    <t xml:space="preserve">urbosani</t>
  </si>
  <si>
    <t xml:space="preserve">Crédit mutuel c'est pareil. 8€ pat opération faite à découvert https://t.co/Q1t9M54Vf4</t>
  </si>
  <si>
    <t xml:space="preserve">https://twitter.com/liamapi/status/1591498897020837890</t>
  </si>
  <si>
    <t xml:space="preserve">liamapi</t>
  </si>
  <si>
    <t xml:space="preserve">Mdrrrr pour déposer du cash au Crédit Mutuel il faut COMPTER les billets et faire l’addition nous-mêmes ?? Mais ça va pas bien ! Sérieux c’est quoi cette banque je vais perdre mon calme</t>
  </si>
  <si>
    <t xml:space="preserve">https://twitter.com/liamapi/status/1590422325681606656</t>
  </si>
  <si>
    <t xml:space="preserve">Alors attendez mdrrr j’apprends qu’en 2022 les cartes Business Crédit Mutuel ne sont pas compatibles Apple Pay et que les paiements en ligne et sur applications ne fonctionnent pas ? Mais ça va pas ou quoi ??</t>
  </si>
  <si>
    <t xml:space="preserve">https://twitter.com/liamapi/status/1590817179997736960</t>
  </si>
  <si>
    <t xml:space="preserve">Mdrrr donc le 3D Secure de mes deux cartes business ne fonctionne pas ? @CreditMutuel urgent svp</t>
  </si>
  <si>
    <t xml:space="preserve">https://twitter.com/kingboudini/status/1590296091010162688</t>
  </si>
  <si>
    <t xml:space="preserve">kingboudini</t>
  </si>
  <si>
    <t xml:space="preserve">@CreditMutuel bon  je la reçois quand ma carte bancaire ??</t>
  </si>
  <si>
    <t xml:space="preserve">https://twitter.com/ashimanayak2/status/1590272917413453824</t>
  </si>
  <si>
    <t xml:space="preserve">ashimanayak2</t>
  </si>
  <si>
    <t xml:space="preserve">@CreditMutuel  c'est très urgent  et mon conseiller ne répond pas du tout. J'ai lui écrit plusieurs fois mais il ne me répond pas. En plus  j'ai résilié ma carte sim mais encore j'ai reçu les factures. Je ne sais pas quoi faire et n'y personne m'aide.</t>
  </si>
  <si>
    <t xml:space="preserve">https://twitter.com/theo_renaudon/status/1591815585301757955</t>
  </si>
  <si>
    <t xml:space="preserve">theo_renaudon</t>
  </si>
  <si>
    <t xml:space="preserve">@CreditMutuel  vous avez bloqué mon compte alors que je suis en Irak malgré de nombreuses démarches réalisés en amont pour vous prévenir. Et il n’y a aucun moyen de vous contacter d’urgence le week-end depuis l’étranger. Je fais quoi ?</t>
  </si>
  <si>
    <t xml:space="preserve">https://twitter.com/f4fxl/status/1589517088930299905</t>
  </si>
  <si>
    <t xml:space="preserve">f4fxl</t>
  </si>
  <si>
    <t xml:space="preserve">En 2022  où les datacenters des grandes banques tournent H24 pourquoi on a encore cette restriction archaïque des virements qui sont fait uniquement les jours ouvrés? Surtout que si c'est fait en ligne  il y a 0 intervention humaine @CreditMutuel @CreditAgricole @BanquePopulaire</t>
  </si>
  <si>
    <t xml:space="preserve">https://twitter.com/crazy_knarf/status/1593382876824977408</t>
  </si>
  <si>
    <t xml:space="preserve">crazy_knarf</t>
  </si>
  <si>
    <t xml:space="preserve">#CREDITMUTUEL Jamais je n'ai été aussi mal reçu dans une banque ! A Vence 06  on m'a regardé de haut avec une condécendance non dissimulée. Leur pub est tellement loin de la réalité ! Pas un centime de moi ils auront ces rapaces !</t>
  </si>
  <si>
    <t xml:space="preserve">https://twitter.com/christo491/status/1592962819519315968</t>
  </si>
  <si>
    <t xml:space="preserve">christo491</t>
  </si>
  <si>
    <t xml:space="preserve">@Cline91974 Moi je suis au crédit mutuel et j'ai une conseillère très humaine et très à l'écoute 😉</t>
  </si>
  <si>
    <t xml:space="preserve">https://twitter.com/enigmaxel_/status/1592529758914752515</t>
  </si>
  <si>
    <t xml:space="preserve">enigmaxel_</t>
  </si>
  <si>
    <t xml:space="preserve">Sans déconner @CreditMutuel si vous répondez au téléphone vous mourrez ou quoi ?? 6 fois que j'appelle 6 fois qu'on me dis que personnes n'est disponibles</t>
  </si>
  <si>
    <t xml:space="preserve">https://twitter.com/enigmaxel_/status/1592860759343890437</t>
  </si>
  <si>
    <t xml:space="preserve">@CreditMutuel Je veux juste parler à ma conseillère en faites 😅</t>
  </si>
  <si>
    <t xml:space="preserve">https://twitter.com/enigmaxel_/status/1592886937790033921</t>
  </si>
  <si>
    <t xml:space="preserve">@CreditMutuel Oui mais elle voulais qu'on s'appelle pour déduire à un rdv</t>
  </si>
  <si>
    <t xml:space="preserve">https://twitter.com/enigmaxel_/status/1592893767924973574</t>
  </si>
  <si>
    <t xml:space="preserve">@CreditMutuel Je sais mais aucun créneau ne me convenait donc je les ai prévenu et ma conseillère a dit de l'appeler sauf qu'ils ne répondent pas</t>
  </si>
  <si>
    <t xml:space="preserve">https://twitter.com/enigmaxel_/status/1592895973189046272</t>
  </si>
  <si>
    <t xml:space="preserve">@CreditMutuel Je vous ai envoyé un message privé</t>
  </si>
  <si>
    <t xml:space="preserve">https://twitter.com/garsduhavre/status/1593276739970555905</t>
  </si>
  <si>
    <t xml:space="preserve">garsduhavre</t>
  </si>
  <si>
    <t xml:space="preserve">Dites le @CreditMutuel il faut faire quoi pour qu’une de vos conseillères rappelle ma Maman de 84 ans au sujet de la clôture d’un placement ? 3 mois et aucun rappel ! Inadmissible 😡</t>
  </si>
  <si>
    <t xml:space="preserve">https://twitter.com/olacassagne/status/1592457683835449344</t>
  </si>
  <si>
    <t xml:space="preserve">olacassagne</t>
  </si>
  <si>
    <t xml:space="preserve">@CreditMutuel tres tres tres mecontent de vos services. 15 j pours avoir ma cb... on Me balade. Demain pas de carte  je cloture une partie des comptes</t>
  </si>
  <si>
    <t xml:space="preserve">https://twitter.com/zamdisney/status/1593541480508948480</t>
  </si>
  <si>
    <t xml:space="preserve">zamdisney</t>
  </si>
  <si>
    <t xml:space="preserve">Bonjour @CreditMutuel  c'est possible d'avoir un conseiller ? Ça fait 30min que je patiente au téléphone...</t>
  </si>
  <si>
    <t xml:space="preserve">https://twitter.com/zamdisney/status/1593560727003996163</t>
  </si>
  <si>
    <t xml:space="preserve">@CreditMutuel C'est réglé j'ai tenté un autre numéro ! Merci beaucoup</t>
  </si>
  <si>
    <t xml:space="preserve">https://twitter.com/sophiaboo8/status/1592841242370789381</t>
  </si>
  <si>
    <t xml:space="preserve">sophiaboo8</t>
  </si>
  <si>
    <t xml:space="preserve">@CreditMutuel honte à votre banque et votre service client  la conseillère de Valdoie mérite une plainte ainsi que votre service pour non respect de l’intimité et du secret professionnel.Un courrier sera envoyé à votre siège.Faut pas s’étonner que tout le monde aille en neobank</t>
  </si>
  <si>
    <t xml:space="preserve">https://twitter.com/lurguball/status/1593254903207510021</t>
  </si>
  <si>
    <t xml:space="preserve">@CreditMutuel c'est normal que l'application et le site ne fonctionne plus ?!</t>
  </si>
  <si>
    <t xml:space="preserve">https://twitter.com/timprs_/status/1596174217535713280</t>
  </si>
  <si>
    <t xml:space="preserve">timprs_</t>
  </si>
  <si>
    <t xml:space="preserve">@CreditMutuel toujours le même soucis avec vous ça répond jamais</t>
  </si>
  <si>
    <t xml:space="preserve">https://twitter.com/enileme__/status/1595048034655735809</t>
  </si>
  <si>
    <t xml:space="preserve">@CreditMutuel Ma conseillère n’est jamais présente quand je lui envois des mails + y’a aucun prélèvement en cours</t>
  </si>
  <si>
    <t xml:space="preserve">https://twitter.com/enileme__/status/1595009725720104960</t>
  </si>
  <si>
    <t xml:space="preserve">J’ai clairement de l’argent qui disparaît de mon compte  j’étais à une certaine somme hier et là il y’a plus de 50€ de débiter alors que j’ai fait aucun paiement. @CreditMutuel vous êtes de la pure merde. Vite changer de banque.</t>
  </si>
  <si>
    <t xml:space="preserve">https://twitter.com/lurguball/status/1595042292078977025</t>
  </si>
  <si>
    <t xml:space="preserve">Et sinon @CreditMutuel une réponse c'est trop demandé ?! Site et application merdique depuis quelques jours https://t.co/ReyujRI0aK</t>
  </si>
  <si>
    <t xml:space="preserve">https://twitter.com/eticrypto/status/1595416908286894080</t>
  </si>
  <si>
    <t xml:space="preserve">eticrypto</t>
  </si>
  <si>
    <t xml:space="preserve">Un carnet de chèques m’a été envoyé par le @CreditMutuel et je ne l’ai jamais reçu! Des chèques provenant de ce carnet ont été prélevés sur mon compte! Il serait peut-être temps de penser à les envoyer en recommandé!!! Démarches en cours avec mon conseiller pfff</t>
  </si>
  <si>
    <t xml:space="preserve">https://twitter.com/bftaxi/status/1596199194225696768</t>
  </si>
  <si>
    <t xml:space="preserve">bftaxi</t>
  </si>
  <si>
    <t xml:space="preserve">J’apprends par hasard que mon TPE est bloqué et là mon conseiller @CreditMutuel me dit « on vous la bloqué car vous êtes à découvert » donc si j’ai bien compris on me bloque le moyen principal d’alimenter mon compte parce que celui ci n’est pas alimenté wouah j’en ai le tourni</t>
  </si>
  <si>
    <t xml:space="preserve">https://twitter.com/bftaxi/status/1596197411298414592</t>
  </si>
  <si>
    <t xml:space="preserve">Hello @CreditMutuel mon TPE a été désactivé par mon conseiller depuis cet été et il ne comprend pas pourquoi mon compte est débiteur.. on peut en parler svp ?</t>
  </si>
  <si>
    <t xml:space="preserve">https://twitter.com/liese_b/status/1594792889858539522</t>
  </si>
  <si>
    <t xml:space="preserve">liese_b</t>
  </si>
  <si>
    <t xml:space="preserve">@CreditMutuel J'ai changé de banque pour vous. Ce soir impossible de me connecter en ligne alors que mon identifiant et mon nom de famille sont corrects. Aucune possibilité d'assistance  obligée d'attendre que mon conseiller daigne me répondre demain. #Regrets</t>
  </si>
  <si>
    <t xml:space="preserve">https://twitter.com/taspasdvie/status/1597979616257331200</t>
  </si>
  <si>
    <t xml:space="preserve">taspasdvie</t>
  </si>
  <si>
    <t xml:space="preserve">@crypto_nx @kezamy69 @domi31300 @BqtMarianne @ranimkml @CreditMutuel Excusez moi vous arrivez à vous connecter sur l’application crédit mutuel ? moi ça me met actuellement probleme de serveur etc.. juste savoir si ça viens de moi ou de l’application</t>
  </si>
  <si>
    <t xml:space="preserve">https://twitter.com/anaa_ui/status/1597583491621060608</t>
  </si>
  <si>
    <t xml:space="preserve">anaa_ui</t>
  </si>
  <si>
    <t xml:space="preserve">clc sérieux j’ai toujours pas ma carte  crédit mutuel 0 là</t>
  </si>
  <si>
    <t xml:space="preserve">https://twitter.com/jln8956/status/1597657982267162624</t>
  </si>
  <si>
    <t xml:space="preserve">jln8956</t>
  </si>
  <si>
    <t xml:space="preserve">@OlivierLoisel33 Il se passe des choses étranges: vendrededi dernier au matin  plus d'argent au DAB du Crédit Mutuel du S-O du cours de la Marne. J'ai bien dit: plus d'argent. Aujourd'hui  DAB carrément fermé.</t>
  </si>
  <si>
    <t xml:space="preserve">https://twitter.com/zamdisney/status/1598265070399594497</t>
  </si>
  <si>
    <t xml:space="preserve">Dites  un virement de banque à banque c'est pas censé être immédiat ?  (@CreditMutuel)</t>
  </si>
  <si>
    <t xml:space="preserve">https://twitter.com/bftaxi/status/1598210252121722881</t>
  </si>
  <si>
    <t xml:space="preserve">Bonjour @CreditMutuel désolé il est encore tôt je voudrais pas vous réveiller mais une réponse de votre part serait la bienvenue mais bon si comme vos conseillers vous mettez 3 plombes à répondre j’aurais une réponse pour Pâques dans le meilleur des cas</t>
  </si>
  <si>
    <t xml:space="preserve">https://twitter.com/sandrine_0701/status/1597656430995464192</t>
  </si>
  <si>
    <t xml:space="preserve">sandrine_0701</t>
  </si>
  <si>
    <t xml:space="preserve">Dites @CreditMutuel   je n'arrête pas de recevoir des SMS de mes relevés de comptes depuis au moins 10 minutes  j'en suis au 8ème SMS 😏😏</t>
  </si>
  <si>
    <t xml:space="preserve">https://twitter.com/velosimone/status/1598761972727627776</t>
  </si>
  <si>
    <t xml:space="preserve">velosimone</t>
  </si>
  <si>
    <t xml:space="preserve">@slasherfun @deniscordon Non  vraiment  c'est pas mon truc  pourquoi le @CreditMutuel refuse de me conseiller  bordel de merde ??? Comment on peut être  conseillère   avoir une client-e et lui répondre : désolée  débrouillez-vous pour comprendre  c'est pas notre travail de vous conseiller ???</t>
  </si>
  <si>
    <t xml:space="preserve">https://twitter.com/namjin_superior/status/1600119098830356480</t>
  </si>
  <si>
    <t xml:space="preserve">namjin_superior</t>
  </si>
  <si>
    <t xml:space="preserve">Je confirme  je suis chez le Crédit mutuel et c'est appli est aussi simple que PayPal a utiliser  je recommande ! https://t.co/68pRWpfkEo</t>
  </si>
  <si>
    <t xml:space="preserve">https://twitter.com/gnration211/status/1599824291473653762</t>
  </si>
  <si>
    <t xml:space="preserve">gnration211</t>
  </si>
  <si>
    <t xml:space="preserve">raah depuis que j'ai changé de téléphone je peux plus confirmer les achats avec l'application du crédit mutuel alors que j'ai bien confirmé le nouveau téléphone  vraiment relou</t>
  </si>
  <si>
    <t xml:space="preserve">https://twitter.com/cs_djr/status/1600070777683922944</t>
  </si>
  <si>
    <t xml:space="preserve">cs_djr</t>
  </si>
  <si>
    <t xml:space="preserve">@CreditMutuel ils sont entrain de me faire serrer depuis vendredi matin 10h j’ai déposé un chèque sur mon compte et à cette heure-ci on m’a toujours pas donné mon oseille..</t>
  </si>
  <si>
    <t xml:space="preserve">https://twitter.com/fchabanois/status/1601335830781792261</t>
  </si>
  <si>
    <t xml:space="preserve">fchabanois</t>
  </si>
  <si>
    <t xml:space="preserve">Je trouvais pas mal du tout qu'avant le premier rdv  @CreditMutuel envoie des infos sur le RGPD.  Puis j'ai ouvert le mail 🧐.  Monsieur  ?  RGPD : 2018 Droit des femmes à ouvrir un compte en banque : 1965. Svp  soyez inclusif·ve -&amp;gt   Madame  monsieur   ça marche très bien. https://t.co/LpWAgRkXGa</t>
  </si>
  <si>
    <t xml:space="preserve">https://twitter.com/cacahuete88600/status/1603882490128728064</t>
  </si>
  <si>
    <t xml:space="preserve">cacahuete88600</t>
  </si>
  <si>
    <t xml:space="preserve">Quittez le crédit mutuel  @creditmutel vous menace de ne plus gérer votre compte parce que vous payez trop en espèce ! @creditmutel comme les autres banques devraient se rappeler que sans nous ils n'ont pas de raison d'exister</t>
  </si>
  <si>
    <t xml:space="preserve">https://twitter.com/lurguball/status/1603694948989210624</t>
  </si>
  <si>
    <t xml:space="preserve">Comment effectuer une réclamation papier et non en ligne ?! @CreditMutuel</t>
  </si>
  <si>
    <t xml:space="preserve">https://twitter.com/77familymatters/status/1602597302358757376</t>
  </si>
  <si>
    <t xml:space="preserve">La mediatrice du @CreditMutuel qui rend sa décision sans que j'envoie le moindre document. J'hallucine. Je suis sans mots  pour une fois.</t>
  </si>
  <si>
    <t xml:space="preserve">https://twitter.com/77familymatters/status/1603359113207070721</t>
  </si>
  <si>
    <t xml:space="preserve">@CreditMutuel Laisse tomber. La médiatrice du CM vient de me contacter - le niveau de mépris pour les clients est du jamais vu. Elle ne sais même pas respecter ses propres règles de médiation. Sa réponse ce matin est totalement contradictoire. Bravo. See you in court!</t>
  </si>
  <si>
    <t xml:space="preserve">https://twitter.com/sxckbasz/status/1603352011835056129</t>
  </si>
  <si>
    <t xml:space="preserve">sxckbasz</t>
  </si>
  <si>
    <t xml:space="preserve">@CreditMutuel 1- vous êtes des incompétents qui ne m’ont pas mis en gestionnaire donc 1 mois que je ne peux pas faire des virements   2- 10€ de frais de compte alors que les assos dans carte ni chèque c’est 2€50 ça va oui ????</t>
  </si>
  <si>
    <t xml:space="preserve">https://twitter.com/sxckbasz/status/1603432200401199163</t>
  </si>
  <si>
    <t xml:space="preserve">Les rats @CreditMutuel vraiment. 3€50 pour un virement pcq a cause de vous je n’avais pas accès au virement en ligne et je n’ai jamais été mises au courant que c’était payant mais vraiment des rats</t>
  </si>
  <si>
    <t xml:space="preserve">https://twitter.com/romy_rlsn/status/1603700141378179072</t>
  </si>
  <si>
    <t xml:space="preserve">romy_rlsn</t>
  </si>
  <si>
    <t xml:space="preserve">Donc maintenant même les banques s’amusent à appeler et quand on décroche personne ne parle et ça raccroche ? Deux fois déjà. @CreditMutuel</t>
  </si>
  <si>
    <t xml:space="preserve">https://twitter.com/_af23__/status/1603692046417645568</t>
  </si>
  <si>
    <t xml:space="preserve">_af23__</t>
  </si>
  <si>
    <t xml:space="preserve">Un énorme merci à @CreditMutuel de ne pas être capable de faire opposition sur un virement .  Résultat -700€ pour les fêtes de fin d’années…</t>
  </si>
  <si>
    <t xml:space="preserve">https://twitter.com/adjouomolara96/status/1605507792466366464</t>
  </si>
  <si>
    <t xml:space="preserve">adjouomolara96</t>
  </si>
  <si>
    <t xml:space="preserve">L’avantage avec le crédit mutuel c’est que si j’ai besoin d’augmenter mon plafond de paiement je n’ai pas besoin de me déplacer en agence ni d’appeler un numéro payant contrairement à la société générale</t>
  </si>
  <si>
    <t xml:space="preserve">https://twitter.com/dalleryeric/status/1605507253473116160</t>
  </si>
  <si>
    <t xml:space="preserve">dalleryeric</t>
  </si>
  <si>
    <t xml:space="preserve">@CreditMutuel Toujours pas de nouvelles de mon sinistre !?!? Je recense les agences #creditmutuel.j ai déjà fait plier un de vos concurrents qui m a rendu 750 €..j ai fait plier Samsung France..hors d oeuvre entre Noël et jour de l an.. janvier 2023 va être difficile pour #creditmutuel</t>
  </si>
  <si>
    <t xml:space="preserve">https://twitter.com/madasven/status/1604827666380599297</t>
  </si>
  <si>
    <t xml:space="preserve">madasven</t>
  </si>
  <si>
    <t xml:space="preserve">@NiniBobota @CreditMutuel Je suis au crédit mutuel mais comme je n'ai plus le niveau financier... Ils m'ont enlevé ma carte bancaire mais mont laissé toujours 12€ de frais de gestion par mois... Demander de me faire rembourser ? #dansmoncul #creditmutuelfuckup</t>
  </si>
  <si>
    <t xml:space="preserve">https://twitter.com/rachelgreen77/status/1606228712625557504</t>
  </si>
  <si>
    <t xml:space="preserve">rachelgreen77</t>
  </si>
  <si>
    <t xml:space="preserve">Quand ta banque ne répond pas a tes questions pour clôturer ton compte.... @aumaxpourmoi #creditmutuel</t>
  </si>
  <si>
    <t xml:space="preserve">https://twitter.com/patstrong42/status/1605902485888983040</t>
  </si>
  <si>
    <t xml:space="preserve">patstrong42</t>
  </si>
  <si>
    <t xml:space="preserve">@CreditMutuel Je vous transmis le numéro de sinistre  cela ne suffit donc pas. Comment faisons nous message privé sur twitter ?</t>
  </si>
  <si>
    <t xml:space="preserve">https://twitter.com/benjami49254247/status/1605843554827489280</t>
  </si>
  <si>
    <t xml:space="preserve">benjami49254247</t>
  </si>
  <si>
    <t xml:space="preserve">@CreditMutuel savez vous ce qu’il se passe dans votre filiale de @fortuneo ? Des blocages de compte pendant des semaines et mois (pendant noël)  impossible de toucher à notre argent. Impossible d’utiliser son salaire. On fait quoi ? Dépôt de plainte ??</t>
  </si>
  <si>
    <t xml:space="preserve">https://twitter.com/dalleryeric/status/1605647954466942978</t>
  </si>
  <si>
    <t xml:space="preserve">@CreditMutuel Le problème des banquiers c est qu ils ne comprennent pas que leurs façons de faire est inacceptable...ils le comprennent quand leurs têtes tapent sur le mur et qu ils s aperçoivent que le mur est dur..Après. ils ne saisissent même pas la justice car ils se sentent trop merdeux</t>
  </si>
  <si>
    <t xml:space="preserve">https://twitter.com/zarathustra_1st/status/1605489695198060544</t>
  </si>
  <si>
    <t xml:space="preserve">zarathustra_1st</t>
  </si>
  <si>
    <t xml:space="preserve">Je suis passé par beaucoup de banques en France et à l’étranger  et le @CreditMutuel est la seule banque qui me harcèle avec du démarchage téléphonique pour des forfaits de tel mobile. J'ai demandé de cesser plusieurs fois à mon conseillé et au démarcheur mais ils insistent!</t>
  </si>
  <si>
    <t xml:space="preserve">https://twitter.com/mottaistejr/status/1605217576950403077</t>
  </si>
  <si>
    <t xml:space="preserve">mottaistejr</t>
  </si>
  <si>
    <t xml:space="preserve">Maintenant on te demande ta date de naissance quand tu cherches à joindre ton conseiller pro bancaire 🤣🤣🤣 Pour des questions de sécurité m’a t’on répondu 🤣🤣 Mais qui a eu cette idée complément con ??@CreditMutuel ?? 🤣🤣🤣</t>
  </si>
  <si>
    <t xml:space="preserve">https://twitter.com/cindyplodocus/status/1608249209085636611</t>
  </si>
  <si>
    <t xml:space="preserve">cindyplodocus</t>
  </si>
  <si>
    <t xml:space="preserve">Moi : j'arrive pas à rentrer ma carte sur Google Pay 🧐  @CreditMutuel : normal on l'autorise pas  c'est pas sécurisé  Moi : fine  mais votre appli sécurisée elle fonctionne plus sur mon compte 🧐  Crédit mutuel : ah dommage  y'a pas de solution  bye.</t>
  </si>
  <si>
    <t xml:space="preserve">https://twitter.com/urbosani/status/1607845060443312128</t>
  </si>
  <si>
    <t xml:space="preserve">Crédit Mutuel qui facture ça 1€... https://t.co/hOpvOF7cjz</t>
  </si>
  <si>
    <t xml:space="preserve">https://twitter.com/cecilemarcoux1/status/1609170380228362248</t>
  </si>
  <si>
    <t xml:space="preserve">cecilemarcoux1</t>
  </si>
  <si>
    <t xml:space="preserve">@Globe59 Crédit mutuel reste une des rares banques à répondre correctement et respecter ses obligations :)</t>
  </si>
  <si>
    <t xml:space="preserve">https://twitter.com/chanflerlover/status/1609506886180560898</t>
  </si>
  <si>
    <t xml:space="preserve">chanflerlover</t>
  </si>
  <si>
    <t xml:space="preserve">bonne année à tous sauf au crédit mutuel qui me prélève des sous sur mes intérêts !!!!!!</t>
  </si>
  <si>
    <t xml:space="preserve">https://twitter.com/shepard254/status/1607728989434699777</t>
  </si>
  <si>
    <t xml:space="preserve">@strategieduchoc @BFMTV Le crédit mutuel fait payer 1€ et refuse plus de 800€ pour une raison inconnue..</t>
  </si>
  <si>
    <t xml:space="preserve">https://twitter.com/jaamallly5/status/1609347866882936833</t>
  </si>
  <si>
    <t xml:space="preserve">jaamallly5</t>
  </si>
  <si>
    <t xml:space="preserve">j’avais 9 balle sur mon compte et j’ai pas pu faire de virement psq ce ptn de crédit mutuel est en maintenance donc j’ai mit 9€ d’essence…</t>
  </si>
  <si>
    <t xml:space="preserve">https://twitter.com/nalbantmervee/status/1609264532366528513</t>
  </si>
  <si>
    <t xml:space="preserve">nalbantmervee</t>
  </si>
  <si>
    <t xml:space="preserve">C’est quoi ça !!!!!!!  @CreditMutuel https://t.co/rxsvmYgNIR</t>
  </si>
  <si>
    <t xml:space="preserve">https://twitter.com/katyc22/status/1609271669646053381</t>
  </si>
  <si>
    <t xml:space="preserve">katyc22</t>
  </si>
  <si>
    <t xml:space="preserve">@CreditMutuel Ben ce soir impossible d’accéder à nos comptes c’est quoi ce bordel ?</t>
  </si>
  <si>
    <t xml:space="preserve">https://twitter.com/bassambassam12/status/1608838499591163906</t>
  </si>
  <si>
    <t xml:space="preserve">bassambassam12</t>
  </si>
  <si>
    <t xml:space="preserve">@CreditMutuel Bien  mais qu'en est-il d'un employé qui falsifie votre signature ? Est-ce une bonne chose pour une banque qui  selon eux  est une banque mondiale ?</t>
  </si>
  <si>
    <t xml:space="preserve">https://twitter.com/mayaroux3/status/1609252780652531713</t>
  </si>
  <si>
    <t xml:space="preserve">mayaroux3</t>
  </si>
  <si>
    <t xml:space="preserve">@CreditMutuel ne trouve rien d’autre à faire que d’être en maintenance le soir du nouvel an. Ma carte est bloquée donc dites moi comment je fais pour payer ma soirée moi????? https://t.co/pfodiWqUsU</t>
  </si>
  <si>
    <t xml:space="preserve">https://twitter.com/legeneral2/status/1609314891961356288</t>
  </si>
  <si>
    <t xml:space="preserve">legeneral2</t>
  </si>
  <si>
    <t xml:space="preserve">@CreditMutuel  Vous pouvez prévenir les gens ?? C’est quoi cette blague lol je peux pas activer ma carte pour payer ma bouteille de champagne https://t.co/cAszm8MILu</t>
  </si>
  <si>
    <t xml:space="preserve">https://twitter.com/twiteusepro/status/1609384001059565568</t>
  </si>
  <si>
    <t xml:space="preserve">twiteusepro</t>
  </si>
  <si>
    <t xml:space="preserve">@CreditMutuel Une bonne fin d’année que vous nous avez gâché et bec votre maintenance pas de paiement par carte ni retrait possible honte à vous de gâcher la soirée des gens ! Les temps sont déjà assez difficiles pour nous gâcher le peu qu’il nous reste honte à vous</t>
  </si>
  <si>
    <t xml:space="preserve">https://twitter.com/borisbnp/status/1607724834926231553</t>
  </si>
  <si>
    <t xml:space="preserve">borisbnp</t>
  </si>
  <si>
    <t xml:space="preserve">@bfmbusiness @CreditMutuel … c’est pour vous ça !il serait temps de s’y mettre . Je paye 22 balles/ mois mon eurocompte et j’ai même pas la gratuité du virement instantané ! Même la Poste le fait gratuitement ! C’est dire votre retard !!</t>
  </si>
  <si>
    <t xml:space="preserve">https://twitter.com/domusignis/status/1608545749385773056</t>
  </si>
  <si>
    <t xml:space="preserve">domusignis</t>
  </si>
  <si>
    <t xml:space="preserve">@FBFFrance @PhilippeBrassac @Credit_Agricole @GroupeBPCE @CreditMutuel @SocieteGenerale @BNPParibas @LaBanquePostale Ce qui explique le retard  voire l’absence  de réponse au client qui s’est retrouvé avec sa CB bloquée au Canada alors qu’il n’y avait aucun problème et qu’il ne s’est pas plaint auprès de son agence du CA !La conseillère du CA aux abonnés absents !</t>
  </si>
  <si>
    <t xml:space="preserve">https://twitter.com/gaboucheb/status/1609263790205571074</t>
  </si>
  <si>
    <t xml:space="preserve">gaboucheb</t>
  </si>
  <si>
    <t xml:space="preserve">@MayaRoux3 @CreditMutuel Les paiement refusés alors que t'as réservé un hôtel a cause de leur maintenance / tu peux pas retirer non plus   soit disant provisions insuffisante alors que t'as l'argent  C'est génial</t>
  </si>
  <si>
    <t xml:space="preserve">https://twitter.com/twiteusepro/status/1609383395070541826</t>
  </si>
  <si>
    <t xml:space="preserve">@MayaRoux3 @CreditMutuel Bonsoir pareil le même problème ni paiement par carte ni retraite c’est une honte faire ça un 31 décembre</t>
  </si>
  <si>
    <t xml:space="preserve">https://twitter.com/cry_zix59/status/1609468712528084993</t>
  </si>
  <si>
    <t xml:space="preserve">cry_zix59</t>
  </si>
  <si>
    <t xml:space="preserve">@zebulon62941496 @servicepublicfr @CreditMutuel_NE @CreditMutuel Le but d’avoir un conseiller est d’être conseillé  et non foutu dans la merde. Quand je conseiller dit « je me suis planté » bah … finalement pourquoi j’ai un conseiller s’il ne me conseille pas …</t>
  </si>
  <si>
    <t xml:space="preserve">https://twitter.com/misterthth/status/1611022757755592704</t>
  </si>
  <si>
    <t xml:space="preserve">misterthth</t>
  </si>
  <si>
    <t xml:space="preserve">@CreditMutuelAF En attendant  Je ne comprends toujours pas pourquoi je ne peux pas enregistrer un chèque au crédit mutuel de Normandie alors que j'ai un compte au crédit mutuel de Bretagne ?</t>
  </si>
  <si>
    <t xml:space="preserve">https://twitter.com/listci_/status/1609976290299240448</t>
  </si>
  <si>
    <t xml:space="preserve">listci_</t>
  </si>
  <si>
    <t xml:space="preserve">jv vriller soit crédit mutuel a changé mes comptes mais avec la fin d’année m’ont rien affiché à cause de mes 18ans soit y a un giga bug et y a plus rien qui marche</t>
  </si>
  <si>
    <t xml:space="preserve">https://twitter.com/leo_mahxwt/status/1610346090968104963</t>
  </si>
  <si>
    <t xml:space="preserve">leo_mahxwt</t>
  </si>
  <si>
    <t xml:space="preserve">@Veskii_ Le Crédit Mutuel frere ils m'ont donné un mauvais identifiant si bien que je peux voir mon argent mais rien en faire  et ces rats font payer l'appel à leur support non vraiment je les hais</t>
  </si>
  <si>
    <t xml:space="preserve">https://twitter.com/ghost___23/status/1610947362062581762</t>
  </si>
  <si>
    <t xml:space="preserve">ghost___23</t>
  </si>
  <si>
    <t xml:space="preserve">@CreditMutuel c’est possible de répondre en MP</t>
  </si>
  <si>
    <t xml:space="preserve">https://twitter.com/jderrard/status/1610973179543003139</t>
  </si>
  <si>
    <t xml:space="preserve">jderrard</t>
  </si>
  <si>
    <t xml:space="preserve">@CreditMutuel 15 jours ouvrés pour encaisser un chèque chez vous!  Débité a LCL le 23 dec et rien le 5 janv chez CM! Vous devriez essayer l'informatique!</t>
  </si>
  <si>
    <t xml:space="preserve">https://twitter.com/mcenrog/status/1610693771863420929</t>
  </si>
  <si>
    <t xml:space="preserve">mcenrog</t>
  </si>
  <si>
    <t xml:space="preserve">Bonsoir @CreditMutuel  comment se fait-il que vos agences de Perpignan et Cabestany n’acceptent plus les dépôts de chèques ou espèces? Ce sont les seuls (à 20min de chez moi)  vous allez casser le service de proximité ?</t>
  </si>
  <si>
    <t xml:space="preserve">https://twitter.com/confined_babe/status/1611038915607265281</t>
  </si>
  <si>
    <t xml:space="preserve">confined_babe</t>
  </si>
  <si>
    <t xml:space="preserve">Hey @CreditMutuel comment on fait pour dématerialiser complètement ses relevés de compte ? On me vole mon courrier en ce moment et j’ai pas envie qu’ils aient mes données bancaires</t>
  </si>
  <si>
    <t xml:space="preserve">https://twitter.com/lurguball/status/1612497060384903169</t>
  </si>
  <si>
    <t xml:space="preserve">J'appelle pour des renseignements CB... On me vend un contrat assurance décès... Ouinnn #creditmutuel</t>
  </si>
  <si>
    <t xml:space="preserve">https://twitter.com/flo7449/status/1613227203889885184</t>
  </si>
  <si>
    <t xml:space="preserve">flo7449</t>
  </si>
  <si>
    <t xml:space="preserve">@CreditMutuel Et si  en 2023  vos conseillers clientèle répondaient à leurs clients : #BonnesRésolutions.   🥳...</t>
  </si>
  <si>
    <t xml:space="preserve">https://twitter.com/ingggriid/status/1613678163451875328</t>
  </si>
  <si>
    <t xml:space="preserve">ingggriid</t>
  </si>
  <si>
    <t xml:space="preserve">Credit mutuel qui me prélevé plusieurs fois un meme paiement pour me prélever des frais ces chiens. https://t.co/dFDghHUNvE</t>
  </si>
  <si>
    <t xml:space="preserve">https://twitter.com/lurguball/status/1612485948931207168</t>
  </si>
  <si>
    <t xml:space="preserve">Ptddr après 35 min on me sors que tout les conseillers sont occupés... Et raccroche a la tronche 😂😂 @CreditMutuel https://t.co/JlJO0rjR6A</t>
  </si>
  <si>
    <t xml:space="preserve">https://twitter.com/lurguball/status/1612479429464457218</t>
  </si>
  <si>
    <t xml:space="preserve">10 min pour avoir quelqu'un au @CreditMutuel heureusement que j'ai appels illimités https://t.co/STKdp4QZN0</t>
  </si>
  <si>
    <t xml:space="preserve">https://twitter.com/PFranciella/status/1616409217908211719?s=20&amp;t=8YY_mqgyAVIjc854rgC5Qg</t>
  </si>
  <si>
    <t xml:space="preserve">pfranciella</t>
  </si>
  <si>
    <t xml:space="preserve">@CreditMutuel
 Bonjour, 
Merci de dire aux collaborateurs de vos agences quand il s'agit d'annuler un rendez-vous, de le faire au minimum la veille, pas 55 min. avant ou même 2 heures avant. J'ai testé 2 agences qui ont eu les mêmes pratiques dégueulasses !</t>
  </si>
  <si>
    <t xml:space="preserve">https://twitter.com/pfranciella/status/1616409219305201665</t>
  </si>
  <si>
    <t xml:space="preserve">Merci aussi de leur dire que les gens travaillent et que parfois  pour avoir des rendez-vous  il se peut qu'ils posent des congés. Bref  apprenez-leur la notion de respect... le minimum syndical. #creditmutuel #banque #pret</t>
  </si>
  <si>
    <t xml:space="preserve">https://twitter.com/cindyplodocus/status/1615755418885660672</t>
  </si>
  <si>
    <t xml:space="preserve">@Keruspe @sonospugne @GaelOffmysoul Crédit mutuel aussi c'est gratuit.  Faut vraiment être une banque de rat pour faire payer les virements instantanés</t>
  </si>
  <si>
    <t xml:space="preserve">https://twitter.com/axousama/status/1615697085046878208</t>
  </si>
  <si>
    <t xml:space="preserve">axousama</t>
  </si>
  <si>
    <t xml:space="preserve">1: le mec m’appelle avec un numéro normal et me dit que c’est le crédit mutuel et que c’est important. On à essayer de payer 2000€ avec ma carte sur Apple. Je vais voir le numéro du mec sur internet et la  c’est vraiment le numéro du service fraude du crédit mutuelle.</t>
  </si>
  <si>
    <t xml:space="preserve">https://twitter.com/un_homme_perdu/status/1616835825182048256</t>
  </si>
  <si>
    <t xml:space="preserve">un_homme_perdu</t>
  </si>
  <si>
    <t xml:space="preserve">@CreditMutuel nul ! Je fait opposition sur ma carte bleue et c’est encore possible que je puisse l’utiliser ! On a pas la même définition du mot « opposition »</t>
  </si>
  <si>
    <t xml:space="preserve">https://twitter.com/lurguball/status/1615828170355220498</t>
  </si>
  <si>
    <t xml:space="preserve">Le @CreditMutuel veut me facturer 14€ pour que je change de carte... ok... Je viens d'économiser 14€ https://t.co/SfYo6IdISn</t>
  </si>
  <si>
    <t xml:space="preserve">https://twitter.com/lurguball/status/1615320171438014465</t>
  </si>
  <si>
    <t xml:space="preserve">@CreditMutuel vous avez quoi a refourguer les assurances vie et prévoyance a chaque fois que j'appelle  c'est pas avec moi que vous aurez des commissions.</t>
  </si>
  <si>
    <t xml:space="preserve">https://twitter.com/faerykari/status/1616804410918584320</t>
  </si>
  <si>
    <t xml:space="preserve">faerykari</t>
  </si>
  <si>
    <t xml:space="preserve">@CreditMutuel  ce serait top si quelqu’un réponde au téléphone  ça fait 1h30 que je suis en attente. Et c’est urgent la.</t>
  </si>
  <si>
    <t xml:space="preserve">https://twitter.com/quentinsauvage5/status/1616723708978020353</t>
  </si>
  <si>
    <t xml:space="preserve">quentinsauvage5</t>
  </si>
  <si>
    <t xml:space="preserve">Merci ah @CreditMutuel de prendre ses clients pour des abrutis en les faisant espérer pour le prêt. Taux d'effort parfait  hélas taux d'usure blablabla. En faite c'est à cause de vos taux sur les plus de 240 mois qui sont trop haut. Ah ba oui vous ne voulez pas sur 300 mois.</t>
  </si>
  <si>
    <t xml:space="preserve">https://twitter.com/jm37000/status/1616463565656817664</t>
  </si>
  <si>
    <t xml:space="preserve">jm37000</t>
  </si>
  <si>
    <t xml:space="preserve">@franceinfo Pas moi car même quand j’ai rdv ces nuls du @CreditMutuel ne m’appellent pas (et ne s’exusent pas de m’avoir planté)</t>
  </si>
  <si>
    <t xml:space="preserve">https://twitter.com/mamanrookie/status/1616568500503420929</t>
  </si>
  <si>
    <t xml:space="preserve">mamanrookie</t>
  </si>
  <si>
    <t xml:space="preserve">Moi: *vire plusieurs milliers d'euros* Ma conseillère: *appelle 5h plus tard pour confirmer le virement*  Vraiment le @CreditMutuel vous êtes bien sérieux 👌</t>
  </si>
  <si>
    <t xml:space="preserve">https://twitter.com/isoudw/status/1615392382006034433</t>
  </si>
  <si>
    <t xml:space="preserve">isoudw</t>
  </si>
  <si>
    <t xml:space="preserve">Je ne sais pas c'est qui qui s'en occupe mais le service assistance du @CreditMutuel c'est un gros flop.  30 minutes d'attente en panne sur le bas côté pour entendre  je vous passe quelqu'un  suivant du raccrochage silencieux...  2023 commence très bien 😇</t>
  </si>
  <si>
    <t xml:space="preserve">https://twitter.com/vandankuu/status/1618563179138940931</t>
  </si>
  <si>
    <t xml:space="preserve">vandankuu</t>
  </si>
  <si>
    <t xml:space="preserve">CRÉDIT MUTUEL DECCROCHEZ VOTRE TZLEPHONE !!!!!!!!!!!!!!!!!!</t>
  </si>
  <si>
    <t xml:space="preserve">https://twitter.com/jeancorleone75/status/1618948620950343682</t>
  </si>
  <si>
    <t xml:space="preserve">jeancorleone75</t>
  </si>
  <si>
    <t xml:space="preserve">@CreditMutuel @Lurguball Oui votre super assistance technique qui les 3/4 du repos vont nous répondre qu’ils peuvent rien faire qu’il faut prendre rdv en agence … 🤡</t>
  </si>
  <si>
    <t xml:space="preserve">https://twitter.com/lurguball/status/1618724970741506048</t>
  </si>
  <si>
    <t xml:space="preserve">Quand le @CreditMutuel répond pas alors que le site bug et j'ai pas accès à mes comptes. https://t.co/xqggiPDy7Z</t>
  </si>
  <si>
    <t xml:space="preserve">https://twitter.com/lurguball/status/1618258061826871298</t>
  </si>
  <si>
    <t xml:space="preserve">@CreditMutuel des problèmes avec le site?! https://t.co/8GR7dCBZb2</t>
  </si>
  <si>
    <t xml:space="preserve">https://twitter.com/meloufee/status/1618541258586349570</t>
  </si>
  <si>
    <t xml:space="preserve">meloufee</t>
  </si>
  <si>
    <t xml:space="preserve">Hey @CreditMutuel c’est quoi ce sketch de raccrocher au téléphone et de se moquer littéralement des clients quand ils ne parviennent pas à accéder à leur compte. On a carrément refusé de me donner son nom. C’est déplorable pour un service qu’on paye quand même.</t>
  </si>
  <si>
    <t xml:space="preserve">https://twitter.com/melimalisss/status/1617971058254184449</t>
  </si>
  <si>
    <t xml:space="preserve">melimalisss</t>
  </si>
  <si>
    <t xml:space="preserve">#Thread sur le @CreditMutuel et comment ils ont  égaré  un virement pendant des mois  l'ont crédité sur mon compte par erreur  le reprennent sans dédomagements  et insinuent que c'est moi qui ne me comporte pas de façon morale. #creditmutuel https://t.co/pnuiM8kvpH</t>
  </si>
  <si>
    <t xml:space="preserve">https://twitter.com/melimalisss/status/1617971065556455426</t>
  </si>
  <si>
    <t xml:space="preserve">La semaine dernière (plus de deux mois après)  le Crédit Mutuel m'envoit un email pour me dire que ce virement m'a été attribué par erreur et pour m'informer qu'ils allaient le débiter de mon compte. Aucune excuse dans cet email initial.</t>
  </si>
  <si>
    <t xml:space="preserve">https://twitter.com/jeancorleone75/status/1618947829162201090</t>
  </si>
  <si>
    <t xml:space="preserve">@Dae_photos @CreditMutuel C’était une super banque mais c’est devenu une cata. Mon banquier as voulu refuser que je passe sur une plus grosse carte alors que je suis payé minimum 3k par mois sous prétexte que « je suis jeune et que jen ai pas besoin » clôture du compte le jour même. Révolut c’est bien?</t>
  </si>
  <si>
    <t xml:space="preserve">https://twitter.com/nextstepm/status/1620784102927646721</t>
  </si>
  <si>
    <t xml:space="preserve">nextstepm</t>
  </si>
  <si>
    <t xml:space="preserve">[GOUVERNANCE] 📈 -  Crédit Mutuel Arkéa part en mission  Cedric Malengreau  #creditmutuel #gouvernance #entrepreneur #nextstep #economie #actualiteeconomique #economique   https://t.co/USsc3HKnlk</t>
  </si>
  <si>
    <t xml:space="preserve">https://twitter.com/x345__/status/1621992190468624384</t>
  </si>
  <si>
    <t xml:space="preserve">x345__</t>
  </si>
  <si>
    <t xml:space="preserve">J'ai souvent énormément de mal à évaluer la solidité d'une banque (ou d'un assureur). Par exemple Fortuneo est une marque du Credit Mutuel Arkéa  qui regroupe le Crédit Mutuel Bretagne et le Crédit Mutuel Sud-Ouest. Arkéa est membre de Crédit Mutuel Alliance Fédérale &amp;gt </t>
  </si>
  <si>
    <t xml:space="preserve">https://twitter.com/yvesnguerif/status/1620008842829381632</t>
  </si>
  <si>
    <t xml:space="preserve">yvesnguerif</t>
  </si>
  <si>
    <t xml:space="preserve">Conflit au Crédit Mutuel : le Conseil d'Etat donne à Arkéa satisfaction partielle https://t.co/0Vhv8N052c</t>
  </si>
  <si>
    <t xml:space="preserve">https://twitter.com/snbcreditmutuel/status/1620008898999603200</t>
  </si>
  <si>
    <t xml:space="preserve">snbcreditmutuel</t>
  </si>
  <si>
    <t xml:space="preserve">Conflit au Crédit Mutuel : le Conseil d'Etat donne à Arkéa satisfaction partielle https://t.co/zRWFie6clD</t>
  </si>
  <si>
    <t xml:space="preserve">https://twitter.com/duquesn43332742/status/1622285848979931138</t>
  </si>
  <si>
    <t xml:space="preserve">duquesn43332742</t>
  </si>
  <si>
    <t xml:space="preserve">Pays de Savoie. Le Crédit Mutuel à l’offensive sur de nouveaux marchés - https://t.co/ODZXlsW4sD</t>
  </si>
  <si>
    <t xml:space="preserve">https://twitter.com/gilles_le_goff/status/1620029729087832065</t>
  </si>
  <si>
    <t xml:space="preserve">gilles_le_goff</t>
  </si>
  <si>
    <t xml:space="preserve">Arkéa n’est plus obligé d’utiliser le nom « Crédit Mutuel » https://t.co/fyMUERXi9T</t>
  </si>
  <si>
    <t xml:space="preserve">https://twitter.com/limportant_fr/status/1621393043285835776</t>
  </si>
  <si>
    <t xml:space="preserve">limportant_fr</t>
  </si>
  <si>
    <t xml:space="preserve">Crédit Mutuel Alliance Fédérale s'engage à proposer un emploi à 80% de ses alternants https://t.co/QTJg4MhYB3 @CreditMutuelAF  #partenaire https://t.co/Ord6MkIzYo</t>
  </si>
  <si>
    <t xml:space="preserve">https://twitter.com/limportant_fr/status/1620396485899689987</t>
  </si>
  <si>
    <t xml:space="preserve">Crédit Mutuel Alliance Fédérale s'engage à proposer un emploi à 80% de ses alternants https://t.co/QTJg4MhYB3 @CreditMutuelAF #partenaire https://t.co/CpFkSuE5cS</t>
  </si>
  <si>
    <t xml:space="preserve">https://twitter.com/limportant_fr/status/1620351188448296962</t>
  </si>
  <si>
    <t xml:space="preserve">Crédit Mutuel Alliance Fédérale s'engage à proposer un emploi à 80% de ses alternants https://t.co/QTJg4MhYB3 @CreditMutuelAF #partenaire https://t.co/87x8JX0mtj</t>
  </si>
  <si>
    <t xml:space="preserve">https://twitter.com/lemonde24fr/status/1620068645853347841</t>
  </si>
  <si>
    <t xml:space="preserve">lemonde24fr</t>
  </si>
  <si>
    <t xml:space="preserve">Conflit au Crédit Mutuel : le Conseil d’Etat donne en partie satisfaction à Arkéa https://t.co/Grwfa2uCYO</t>
  </si>
  <si>
    <t xml:space="preserve">https://twitter.com/limportant_fr/status/1621408142642016259</t>
  </si>
  <si>
    <t xml:space="preserve">Crédit Mutuel Alliance Fédérale signe une charte pour une tolérance zéro contre le sexisme en entreprise https://t.co/Q78BIIBOmc @CreditMutuelAF #partenaire https://t.co/oV7x8EI5TK</t>
  </si>
  <si>
    <t xml:space="preserve">https://twitter.com/limportant_fr/status/1620366288102068224</t>
  </si>
  <si>
    <t xml:space="preserve">Crédit Mutuel Alliance Fédérale signe une charte pour une tolérance zéro contre le sexisme en entreprise https://t.co/Q78BIIBgwE @CreditMutuelAF #partenaire https://t.co/wkwkol8338</t>
  </si>
  <si>
    <t xml:space="preserve">https://twitter.com/limportant_fr/status/1620419139021176833</t>
  </si>
  <si>
    <t xml:space="preserve">Crédit Mutuel Alliance Fédérale signe une charte pour une tolérance zéro contre le sexisme en entreprise https://t.co/Q78BIIBOmc @CreditMutuelAF #partenaire https://t.co/33bieyegJC</t>
  </si>
  <si>
    <t xml:space="preserve">https://twitter.com/snbcreditmutuel/status/1620315033702961156</t>
  </si>
  <si>
    <t xml:space="preserve">Arkéa n’est plus obligé d’utiliser le nom « Crédit Mutuel » - Économie - Le Télégramme https://t.co/DOizNZPJeZ</t>
  </si>
  <si>
    <t xml:space="preserve">https://twitter.com/yvesnguerif/status/1620315008683892738</t>
  </si>
  <si>
    <t xml:space="preserve">Arkéa n’est plus obligé d’utiliser le nom « Crédit Mutuel » - Économie - Le Télégramme https://t.co/wVPOc1vkOK</t>
  </si>
  <si>
    <t xml:space="preserve">https://twitter.com/loevenbruckk/status/1622027155549962242</t>
  </si>
  <si>
    <t xml:space="preserve">loevenbruckk</t>
  </si>
  <si>
    <t xml:space="preserve">@X345__ Arkea n’est pas membre du Credit Mutuel Alliance Federal ce sont deux entités distinctes.. et concurrentes. Par contre ils sont tous deux membres de la Confédération nationale du Crédit mutuel</t>
  </si>
  <si>
    <t xml:space="preserve">https://twitter.com/creditmutuel/status/1619984856544329729</t>
  </si>
  <si>
    <t xml:space="preserve">creditmutuel</t>
  </si>
  <si>
    <t xml:space="preserve">@cecilepln @SocieteGenerale @CreditAgricole @laposte @CEHDF Bonjour  n'hésitez pas à nous contacter via cette page :  https://t.co/vQJHiQ0bQd Cordialement  Emeric de l'équipe réseaux sociaux Crédit Mutuel</t>
  </si>
  <si>
    <t xml:space="preserve">https://twitter.com/creditmutuel/status/1620339090972344320</t>
  </si>
  <si>
    <t xml:space="preserve">@AhmedParleFr Bonjour Ahmed. Nous sommes navrés pour votre ressenti. Nous sommes à votre disposition en message privé si vous souhaitez nous en dire plus. Cdlt  l'équipe réseaux sociaux Crédit Mutuel</t>
  </si>
  <si>
    <t xml:space="preserve">https://twitter.com/creditmutuel/status/1620418468918206467</t>
  </si>
  <si>
    <t xml:space="preserve">@EyesThatLightUp Bonjour. Nous sommes navrés pour cette situation. Vous pouvez nous indiquer par DM votre nom et Caisse de Crédit Mutuel afin que nous transmettions au service client. Cdlt  l'équipe réseaux sociaux</t>
  </si>
  <si>
    <t xml:space="preserve">https://twitter.com/patrick58916424/status/1621043939498414080</t>
  </si>
  <si>
    <t xml:space="preserve">patrick58916424</t>
  </si>
  <si>
    <t xml:space="preserve">@CreditMutuel Un secteur de crédit mutuel ont changés est Constatel j'ai eu un vandalisme 4 pneus crevés dépôt de plainte assurance prononcée consommable je change de assurance</t>
  </si>
  <si>
    <t xml:space="preserve">https://twitter.com/creditmutuel/status/1621146121115676672</t>
  </si>
  <si>
    <t xml:space="preserve">Banquiers mais pas que !  Découvrez le quotidien d'Elodie Vy  Responsable #communication et Anne-Lise Bourdon  Chargée d’études data #marketing au sein du groupe Crédit Mutuel ! 🚀 Vous aussi  rejoignez la banque 👉 https://t.co/UUanS0Vy79 https://t.co/xaykqiXBU4</t>
  </si>
  <si>
    <t xml:space="preserve">https://twitter.com/abarai__a/status/1621165386367385600</t>
  </si>
  <si>
    <t xml:space="preserve">abarai__a</t>
  </si>
  <si>
    <t xml:space="preserve">@bilou_senpai Crédit mutuel*</t>
  </si>
  <si>
    <t xml:space="preserve">https://twitter.com/manngeffrault/status/1621380878613053440</t>
  </si>
  <si>
    <t xml:space="preserve">manngeffrault</t>
  </si>
  <si>
    <t xml:space="preserve">@mathisgdn06 Crédit Mutuel</t>
  </si>
  <si>
    <t xml:space="preserve">https://twitter.com/lzeoo_/status/1622243661588344832</t>
  </si>
  <si>
    <t xml:space="preserve">lzeoo_</t>
  </si>
  <si>
    <t xml:space="preserve">@Knzaa_krb Crédit mutuel</t>
  </si>
  <si>
    <t xml:space="preserve">https://twitter.com/alice_cllet/status/1620344593429704705</t>
  </si>
  <si>
    <t xml:space="preserve">alice_cllet</t>
  </si>
  <si>
    <t xml:space="preserve">@ssv3h Crédit mutuel</t>
  </si>
  <si>
    <t xml:space="preserve">https://twitter.com/globe59/status/1621556011398987777</t>
  </si>
  <si>
    <t xml:space="preserve">globe59</t>
  </si>
  <si>
    <t xml:space="preserve">@MedBeauregard Merci. Crédit mutuel</t>
  </si>
  <si>
    <t xml:space="preserve">https://twitter.com/iamsisouuu/status/1622265747312353283</t>
  </si>
  <si>
    <t xml:space="preserve">iamsisouuu</t>
  </si>
  <si>
    <t xml:space="preserve">@Knzaa_krb @myy52 crédit mutuel</t>
  </si>
  <si>
    <t xml:space="preserve">https://twitter.com/greathumannano/status/1620790562243874816</t>
  </si>
  <si>
    <t xml:space="preserve">greathumannano</t>
  </si>
  <si>
    <t xml:space="preserve">@_KYDIE Crédit Mutuel 😎</t>
  </si>
  <si>
    <t xml:space="preserve">https://twitter.com/oups75000/status/1621205592097308673</t>
  </si>
  <si>
    <t xml:space="preserve">oups75000</t>
  </si>
  <si>
    <t xml:space="preserve">@Kabed70 Groupe crédit mutuel</t>
  </si>
  <si>
    <t xml:space="preserve">https://twitter.com/abd_sbl1/status/1620704906372960262</t>
  </si>
  <si>
    <t xml:space="preserve">abd_sbl1</t>
  </si>
  <si>
    <t xml:space="preserve">@Mahnak21 @mvajtn21 Crédit mutuel</t>
  </si>
  <si>
    <t xml:space="preserve">https://twitter.com/mnltlr/status/1621527974943113216</t>
  </si>
  <si>
    <t xml:space="preserve">mnltlr</t>
  </si>
  <si>
    <t xml:space="preserve">@_nadiaaachk_ crédit mutuel &amp;gt &amp;gt </t>
  </si>
  <si>
    <t xml:space="preserve">https://twitter.com/bigggenergyy/status/1620117291399790592</t>
  </si>
  <si>
    <t xml:space="preserve">bigggenergyy</t>
  </si>
  <si>
    <t xml:space="preserve">Qui est au crédit mutuel ici ?</t>
  </si>
  <si>
    <t xml:space="preserve">https://twitter.com/hornysocdem/status/1621163902301257728</t>
  </si>
  <si>
    <t xml:space="preserve">hornysocdem</t>
  </si>
  <si>
    <t xml:space="preserve">@foushi19 @poyventu L for Crédit Mutuel</t>
  </si>
  <si>
    <t xml:space="preserve">https://twitter.com/camillaaamv/status/1620490030056718338</t>
  </si>
  <si>
    <t xml:space="preserve">camillaaamv</t>
  </si>
  <si>
    <t xml:space="preserve">@lanayb94 Crédit mutuel aussi 😭😭</t>
  </si>
  <si>
    <t xml:space="preserve">https://twitter.com/c0l_een/status/1622185560122040321</t>
  </si>
  <si>
    <t xml:space="preserve">c0l_een</t>
  </si>
  <si>
    <t xml:space="preserve">crédit mutuel vie https://t.co/QdOHnhzIEP</t>
  </si>
  <si>
    <t xml:space="preserve">https://twitter.com/floppy61198898/status/1621432988247490561</t>
  </si>
  <si>
    <t xml:space="preserve">floppy61198898</t>
  </si>
  <si>
    <t xml:space="preserve">@RaveaudGilles @GaelBriand @VendeeGlobe @BanquePopulaire Crédit mutuel pas mal !</t>
  </si>
  <si>
    <t xml:space="preserve">https://twitter.com/ouaisou45801139/status/1620457743038414850</t>
  </si>
  <si>
    <t xml:space="preserve">ouaisou45801139</t>
  </si>
  <si>
    <t xml:space="preserve">@sane_benz 2 place crédit mutuel 30 les deux</t>
  </si>
  <si>
    <t xml:space="preserve">https://twitter.com/syzerok69/status/1620078910452137986</t>
  </si>
  <si>
    <t xml:space="preserve">syzerok69</t>
  </si>
  <si>
    <t xml:space="preserve">@loykin_fcb 3 85 mais 183 sur crédit mutuel</t>
  </si>
  <si>
    <t xml:space="preserve">https://twitter.com/unsa_auchan/status/1620407772297961473</t>
  </si>
  <si>
    <t xml:space="preserve">unsa_auchan</t>
  </si>
  <si>
    <t xml:space="preserve">Merci aux camarades crédit mutuel  https://t.co/F24aQqRVtE</t>
  </si>
  <si>
    <t xml:space="preserve">https://twitter.com/sen_vz/status/1620437170564612097</t>
  </si>
  <si>
    <t xml:space="preserve">sen_vz</t>
  </si>
  <si>
    <t xml:space="preserve">@Isalinemrct La bnp où le crédit mutuel en vrai</t>
  </si>
  <si>
    <t xml:space="preserve">https://twitter.com/kchouhbane/status/1622313136048021505</t>
  </si>
  <si>
    <t xml:space="preserve">kchouhbane</t>
  </si>
  <si>
    <t xml:space="preserve">Crédit Mutuel : Extrait standard des tarifs https://t.co/SzmaGw2cu8</t>
  </si>
  <si>
    <t xml:space="preserve">https://twitter.com/ousmolaloko/status/1622335259239923715</t>
  </si>
  <si>
    <t xml:space="preserve">ousmolaloko</t>
  </si>
  <si>
    <t xml:space="preserve">@Knzaa_krb Crédit mutuel il sont compréhensif avec les pauvres</t>
  </si>
  <si>
    <t xml:space="preserve">https://twitter.com/x345__/status/1621992655658811392</t>
  </si>
  <si>
    <t xml:space="preserve">qui regroupe tous les Crédit Mutuel de France. Bien. Arkéa est noté A- (pas terrible  comme la société générale) par S&amp;amp P et le Crédit Mutuel Alliance Fédérale AA- (ce qui est beaucoup mieux). Est-ce que le Crédit Mutuel Arkéa peut faire faillite indépendamment du Crédit &amp;gt </t>
  </si>
  <si>
    <t xml:space="preserve">https://twitter.com/blackomar13/status/1621574899578949633</t>
  </si>
  <si>
    <t xml:space="preserve">blackomar13</t>
  </si>
  <si>
    <t xml:space="preserve">@mvrseey @xLamonf C'est comme ça pour toutes les banques. Ça dépend juste de ton contrat. Credit Mutuel le fait  mais pourtant j'ai pas ça en étant chez Credit Mutuel</t>
  </si>
  <si>
    <t xml:space="preserve">https://twitter.com/namjin_superior/status/1621048028869316608</t>
  </si>
  <si>
    <t xml:space="preserve">@AskMyUni Oui je suis chez Crédit Mutuel. Ah super alors ! Merciiii</t>
  </si>
  <si>
    <t xml:space="preserve">https://twitter.com/manngeffrault/status/1621406570989879297</t>
  </si>
  <si>
    <t xml:space="preserve">@ActuSRFC_ 2 places à vendre côte à côte  tribune Crédit Mutuel</t>
  </si>
  <si>
    <t xml:space="preserve">https://twitter.com/tanguy16837000/status/1621229527702577152</t>
  </si>
  <si>
    <t xml:space="preserve">tanguy16837000</t>
  </si>
  <si>
    <t xml:space="preserve">@france3Bretagne Vive le crédit mutuel arkéa. Banque populaire pas du tout populaire !!</t>
  </si>
  <si>
    <t xml:space="preserve">https://twitter.com/jacquwrld/status/1620370291494129665</t>
  </si>
  <si>
    <t xml:space="preserve">jacquwrld</t>
  </si>
  <si>
    <t xml:space="preserve">Pendant ce temps au crédit mutuel. https://t.co/AIovj2B0iu https://t.co/8DBRqwTkB6</t>
  </si>
  <si>
    <t xml:space="preserve">https://twitter.com/louhdetech/status/1620342783461691393</t>
  </si>
  <si>
    <t xml:space="preserve">@damyr_fr @aurelievache ca c'est de la pub deguisé pour le credit mutuel 👀</t>
  </si>
  <si>
    <t xml:space="preserve">https://twitter.com/courtagesve/status/1621065134100586496</t>
  </si>
  <si>
    <t xml:space="preserve">courtagesve</t>
  </si>
  <si>
    <t xml:space="preserve">CRÉDIT MUTUEL (NaviG'Options) https://t.co/fX23kGnuAJ https://t.co/1HGFOVUu05 #courtier #courtage #pret #immobilier #financement</t>
  </si>
  <si>
    <t xml:space="preserve">https://twitter.com/theo_otm/status/1620585735454851072</t>
  </si>
  <si>
    <t xml:space="preserve">theo_otm</t>
  </si>
  <si>
    <t xml:space="preserve">Le livret jeune au crédit mutuel est à 4% WE WON https://t.co/udM8VRbQ81</t>
  </si>
  <si>
    <t xml:space="preserve">https://twitter.com/courtagesve/status/1621074699504476161</t>
  </si>
  <si>
    <t xml:space="preserve">CRÉDIT MUTUEL (NaviG'Patrimoine) https://t.co/fX23kGnuAJ https://t.co/WlhWVKqiaP #courtier #courtage #pret #immobilier #financement</t>
  </si>
  <si>
    <t xml:space="preserve">https://twitter.com/antistream/status/1622225302909861891</t>
  </si>
  <si>
    <t xml:space="preserve">antistream</t>
  </si>
  <si>
    <t xml:space="preserve">@benecologie 😂la bannière  le crédit mutuel donne le LA  c'est pour me tuer</t>
  </si>
  <si>
    <t xml:space="preserve">https://twitter.com/_bluemoons/status/1621815493748195328</t>
  </si>
  <si>
    <t xml:space="preserve">_bluemoons</t>
  </si>
  <si>
    <t xml:space="preserve">Rien de mieux que les banques en ligne jv peter un plomb avec crédit mutuel</t>
  </si>
  <si>
    <t xml:space="preserve">https://twitter.com/bdesmier/status/1621059109826007040</t>
  </si>
  <si>
    <t xml:space="preserve">bdesmier</t>
  </si>
  <si>
    <t xml:space="preserve">Dividende écologique et sociétale  Une nouvelle voie pour le partage de la valeur et l'engagement sociétal des entreprises  ouverte par MAIF et Crédit Mutuel Alliance Fédérale . Bravo ! 🟢 Le Crédit Mutuel Alliance Fédérale consacr…https://t.co/gxlviUWDuB https://t.co/CS8AK7EGRN</t>
  </si>
  <si>
    <t xml:space="preserve">https://twitter.com/loevenbruckk/status/1622028578593308674</t>
  </si>
  <si>
    <t xml:space="preserve">@X345__ Arkea c’est les fédérations du CM de Bretagne et du Sud Ouest  et des filiales  fortuneo  Suravenir  Financo etc.. Crédit Mutuel Alliances Fédéral c’est 14 fédérations régionales du Crédit Mutuel  le CIC  et des filiales comme ACM  Monabanq  Cofidis..</t>
  </si>
  <si>
    <t xml:space="preserve">https://twitter.com/letelegramme/status/1620039218805317633</t>
  </si>
  <si>
    <t xml:space="preserve">letelegramme</t>
  </si>
  <si>
    <t xml:space="preserve">Arkéa n’est plus obligé d’utiliser le nom « Crédit Mutuel » ➡️ https://t.co/6gbJNsYRzD https://t.co/QFc813Sm8j</t>
  </si>
  <si>
    <t xml:space="preserve">https://twitter.com/tlgbrest/status/1620044228133806080</t>
  </si>
  <si>
    <t xml:space="preserve">tlgbrest</t>
  </si>
  <si>
    <t xml:space="preserve">Arkéa n’est plus obligé d’utiliser le nom « Crédit Mutuel » ➡️ https://t.co/YvSRSOyhi1 https://t.co/X0GEPfRxbl</t>
  </si>
  <si>
    <t xml:space="preserve">https://twitter.com/sniper_france/status/1620165723904675840</t>
  </si>
  <si>
    <t xml:space="preserve">sniper_france</t>
  </si>
  <si>
    <t xml:space="preserve">@Fils2Psy C'est pas le mec qui fait la pub pour le crédit mutuel ?? 🤣🤣🤣</t>
  </si>
  <si>
    <t xml:space="preserve">https://twitter.com/footlel/status/1620383555800158210</t>
  </si>
  <si>
    <t xml:space="preserve">footlel</t>
  </si>
  <si>
    <t xml:space="preserve">@_Axel_28 On l'a pas  Pablo a demandé au crédit mutuel un crédit sur 30 ans là.</t>
  </si>
  <si>
    <t xml:space="preserve">https://twitter.com/abd_sbl1/status/1620364945991802882</t>
  </si>
  <si>
    <t xml:space="preserve">@BROOWNSS @aleelapotatoe Wsh jss a crédit mutuel et elle a étais versé le 26 pourtant rien</t>
  </si>
  <si>
    <t xml:space="preserve">https://twitter.com/mvrseey/status/1621526432370286592</t>
  </si>
  <si>
    <t xml:space="preserve">mvrseey</t>
  </si>
  <si>
    <t xml:space="preserve">@xLamonf Non crédit mutuel le fait  mais je ne sais pas si d’autres banques le proposent.</t>
  </si>
  <si>
    <t xml:space="preserve">https://twitter.com/scornayyy/status/1622503815550214144</t>
  </si>
  <si>
    <t xml:space="preserve">scornayyy</t>
  </si>
  <si>
    <t xml:space="preserve">@olivia_jrl Ça me choque pas plus que ça je suis à 39 à l’année au crédit mutuel</t>
  </si>
  <si>
    <t xml:space="preserve">https://twitter.com/jbourdois/status/1620711201582845959</t>
  </si>
  <si>
    <t xml:space="preserve">jbourdois</t>
  </si>
  <si>
    <t xml:space="preserve">@ActuSRFC_ Je vends un place en virage crédit mutuel côté tribune Rose. Prix d’achat 25€ / Vendu 20€</t>
  </si>
  <si>
    <t xml:space="preserve">https://twitter.com/gaazeaux/status/1621069657884209153</t>
  </si>
  <si>
    <t xml:space="preserve">gaazeaux</t>
  </si>
  <si>
    <t xml:space="preserve">nous sommes le 2 février  tjrs pas de bourse dans mon compte. Crédit Mutuel pire banque de France</t>
  </si>
  <si>
    <t xml:space="preserve">https://twitter.com/mahdigui/status/1620383952144932866</t>
  </si>
  <si>
    <t xml:space="preserve">mahdigui</t>
  </si>
  <si>
    <t xml:space="preserve">@leonardtordjman @naingui2bezbar Gare de nanterre pref je t’attend devant le crédit mutuel aller viens mon grand 😈😈😈</t>
  </si>
  <si>
    <t xml:space="preserve">https://twitter.com/osvaldo32311363/status/1621561046421889025</t>
  </si>
  <si>
    <t xml:space="preserve">osvaldo32311363</t>
  </si>
  <si>
    <t xml:space="preserve">Crédit Mutuel et la Maif vont allouer une part de leurs profits à des projets sociétaux https://t.co/qPe0Iy6Y6o</t>
  </si>
  <si>
    <t xml:space="preserve">https://twitter.com/x345__/status/1621986869436186625</t>
  </si>
  <si>
    <t xml:space="preserve">@AlcofribNasier Intéressant. Note : je pense que Suravenir / Spirica peuvent fair faillite indépendamment du Crédit Agricole / Crédit Mutuel  mais à voir.</t>
  </si>
  <si>
    <t xml:space="preserve">https://twitter.com/100prcentvosges/status/1620426876916305920</t>
  </si>
  <si>
    <t xml:space="preserve">100prcentvosges</t>
  </si>
  <si>
    <t xml:space="preserve">Banque : le Crédit Mutuel passe le seuil des 90 000 clients dans les Vosges https://t.co/s4d3u2PcVk https://t.co/ep3DXmxVxY</t>
  </si>
  <si>
    <t xml:space="preserve">https://twitter.com/aef_ville/status/1620027909812486146</t>
  </si>
  <si>
    <t xml:space="preserve">aef_ville</t>
  </si>
  <si>
    <t xml:space="preserve">Le Crédit mutuel Arkéa est le premier signataire de la charte éthique de la #donnée élaborée par @BrestFr https://t.co/Mzoq5dIx0M</t>
  </si>
  <si>
    <t xml:space="preserve">https://twitter.com/lehcsunw1/status/1621545293647945728</t>
  </si>
  <si>
    <t xml:space="preserve">lehcsunw1</t>
  </si>
  <si>
    <t xml:space="preserve">@scoud49  ... le Crédit Mutuel fabrique les chèques  de la BNP  de la société générale  du crédit du Nord...  ça c'est complètement dingue !</t>
  </si>
  <si>
    <t xml:space="preserve">https://twitter.com/foudrenard/status/1621797109761548288</t>
  </si>
  <si>
    <t xml:space="preserve">foudrenard</t>
  </si>
  <si>
    <t xml:space="preserve">Le crédit mutuel qui annule mon virement de 50 euros alors su'il me reste encore -2 euros C POUR ME TUER EN FT ???</t>
  </si>
  <si>
    <t xml:space="preserve">https://twitter.com/eily_am/status/1620124038361415682</t>
  </si>
  <si>
    <t xml:space="preserve">eily_am</t>
  </si>
  <si>
    <t xml:space="preserve">@JordanDoreymi crédit mutuel les sucres (bon après ça dépend sûrement des conseillers mais j’ai jamais eu de soucis et ils sont turbo réactifs)</t>
  </si>
  <si>
    <t xml:space="preserve">https://twitter.com/paul35420/status/1621052394967814144</t>
  </si>
  <si>
    <t xml:space="preserve">paul35420</t>
  </si>
  <si>
    <t xml:space="preserve">Salut tous le monde  J’ai 3 places -12 ans et 2 places adultes à vendre en crédit mutuel pour le match samedi. MP si intéressé.</t>
  </si>
  <si>
    <t xml:space="preserve">https://twitter.com/angeloslvl/status/1620805190936068103</t>
  </si>
  <si>
    <t xml:space="preserve">angeloslvl</t>
  </si>
  <si>
    <t xml:space="preserve">La bourse qui n'est toujours pas sur le compte là alors que tout le monde a reçu  il joue à quoi le crédit mutuel là</t>
  </si>
  <si>
    <t xml:space="preserve">https://twitter.com/mtaku74/status/1621268973328257025</t>
  </si>
  <si>
    <t xml:space="preserve">mtaku74</t>
  </si>
  <si>
    <t xml:space="preserve">#LT Je ne gagne pas d'argent et 144 euros à l'année de frais bancaires merci pour rien Crédit Mutuel alors que j'ai jamais été à découvert.</t>
  </si>
  <si>
    <t xml:space="preserve">https://twitter.com/cryptoblockivan/status/1621850523082039296</t>
  </si>
  <si>
    <t xml:space="preserve">cryptoblockivan</t>
  </si>
  <si>
    <t xml:space="preserve">@crypto_futur @BailleulRomain Pareil ça doit être le fiston qui lui donne et quitte à choisir je préfère m’afficher avec une casquette Binance que Credit mutuel…</t>
  </si>
  <si>
    <t xml:space="preserve">https://twitter.com/agefiactifs/status/1620074958691999744</t>
  </si>
  <si>
    <t xml:space="preserve">agefiactifs</t>
  </si>
  <si>
    <t xml:space="preserve">La filiale d’assurance-vie du Crédit Mutuel Arkéa annonce des rendements en hausse pour ses fonds en euros. La rémunération des contrats patrimoniaux double. https://t.co/Yq0HMJwhsD</t>
  </si>
  <si>
    <t xml:space="preserve">https://twitter.com/wedgejr_/status/1621550786248327170</t>
  </si>
  <si>
    <t xml:space="preserve">wedgejr_</t>
  </si>
  <si>
    <t xml:space="preserve">@xKazu_O @mabanque_bnpp Banque populaire et Crédit mutuel. T'as encore des conseillers ( ça se fait de + en + rare de nos jours ) et leurs services sont vraiment bien gérés.</t>
  </si>
  <si>
    <t xml:space="preserve">https://twitter.com/qu_sch/status/1620540745106227201</t>
  </si>
  <si>
    <t xml:space="preserve">qu_sch</t>
  </si>
  <si>
    <t xml:space="preserve">entre l’heure d envoi le fait que je sois pas au crédit mutuel et que j’habite pas en bretagne........ nos arnaqueurs n’ont pas de talent https://t.co/TAcuTVYAOl</t>
  </si>
  <si>
    <t xml:space="preserve">https://twitter.com/utsaintrenan/status/1620516409163022342</t>
  </si>
  <si>
    <t xml:space="preserve">utsaintrenan</t>
  </si>
  <si>
    <t xml:space="preserve">Remise d'un ordinateur portable à l'association @AvironMer29217 par le conseil d'administration de la caisse du Crédit Mutuel du Conquet dans le cadre du dispositif SOLIDARITÉ @cmarkea https://t.co/dOSYdLys2S</t>
  </si>
  <si>
    <t xml:space="preserve">https://twitter.com/vntrbldr/status/1622000319478497287</t>
  </si>
  <si>
    <t xml:space="preserve">vntrbldr</t>
  </si>
  <si>
    <t xml:space="preserve">@X345__ C’est d’ailleurs un gros conflit entre les entités avec Arkéa qui veut sortir du giron de Crédit Mutuel  mais qui lui est refusé. Mais pour autant  Arkéa est dissocié.</t>
  </si>
  <si>
    <t xml:space="preserve">https://twitter.com/kitiwek29/status/1621657464910364677</t>
  </si>
  <si>
    <t xml:space="preserve">kitiwek29</t>
  </si>
  <si>
    <t xml:space="preserve">Collectif des Mutualistes Inquiets par le projet de scission du Crédit Mutuel Arkea - Signez la pétition ! Tout ça pour ça ! Un conflit inutile et coûteux !   https://t.co/9krSzrSNKJ via @ChangeFrance</t>
  </si>
  <si>
    <t xml:space="preserve">https://twitter.com/max_sxb/status/1622185959084130309</t>
  </si>
  <si>
    <t xml:space="preserve">max_sxb</t>
  </si>
  <si>
    <t xml:space="preserve">@Jtrace_a_stras @EluesSEEC @AlainJund1 @S_Dupressoir @ZielinskiCarole @soulet_benjamin @ChristelleWied1 @Syamak @JeanneBarsegh C'est @S_Dupressoir qui s'occupe de la mobilité à Strasbourg ? Trop occupé avec le crédit mutuel  les DNA et toute les orbites 😉</t>
  </si>
  <si>
    <t xml:space="preserve">https://twitter.com/limportant_fr/status/1620524833736908802</t>
  </si>
  <si>
    <t xml:space="preserve">Tarn : ils créent un t-shirt «anti-noyade» pour les enfants en cas de chute dans l'eau https://t.co/BeBh561tw7 @CreditMutuelAF #partenaire https://t.co/Le6rNg3jV5</t>
  </si>
  <si>
    <t xml:space="preserve">https://twitter.com/limportant_fr/status/1620517284081958913</t>
  </si>
  <si>
    <t xml:space="preserve">France : 36% de nos eaux douces polluées par des substances nocives https://t.co/wafqXRTpeX @CreditMutuelAF #partenaire https://t.co/10tCbXEO5g</t>
  </si>
  <si>
    <t xml:space="preserve">https://twitter.com/limportant_fr/status/1620441787956400128</t>
  </si>
  <si>
    <t xml:space="preserve">France : 36% de nos eaux douces polluées par des substances nocives https://t.co/wafqXRTpeX @CreditMutuelAF #partenaire https://t.co/g9Es9KlnLt</t>
  </si>
  <si>
    <t xml:space="preserve">https://twitter.com/limportant_fr/status/1620494635201085443</t>
  </si>
  <si>
    <t xml:space="preserve">Privés d'éducation : ces «camions-écoles» permettent à des enfants marginalisés d'apprendre à lire et écrire à Paris https://t.co/D1z3b9k2zG @CreditMutuelAF #partenaire https://t.co/u2Jb0SDkAQ</t>
  </si>
  <si>
    <t xml:space="preserve">https://twitter.com/limportant_fr/status/1620373837723439104</t>
  </si>
  <si>
    <t xml:space="preserve">Privés d'éducation : ces «camions-écoles» permettent à des enfants marginalisés d'apprendre à lire et écrire à Paris https://t.co/D1z3b9k2zG @CreditMutuelAF #partenaire https://t.co/65DU7Fs5Z1</t>
  </si>
  <si>
    <t xml:space="preserve">https://twitter.com/limportant_fr/status/1620547481091153921</t>
  </si>
  <si>
    <t xml:space="preserve">Tarn : ils créent un t-shirt «anti-noyade» pour les enfants en cas de chute dans l'eau https://t.co/BeBh561tw7 @CreditMutuelAF #partenaire https://t.co/TM4elUzlGD</t>
  </si>
  <si>
    <t xml:space="preserve">https://twitter.com/limportant_fr/status/1620539933269147648</t>
  </si>
  <si>
    <t xml:space="preserve">France : 36% de nos eaux douces polluées par des substances nocives https://t.co/wafqXRTpeX @CreditMutuelAF #partenaire https://t.co/GrmDkd3xda</t>
  </si>
  <si>
    <t xml:space="preserve">https://twitter.com/limportant_fr/status/1620426685572345862</t>
  </si>
  <si>
    <t xml:space="preserve">Privés d'éducation : ces «camions-écoles» permettent à des enfants marginalisés d'apprendre à lire et écrire à Paris https://t.co/D1z3b9kApe @CreditMutuelAF #partenaire https://t.co/B2ciLlJI8j</t>
  </si>
  <si>
    <t xml:space="preserve">https://twitter.com/limportant_fr/status/1620471984332079104</t>
  </si>
  <si>
    <t xml:space="preserve">Tarn : ils créent un t-shirt «anti-noyade» pour les enfants en cas de chute dans l'eau https://t.co/BeBh561tw7 @CreditMutuelAF #partenaire https://t.co/uP3jJLU3ZS</t>
  </si>
  <si>
    <t xml:space="preserve">https://twitter.com/limportant_fr/status/1620381386132660228</t>
  </si>
  <si>
    <t xml:space="preserve">France : 36% de nos eaux douces polluées par des substances nocives https://t.co/wafqXRTpeX @CreditMutuelAF #partenaire https://t.co/vUNplZ9x2C</t>
  </si>
  <si>
    <t xml:space="preserve">https://twitter.com/limportant_fr/status/1620487086196330496</t>
  </si>
  <si>
    <t xml:space="preserve">France : 36% de nos eaux douces polluées par des substances nocives https://t.co/wafqXRTpeX @CreditMutuelAF #partenaire https://t.co/gKyyePFgge</t>
  </si>
  <si>
    <t xml:space="preserve">https://twitter.com/limportant_fr/status/1620358737750794240</t>
  </si>
  <si>
    <t xml:space="preserve">Tarn : ils créent un t-shirt «anti-noyade» pour les enfants en cas de chute dans l'eau https://t.co/BeBh561tw7 @CreditMutuelAF #partenaire https://t.co/wYFPUiJS4p</t>
  </si>
  <si>
    <t xml:space="preserve">https://twitter.com/limportant_fr/status/1620411585280737281</t>
  </si>
  <si>
    <t xml:space="preserve">Tarn : ils créent un t-shirt «anti-noyade» pour les enfants en cas de chute dans l'eau https://t.co/BeBh561tw7 @CreditMutuelAF #partenaire https://t.co/0URFwNkgml</t>
  </si>
  <si>
    <t xml:space="preserve">https://twitter.com/limportant_fr/status/1620502185439109138</t>
  </si>
  <si>
    <t xml:space="preserve">Tarn : ils créent un t-shirt «anti-noyade» pour les enfants en cas de chute dans l'eau https://t.co/BeBh561tw7 @CreditMutuelAF #partenaire https://t.co/4lnFsSwNll</t>
  </si>
  <si>
    <t xml:space="preserve">https://twitter.com/limportant_fr/status/1621400593045618688</t>
  </si>
  <si>
    <t xml:space="preserve">Tarn : ils créent un t-shirt «anti-noyade» pour les enfants en cas de chute dans l'eau https://t.co/BeBh561tw7 @CreditMutuelAF #partenaire https://t.co/HnRJ7hJkRX</t>
  </si>
  <si>
    <t xml:space="preserve">https://twitter.com/limportant_fr/status/1620479534930731036</t>
  </si>
  <si>
    <t xml:space="preserve">Made in France : ils créent un mini lave-vaisselle autonome sans arrivée d'eau pour les petits foyers https://t.co/xmnDOuzwZd @cic #partenaire https://t.co/ZTwAjp16rz</t>
  </si>
  <si>
    <t xml:space="preserve">https://twitter.com/limportant_fr/status/1620532381030416395</t>
  </si>
  <si>
    <t xml:space="preserve">Made in France : ils créent un mini lave-vaisselle autonome sans arrivée d'eau pour les petits foyers https://t.co/xmnDOuzwZd @cic #partenaire https://t.co/CaKzxRkH4D</t>
  </si>
  <si>
    <t xml:space="preserve">https://twitter.com/limportant_fr/status/1621430791921344512</t>
  </si>
  <si>
    <t xml:space="preserve">Made in France : ils créent un mini lave-vaisselle autonome sans arrivée d'eau pour les petits foyers  https://t.co/xmnDOuA4OL @cic #partenaire https://t.co/JiQK4snM5t</t>
  </si>
  <si>
    <t xml:space="preserve">https://twitter.com/limportant_fr/status/1620509732153827354</t>
  </si>
  <si>
    <t xml:space="preserve">Made in France : ils créent un mini lave-vaisselle autonome sans arrivée d'eau pour les petits foyers https://t.co/xmnDOuzwZd @cic #partenaire https://t.co/iv7RO7Kq7N</t>
  </si>
  <si>
    <t xml:space="preserve">https://twitter.com/limportant_fr/status/1620456886548979712</t>
  </si>
  <si>
    <t xml:space="preserve">Made in France : ils créent un mini lave-vaisselle autonome sans arrivée d'eau pour les petits foyers https://t.co/xmnDOuzwZd @cic #partenaire https://t.co/NrqfAticwC</t>
  </si>
  <si>
    <t xml:space="preserve">https://twitter.com/limportant_fr/status/1620388935640776704</t>
  </si>
  <si>
    <t xml:space="preserve">Made in France : ils créent un mini lave-vaisselle autonome sans arrivée d'eau pour les petits foyers https://t.co/xmnDOuzwZd @cic #partenaire https://t.co/9yUgCbe5XV</t>
  </si>
  <si>
    <t xml:space="preserve">https://twitter.com/limportant_fr/status/1620557549400465408</t>
  </si>
  <si>
    <t xml:space="preserve">Made in France : ils créent un mini lave-vaisselle autonome sans arrivée d'eau pour les petits foyers https://t.co/xmnDOuzwZd @cic #partenaire https://t.co/ZHmLO4H68F</t>
  </si>
  <si>
    <t xml:space="preserve">https://twitter.com/limportant_fr/status/1621423242304188419</t>
  </si>
  <si>
    <t xml:space="preserve">France : 36% de nos eaux douces polluées par des substances nocives  https://t.co/wafqXRTX4v @CreditMutuelAF #partenaire https://t.co/0dbT3D9DK7</t>
  </si>
  <si>
    <t xml:space="preserve">https://twitter.com/limportant_fr/status/1621415692762333186</t>
  </si>
  <si>
    <t xml:space="preserve">Privés d'éducation : ces «camions-écoles» permettent à des enfants marginalisés d'apprendre à lire et écrire à Paris https://t.co/D1z3b9k2zG @CreditMutuelAF #partenaire https://t.co/ydSCKb1jLH</t>
  </si>
  <si>
    <t xml:space="preserve">https://twitter.com/lebap_22/status/1621745110135316481</t>
  </si>
  <si>
    <t xml:space="preserve">lebap_22</t>
  </si>
  <si>
    <t xml:space="preserve">@Ilangabet La banque séquestre mes avoirs pourtant chiches et m'a privé de cb ... on ne peut quasiment plus rien régler de formel en espèces   tel   pv impôts etc....🤬 Évitez Crédit mutuel !</t>
  </si>
  <si>
    <t xml:space="preserve">https://twitter.com/omen_ac/status/1620474442249031680</t>
  </si>
  <si>
    <t xml:space="preserve">omen_ac</t>
  </si>
  <si>
    <t xml:space="preserve">@mewolies Oui  tu peux faire la demande directement depuis ta compagnie d'assurance ou bien ta banque exemple : credit mutuel  tu vas dans les documents &amp;amp  contrats et tu peux directement la demander.</t>
  </si>
  <si>
    <t xml:space="preserve">https://twitter.com/option_finance/status/1620336197347287041</t>
  </si>
  <si>
    <t xml:space="preserve">option_finance</t>
  </si>
  <si>
    <t xml:space="preserve">[INTERVIEW] - « Le chantier de la performance globale a conduit la direction financière à se réinventer »  🗣️ Jean-Marie Alfonsi  directeur finance et performance globale du Crédit Mutuel Arkéa  ▶️https://t.co/pI9EpFgDbC https://t.co/H6a5W8HmmB</t>
  </si>
  <si>
    <t xml:space="preserve">https://twitter.com/tendancerouge/status/1620464470530342913</t>
  </si>
  <si>
    <t xml:space="preserve">tendancerouge</t>
  </si>
  <si>
    <t xml:space="preserve">@leprogreslyon 45'000 manifestants dans les rues de Lyon  mais Le Progrès (propriété du Crédit Mutuel  il est bon de le rappeler) tient absolument à faire connaître à la France entière le geste de ces trois abrutis...</t>
  </si>
  <si>
    <t xml:space="preserve">https://twitter.com/euriskosansinfo/status/1621439584553914372</t>
  </si>
  <si>
    <t xml:space="preserve">euriskosansinfo</t>
  </si>
  <si>
    <t xml:space="preserve">J'invite chaque travailleur français à ne plus verser son salaire dans les banques suivantes  ainsi que leurs filiales : - société générale - credit agricole - bnp Paribas - crédit mutuel  - banque postale - banque populaire Les 6 singularisés par l'immonde #BanqueDeFrance...</t>
  </si>
  <si>
    <t xml:space="preserve">https://twitter.com/creditmutuelaf/status/1620437097520807936</t>
  </si>
  <si>
    <t xml:space="preserve">creditmutuelaf</t>
  </si>
  <si>
    <t xml:space="preserve">Banquiers mais pas que ! Découvrez les #métiers de la Direction de la communication et de la Direction marketing de Crédit Mutuel Alliance Fédérale 🚀 Vous aussi  rejoignez la banque 👉 https://t.co/f29YjENOb2 https://t.co/4d9cDOn0Ny</t>
  </si>
  <si>
    <t xml:space="preserve">https://twitter.com/contactent972/status/1620497327357308929</t>
  </si>
  <si>
    <t xml:space="preserve">contactent972</t>
  </si>
  <si>
    <t xml:space="preserve">#voeux2023  @ContactEnt972 a choisi de mettre à l’honneur ses adhérents qui grâce à leur implication et engagement  jouent un rôle moteur dans l'attractivité du territoire.   Merci à BECM Banque Européenne Crédit Mutuel #Martinique #Entrepreneuriat https://t.co/ISFfrfVSoh</t>
  </si>
  <si>
    <t xml:space="preserve">https://twitter.com/sambuffet77/status/1621107300256587778</t>
  </si>
  <si>
    <t xml:space="preserve">sambuffet77</t>
  </si>
  <si>
    <t xml:space="preserve">Numérisation   quand tu tiens les banques !  Y a-t-il des salariés rescapés au CMB (Crédit Mutuel de Bretagne)? RV téléphone non honoré  messages sans réponses  contrats Suravenir incorrects… ah! Les réorganisations /désorganisations. Suis-je le seul ?</t>
  </si>
  <si>
    <t xml:space="preserve">https://twitter.com/salitribule/status/1620362528563032064</t>
  </si>
  <si>
    <t xml:space="preserve">salitribule</t>
  </si>
  <si>
    <t xml:space="preserve">Fleur Pellerin : ex-ministre déléguée en charge des PME  elle a fondé la société d'investissement Korelya Capital. Elle est aussi administratrice de Schneider Electric et KLM. En 2022  elle a commencé à travailler pour le Crédit Mutuel.</t>
  </si>
  <si>
    <t xml:space="preserve">Info produit banque à distance</t>
  </si>
  <si>
    <t xml:space="preserve">https://twitter.com/daexid/status/1620495076395995136</t>
  </si>
  <si>
    <t xml:space="preserve">daexid</t>
  </si>
  <si>
    <t xml:space="preserve">@AurelieDrvn Le GIEC nous dit qu'il y a urgence et que nous avons besoin d'un devis de la banque et du crédit mutuel de France et les impôts de France.  On va tout confier à la banque</t>
  </si>
  <si>
    <t xml:space="preserve">https://twitter.com/anthony__vik/status/1621633875054137346</t>
  </si>
  <si>
    <t xml:space="preserve">anthony__vik</t>
  </si>
  <si>
    <t xml:space="preserve">Voici les nouveaux taux des différents livrets d'épargne au 01/02/2023 :  - Livret A : 3%  - Livret de développement durable et solidaire : 3%  - Livret Bleu du Crédit Mutuel : 3%  - Livret jeune : 3% minimum  - Livret d'épargne populaire : 6 1%  - Compte d'épargne logement : 2%</t>
  </si>
  <si>
    <t xml:space="preserve">https://twitter.com/maertinekiss/status/1620896515492388882</t>
  </si>
  <si>
    <t xml:space="preserve">maertinekiss</t>
  </si>
  <si>
    <t xml:space="preserve">C pas je voulais prendre ma place de concert (je précise que j’ai largement assez sur mon compte et qu’au moment de payer ça me dit : vous n’avez pas assez 🥹🥲 Je vais appeler le crédit Mutuel demain c trop</t>
  </si>
  <si>
    <t xml:space="preserve">https://twitter.com/pricebank/status/1621427017429225472</t>
  </si>
  <si>
    <t xml:space="preserve">pricebank</t>
  </si>
  <si>
    <t xml:space="preserve">🧐AVIS complet sur #Fortuneo  la banque en ligne du Crédit Mutuel Arkéa. 🎰TEST de l’ensemble de leurs produits &amp;amp  services ! En ferez-vous votre #banque principale en 2023 ? ▶️Notre essai &amp;amp  verdict en vidéo : https://t.co/xEOcN0ddrp</t>
  </si>
  <si>
    <t xml:space="preserve">https://twitter.com/guyroosen/status/1621291878116167682</t>
  </si>
  <si>
    <t xml:space="preserve">guyroosen</t>
  </si>
  <si>
    <t xml:space="preserve">Soirée de départ en retraite d'un grand monsieur du Crédit Mutuel Nord Europe. En effet Christian Nobili a fêté avec 400 invités pas sa retraite  mais sa décision de cesser ses activités professionnelles... :) Une soirée avec quelques moments d’émotion. U…https://t.co/tDHOI8KJH2</t>
  </si>
  <si>
    <t xml:space="preserve">https://twitter.com/zebulon62941496/status/1621857169871192064</t>
  </si>
  <si>
    <t xml:space="preserve">@antlaurent @RTLFrance @CreditMutuel Source</t>
  </si>
  <si>
    <t xml:space="preserve">https://twitter.com/tian_a1/status/1621795504089620480</t>
  </si>
  <si>
    <t xml:space="preserve">tian_a1</t>
  </si>
  <si>
    <t xml:space="preserve">#Banque en #Ligne : une prime de 150 #Euros offerte par Fortuneo [ https://t.co/MC6dCCY6OO ] Fortuneo  marque commerciale de la #Societe Arkea Direct #Bank  filiale du groupe Credit Mutuel Arkea  est une banque en ligne  qui fait partie des #Banques https://t.co/6BCnpSg6gw</t>
  </si>
  <si>
    <t xml:space="preserve">https://twitter.com/paingout/status/1621178295059640320</t>
  </si>
  <si>
    <t xml:space="preserve">paingout</t>
  </si>
  <si>
    <t xml:space="preserve">Pour rappel Curve c’est une carte qui remplace toutes vos autres cartes. En gros vous pouvez lui dire « remplace ma carte perso crédit mutuel » ou « sois ma carte pro Qonto ». Et vous pouvez changer d’avis (de carte) après chaque payement en plus. https://t.co/9Hm7bRycDT</t>
  </si>
  <si>
    <t xml:space="preserve">Info produit moyen de paiement </t>
  </si>
  <si>
    <t xml:space="preserve">https://twitter.com/virement10/status/1621915767343030272</t>
  </si>
  <si>
    <t xml:space="preserve">virement10</t>
  </si>
  <si>
    <t xml:space="preserve">🇨🇵 Si t’as  N26 nickel  BUNQ Sogexia  Aionbank🇧🇪 Viabuy🇧🇪 Crédit Mutuel Société Générale My french bank  CREDIT agricole   BOURSORAMA 🇨🇵 Et t'es majeur vient te fais de l'argent 🤑  Sans accès je charge rien 48h Max  Nb: ACCÈS OBLIGATOIRE ✅ https://t.co/SvMUkiuIyx</t>
  </si>
  <si>
    <t xml:space="preserve">https://twitter.com/tallywa82/status/1622296171401052167</t>
  </si>
  <si>
    <t xml:space="preserve">tallywa82</t>
  </si>
  <si>
    <t xml:space="preserve">@Knzaa_krb Ça fait 10 ans que je suis au Crédit Mutuel et je ne regrette pas car j'ai même souscrit mon assurance habitation à la banque pour mon logement (ce sera pareil pour mon nouveau logement)  je gère mon argent avec l'appli qui est top</t>
  </si>
  <si>
    <t xml:space="preserve">https://twitter.com/sportall_media/status/1621872670689173505</t>
  </si>
  <si>
    <t xml:space="preserve">sportall_media</t>
  </si>
  <si>
    <t xml:space="preserve">🏃‍♂️𝐌𝐞𝐞𝐭𝐢𝐧𝐠 𝐝𝐞 𝐋’𝐄𝐮𝐫𝐞 !  🎽 Le Crédit Mutuel Athlé Tour fait étape à Val-de-Reuil aujourd’hui pour une nouvelle édition qui s’annonce spectaculaire avec pas moins de 250 athlètes présents !  💻 RDV en direct dès 16h30 sur https://t.co/oGLZih3OtU !   #athletisme https://t.co/Wka42vOoKW</t>
  </si>
  <si>
    <t xml:space="preserve">https://twitter.com/paingout/status/1621178684630761472</t>
  </si>
  <si>
    <t xml:space="preserve">Et ça a aussi l’avantage « d’enlever » les frais de change et autres conneries a l’étranger  sur tous vos cartes « traditionnelles ». Genre ça transforme votre CB pourrie Crédit Agricole ou Crédit Mutuel en CB moderne genre Revolut ou N26. Tout en gardant vos comptes habituels.</t>
  </si>
  <si>
    <t xml:space="preserve">https://twitter.com/actugapas/status/1620097004255825920</t>
  </si>
  <si>
    <t xml:space="preserve">actugapas</t>
  </si>
  <si>
    <t xml:space="preserve">L’IEM La Source - Le Passage inaugure sa salle multisensorielle à Wasquehal (59) grâce au soutien de la Fondation Crédit Mutuel Nord Europe  dans le cadre de l’appel à projets 2022 “Agir pour l’inclusion scolaire. Dessine-moi mon école.”.  @CreditMutuel_NE  #inclusion #éducation https://t.co/1Aw7hlv9M3</t>
  </si>
  <si>
    <t xml:space="preserve">https://twitter.com/elfc_officiel/status/1620700972682199040</t>
  </si>
  <si>
    <t xml:space="preserve">elfc_officiel</t>
  </si>
  <si>
    <t xml:space="preserve">✨🔥 | En 12h  vous avez quasiment rempli @espacemayenne 🥳  ❌ Tribune Crédit Mutuel de Maine-Anjou et Basse-Normandie complète !  ❌ Tribune Asphalte Evolution Est complète ! ❌ Tribune Asphalte Evolution Ouest complète ! ✅ Quelques places encore en Tribune Groupe Actual ! https://t.co/e2BUYyDesf</t>
  </si>
  <si>
    <t xml:space="preserve">https://twitter.com/lulullt_/status/1622306174891687937</t>
  </si>
  <si>
    <t xml:space="preserve">lulullt_</t>
  </si>
  <si>
    <t xml:space="preserve">@_Swannou @CreditMutuel Pareil en vrai</t>
  </si>
  <si>
    <t xml:space="preserve">https://twitter.com/_swannou/status/1622336386513747968</t>
  </si>
  <si>
    <t xml:space="preserve">_swannou</t>
  </si>
  <si>
    <t xml:space="preserve">@lulullt_ @CreditMutuel Casse les couilles</t>
  </si>
  <si>
    <t xml:space="preserve">https://twitter.com/sudradio/status/1622481906594988038</t>
  </si>
  <si>
    <t xml:space="preserve">sudradio</t>
  </si>
  <si>
    <t xml:space="preserve">🔴 Victime d'une nouvelle arnaque téléphonique appelée  vishing   elle se fait escroquer 6 000 euros  🗣️ Un homme s'est fait passer pour le service fraude du Crédit Mutuel. Il avait déjà tous les renseignements me concernant. C’était plus vrai que nature  il était professionnel  https://t.co/TrrdezBfIu</t>
  </si>
  <si>
    <t xml:space="preserve">https://twitter.com/paingout/status/1621180882940841987</t>
  </si>
  <si>
    <t xml:space="preserve">@harrylafranc Bah au pire un jour ta banque ils t’appellent et ils te demandent « wtf tous ces payements chelous qui passent par Vilnius »  suffit de leur dire une et voilà. Ça m’est arrivé une fois y a des années  le Crédit Mutuel m’a demandé. Qonto jamais.</t>
  </si>
  <si>
    <t xml:space="preserve">https://twitter.com/cmmabn/status/1621116637515583489</t>
  </si>
  <si>
    <t xml:space="preserve">cmmabn</t>
  </si>
  <si>
    <t xml:space="preserve">[DÉFI SOLIDAIRE] Les enfants de l'école primaire de Torcé-Viviers-en-Charnie ont remis à la caisse Crédit Mutuel d'Evron 30 dessins au profit du Défi Solidaire. 23 dessins de l'école primaire de Saint Christophe du Luat ont également été transmis. 😀✏️ #PlusQuUneBanque https://t.co/Dl5bGGpa7h</t>
  </si>
  <si>
    <t xml:space="preserve">https://twitter.com/ptitdjoy/status/1621591630624002048</t>
  </si>
  <si>
    <t xml:space="preserve">ptitdjoy</t>
  </si>
  <si>
    <t xml:space="preserve">@lia_spicy_ @chloesanchezX @CreditMutuel Discrimination.....pas normal</t>
  </si>
  <si>
    <t xml:space="preserve">https://twitter.com/cmmabn/status/1621841285798576129</t>
  </si>
  <si>
    <t xml:space="preserve">[DÉFI SOLIDAIRE] Retour en images sur la randonnée solidaire avec le club de Courgeoust et la caisse Crédit Mutuel de Mortagne. Malgré un temps froid  plus de 60 marcheurs et amis du club se sont rassemblés pour un parcours de 8 km. 🚶🤝 #PlusQuUneBanque https://t.co/YLOJctpuYF</t>
  </si>
  <si>
    <t xml:space="preserve">https://twitter.com/chloesanchezx/status/1621576929596899329</t>
  </si>
  <si>
    <t xml:space="preserve">chloesanchezx</t>
  </si>
  <si>
    <t xml:space="preserve">@lia_spicy_ @NissartF @CreditMutuel Idem pour caisse d'épargne</t>
  </si>
  <si>
    <t xml:space="preserve">https://twitter.com/lia_spicy_/status/1621577034265657345</t>
  </si>
  <si>
    <t xml:space="preserve">lia_spicy_</t>
  </si>
  <si>
    <t xml:space="preserve">@NissartF @chloesanchezX @CreditMutuel C’est de l’énergie gaspillée</t>
  </si>
  <si>
    <t xml:space="preserve">https://twitter.com/tealargus/status/1621097914599895040</t>
  </si>
  <si>
    <t xml:space="preserve">tealargus</t>
  </si>
  <si>
    <t xml:space="preserve">@CreditMutuel Il manque tobbi sur la photo</t>
  </si>
  <si>
    <t xml:space="preserve">https://twitter.com/lazythologue/status/1620807202297761793</t>
  </si>
  <si>
    <t xml:space="preserve">lazythologue</t>
  </si>
  <si>
    <t xml:space="preserve">@Interflora @CreditMutuel  donne le LA 🤭🤭</t>
  </si>
  <si>
    <t xml:space="preserve">https://twitter.com/demostheneno72/status/1621916293807874052</t>
  </si>
  <si>
    <t xml:space="preserve">demostheneno72</t>
  </si>
  <si>
    <t xml:space="preserve">@marcfiorentino  j'esper que vous avez graissé la patte à ma soeur et eux deux lev tahor de la reception ainsi qu'aux mercenaires financiers au luxembourg pour le CREDIT Mutuel Volks ainsi va la Télé &amp;amp  l'Enforcement Bon paramount sur Singapore MRT et vive la French Tech sur Haifa</t>
  </si>
  <si>
    <t xml:space="preserve">https://twitter.com/nissartf/status/1621577479734398982</t>
  </si>
  <si>
    <t xml:space="preserve">nissartf</t>
  </si>
  <si>
    <t xml:space="preserve">@chloesanchezX @lia_spicy_ @CreditMutuel Tu es toujours jeune Chloé</t>
  </si>
  <si>
    <t xml:space="preserve">https://twitter.com/_swannou/status/1622244572184121346</t>
  </si>
  <si>
    <t xml:space="preserve">Je commence à regretter d’être aller au @CreditMutuel</t>
  </si>
  <si>
    <t xml:space="preserve">https://twitter.com/nissartf/status/1621575504317845505</t>
  </si>
  <si>
    <t xml:space="preserve">@chloesanchezX @lia_spicy_ @CreditMutuel Ils prennent quoi comme excuse???</t>
  </si>
  <si>
    <t xml:space="preserve">https://twitter.com/girod_s/status/1620164112960602114</t>
  </si>
  <si>
    <t xml:space="preserve">girod_s</t>
  </si>
  <si>
    <t xml:space="preserve">@TopAchat Salut @CreditMutuel  il faut qu’on parle 😅</t>
  </si>
  <si>
    <t xml:space="preserve">https://twitter.com/lurguball/status/1619978696617766912</t>
  </si>
  <si>
    <t xml:space="preserve">Ma banque sous la #Neige @CreditMutuel https://t.co/geX8uLbavV</t>
  </si>
  <si>
    <t xml:space="preserve">https://twitter.com/ammonrusq/status/1620818604211195904</t>
  </si>
  <si>
    <t xml:space="preserve">ammonrusq</t>
  </si>
  <si>
    <t xml:space="preserve">@CreditMutuel Vous vieillises bien  continuer à nous faire sourire</t>
  </si>
  <si>
    <t xml:space="preserve">https://twitter.com/ahmedparlefr/status/1620123704645799938</t>
  </si>
  <si>
    <t xml:space="preserve">ahmedparlefr</t>
  </si>
  <si>
    <t xml:space="preserve">@CreditMutuel Evitez cette banque  c’est la pire de toutes</t>
  </si>
  <si>
    <t xml:space="preserve">https://twitter.com/sayawako/status/1620207611252731904</t>
  </si>
  <si>
    <t xml:space="preserve">sayawako</t>
  </si>
  <si>
    <t xml:space="preserve">J'ai ça dans ma bio depuis le 24 janvier 2020 (soit la création de mon compte twitter)  j'ai jamais gardé quelque chose aussi longtemps 😭  Le pire c'est que le délire avec le Crédit Mutuel et Antoine Daniel ça date de quand jfaisais des storys insta  personne a la ref dcp MDR https://t.co/8YMR7Hk6Px</t>
  </si>
  <si>
    <t xml:space="preserve">https://twitter.com/jfmblinux/status/1620036796670410752</t>
  </si>
  <si>
    <t xml:space="preserve">jfmblinux</t>
  </si>
  <si>
    <t xml:space="preserve">@CreditMutuel  Une banque qui appartient à ses clients  ça change tout ! Et les données des clients appartiennent à Google 🤔 #RGPD #DonnéesPersonnelles #VePrivee #Surveillance #Privacy #RegainPrivacy   https://t.co/oRzJU6qs7S https://t.co/25fUrbfRsJ https://t.co/fdVSocSPOd</t>
  </si>
  <si>
    <t xml:space="preserve">https://twitter.com/lia_spicy_/status/1621575168823885827</t>
  </si>
  <si>
    <t xml:space="preserve">@chloesanchezX @CreditMutuel Pareil pour la caisse d’épargne ma banque familiale</t>
  </si>
  <si>
    <t xml:space="preserve">https://twitter.com/chloesanchezx/status/1621576866694832132</t>
  </si>
  <si>
    <t xml:space="preserve">@NissartF @lia_spicy_ @CreditMutuel J'étais jeune et je connaissais pas trop cela</t>
  </si>
  <si>
    <t xml:space="preserve">https://twitter.com/___naaniie/status/1622293844736761858</t>
  </si>
  <si>
    <t xml:space="preserve">___naaniie</t>
  </si>
  <si>
    <t xml:space="preserve">@_Swannou @CreditMutuel Pq ? J’y suis et ça se passe bien 🤨</t>
  </si>
  <si>
    <t xml:space="preserve">https://twitter.com/ahmedparlefr/status/1620348401593507841</t>
  </si>
  <si>
    <t xml:space="preserve">@CreditMutuel Bonjour   Non  c’est du vécu  et non pas un ressenti !</t>
  </si>
  <si>
    <t xml:space="preserve">https://twitter.com/thedevilmodel/status/1620102315792531456</t>
  </si>
  <si>
    <t xml:space="preserve">thedevilmodel</t>
  </si>
  <si>
    <t xml:space="preserve">@JordanDoreymi J’ai pris la porte de la caisse d’épargne pour les mêmes raisons sauf que moi ça faisait plus de 6 mois que je n’avais plus accès à ma CB et mon compte car il me l’avait bloqué à cause d’une fraude et se renvoyer la balle entre services… du coup je suis au credit mutuel</t>
  </si>
  <si>
    <t xml:space="preserve">https://twitter.com/riffx_fr/status/1620761717314838529</t>
  </si>
  <si>
    <t xml:space="preserve">riffx_fr</t>
  </si>
  <si>
    <t xml:space="preserve">Nous devant Twitter demain à midi : 👀 @PrintempsDB @CreditMutuel https://t.co/3r418brP2R</t>
  </si>
  <si>
    <t xml:space="preserve">https://twitter.com/hydr_o_gem/status/1620122627917647872</t>
  </si>
  <si>
    <t xml:space="preserve">hydr_o_gem</t>
  </si>
  <si>
    <t xml:space="preserve">@ianlipinski @TMerMontagne @ivicakostelic @CreditMutuel @alpedhuez Kostelic… le marin ou le skieur 😉?</t>
  </si>
  <si>
    <t xml:space="preserve">https://twitter.com/olivier_winter/status/1620179311419596800</t>
  </si>
  <si>
    <t xml:space="preserve">olivier_winter</t>
  </si>
  <si>
    <t xml:space="preserve">@ianlipinski @TMerMontagne @ivicakostelic @CreditMutuel @alpedhuez Kostelic tous nés avec des skis 😁</t>
  </si>
  <si>
    <t xml:space="preserve">https://twitter.com/jehanne_blanche/status/1621147336000020482</t>
  </si>
  <si>
    <t xml:space="preserve">jehanne_blanche</t>
  </si>
  <si>
    <t xml:space="preserve">@CreditMutuel @CreditMutuel  vous faites quoi concrètement pour éviter le #ClimateCrisis   Vous avez une idée réelle de l'état de la planète ? (CO2  Ressources  Energie). Pour une banque ce serait bien :)  Je connais des gens très bien qui pourrait vous faire une jolie conférence sur le sujet</t>
  </si>
  <si>
    <t xml:space="preserve">https://twitter.com/baaldaniel/status/1620426176446763008</t>
  </si>
  <si>
    <t xml:space="preserve">baaldaniel</t>
  </si>
  <si>
    <t xml:space="preserve">Je partage avec mes abonnés la newsletter  Autrement dit  du @CreditMutuel https://t.co/F9E2JzCcvY</t>
  </si>
  <si>
    <t xml:space="preserve">https://twitter.com/stefan_federer/status/1620140286738599937</t>
  </si>
  <si>
    <t xml:space="preserve">stefan_federer</t>
  </si>
  <si>
    <t xml:space="preserve">@ianlipinski @TMerMontagne @ivicakostelic @CreditMutuel @alpedhuez C'est grâce à l'entraînement dans le goulet Gustavo? 😉</t>
  </si>
  <si>
    <t xml:space="preserve">https://twitter.com/nissartf/status/1621576488389677064</t>
  </si>
  <si>
    <t xml:space="preserve">@lia_spicy_ @chloesanchezX @CreditMutuel Tu t es renseigné aux éventuels recours ? Car ils ont pas le droit</t>
  </si>
  <si>
    <t xml:space="preserve">https://twitter.com/nanouchka_/status/1621132924979675138</t>
  </si>
  <si>
    <t xml:space="preserve">nanouchka_</t>
  </si>
  <si>
    <t xml:space="preserve">Au @CreditMutuel il fait pas 19 degrés c’est sur 🥵🥵🥵🥵 https://t.co/YPv3pKzSBF</t>
  </si>
  <si>
    <t xml:space="preserve">https://twitter.com/_swannou/status/1622297684945117186</t>
  </si>
  <si>
    <t xml:space="preserve">@___Naaniie @CreditMutuel Mon identifiant banque à distance est mauvais askip alors que ça fait 8 mois qu’il fonctionne</t>
  </si>
  <si>
    <t xml:space="preserve">https://twitter.com/kootrapaly/status/1620038403948695552</t>
  </si>
  <si>
    <t xml:space="preserve">kootrapaly</t>
  </si>
  <si>
    <t xml:space="preserve">@CreditMutuel pourrait-on avoir la liste des agences équipées des nouveaux guichets automatiques @DieboldNixdorf svp ? Région PACA. Merci</t>
  </si>
  <si>
    <t xml:space="preserve">https://twitter.com/sisyphe1980/status/1621589430883450880</t>
  </si>
  <si>
    <t xml:space="preserve">sisyphe1980</t>
  </si>
  <si>
    <t xml:space="preserve">@CreditMutuel je ne comprends pas comment j'arrive à payer des intérêts débiteurs avec une autorisation de découvert de 700 euros  et n'étant pas à découvert. Je creuse et je commence à comprendre le système  vous allez avoir une pub d'enfer.</t>
  </si>
  <si>
    <t xml:space="preserve">https://twitter.com/melimalisss/status/1620231994734166016</t>
  </si>
  <si>
    <t xml:space="preserve">Update: j'ai découvert aujourd'hui  en regardant mon compte plus attentivement  un deuxième virement qui a été crédité par erreur sur mon compte à l'autome par le @CreditMutuel  et que je vais donc devoir rembourser...</t>
  </si>
  <si>
    <t xml:space="preserve">https://twitter.com/baaldaniel/status/1621394181447979009</t>
  </si>
  <si>
    <t xml:space="preserve">La Foire aux Vins de #Colmar annonce une programmation musicale exceptionnelle ! Du 28 juillet au 6 août 2023  le @CreditMutuel donne le LA. https://t.co/I2g1F0FTD6</t>
  </si>
  <si>
    <t xml:space="preserve">https://twitter.com/elodiekaiss/status/1621155740647055361</t>
  </si>
  <si>
    <t xml:space="preserve">elodiekaiss</t>
  </si>
  <si>
    <t xml:space="preserve">@CreditMutuel Donc mon fils étudiant ne peut pas ajouter de bénéficiaire dans la zone euro?Il a fait une demande aupres de sa conseillere  réponse NON Pourquoi ? 3 jours pas de réponse. Vive les banques en ligne !</t>
  </si>
  <si>
    <t xml:space="preserve">https://twitter.com/ccideuxsevres/status/1621780789112209408</t>
  </si>
  <si>
    <t xml:space="preserve">ccideuxsevres</t>
  </si>
  <si>
    <t xml:space="preserve">[Atelier 📅] Le jeudi 2/03 de 9h à 10h30 à Parthenay : Comment piloter et optimiser sa trésorerie en 2023 ?  👉 Echanges avec un expert 👉 Indicateurs clés 👉 Points de vigilance  👉 Bonnes pratiques   Inscription ▶️ https://t.co/j9bKlTxcIV Avec @CreditMutuel  #tresorerie https://t.co/8GE4NxIedo</t>
  </si>
  <si>
    <t xml:space="preserve">https://twitter.com/moniwan_fr/status/1621408142658572289</t>
  </si>
  <si>
    <t xml:space="preserve">moniwan_fr</t>
  </si>
  <si>
    <t xml:space="preserve">🏙️ Porteurs de parts de #SCPI d'Epargne Foncière  LF Grand Paris Patrimoine ou @CreditMutuel Pierre 1 ?  🎬 Découvrez comment  concrètement  votre argent est investi avec l'#immeuble de bureaux Carré Feydeau implanté place de la Bourse en plein 💙 de #Paris ⤵️ #immobilier https://t.co/JIWEhK5S3b</t>
  </si>
  <si>
    <t xml:space="preserve">https://twitter.com/soulabail_inkoj/status/1620726968118542337</t>
  </si>
  <si>
    <t xml:space="preserve">soulabail_inkoj</t>
  </si>
  <si>
    <t xml:space="preserve">BON MOIS DE FÉVRIER À TOUTES ET À TOUS. De la fleur au fusil  ayons aussi la fleur aux lèvres  les mots ont leur rôle à jouer ! - @CreditMutuel #fevrier #kerbart #peinture #fresque #pochoir #motif #art #arturbain #artenville https://t.co/HP66Rihu6u</t>
  </si>
  <si>
    <t xml:space="preserve">https://twitter.com/pmithrandir/status/1622525115270299650</t>
  </si>
  <si>
    <t xml:space="preserve">pmithrandir</t>
  </si>
  <si>
    <t xml:space="preserve">@CreditMutuel pas facile de vous joindre un lundi. Le numéro général me renvoie vers ma caisse  qui est fermée.  Vous n'avez pas de conseiller a distance qui travaille? Franchement j'ai un meilleur service client chez Boursorama pour les comptes quotidiens...</t>
  </si>
  <si>
    <t xml:space="preserve">https://twitter.com/comicevb/status/1620036079163420673</t>
  </si>
  <si>
    <t xml:space="preserve">comicevb</t>
  </si>
  <si>
    <t xml:space="preserve">#comicelevieilbaugé TOMBOLA !!! Des tickets de tombola seront bientôt disponibles ! De nombreux lots seront à gagner 😊   Merci à nos partenaires @CreditMutuel pour l’impression des billets de tombola et à MagnetCreation pour la réalisation du magnet collector.  #comiceagricole https://t.co/YfFgZEpab3</t>
  </si>
  <si>
    <t xml:space="preserve">https://twitter.com/chloe_duthilleu/status/1620365840045707265</t>
  </si>
  <si>
    <t xml:space="preserve">chloe_duthilleu</t>
  </si>
  <si>
    <t xml:space="preserve">@CreditMutuel a quand l'arrivée des coffres comme chez Revolut ? J'adore vos services mais je suis obligée de passer par leur système pour fractionner mon epargne.  Dès que vous activez le service  je rebascule toutes les sommes chez vous 😉</t>
  </si>
  <si>
    <t xml:space="preserve">https://twitter.com/lurguball/status/1620410111205478401</t>
  </si>
  <si>
    <t xml:space="preserve">@CreditMutuel C'est une option qui fait grincer des dents ma banquière ça 😂 finement après un bras de fer j'ai obtenu ce fameux 4fois 🙄😏</t>
  </si>
  <si>
    <t xml:space="preserve">https://twitter.com/h7lyon/status/1621099073825828865</t>
  </si>
  <si>
    <t xml:space="preserve">h7lyon</t>
  </si>
  <si>
    <t xml:space="preserve">  51% des français considèrent qu'une entreprise doit avoir une utilité sociale  🎙  Le 1er épisode de notre podcast  Raison d'être  en partenariat avec le @CreditMutuel est déjà disponible sur Spotify 👀  Bonne écoute !  https://t.co/5zyPp0bNUy https://t.co/rBhJsn7mNH</t>
  </si>
  <si>
    <t xml:space="preserve">https://twitter.com/_swannou/status/1622510660948033538</t>
  </si>
  <si>
    <t xml:space="preserve">Non mais demain à 8h je ferme mon compte du @CreditMutuel ! Faut arrêter de prendre les gens pour des cons</t>
  </si>
  <si>
    <t xml:space="preserve">https://twitter.com/jphilippebrun/status/1620493548608184320</t>
  </si>
  <si>
    <t xml:space="preserve">jphilippebrun</t>
  </si>
  <si>
    <t xml:space="preserve">[#Ess - Mutualisme] @mlessolidaires  Ch.#Oyarbide : La #RSE va-t-elle signer la fin du #mutualisme ? ➡️ https://t.co/reQeLncUTb cc @mutualite_fr @AAMutualistes @MAIF @CreditMutuel @ESS_France ⤵️ https://t.co/zfdbmdapHI</t>
  </si>
  <si>
    <t xml:space="preserve">https://twitter.com/metisse27koalas/status/1621582270145482752</t>
  </si>
  <si>
    <t xml:space="preserve">metisse27koalas</t>
  </si>
  <si>
    <t xml:space="preserve">@lia_spicy_ @NissartF @chloesanchezX @CreditMutuel C'est un métier comme un autre 😉 Ils ne ferment pas la porte au militaires  payés pour tuer des gens sur ordre du gouvernement Le cul sent plus mauvais que le sang 🤔</t>
  </si>
  <si>
    <t xml:space="preserve">https://twitter.com/twced101/status/1621626224140222464</t>
  </si>
  <si>
    <t xml:space="preserve">twced101</t>
  </si>
  <si>
    <t xml:space="preserve">@Pinuprincessfr @chloesanchezX @lia_spicy_ @CreditMutuel Ouais et ils te font des conditions inacceptables pour que tu viennes pas chez eux...</t>
  </si>
  <si>
    <t xml:space="preserve">https://twitter.com/baaldaniel/status/1621190287572746240</t>
  </si>
  <si>
    <t xml:space="preserve">Moment d'émotion et de mémoire au moment d'entrer dans la salle Orangerie du siège strasbourgeois de @CreditMutuelAF  rebaptisée Espace Romain Migliorini  Président-fondateur de la MTRL  Vice-président de la Fédération du @CreditMutuel Sud-Est et de la Fondation @CreditMutuelAF. https://t.co/PRjPa2IZra</t>
  </si>
  <si>
    <t xml:space="preserve">https://twitter.com/victor60621/status/1621745652492271616</t>
  </si>
  <si>
    <t xml:space="preserve">victor60621</t>
  </si>
  <si>
    <t xml:space="preserve">@NissartF @lia_spicy_ @chloesanchezX @CreditMutuel une banque n’a aucune obligation d’ouvrir un compte sauf si la banque de France l’impose au motif que le nouveau soit fichée bancaire. La banque choisir ses clients et peut clôturer ton compte (sous un delais l’égale sauf si motif insulte et la y’a clôture sous 48h)</t>
  </si>
  <si>
    <t xml:space="preserve">https://twitter.com/zebulon62941496/status/1621856703103877120</t>
  </si>
  <si>
    <t xml:space="preserve">@Camille_fr_mary @alexiskarklins @CreditMutuel Si vous ne travaillez pas pour vos clients c est que vous ne comprenez rien au business</t>
  </si>
  <si>
    <t xml:space="preserve">https://twitter.com/riffx_fr/status/1621549946166984704</t>
  </si>
  <si>
    <t xml:space="preserve">Allez voir @Sopranopsy4 en concert à petit prix grâce à @RIFFX_fr et au @CreditMutuel. On lance une offre de 5€ de réduction par billet ! #Soprano #Tournée Pour en profiter  rendez-vous vite sur 👉 https://t.co/jer8s27j3H https://t.co/77zGJP4bz3</t>
  </si>
  <si>
    <t xml:space="preserve">https://twitter.com/reseau_bge/status/1621409904182321152</t>
  </si>
  <si>
    <t xml:space="preserve">reseau_bge</t>
  </si>
  <si>
    <t xml:space="preserve">Si vous avez manqué notre #webinaire Talents  Avec Les Maronneuses accompagnées par @bgepam_acces  et Emma’s Bookshop accompagnées par BGE AURA   pas de panique le replay est ici : 👉 https://t.co/hIPnQfA61U @creditmutuel  @cic  @lesechosentrep et @bpifrance https://t.co/j7zDYmeGMv</t>
  </si>
  <si>
    <t xml:space="preserve">https://twitter.com/lia_spicy_/status/1621576055260577792</t>
  </si>
  <si>
    <t xml:space="preserve">@NissartF @chloesanchezX @CreditMutuel Ils ne veulent pas que l’enseigne soit mêlé de prêt ou de loin à ce corps de métier</t>
  </si>
  <si>
    <t xml:space="preserve">https://twitter.com/fcn_feminines/status/1620729486437408768</t>
  </si>
  <si>
    <t xml:space="preserve">fcn_feminines</t>
  </si>
  <si>
    <t xml:space="preserve">🐥𝗖𝗮𝗻𝗮𝗿𝗶𝗲 𝗱𝘂 𝗺𝗼𝗶𝘀 by @CreditMutuel  ⏳Vous avez jusqu'à lundi midi pour élire votre Canarie du mois de janvier sur https://t.co/ItkhzsSW9K !  🇵🇹 Clara Moreira 🇫🇷 @claire_lelarge 🇨🇦 @PilarKhoury https://t.co/FwujGiNv2X</t>
  </si>
  <si>
    <t xml:space="preserve">https://twitter.com/arthurchauvet/status/1620354492880519168</t>
  </si>
  <si>
    <t xml:space="preserve">arthurchauvet</t>
  </si>
  <si>
    <t xml:space="preserve">@CreditMutuel a quand les coffres forts permettant de fractionner notre épargne ? Certain comme @RevolutApp le font bien ils leurs manquent juste le prélèvement sur un compte lier  alors  un petit effort on compte sur vous !</t>
  </si>
  <si>
    <t xml:space="preserve">https://twitter.com/pinuprincessfr/status/1621589835579269128</t>
  </si>
  <si>
    <t xml:space="preserve">pinuprincessfr</t>
  </si>
  <si>
    <t xml:space="preserve">@chloesanchezX @lia_spicy_ @CreditMutuel Tu ne peux pas être sans banque. La banque de France (je crois) peut te désigner une banque et ils n'auront pas le choix de refuser.</t>
  </si>
  <si>
    <t xml:space="preserve">https://twitter.com/iaeangers/status/1621431823854084098</t>
  </si>
  <si>
    <t xml:space="preserve">iaeangers</t>
  </si>
  <si>
    <t xml:space="preserve">Journée entreprise aujourd’hui pour nos Master 1 Markéting-Vente avec #simulation #entretien #recrutement avec nos partenaires @CreditMutuel @BD_Group @Neolithe_FR #ActonGroup https://t.co/SrL61pkGXr</t>
  </si>
  <si>
    <t xml:space="preserve">https://twitter.com/melimalisss/status/1620231997452091393</t>
  </si>
  <si>
    <t xml:space="preserve">J'aimerais beaucoup recevoir de l'aide dans mes soucis avec le @CreditMutuel. Peut-être @UFCquechoisir @clcvorg @AFUB? L'explication de ma situation se trouve dans la thread çi-dessus. Au-delà de mon cas personnel  il me semble qu'il y a là un sujet sociétal. Merci.</t>
  </si>
  <si>
    <t xml:space="preserve">https://twitter.com/fr_pm/status/1621906696590311429</t>
  </si>
  <si>
    <t xml:space="preserve">fr_pm</t>
  </si>
  <si>
    <t xml:space="preserve">@ImpactInvest_1 #finance #forum #Londres @banquedefrance @credit_coop_  @Caisse_Epargne @CreditMutuel  @SCIC_Cooperer @copea_ @CRESS_IDF  @LabBercy @CgtBercy  @IGF_finances  @AlterEco_ @ReseauRTES @LesEchos  L'Autre #Economie #sociale #solidaire</t>
  </si>
  <si>
    <t xml:space="preserve">https://twitter.com/mangezchezjoe/status/1620331204934520832</t>
  </si>
  <si>
    <t xml:space="preserve">mangezchezjoe</t>
  </si>
  <si>
    <t xml:space="preserve">2/3 nationale contre ce projet de réforme des retraites. La #Greve est un droit constitutionnel. @JazzRadio  appartient à EspaceGroup et au @CreditMutuel  ce serait étonnant qu'ils interdisent à leurs salariés ce droit absolu. Si on est personnellement dans l'impossibilité</t>
  </si>
  <si>
    <t xml:space="preserve">https://twitter.com/bossgabo/status/1620026891632807937</t>
  </si>
  <si>
    <t xml:space="preserve">bossgabo</t>
  </si>
  <si>
    <t xml:space="preserve">@BaalDaniel @mael_guegan @cicunantesatl @gplmarseillaise @CreditMutuel @Etoile_Besseges Après celui du circuit Sarthe-Pays de la Loire cela va devenir sa marque de fabrique !</t>
  </si>
  <si>
    <t xml:space="preserve">https://twitter.com/sisyphe1980/status/1622315031122612226</t>
  </si>
  <si>
    <t xml:space="preserve">@CreditMutuel chaque jour désormais un tweet sur vos agissements. Quelle est votre méthode de calcul pour facturer des Agios? Vous n'êtes pas les seuls  mais vos méthodes de calcul sont illégales. @cashinvestigati</t>
  </si>
  <si>
    <t xml:space="preserve">https://twitter.com/le_chesnoy/status/1620867039983472640</t>
  </si>
  <si>
    <t xml:space="preserve">le_chesnoy</t>
  </si>
  <si>
    <t xml:space="preserve">🥇Championnes académiques pour les filles ➡️ qualification pour Championnat de🇫🇷  🥈vices Champions pour les garçons 👏🏻 BRAVO👏🏻 @Agri_Gouv @unss @UnssOrleans_SR @Unss45 @RCValdeLoire @FranceRugby @montargisrugby @ac_orleanstours @chambagri45 @CreditMutuel https://t.co/3zklToJFZD</t>
  </si>
  <si>
    <t xml:space="preserve">https://twitter.com/sisyphe1980/status/1621589677202411521</t>
  </si>
  <si>
    <t xml:space="preserve">@CreditMutuel je ne comprends pas comment j'arrive à payer des intérêts débiteurs avec une autorisation de découvert de 700 euros  et n'étant pas à découvert. Je creuse et je commence à comprendre le système  est ce normal Monsieur @BrunoLeMaire ?</t>
  </si>
  <si>
    <t xml:space="preserve">https://twitter.com/allerplushaut62/status/1621542718978531329</t>
  </si>
  <si>
    <t xml:space="preserve">allerplushaut62</t>
  </si>
  <si>
    <t xml:space="preserve">@laFSCF a invité @allerplushaut au colloque #sportsante merci Angélique et Élise Benard pour me témoignage  @CreditMutuel @Sports_gouv @FranceOlympique @SantePubliqueFr @Sante_Gouv sur le dispositif #auxiliairedevieassociative https://t.co/iYlF1T4IXX https://t.co/udTTHCSnxm</t>
  </si>
  <si>
    <t xml:space="preserve">https://twitter.com/wansquare/status/1620419770444320776</t>
  </si>
  <si>
    <t xml:space="preserve">wansquare</t>
  </si>
  <si>
    <t xml:space="preserve">Le @Conseil_Etat émancipe (presque) #Arkéa / Une alternative au projet de désaffiliation en discussion avec @CreditMutuel   Après une décision du 27/01 dernier  le Conseil d’Etat a reconnu le droit à Arkéa de choisir la dénomination qu’il souhaitait  ➡https://t.co/aIoPKYXpk2 https://t.co/gVEEpQswh4</t>
  </si>
  <si>
    <t xml:space="preserve">https://twitter.com/monwifi_fr/status/1620773648796893184</t>
  </si>
  <si>
    <t xml:space="preserve">monwifi_fr</t>
  </si>
  <si>
    <t xml:space="preserve">Drôle de façon de faire chez @LyfPay ... la contrainte ne fonctionne pas vraiment  la liberté de choix devrait être la norme  non ? Qu'en dites-vous ? Changement possible ou on efface ? poke les actionnaires  @mabanque_bnpp  @CreditMutuel https://t.co/FLu7wr5c3m</t>
  </si>
  <si>
    <t xml:space="preserve">https://twitter.com/chloesanchezx/status/1621566458705715202</t>
  </si>
  <si>
    <t xml:space="preserve">@lia_spicy_ Je m’étais fait virer salement de @CreditMutuel quand je faisais des cam sur cam4 j’ai même vu le directeur ahahha 😂😂😂</t>
  </si>
  <si>
    <t xml:space="preserve">https://twitter.com/riffx_fr/status/1621103391492476928</t>
  </si>
  <si>
    <t xml:space="preserve">C'est parti pour le programme du @PrintempsDB @CreditMutuel 🎶 Trop hâte et vous  vous irez voir qui ? #PrintempsDeBourges   👇👇👇👇👇👇👇 https://t.co/hcM2JlRAcG</t>
  </si>
  <si>
    <t xml:space="preserve">https://twitter.com/emmacar3na/status/1624015635960168449</t>
  </si>
  <si>
    <t xml:space="preserve">emmacar3na</t>
  </si>
  <si>
    <t xml:space="preserve">Ya une meuf du crédit mutuel qui m'a appelé pour me dire que c'était ma nouvelle conseillère et qu'elle voulait que je la rencontre pour savoir si je voulais faire un prêt pour acheter une voiture dkdjdjjdjzjzjejdjdjdjd ma soeur en Christ je n'ai pas de salaire</t>
  </si>
  <si>
    <t xml:space="preserve">https://twitter.com/kevouuz/status/1624140836907765760</t>
  </si>
  <si>
    <t xml:space="preserve">kevouuz</t>
  </si>
  <si>
    <t xml:space="preserve">@farghie_ Quelle banque ? La clé de sécurité en PAPIER CARTON Du Crédit Mutuel est indetronable si tu l'as perd faut qu'ils t'en renvoient une 10j plus tard et en attendant t'es coincé</t>
  </si>
  <si>
    <t xml:space="preserve">https://twitter.com/ju_lenicois/status/1622950784550989826</t>
  </si>
  <si>
    <t xml:space="preserve">ju_lenicois</t>
  </si>
  <si>
    <t xml:space="preserve">@CreditMutuel vous êtes des sombres guignols avec vos agences à la con qui ouvre pas toutes à la même heure ce qui empêche de faire un paiement alors qu'on a les sous sur le compte !!!!</t>
  </si>
  <si>
    <t xml:space="preserve">https://twitter.com/sebkurtc/status/1623267177817145344</t>
  </si>
  <si>
    <t xml:space="preserve">sebkurtc</t>
  </si>
  <si>
    <t xml:space="preserve">Êtres volé par une Banque @CreditMutuel #CMBRennesVillejean   on dépose de l espère et le #CMB vous vole une partie de votre espèce dépose  2 Billet de 50 2 de 20 et 4 de 10 ... Et les 4 de 10 non jamais été mis sur mon livret 🤔🤔😡 de GOS VOLEUR Cette agence !</t>
  </si>
  <si>
    <t xml:space="preserve">https://twitter.com/sebkurtc/status/1623218961813843969</t>
  </si>
  <si>
    <t xml:space="preserve">@CreditMutuel #CmbRennesVillejean ces la meilleure  je dépose 180€via le DAB se lundi et l agence ne crédite que de 140€ l agence nous vole de 40€ maintenant ?!😡😡 Voilà pourquoi on peu pas avoir confiance au agence bancaire pfff que des voleurs 😡😡</t>
  </si>
  <si>
    <t xml:space="preserve">https://twitter.com/sebkurtc/status/1623244826429861890</t>
  </si>
  <si>
    <t xml:space="preserve">@CreditMutuel Banque de nulle  ne sais pas compter  j ai mis deux billets de 50 deux de 20 et 4 de 10 = ... Pour la banque sa fait 140 € super calcule pour une banque   une pleinte a la @PoliceNationale de Rennes va êtres faite #CMBRennesVillejean</t>
  </si>
  <si>
    <t xml:space="preserve">https://twitter.com/sebkurtc/status/1623223626139926528</t>
  </si>
  <si>
    <t xml:space="preserve">@CreditMutuel J' ai envoyé un msg a mon conseiller  et je vais aller voir cette agence se matin a son ouvertures 🤔😡</t>
  </si>
  <si>
    <t xml:space="preserve">https://twitter.com/omargraradji/status/1624028532627148808</t>
  </si>
  <si>
    <t xml:space="preserve">omargraradji</t>
  </si>
  <si>
    <t xml:space="preserve">Bonjour @CreditMutuel comment contacter le service mobile sans numéro de commande ?</t>
  </si>
  <si>
    <t xml:space="preserve">https://twitter.com/elodiekaiss/status/1623248331509235712</t>
  </si>
  <si>
    <t xml:space="preserve">8jours @CreditMutuel</t>
  </si>
  <si>
    <t xml:space="preserve">https://twitter.com/schmurcks/status/1624234945387298818</t>
  </si>
  <si>
    <t xml:space="preserve">schmurcks</t>
  </si>
  <si>
    <t xml:space="preserve">@CreditMutuel a prelevé plus de 200€ de frais bancaires sur le compte de notre coopérative scolaire depuis le début de l'année parce qu'on dépose trop de chèques et trop d'espèces. Vous vous rendez compte que vous volez 2 trajets en bus pour aller au cinéma à nos élèves?!</t>
  </si>
  <si>
    <t xml:space="preserve">https://twitter.com/schmurcks/status/1624313077209436160</t>
  </si>
  <si>
    <t xml:space="preserve">@cprba @CreditMutuel Le plus drôle : 100€ de frais de  gestion des especes . C'est pas le rôle d'une banque justement de gérer des espèces?!</t>
  </si>
  <si>
    <t xml:space="preserve">https://twitter.com/schmurcks/status/1624312062833831936</t>
  </si>
  <si>
    <t xml:space="preserve">@floriusglorius @CreditMutuel Je te le conseille pas  même pour les particuliers  c'est une banque chère</t>
  </si>
  <si>
    <t xml:space="preserve">https://twitter.com/_gwaine/status/1625426229250691073</t>
  </si>
  <si>
    <t xml:space="preserve">_gwaine</t>
  </si>
  <si>
    <t xml:space="preserve">comment ça au crédit mutuel quand tu prends un RDV téléphonique avec ton conseiller tu dois PAYER l'appel ??</t>
  </si>
  <si>
    <t xml:space="preserve">https://twitter.com/labooktillaise/status/1626282763811799042</t>
  </si>
  <si>
    <t xml:space="preserve">labooktillaise</t>
  </si>
  <si>
    <t xml:space="preserve">j'ai ouvert un compte bancaire au crédit mutuel aujourd’hui hui. je suis choqué  c'était hyper rapide  l'application est super bien faite  non vraiment adieu la BP !</t>
  </si>
  <si>
    <t xml:space="preserve">https://twitter.com/teddysmithou/status/1626519951790989313</t>
  </si>
  <si>
    <t xml:space="preserve">teddysmithou</t>
  </si>
  <si>
    <t xml:space="preserve">@CreditMutuel incite à déposer son argent sur livrets d'épargne. Est-ce pour ensuite mieux nous restreindre l'accès à notre argent ? Comme par exemple nous limiter à 5000€ et nous bloquer le reste ? Aucune confiance.  Mon conseiller financier #CreditMutuel l'admet à demi-mots ! https://t.co/98tzaIizx8</t>
  </si>
  <si>
    <t xml:space="preserve">https://twitter.com/bankstercorp/status/1626594751540776965</t>
  </si>
  <si>
    <t xml:space="preserve">bankstercorp</t>
  </si>
  <si>
    <t xml:space="preserve">Matthis  petite remontée d'une amie qui est au crédit mutuel de Bretagne. Pour des problèmes de fraude  on lui interdit les virements en ligne vers TR. On l'oblige de venir en agence pour les virements  Quel que soit le montant.  @MatthiasBaccino</t>
  </si>
  <si>
    <t xml:space="preserve">https://twitter.com/nickoromero/status/1625893560292630530</t>
  </si>
  <si>
    <t xml:space="preserve">nickoromero</t>
  </si>
  <si>
    <t xml:space="preserve">Ça serait bien que le Crédit mutuel se mette un peu à la page pas de la publicité mais de faire la mise à jour plus régulièrement des réceptions de virement. J+  j+ 3 pour la CAF. La poste et caisse d'Épargne j + 1.</t>
  </si>
  <si>
    <t xml:space="preserve">https://twitter.com/nouveaups/status/1627402406035132420</t>
  </si>
  <si>
    <t xml:space="preserve">nouveaups</t>
  </si>
  <si>
    <t xml:space="preserve">@CreditMutuel c'est ou pour faire des virement sur le nouveau site internet</t>
  </si>
  <si>
    <t xml:space="preserve">https://twitter.com/AssoClutch/status/1625763556032389120?s=20</t>
  </si>
  <si>
    <t xml:space="preserve">assoclutch</t>
  </si>
  <si>
    <t xml:space="preserve">Hey @CreditMutuel ! Si je viens chez toi pour me servir dans tes placards et repartir avec chez moi, c'est du vol non ? T'appelle ça comment ce que tu me fais là ? ⬇️
T'as pas honte !? 🤬</t>
  </si>
  <si>
    <t xml:space="preserve">https://twitter.com/assoclutch/status/1626490065793720321</t>
  </si>
  <si>
    <t xml:space="preserve">@CreditMutuel Je vous laisse mener l'enquête et m'appeler. J'avais prévu de faire un scandale en agence demain matin.</t>
  </si>
  <si>
    <t xml:space="preserve">https://twitter.com/dalibornia1/status/1625537720993955844</t>
  </si>
  <si>
    <t xml:space="preserve">dalibornia1</t>
  </si>
  <si>
    <t xml:space="preserve">@CreditMutuel Vs avez décidé de clôturer mon cpt pour trop d’entrées en espèce depuis que je suis auto entrepreneur. Après 2 semaines je n’ai toujours pas de réponse de la direction de l’agence suite à ma requête pour m’accorder un délai supplémentaire afin de prospecter la concurrence!</t>
  </si>
  <si>
    <t xml:space="preserve">https://twitter.com/cantalousecret/status/1625836073476579329</t>
  </si>
  <si>
    <t xml:space="preserve">cantalousecret</t>
  </si>
  <si>
    <t xml:space="preserve">@CreditMutuel  je ne comprends pas  j'ai un LEP. Les intérêts ne se calculent jamais. Même ma conseillère ne comprends pas pourquoi il n'y a aucun intérêt. Alors si c'est pour placer de l'argent et ne rien avoir  autant le clôturer. #banque https://t.co/OQyJf9p1Ck</t>
  </si>
  <si>
    <t xml:space="preserve">https://twitter.com/cantalousecret/status/1626849702007173125</t>
  </si>
  <si>
    <t xml:space="preserve">@banquedefrance merci de bien vouloir me répondre. J'ai un Livret Épargne Populaire au @CreditMutuel. Ces derniers ne me répondent pas. Les intérêts ne se calculent jamais alors que les 15 jours sont largement dépassés.  Merci de m'expliquer pourquoi ? #banque. https://t.co/WLAEbFEmK0</t>
  </si>
  <si>
    <t xml:space="preserve">https://twitter.com/chgsev/status/1627251901812047873</t>
  </si>
  <si>
    <t xml:space="preserve">chgsev</t>
  </si>
  <si>
    <t xml:space="preserve">Ma CB qui est mon unique moyen de paiement vient de se faire avaler par un distributeur. On est dimanche  la banque est fermée  je suis en week-end et je repars demain à 7h à Bordeaux qui n'est même pas ma domiciliation bancaire 🤡 Merci beaucoup @CreditMutuel</t>
  </si>
  <si>
    <t xml:space="preserve">https://twitter.com/Chgsev/status/1627256347547914242?s=20</t>
  </si>
  <si>
    <t xml:space="preserve">Et en plus j'ai été débitée du montant de mon retrait alors que l'argent a été capturée par le distributeur. Bref opposition et un mauvais dimanche. Maintenant je sais qu'il faut une CB de secours.
</t>
  </si>
  <si>
    <t xml:space="preserve">https://twitter.com/lurguball/status/1627709846723100786</t>
  </si>
  <si>
    <t xml:space="preserve">Ptddr sous prétexte que je suis au RSA ma banque ne veut pas me donner de Eurocompte et me laisse en facil accès... Le crédit mutuel n'est pas proche de ses clients ils les séquestrent. Au téléphone on m'a dit de prendre mon baluchon et partir @CreditMutuel 🙄🙄</t>
  </si>
  <si>
    <t xml:space="preserve">https://twitter.com/albatrooss__/status/1628691379541909504</t>
  </si>
  <si>
    <t xml:space="preserve">albatrooss__</t>
  </si>
  <si>
    <t xml:space="preserve">le crédit mutuel a clôturé un compte à moi sur lequel il me restait des sous je sais même pas où ils sont  la flemme de courir après</t>
  </si>
  <si>
    <t xml:space="preserve">https://twitter.com/joypc37/status/1629102770690064384</t>
  </si>
  <si>
    <t xml:space="preserve">joypc37</t>
  </si>
  <si>
    <t xml:space="preserve">Ma banque a soudainement soldé mon PEL au pretexte d une soi-disant non alimentation régulière  Sans prevenir bien sûr  @CreditMutuel #CreditMutuel  Voilà. La honte @Defenseurdroits @banquedefrance  @UFCquechoisir</t>
  </si>
  <si>
    <t xml:space="preserve">https://twitter.com/lizzzzz__/status/1628516022612291589</t>
  </si>
  <si>
    <t xml:space="preserve">lizzzzz__</t>
  </si>
  <si>
    <t xml:space="preserve">Je suis passé au crédit mutuel début de l'année dernière  sous les bons conseils de @lrnv__ et franchement best decision ever. Mon agence et mon conseiller sont top ! Fuck le CA 🙂🙂🙃🙃🙃 https://t.co/WA9GsOPcqC</t>
  </si>
  <si>
    <t xml:space="preserve">https://twitter.com/philyan33/status/1629488782616436738</t>
  </si>
  <si>
    <t xml:space="preserve">philyan33</t>
  </si>
  <si>
    <t xml:space="preserve">@CreditMutuel il faudrait déjà que vos conseillers décroche le téléphone !!!!!</t>
  </si>
  <si>
    <t xml:space="preserve">https://twitter.com/youusseeeef/status/1627671461530898432</t>
  </si>
  <si>
    <t xml:space="preserve">youusseeeef</t>
  </si>
  <si>
    <t xml:space="preserve">@CreditMutuel Bonjour je suis toujours en attente d'une réponse à mon message privé</t>
  </si>
  <si>
    <t xml:space="preserve">https://twitter.com/sakuraa3107/status/1628816791504928771</t>
  </si>
  <si>
    <t xml:space="preserve">sakuraa3107</t>
  </si>
  <si>
    <t xml:space="preserve">Mais @CreditMutuel ils te répondent une fois que tu es dans ta tombe ? Aucune réponse aux messages via l’application  ni par téléphone (banque + assistance 24h/24). C’est trop grave !</t>
  </si>
  <si>
    <t xml:space="preserve">https://twitter.com/nomad_maker/status/1628719476727316481</t>
  </si>
  <si>
    <t xml:space="preserve">nomad_maker</t>
  </si>
  <si>
    <t xml:space="preserve">On est en 2023 et le @CreditMutuel a toujours un système papier de  carte de clés personnelles  dont on doit se munir pour faire un virement à un nouveau bénéficiaire 🤦‍♀️</t>
  </si>
  <si>
    <t xml:space="preserve">https://twitter.com/philyan33/status/1629400391015182338</t>
  </si>
  <si>
    <t xml:space="preserve">@CreditMutuel Surtout fuyez cette banque  personne ne répond chèque dans la nature  aucun responsable  conseiller indisponible baladé depuis 7 jours  pub mensongère par rapport a la réalité  de la vie !!!!</t>
  </si>
  <si>
    <t xml:space="preserve">https://twitter.com/robin7blocks/status/1629121774418796547</t>
  </si>
  <si>
    <t xml:space="preserve">robin7blocks</t>
  </si>
  <si>
    <t xml:space="preserve">allez jamais chez @CreditMutuel j’ai juré c une dinguerie ça fais 2 mois je suis sans carte bancaires y me rendent fou frr</t>
  </si>
  <si>
    <t xml:space="preserve">https://twitter.com/robin7blocks/status/1629179241383297025</t>
  </si>
  <si>
    <t xml:space="preserve">@hafsiaM @CreditMutuel 2 (deux) mois sans cartes mdrrrrr y m’ont foutu dans la merde avec la garantie visale psk j’ai pas pu payer mon loyer etc etc</t>
  </si>
  <si>
    <t xml:space="preserve">https://twitter.com/4realanissa/status/1631802786428878851</t>
  </si>
  <si>
    <t xml:space="preserve">4realanissa</t>
  </si>
  <si>
    <t xml:space="preserve">@rzbkl_ Crédit mutuel :’( les virements se font en 48h d’habitude mais la y’a pas</t>
  </si>
  <si>
    <t xml:space="preserve">https://twitter.com/nabil44_/status/1631959121606877186</t>
  </si>
  <si>
    <t xml:space="preserve">Bonjour @CreditMutuel avec la nouvelle loie vous êtes pas sensé être interdit de faire de la prospection et du démarchage téléphonique le samedi ? Il y a une peine qui peu s'impliquer il me semble</t>
  </si>
  <si>
    <t xml:space="preserve">https://twitter.com/aprtz3/status/1630182406148767747</t>
  </si>
  <si>
    <t xml:space="preserve">aprtz3</t>
  </si>
  <si>
    <t xml:space="preserve">@CreditMutuel on m’a avalé ma carte sans raison ?? comment je fais 😭</t>
  </si>
  <si>
    <t xml:space="preserve">https://twitter.com/loujuicy_/status/1630586987408240643</t>
  </si>
  <si>
    <t xml:space="preserve">loujuicy_</t>
  </si>
  <si>
    <t xml:space="preserve">Le crédit mutuel  vraiment la banque la plus lente de France et je fais même pas référence au pb de dépôt d’espèces qui date du 19eme siècle.</t>
  </si>
  <si>
    <t xml:space="preserve">https://twitter.com/alprazhoelam/status/1634503218037153793</t>
  </si>
  <si>
    <t xml:space="preserve">alprazhoelam</t>
  </si>
  <si>
    <t xml:space="preserve">Vous n’avez pas un peu l’impression de vous foutre de la gueule du monde @CreditMutuel ? Ça fait 10 jours que je suis sans carte bancaire je commence à perdre patience</t>
  </si>
  <si>
    <t xml:space="preserve">https://twitter.com/soimgonnacry/status/1633774441044799489</t>
  </si>
  <si>
    <t xml:space="preserve">soimgonnacry</t>
  </si>
  <si>
    <t xml:space="preserve">les gens au crédit mutuel vs avez pas de souci avec l’appli? genre aucun mouvement bancaire ces derniers jours alors que vous avez fait des achats ou reçu de l’argent</t>
  </si>
  <si>
    <t xml:space="preserve">https://twitter.com/jeanmichelr2/status/1633891143787110400</t>
  </si>
  <si>
    <t xml:space="preserve">jeanmichelr2</t>
  </si>
  <si>
    <t xml:space="preserve">@CreditMutuel Par contre  vous n'avez rien investi dans votre site internet. Le site de gestion des contrats est digne des années 2000  les liens qui ne marchent pas  les pages à moitié fini. Et des informations périmées depuis des lustres. L'investissement doit sûrement aller dans la pub.</t>
  </si>
  <si>
    <t xml:space="preserve">https://twitter.com/lurguball/status/1634153649822638083</t>
  </si>
  <si>
    <t xml:space="preserve">D'où vous le @CreditMutuel vous avez opposé à une mobilité bancaire. Si j'ai envie de partir j'ai le droit. J'ai demandé à Boursorama de faire le forcing. C'est quoi cette histoire la 😂😂</t>
  </si>
  <si>
    <t xml:space="preserve">https://twitter.com/lurguball/status/1632831444111294465</t>
  </si>
  <si>
    <t xml:space="preserve">Ma conseillère bancaire a tellement peur de moi qu'elle se met absente dans la messagerie et les appels 😂 #Creditmutuel</t>
  </si>
  <si>
    <t xml:space="preserve">https://twitter.com/darennglt/status/1633162665714413576</t>
  </si>
  <si>
    <t xml:space="preserve">darennglt</t>
  </si>
  <si>
    <t xml:space="preserve">@CreditMutuel Communiquer sur votre application qui fonctionne plus ça serait déjà pas mal…</t>
  </si>
  <si>
    <t xml:space="preserve">https://twitter.com/odinlovis/status/1633055209470541824</t>
  </si>
  <si>
    <t xml:space="preserve">odinlovis</t>
  </si>
  <si>
    <t xml:space="preserve">@CreditMutuel @FFAthletisme C'est bien  mais votre site internet ne fonctionne plus depuis bientot 48h... Impossible de faire des paiements en ligne ou alors de se connecter à l'interface web ou mobile. Ce serait un minimum de communiquer à propos de ces soucis sur votre page twitter...</t>
  </si>
  <si>
    <t xml:space="preserve">https://twitter.com/thorshinji/status/1636121392344121345</t>
  </si>
  <si>
    <t xml:space="preserve">thorshinji</t>
  </si>
  <si>
    <t xml:space="preserve">Deux semaines que j’attends ma cb @CreditMutuel j’vais tout détruire</t>
  </si>
  <si>
    <t xml:space="preserve">https://twitter.com/lebap_22/status/1635333446099959808</t>
  </si>
  <si>
    <t xml:space="preserve">@CreditMutuel CM? Une banque qui vire ses clients de plus de 20 ans après les avoir bien essorés à coups de commissions d'interventions...👍🏻</t>
  </si>
  <si>
    <t xml:space="preserve">https://twitter.com/veki_ya/status/1636033529535516675</t>
  </si>
  <si>
    <t xml:space="preserve">veki_ya</t>
  </si>
  <si>
    <t xml:space="preserve">@CreditMutuel bonjour  pourriez vous m’aider je n’arrive pas joindre mon agence  et mon conseiller  qui ne doit plus être en fonction. Que dois je faire pour que ma demande soit traitée ?</t>
  </si>
  <si>
    <t xml:space="preserve">https://twitter.com/loannesurenn/status/1636616219703799809</t>
  </si>
  <si>
    <t xml:space="preserve">loannesurenn</t>
  </si>
  <si>
    <t xml:space="preserve">@CreditMutuel Vos conseillers CM  sont au top  en tout cas pour moi ! J’y suis depuis ma naissance au CM j’ai jamais eu de souci  même quand il m’arrive d’être à découvert 😪. Mais ça va j’abuse pas non plus  d’où la bienveillance de ma conseillère !!</t>
  </si>
  <si>
    <t xml:space="preserve">https://twitter.com/samnineva/status/1636033099132796928</t>
  </si>
  <si>
    <t xml:space="preserve">samnineva</t>
  </si>
  <si>
    <t xml:space="preserve">@CreditMutuel La pire des banques en France qui est la juste pour tirer sur les comptes à découvert et nullement la pour ses clients bien au contraire …</t>
  </si>
  <si>
    <t xml:space="preserve">https://twitter.com/souwicat/status/1636798227432488961</t>
  </si>
  <si>
    <t xml:space="preserve">souwicat</t>
  </si>
  <si>
    <t xml:space="preserve">@coquelicotsf @ca_centrest Il s'agit du @CreditMutuel . En plus leurs conseillers sont hyper réactifs. Très heureuse d'avoir quitté le @CreditAgricole .</t>
  </si>
  <si>
    <t xml:space="preserve">https://twitter.com/nickoromero/status/1639592025308684288</t>
  </si>
  <si>
    <t xml:space="preserve">@CreditMutuel  Un ami fait un virement de la poste vers Lydia en 10 minutes c'est crédité. Sans passer en mode instantané. Samedi dimanche y compris. J'espère qu'un jour le crédit mutuel fera de même qu'on puisse percevoir nos virements à tout moment  la c'est J+4/ j+5le vendredi</t>
  </si>
  <si>
    <t xml:space="preserve">https://twitter.com/emyeeeb/status/1638933475632750593</t>
  </si>
  <si>
    <t xml:space="preserve">emyeeeb</t>
  </si>
  <si>
    <t xml:space="preserve">oh crédit mutuel ça fait deux heures que j’appelle aucun conseiller disponibles c’est quoi ce bordel</t>
  </si>
  <si>
    <t xml:space="preserve">https://twitter.com/un_homme_perdu/status/1639061071154536449</t>
  </si>
  <si>
    <t xml:space="preserve">@CreditMutuel prévenir vos clients c’est trop demandé ? https://t.co/iVTop8Yc0p</t>
  </si>
  <si>
    <t xml:space="preserve">https://twitter.com/mloudjz/status/1638895809847775232</t>
  </si>
  <si>
    <t xml:space="preserve">mloudjz</t>
  </si>
  <si>
    <t xml:space="preserve">@CreditMutuel En trois ans j’ai quand même changé 8 × de conseiller ! Et pour sure ils ont pas inventé l’eau chaude !</t>
  </si>
  <si>
    <t xml:space="preserve">https://twitter.com/multiart09/status/1639189564093808652</t>
  </si>
  <si>
    <t xml:space="preserve">multiart09</t>
  </si>
  <si>
    <t xml:space="preserve">@CreditMutuel Bonjour  Mon conseiller a été contacté et il a fait parvenir la demande au siège depuis déjà deux semaines  mais il n'obtient toujours pas de retour malgré ses relances. C'est pour cela que j'essaie moi aussi de mon côté d'obtenir le retour sur la portabilité de mon prêt immo.</t>
  </si>
  <si>
    <t xml:space="preserve">https://twitter.com/jeanraminon/status/1641360421415268354</t>
  </si>
  <si>
    <t xml:space="preserve">@CreditMutuel  Le Crédit Mutuel rend impossible un virement du livret bleu vers un compte courant extérieur !  Il oblige à passer par un compte courant au Crédit Mutuel  RI  DI CU LE  Pas du tout compétitif  le Crédit Mutuel.</t>
  </si>
  <si>
    <t xml:space="preserve">https://twitter.com/mgdpat69828/status/1641481185372127233</t>
  </si>
  <si>
    <t xml:space="preserve">mgdpat69828</t>
  </si>
  <si>
    <t xml:space="preserve">@BiggieBraks @CreditMutuel @CMBretagne Attention attaques cyber en nombre au crédit mutuel de btetagne</t>
  </si>
  <si>
    <t xml:space="preserve">https://twitter.com/_electra_a/status/1640332021070274562</t>
  </si>
  <si>
    <t xml:space="preserve">_electra_a</t>
  </si>
  <si>
    <t xml:space="preserve">Crédit mutuel répondre au téléphone challenge</t>
  </si>
  <si>
    <t xml:space="preserve">https://twitter.com/choupinou0/status/1641117323955257344</t>
  </si>
  <si>
    <t xml:space="preserve">choupinou0</t>
  </si>
  <si>
    <t xml:space="preserve">@BFMImmo ce qu’elle dit est partiellement faux.  le Crédit Mutuel auquel que nous avons été voir pour un credit immobilier « sans  assurance emprunteur ne voulait pas nous préter</t>
  </si>
  <si>
    <t xml:space="preserve">https://twitter.com/sylburn_/status/1642103516704526336</t>
  </si>
  <si>
    <t xml:space="preserve">sylburn_</t>
  </si>
  <si>
    <t xml:space="preserve">Mon mot de passe pour me connecter à mon compte crédit mutuel qui à décider de merder  deviner c'est qui qui va attendre jusqu'à Mardi pour pouvoir accéder au compte ? 🤡</t>
  </si>
  <si>
    <t xml:space="preserve">https://twitter.com/mgdpat69828/status/1642077469246119936</t>
  </si>
  <si>
    <t xml:space="preserve">@BFMTV Ma fille a été victime de cette escroquerie et le crédit mutuel laccuse de négligence grave  aidez nous ! Magret une plainte à la police  des courriers recommandés et maintenant nous attendons la réponse du mediateur...</t>
  </si>
  <si>
    <t xml:space="preserve">https://twitter.com/maxoupapaaxboub/status/1641006914686287872</t>
  </si>
  <si>
    <t xml:space="preserve">maxoupapaaxboub</t>
  </si>
  <si>
    <t xml:space="preserve">@SebkurtC @CreditMutuel J'essaie depuis ce matin 8h  impossible.</t>
  </si>
  <si>
    <t xml:space="preserve">https://twitter.com/nickoromero/status/1640615916000931842</t>
  </si>
  <si>
    <t xml:space="preserve">Mon ami kalock qui a un compte au crédit mutuel il m'a dit que les frais bancaires lui a été retiré le 15 du mois le jour où il avait plus d'argent c'est tous les 15 du mois c'est pas en début de mois quand il a sa paye histoire de faire des frais en plus..</t>
  </si>
  <si>
    <t xml:space="preserve">https://twitter.com/sene216/status/1642134144535744513</t>
  </si>
  <si>
    <t xml:space="preserve">sene216</t>
  </si>
  <si>
    <t xml:space="preserve">@CreditMutuel Changez moi de banquier svp il est inutile on sait meme pas pq il est payer</t>
  </si>
  <si>
    <t xml:space="preserve">https://twitter.com/sebkurtc/status/1640979912977707008</t>
  </si>
  <si>
    <t xml:space="preserve">@CreditMutuel Bug de votre site !? ou Maintenance ?!!  Impossible d'accéder à son compte via le site et via l appli #CMB</t>
  </si>
  <si>
    <t xml:space="preserve">https://twitter.com/ayyypapl/status/1641008060435951616</t>
  </si>
  <si>
    <t xml:space="preserve">ayyypapl</t>
  </si>
  <si>
    <t xml:space="preserve">BON @CreditMutuel arrêtez de retenir ma paie en otage et virez la sur mon compte c’est bon il vous faut 72h pour un virement ??? 💀💀💀</t>
  </si>
  <si>
    <t xml:space="preserve">https://twitter.com/mtkmnt97_/status/1642072033029767174</t>
  </si>
  <si>
    <t xml:space="preserve">mtkmnt97_</t>
  </si>
  <si>
    <t xml:space="preserve">Bonjour @CreditMutuel ! J’ai parrainé une amie  et mon ami m’a dit que grâce au parrainage  j’ai droit un petit cadeau cela maintenant fait deux semaines que je n’ai eu aucun retour de ma banque</t>
  </si>
  <si>
    <t xml:space="preserve">https://twitter.com/onlinestratfr/status/1640518281835556865</t>
  </si>
  <si>
    <t xml:space="preserve">onlinestratfr</t>
  </si>
  <si>
    <t xml:space="preserve">Qq'un saurait svp comment récupérer mes sous ? Virement le 21/12 depuis mon compte @CreditMutuel vers mon ancien compte espagnol  Après xx mails et demandes  0 avancée - selon @caixabank  les fonds ont été retournés au CM le 13/02 - selon le CM  l'argent est encore à la CaixaBank https://t.co/ZXB0Ymd135</t>
  </si>
  <si>
    <t xml:space="preserve">https://twitter.com/didininilala/status/1641399249995694083</t>
  </si>
  <si>
    <t xml:space="preserve">didininilala</t>
  </si>
  <si>
    <t xml:space="preserve">@JV28100 @dalmalys @CreditMutuel Ouais ces derniers temps ils changent pas mal les conseillers 😁 mais ça va ils sont cools et compétents</t>
  </si>
  <si>
    <t xml:space="preserve">https://twitter.com/thorshinji/status/1643126458406010881</t>
  </si>
  <si>
    <t xml:space="preserve">Pour avoir l’appli credit mutuel quand je met mon num ca me dis ca  mais j’ai 0 mails. Ils me parle d’une lettre ou d’un mail ??? https://t.co/9WB77qgAPI</t>
  </si>
  <si>
    <t xml:space="preserve">https://twitter.com/langlois_manu/status/1643723743137595393</t>
  </si>
  <si>
    <t xml:space="preserve">langlois_manu</t>
  </si>
  <si>
    <t xml:space="preserve">@elawien1 Au 1er juillet  avec carte #visaclassic du #CreditMutuel le maximum  AUTORISÉ  de retrait aux distributeurs sera de 300 € par semaine...Y COMPRIS (&amp;amp  c'est nouveau🤬) aux distributeurs du #CreditMutuel En gros tu ne peux plus disposer librement de ton pognon Ça craint du boudin !</t>
  </si>
  <si>
    <t xml:space="preserve">https://twitter.com/paoloantonio1/status/1643522388796006400</t>
  </si>
  <si>
    <t xml:space="preserve">paoloantonio1</t>
  </si>
  <si>
    <t xml:space="preserve">bonjour  toujours aucune réponse ni appel sur un problème survenu depuis 3 semaines. comment peut on régler cela ? @RebertRaphael @BaalDaniel #relationclient #creditmutuel https://t.co/4TPB3TZHgB</t>
  </si>
  <si>
    <t xml:space="preserve">https://twitter.com/mgdpat69828/status/1642901898557550595</t>
  </si>
  <si>
    <t xml:space="preserve">@LOKKILUCK Au crédit mutuel de bretagne il n'existe pas de numéro de tel le soir et le week-end pour vérifier des transactions frauduleuses. Il existe seulement un tel pour fzire opposition !</t>
  </si>
  <si>
    <t xml:space="preserve">https://twitter.com/mgdpat69828/status/1642927601504206850</t>
  </si>
  <si>
    <t xml:space="preserve">@franceinfo 2 courriers recommandés  saisie du mediateur  opposition  dépôt de plainte à la police  déclaration sur perceval  déclaration dgccrf  et rien pzs de remboursement  ou est le droit des victimes clients du crédit mutuel de bretagne</t>
  </si>
  <si>
    <t xml:space="preserve">https://twitter.com/mgdpat69828/status/1642928820125679621</t>
  </si>
  <si>
    <t xml:space="preserve">@66Minutes @M6 @xdemoulins Ma fille est victime et n'a jamais donné de codes ils avaient déjà volé ses info perso et confidentielles elle se bat contre le crédit mutuel de bretagne pour se faire rembourser en vain</t>
  </si>
  <si>
    <t xml:space="preserve">https://twitter.com/majortom327/status/1642909397469876225</t>
  </si>
  <si>
    <t xml:space="preserve">majortom327</t>
  </si>
  <si>
    <t xml:space="preserve">@LeJournalDuCoin @CreditMutuel Alors que si vous aimez vous faire prélever des montants astronomiques sans raison  bloquer vos compte de la meme manière tout ca dans un flou institutionnel vous allez adorer le @CreditMutuel</t>
  </si>
  <si>
    <t xml:space="preserve">https://twitter.com/harborgvg/status/1642946914202034183</t>
  </si>
  <si>
    <t xml:space="preserve">harborgvg</t>
  </si>
  <si>
    <t xml:space="preserve">@CreditMutuel je mets immédiatement fin à nos relations. J'expliquerai à votre conseillère qu'il est inacceptable de se faire insulter par sa banque. https://t.co/BVWx88EJKE</t>
  </si>
  <si>
    <t xml:space="preserve">https://twitter.com/get_chrequed/status/1643615419637329921</t>
  </si>
  <si>
    <t xml:space="preserve">get_chrequed</t>
  </si>
  <si>
    <t xml:space="preserve">@CreditMutuel ahah tien bzr ^^ je suis encore dans le rouge !! alors que j’ai une carte bloquée ^^ et que vs me prenez d agiots ^^ oklm hein aucun soucis ca me pose pas de pb etc</t>
  </si>
  <si>
    <t xml:space="preserve">https://twitter.com/nantais72/status/1644415591409754136</t>
  </si>
  <si>
    <t xml:space="preserve">nantais72</t>
  </si>
  <si>
    <t xml:space="preserve">@CreditMutuel jamais vue un tel bazar depuis hier soir 😡😡😡 je peut même pas retirer mon argent ni savoir combien il me reste réellement   19 ans en tant client chez vous</t>
  </si>
  <si>
    <t xml:space="preserve">https://twitter.com/azetmoi/status/1643508286061264897</t>
  </si>
  <si>
    <t xml:space="preserve">azetmoi</t>
  </si>
  <si>
    <t xml:space="preserve">@CreditMutuel Au vu de la réponse effrayante apportée par l'agence CM de Yerres (91) sur une soi-disante annulation d'un prêt collectif signé en toute illégalité avec notre syndic  vous ne devriez pas revendiquer ce titre. Nous sommes actuellement en procedure judiciaire avec notre syndic.</t>
  </si>
  <si>
    <t xml:space="preserve">https://twitter.com/radeon128/status/1643927521715429376</t>
  </si>
  <si>
    <t xml:space="preserve">radeon128</t>
  </si>
  <si>
    <t xml:space="preserve">@MarianneDuboi16 @Korben @CreditMutuel Non  simplement quand on paie un service et qu’on se retrouve face à de l’assistanat et bien on se tourne vers un concurrent qui sait faire son boulot.</t>
  </si>
  <si>
    <t xml:space="preserve">https://twitter.com/radeon128/status/1642911927029342209</t>
  </si>
  <si>
    <t xml:space="preserve">@Korben @CreditMutuel Je me suis décidé à en partir quand ma conseillère m’a refusé un document numérisé en jpeg et exigeait que je lui renvoie en pdf.</t>
  </si>
  <si>
    <t xml:space="preserve">https://twitter.com/mgdpat69828/status/1646137023151984642</t>
  </si>
  <si>
    <t xml:space="preserve">@info_lfd C toujours la faute du client qui a soi disant fait preuve d'une négligence grave  pourquoi le crédit mutuel de bretqgne refuse de rembourser ses clients de façon systématique ?</t>
  </si>
  <si>
    <t xml:space="preserve">https://twitter.com/annie03_paul13/status/1646189906379653131</t>
  </si>
  <si>
    <t xml:space="preserve">annie03_paul13</t>
  </si>
  <si>
    <t xml:space="preserve">Cool  les 56€ de frais qui me sont facturés ce mois-ci auront au moins servi a quelque chose... https://t.co/ioWJWqSUvA</t>
  </si>
  <si>
    <t xml:space="preserve">https://twitter.com/2nsiiya/status/1646546744832819206</t>
  </si>
  <si>
    <t xml:space="preserve">2nsiiya</t>
  </si>
  <si>
    <t xml:space="preserve">@tunisia7555 Pour les frais jsp quel est la banque la moins cher je me suis jamais renseigner mais sache que le Crédit Mutuel pour la relation clientèle c’est le toooop  ils font passe les clients avant les chiffres !</t>
  </si>
  <si>
    <t xml:space="preserve">https://twitter.com/mandandin/status/1646051345953112064</t>
  </si>
  <si>
    <t xml:space="preserve">mandandin</t>
  </si>
  <si>
    <t xml:space="preserve">@LJee @creditdunord @SocieteGenerale @CreditAgricole De mon coté Crédit Mutuel pour la partie pro. Mon banquier pro est top et se bat pour mes projets. Après il est très sollicité par ses clients donc pas toujours au tac au tac !</t>
  </si>
  <si>
    <t xml:space="preserve">https://twitter.com/snitches_out/status/1646821300692713473</t>
  </si>
  <si>
    <t xml:space="preserve">Après 72h  mon dépôt d'espèce n'est toujours pas visible sur mon compte @CreditMutuel  C'est INADMISSIBLE ! Je me nourris comment au juste sachant que je vais devoir attendre jusqu'à mardi. PIRE BANQUE et de loin</t>
  </si>
  <si>
    <t xml:space="preserve">https://twitter.com/snitches_out/status/1646838267436847106</t>
  </si>
  <si>
    <t xml:space="preserve">@CreditMutuel Évidemment que non puisqu'à chaque appel le robot d'appel me demande de rappeler plus tard ou me fait attendre une éternité.</t>
  </si>
  <si>
    <t xml:space="preserve">https://twitter.com/franckboissier/status/1646862135778062337</t>
  </si>
  <si>
    <t xml:space="preserve">franckboissier</t>
  </si>
  <si>
    <t xml:space="preserve">Allo @CreditMutuel que se passe-t-il dans tes agences de Montreuil et Paris Flandre ? On refuse et on fait prendre du temps aux associations. Il faut embaucher si vous manquez de personnel. #banque #association</t>
  </si>
  <si>
    <t xml:space="preserve">https://twitter.com/paoloantonio1/status/1646864529370824705</t>
  </si>
  <si>
    <t xml:space="preserve">10 jours plus tard... toujours rien sinon un courrier standardisé  sans explications. N°1 de quoi ?? @CreditMutuel @BaalDaniel @RebertRaphael  cc @UFCquechoisir @60millions https://t.co/B5119126Ah</t>
  </si>
  <si>
    <t xml:space="preserve">https://twitter.com/piratedujour/status/1648405345033699328</t>
  </si>
  <si>
    <t xml:space="preserve">piratedujour</t>
  </si>
  <si>
    <t xml:space="preserve">Une bonne banque pour celui qui a besoin de rien sinon le crédit mutuel est à fuire au plus vite https://t.co/sxUgZO8RBh</t>
  </si>
  <si>
    <t xml:space="preserve">https://twitter.com/molinierc/status/1650225954478866434</t>
  </si>
  <si>
    <t xml:space="preserve">molinierc</t>
  </si>
  <si>
    <t xml:space="preserve">@CreditMutuel Très contente du Crédit Mutuel . Je suis sociétaire depuis 1987 et j’ai toujours eu des directeur et des employés extraordinaires❤️</t>
  </si>
  <si>
    <t xml:space="preserve">https://twitter.com/molinierc/status/1649334727344631818</t>
  </si>
  <si>
    <t xml:space="preserve">@CreditMutuel Suis au Crédit mutuel depuis 1987 même en ayant déménagé j’ai toujours été très satisfaite des conseillers qui sont formidables 👍👍👍</t>
  </si>
  <si>
    <t xml:space="preserve">https://twitter.com/lurguball/status/1648370858027630597</t>
  </si>
  <si>
    <t xml:space="preserve">C'est du foutage de gueule un peu..ma conseillère viens a peine de rentrée de vacances ce matin et de nouveau absente.. jusqu'en mai @CreditMutuel c'est quoi ce travail autant rester chez Boursorama conseiller invisible et c'est la même chose au crédit mutuel</t>
  </si>
  <si>
    <t xml:space="preserve">https://twitter.com/mattisrozek/status/1649055883144601601</t>
  </si>
  <si>
    <t xml:space="preserve">mattisrozek</t>
  </si>
  <si>
    <t xml:space="preserve">@eliasleboug crédit mutuel👍🏼 perso ils sont super gentils  et en général  réactifs  virements rapides + frais vrm raisonnables</t>
  </si>
  <si>
    <t xml:space="preserve">https://twitter.com/giornogojo/status/1650140731430825986</t>
  </si>
  <si>
    <t xml:space="preserve">giornogojo</t>
  </si>
  <si>
    <t xml:space="preserve">J’ai reçu un virement de 5k mais comme d’hab crédit mutuel fait de la merde https://t.co/iA2X8esFr6</t>
  </si>
  <si>
    <t xml:space="preserve">https://twitter.com/aliguygnor/status/1648281196697100291</t>
  </si>
  <si>
    <t xml:space="preserve">aliguygnor</t>
  </si>
  <si>
    <t xml:space="preserve">Crédit mutuel fait attention à toi  mon banquier je suis obligé tout lui dire sinon il se bouge pas le cul frr</t>
  </si>
  <si>
    <t xml:space="preserve">https://twitter.com/jaimepslesgens/status/1647964336319496194</t>
  </si>
  <si>
    <t xml:space="preserve">jaimepslesgens</t>
  </si>
  <si>
    <t xml:space="preserve">Crédit Mutuel de ma ville  ils décident de retirer les distributeurs de billets  je sais pas si vous vous rendez compte de ce que le gouvernement est entrain de mettre en place ptdr</t>
  </si>
  <si>
    <t xml:space="preserve">https://twitter.com/moonie_lovely/status/1648976454116421633</t>
  </si>
  <si>
    <t xml:space="preserve">moonie_lovely</t>
  </si>
  <si>
    <t xml:space="preserve">Dites moi  les gens qui sont au crédit mutuel  est-ce que votre application bug quand vous faites des auto virements ?  Parce quand je me fais un virement  l'application me dit qu'il a été effectué  mais sur mon compte principal  j'ai pas mon argent.  J'peux plus rien acheter 😩</t>
  </si>
  <si>
    <t xml:space="preserve">https://twitter.com/lilith42316779/status/1648966679227973635</t>
  </si>
  <si>
    <t xml:space="preserve">lilith42316779</t>
  </si>
  <si>
    <t xml:space="preserve">pourquoi la banque ne met pas une notification quand tu es en négatif ? @CreditMutuel</t>
  </si>
  <si>
    <t xml:space="preserve">https://twitter.com/lurguball/status/1647920829286555652</t>
  </si>
  <si>
    <t xml:space="preserve">@CreditMutuel j'ai plus accès à mes comptes.. je ne suis pas officiellement partie  puisque je reviens. Je dois prendre rdv avec ma conseillère avant la fermeture définitive de mes comptes</t>
  </si>
  <si>
    <t xml:space="preserve">https://twitter.com/aslamito4real/status/1650126056001531905</t>
  </si>
  <si>
    <t xml:space="preserve">aslamito4real</t>
  </si>
  <si>
    <t xml:space="preserve">Bjr @CreditMutuel  mon historique ne s’actualise plus depuis le 23 mars vous pouvez m’aidez svp c’est chiant mgl https://t.co/xYtpumCI0E</t>
  </si>
  <si>
    <t xml:space="preserve">https://twitter.com/tochtron/status/1649701722040803331</t>
  </si>
  <si>
    <t xml:space="preserve">tochtron</t>
  </si>
  <si>
    <t xml:space="preserve">Bonjour @TeamYouTube  est-il normal que ma banque m’ait appliqué des frais bancaires pour ce mois alors que je n’en ai jamais eu auparavant ? @CreditMutuel @CMMABN</t>
  </si>
  <si>
    <t xml:space="preserve">https://twitter.com/alexis_vrg/status/1652414006823354368</t>
  </si>
  <si>
    <t xml:space="preserve">alexis_vrg</t>
  </si>
  <si>
    <t xml:space="preserve">@CreditMutuel  annule ma demande de prêt. Je reste en France en septembre. #FCNTFC</t>
  </si>
  <si>
    <t xml:space="preserve">https://twitter.com/keruspe/status/1651996639203033089</t>
  </si>
  <si>
    <t xml:space="preserve">keruspe</t>
  </si>
  <si>
    <t xml:space="preserve">@CreditMutuel comment on contacte son conseiller quand l’accès web se fait couper ?</t>
  </si>
  <si>
    <t xml:space="preserve">https://twitter.com/peta95087329/status/1652253226794639361</t>
  </si>
  <si>
    <t xml:space="preserve">peta95087329</t>
  </si>
  <si>
    <t xml:space="preserve">Si j'étais programmeur des distributeurs automatiques de @CreditMutuel  je ferais en sorte que le tiroir s'ouvre  lors d'un dépôt d'argent  après avoir imprimé le reçu qui est censé aller dans l'enveloppe. Si je fais l'inverse (comme c'est le cas maintenant)  j'invite le</t>
  </si>
  <si>
    <t xml:space="preserve">https://twitter.com/Peta95087329/status/1652253229202255874?s=20</t>
  </si>
  <si>
    <t xml:space="preserve">client à jeter l'enveloppe dans le tiroir sans le ticket. Ou est-ce que je suis le seul à être si stupide pour mettre l'enveloppe et ne pas inclure l'identification du compte à créditer ?</t>
  </si>
  <si>
    <t xml:space="preserve">https://twitter.com/e_schhneider/status/1651992516080676873</t>
  </si>
  <si>
    <t xml:space="preserve">e_schhneider</t>
  </si>
  <si>
    <t xml:space="preserve">@laroyasse Crédit Mutuel  la banque qui t’appartient mais pas tes fonds chez eux.</t>
  </si>
  <si>
    <t xml:space="preserve">https://twitter.com/totoche252/status/1651191660372541441</t>
  </si>
  <si>
    <t xml:space="preserve">totoche252</t>
  </si>
  <si>
    <t xml:space="preserve">@asyncr0ne Crédit Mutuel  meilleure banque  aucun débat.</t>
  </si>
  <si>
    <t xml:space="preserve">https://twitter.com/brknheartclubs/status/1651201063330955264</t>
  </si>
  <si>
    <t xml:space="preserve">brknheartclubs</t>
  </si>
  <si>
    <t xml:space="preserve">Le @CreditMutuel c’est clairement la pire banque au monde  on me bloque ma carte parce que j’ai été à découvert 2 jours ??? 2 jours ???? J’ai fait un virement de mon autre compte et toujours pas débloquée</t>
  </si>
  <si>
    <t xml:space="preserve">https://twitter.com/seoyy_/status/1651887250605740032</t>
  </si>
  <si>
    <t xml:space="preserve">seoyy_</t>
  </si>
  <si>
    <t xml:space="preserve">comment dire que credit mutuel est la pire des banques  t'es là tu veux virer 100€ sur revolut le paiement est refusé.. laissez moi vivre</t>
  </si>
  <si>
    <t xml:space="preserve">https://twitter.com/do49/status/1651490724683165699</t>
  </si>
  <si>
    <t xml:space="preserve">do49</t>
  </si>
  <si>
    <t xml:space="preserve">Sui-je la seule à avoir un problème lors de l'authentification navigateur entre @CreditMutuel et @ChromiumDev ?  (mon navigateur est à jour btw)</t>
  </si>
  <si>
    <t xml:space="preserve">https://twitter.com/nero_azc/status/1651647241768009728</t>
  </si>
  <si>
    <t xml:space="preserve">nero_azc</t>
  </si>
  <si>
    <t xml:space="preserve">@derekisbaee Jte mens pas moi j’ai pris au crédit mutuel y’a 8ans (service bouygues télécom) j’ai jamais eu un seul et unique soucis/coupure  à l’étranger je peux me co sur plusieurs antennes  20ene d’euro par mois pour internet/appel illimité  dans toute l’Europe   Internet c’est 50Go en 4G… https://t.co/1sfoqEbQyv</t>
  </si>
  <si>
    <t xml:space="preserve">https://twitter.com/arabellarun/status/1650498474633199621</t>
  </si>
  <si>
    <t xml:space="preserve">arabellarun</t>
  </si>
  <si>
    <t xml:space="preserve">Crédit mutuel vos conseillers ne veulent pas travailler ils m’énervent 🖕🏻</t>
  </si>
  <si>
    <t xml:space="preserve">https://twitter.com/sebastien_agt/status/1650509846377103360</t>
  </si>
  <si>
    <t xml:space="preserve">sebastien_agt</t>
  </si>
  <si>
    <t xml:space="preserve">@CreditMutuel @FBFFrance Faut il encore qu'on puisse avoir un conseiller</t>
  </si>
  <si>
    <t xml:space="preserve">https://twitter.com/sebastien_agt/status/1650443222487822337</t>
  </si>
  <si>
    <t xml:space="preserve">@CreditMutuel si vous répondez vous mourrez ? 30 min pour pour me raccrocher à la gueule</t>
  </si>
  <si>
    <t xml:space="preserve">https://twitter.com/samking49/status/1650819438139023360</t>
  </si>
  <si>
    <t xml:space="preserve">samking49</t>
  </si>
  <si>
    <t xml:space="preserve">@CreditMutuel qd vous appellez une personne essayez au minimum de parler !!! Ça peut être intéressant pour tenir une conversation</t>
  </si>
  <si>
    <t xml:space="preserve">https://twitter.com/abdellahguermo5/status/1650920641376276480</t>
  </si>
  <si>
    <t xml:space="preserve">abdellahguermo5</t>
  </si>
  <si>
    <t xml:space="preserve">@CreditMutuel Une vraie banque pas comme n'emporte qu'elle banque bravo a tous les conseillers et conseilleres allez-y avec confiance c'est un conseil merci</t>
  </si>
  <si>
    <t xml:space="preserve">https://twitter.com/protonme62/status/1650970331086028800</t>
  </si>
  <si>
    <t xml:space="preserve">protonme62</t>
  </si>
  <si>
    <t xml:space="preserve">@CreditMutuel  une banque qui appartient à ses clients ça change tout  SAUF LES FRAIS ?!?</t>
  </si>
  <si>
    <t xml:space="preserve">https://twitter.com/cooper_int/status/1654946432372146179</t>
  </si>
  <si>
    <t xml:space="preserve">cooper_int</t>
  </si>
  <si>
    <t xml:space="preserve">@CreditMutuel Le crédit mutuel qui recale les prêts immobilier pour rien du tout! Le crédit agricole c’est bien meilleur.</t>
  </si>
  <si>
    <t xml:space="preserve">https://twitter.com/abdellahguermo5/status/1653459324847398913</t>
  </si>
  <si>
    <t xml:space="preserve">@CreditMutuel Bonjour tout a toutes et a tous personnellement j'ai fréquenter plusieurs banques mais jamais comme le crédit mutuel c'est une banque formidable qui est claire et nette avec dés conseillers et conseilleurs aides leurs clients franchement je dis bravo suivez mes conseils merci</t>
  </si>
  <si>
    <t xml:space="preserve">https://twitter.com/lilithli23/status/1653857669747208193</t>
  </si>
  <si>
    <t xml:space="preserve">lilithli23</t>
  </si>
  <si>
    <t xml:space="preserve">Ptn g des problème avec ma banque le crédit mutuel je vous déteste</t>
  </si>
  <si>
    <t xml:space="preserve">https://twitter.com/manon_rasc/status/1655236222825160706</t>
  </si>
  <si>
    <t xml:space="preserve">manon_rasc</t>
  </si>
  <si>
    <t xml:space="preserve">@toughcooki_ J'ai pas de banque à te conseiller  juste évite le crédit mutuel</t>
  </si>
  <si>
    <t xml:space="preserve">https://twitter.com/chaiimahh/status/1655459831631822848</t>
  </si>
  <si>
    <t xml:space="preserve">chaiimahh</t>
  </si>
  <si>
    <t xml:space="preserve">Crédit mutuel ça fait presque 2 mois j'ai pas de carte   mais je pense que c'est le cadet de leurs soucis !!</t>
  </si>
  <si>
    <t xml:space="preserve">https://twitter.com/xavierledy/status/1654012499727925248</t>
  </si>
  <si>
    <t xml:space="preserve">xavierledy</t>
  </si>
  <si>
    <t xml:space="preserve">@CreditMutuel Les escroc sont partout  attention n'allez pas aux crédits mutuel car la en y allant vous risquez d'en croisé encore plus.</t>
  </si>
  <si>
    <t xml:space="preserve">https://twitter.com/chill_ax_/status/1654534013401325573</t>
  </si>
  <si>
    <t xml:space="preserve">chill_ax_</t>
  </si>
  <si>
    <t xml:space="preserve">Bon @CreditMutuel mobile il serait temps d'arrêter de se moquer de vos clients.   Déjà le fait que vous cochez par défaut une option payante chez vos clients  c'est limite.</t>
  </si>
  <si>
    <t xml:space="preserve">https://twitter.com/1solitairee/status/1656731028050915328</t>
  </si>
  <si>
    <t xml:space="preserve">1solitairee</t>
  </si>
  <si>
    <t xml:space="preserve">Mon banquier du crédit mutuel @CreditMutuel m’a refusé un prêt étudiant car je suis un joueur de pari sportif sachant que le compte est très bien gérer  j’ai le seum pourtant j’avais anticipé le vice et justement l’argent de mise était juste mon argent pour me faire plaisir</t>
  </si>
  <si>
    <t xml:space="preserve">https://twitter.com/laterry97126/status/1656276180834701312</t>
  </si>
  <si>
    <t xml:space="preserve">JE VEUX PRENDre mon puTAIN DE BILLET POUR CETTE ÉTÉ ?! Devinez quoi Crédit mutuel ISSY LES MOULINEAUX  INJOIGNABLE WSH</t>
  </si>
  <si>
    <t xml:space="preserve">https://twitter.com/ludensyko/status/1657293906575228932</t>
  </si>
  <si>
    <t xml:space="preserve">ludensyko</t>
  </si>
  <si>
    <t xml:space="preserve">crédit mutuel ?? frr vos systemes de merde là me manger des paiements refusés pr 3€ alors que j'ai de la thune juste pcq  ouin ouin vous avez pas attendu 30sec entre les 2 essais du coup ça marche pas  ehhhhh</t>
  </si>
  <si>
    <t xml:space="preserve">https://twitter.com/lurguball/status/1656273417434275840</t>
  </si>
  <si>
    <t xml:space="preserve">Chouette... Le @CreditMutuel a clôturé mes comptes malgré que j'avais dit non...</t>
  </si>
  <si>
    <t xml:space="preserve">https://twitter.com/lurguball/status/1657074570916921358</t>
  </si>
  <si>
    <t xml:space="preserve">On me bloque la prise de rdv... On ferme mes comptes.. @CreditMutuel ça répond pas au mails  les réclamations j'en parle même pas.</t>
  </si>
  <si>
    <t xml:space="preserve">https://twitter.com/yourdadschoice/status/1656068888000360457</t>
  </si>
  <si>
    <t xml:space="preserve">yourdadschoice</t>
  </si>
  <si>
    <t xml:space="preserve">@CreditMutuel de Nérac et votre employée très impolie. Elle a osé de dire à ma mère « vous me agacez » parce qu’elle a justement demandé un devis.  Votre employée elle a claqué la porte sur ma mère et l’a dire de se dégager parce qu’elle est pas encore votre client.</t>
  </si>
  <si>
    <t xml:space="preserve">https://twitter.com/tbguercs/status/1658709665188917248</t>
  </si>
  <si>
    <t xml:space="preserve">tbguercs</t>
  </si>
  <si>
    <t xml:space="preserve">Bonjour @OrangeBankFR Je suis en attente d'un virement parti le 12 mai 2023 à 10h d'un compte @CreditMutuel À cette heure  il n'est toujours pas arrivé. Est-ce normal ? Au-delà du fait qu'il ait été fait un vendredi  ne devrait-il pas déjà être crédité ? Merci pour votre aide !</t>
  </si>
  <si>
    <t xml:space="preserve">https://twitter.com/tbguercs/status/1658739265101082625</t>
  </si>
  <si>
    <t xml:space="preserve">@CreditMutuel @OrangeBankFR Bonjour @CreditMutuel  le virement est parti du compte Crédit Mutuel vendredi 12/05 à 10h08 À cette heure il n'est toujours pas arrivé. Il y a un problème ou le délai est encore acceptable !</t>
  </si>
  <si>
    <t xml:space="preserve">https://twitter.com/one_dunk/status/1658152327008735232</t>
  </si>
  <si>
    <t xml:space="preserve">one_dunk</t>
  </si>
  <si>
    <t xml:space="preserve">@Michel_Angel1 Début d'année 2023  vous pouviez retirer 500 euros au crédit agricole et crédit mutuel. Le CA n'autorise maintenant que 350 eur et le CM 400 pour chaque retrait</t>
  </si>
  <si>
    <t xml:space="preserve">https://twitter.com/donpavese/status/1315372403455909888</t>
  </si>
  <si>
    <t xml:space="preserve">donpavese</t>
  </si>
  <si>
    <t xml:space="preserve">ma banquière et moi qd je passe devant le CIC après avoir retiré mes 20 dernières balles https://t.co/qIc9RCzf6z</t>
  </si>
  <si>
    <t xml:space="preserve">https://twitter.com/lewanbaba/status/1315411638942658561</t>
  </si>
  <si>
    <t xml:space="preserve">lewanbaba</t>
  </si>
  <si>
    <t xml:space="preserve">J’ai un besoin de fonds de roulement de 44.444€.... Une banque pour me financer? @LCL @SocieteGenerale @mabanque_bnpp @Caisse_Epargne @cic @CreditMutuel</t>
  </si>
  <si>
    <t xml:space="preserve">https://twitter.com/lewanbaba/status/1315412674512138241</t>
  </si>
  <si>
    <t xml:space="preserve">@TolgaGS_ @LCL @SocieteGenerale @mabanque_bnpp @Caisse_Epargne @cic @CreditMutuel Soyons sérieux s’il vous plait je parle d’un business sur le long terme qui apportera le double en bénéfice en moins de 2 ans.</t>
  </si>
  <si>
    <t xml:space="preserve">https://twitter.com/mariom69577035/status/1315583787028361218</t>
  </si>
  <si>
    <t xml:space="preserve">mariom69577035</t>
  </si>
  <si>
    <t xml:space="preserve">@lewanbaba @LCL @mabanque_bnpp @Caisse_Epargne @cic @CreditMutuel Celui qui est désigné sous le nom de conseiller n'est en général pas une personne qui conseille mais qui défend uniquement les intérêts de la banque. Ne jamais croire sur parole toujours vérifier.</t>
  </si>
  <si>
    <t xml:space="preserve">Absence d’écoute/de prise en compte des besoins</t>
  </si>
  <si>
    <t xml:space="preserve">https://twitter.com/notmytempo_/status/1315312532542849027</t>
  </si>
  <si>
    <t xml:space="preserve">notmytempo_</t>
  </si>
  <si>
    <t xml:space="preserve">eh mais cic la prochaine fois que vous m'envoyez une nouvelle carte bleue peut-être attendez que je la reçoive avant d'annuler l'ancienne</t>
  </si>
  <si>
    <t xml:space="preserve">https://twitter.com/hochonpaul2/status/1314616971409977347</t>
  </si>
  <si>
    <t xml:space="preserve">hochonpaul2</t>
  </si>
  <si>
    <t xml:space="preserve">@cic Et tjrs pas d’agrément de la carte #Visa sur #ApplePay. Vous vendez des #CB et pénalisez les clients et les privant du progrès.</t>
  </si>
  <si>
    <t xml:space="preserve">https://twitter.com/cdoriane1/status/1314897237886070788</t>
  </si>
  <si>
    <t xml:space="preserve">cdoriane1</t>
  </si>
  <si>
    <t xml:space="preserve">Toujours étonnée que @SFR existe encore ça fait 7 ans que ce problème est récurent n'allez JAMAIS chez eux. Mon père est pro maintenant chez Bouygues. Moi au CIC mobile j'ai eu 1 problème en 4 ans le reste du temps mon souci est réglé en 3min. https://t.co/qUPaaWi4qn</t>
  </si>
  <si>
    <t xml:space="preserve">https://twitter.com/dreyleb/status/1314834702918877186</t>
  </si>
  <si>
    <t xml:space="preserve">dreyleb</t>
  </si>
  <si>
    <t xml:space="preserve">Ptdrrr le compte que jai ouvert au cic pour les sous du bac je l'ai jamais fermé et maintenant je dois le réapprovisionner même ?¿¿?? Pas pour moi la vie d'adulte</t>
  </si>
  <si>
    <t xml:space="preserve">https://twitter.com/ahlucinante/status/1313847087524610049</t>
  </si>
  <si>
    <t xml:space="preserve">ahlucinante</t>
  </si>
  <si>
    <t xml:space="preserve">les personnes qui travaillent au crédit agricole sont plus sympas que celles du cic voilà mon analyse</t>
  </si>
  <si>
    <t xml:space="preserve">https://twitter.com/neolgd/status/1314142710689914880</t>
  </si>
  <si>
    <t xml:space="preserve">@NoboruSawaki @Atchoupi Je pourrais pas te dire comment c'était avant sincerement mais je sais qu'on peut déposer aujourd'hui dans n'importe quel machine prévu à cet effet que ce soit CM ou CIC en France</t>
  </si>
  <si>
    <t xml:space="preserve">https://twitter.com/louloue94/status/1314069636267347968</t>
  </si>
  <si>
    <t xml:space="preserve">louloue94</t>
  </si>
  <si>
    <t xml:space="preserve">@Atchoupi Perso je suis au CIC un peu plus souple que le crédit mutuel car les décisions de prêt se font direct via le directeur et pas par le siège mais les deux sont très bien sinon ta aussi le crédit agricole qui est pas mal. Mais comme dit néo c'est le conseillé le plus important</t>
  </si>
  <si>
    <t xml:space="preserve">https://twitter.com/delchav/status/1313570464267108352</t>
  </si>
  <si>
    <t xml:space="preserve">delchav</t>
  </si>
  <si>
    <t xml:space="preserve">@cic Seule solution a ma portée clore mes comptes ceux de mon conjoint ceux de ma fille et sabrer le champagne 🍾 ! Au revoir le @cic #methodedevoyous #40ansdefidelité #Merci @60millions</t>
  </si>
  <si>
    <t xml:space="preserve">https://twitter.com/neolgd/status/1313838599901777921</t>
  </si>
  <si>
    <t xml:space="preserve">@Atchoupi J'ai fais passé ma mère de LBP à Crédit Mutuel ils s'occupent de tout le transfert t'as rien à faire virement prelevement salaires etc... A savoir que CM detient CIC donc on croirait pas mais c'est une giga banque solide</t>
  </si>
  <si>
    <t xml:space="preserve">https://twitter.com/optsit/status/1313449334675996674</t>
  </si>
  <si>
    <t xml:space="preserve">optsit</t>
  </si>
  <si>
    <t xml:space="preserve">D'abord je suis au @cic depuis 1985 date de mon entrée dans la vie active. J'ai juste changé d'agence quand j'ai ouvert ma boutique d'optique en 1988 et je suis depuis cette date à l'agence d'Aubervilliers anciennement La Courneuve. Zéro incident.</t>
  </si>
  <si>
    <t xml:space="preserve">https://twitter.com/palpatine42/status/1313069860612644864</t>
  </si>
  <si>
    <t xml:space="preserve">palpatine42</t>
  </si>
  <si>
    <t xml:space="preserve">@AymPasdutout @applydia @cic Pour avoir un prêt immobilier sur VEFA !!! 😭😭😭 (Les seuls qui ont accepté avec mes 3 autres comptes pro – tout aussi médiévaux et pareil pas le choix faut une banque physique pour les sociétés – sauf AE mais c'est pas une vraie boîte 😬)</t>
  </si>
  <si>
    <t xml:space="preserve">https://twitter.com/alexisbietti/status/1313073893003927553</t>
  </si>
  <si>
    <t xml:space="preserve">alexisbietti</t>
  </si>
  <si>
    <t xml:space="preserve">J'adore passer 12 minutes en attente téléphonique facturée 0 25€/minute pour me faire raccrocher au nez Toutes nos lignes sont occupées 👎 Banque #CIC</t>
  </si>
  <si>
    <t xml:space="preserve">https://twitter.com/palpatine42/status/1313065301119062019</t>
  </si>
  <si>
    <t xml:space="preserve">@AymPasdutout @applydia C'est vachement intéressant ! 🤓 Ça consolide les comptes avec alertes ? Mon compte @cic est gigabof à l'usage même pas fichu d'envoyer une alerte quand je suis passé dans le rouge (sur leur erreur).</t>
  </si>
  <si>
    <t xml:space="preserve">https://twitter.com/isvdkastraight/status/1313726911844102145</t>
  </si>
  <si>
    <t xml:space="preserve">isvdkastraight</t>
  </si>
  <si>
    <t xml:space="preserve">le cic c'est quand vous voulez pour faire basculer la caf sur mon compte hein</t>
  </si>
  <si>
    <t xml:space="preserve">https://twitter.com/littenulle/status/1313763274404630528</t>
  </si>
  <si>
    <t xml:space="preserve">littenulle</t>
  </si>
  <si>
    <t xml:space="preserve">@siamsaidalifa J’ai ouvert un compte au cic ils ont mit 5 jours pour me faire le chéquier</t>
  </si>
  <si>
    <t xml:space="preserve">https://twitter.com/juste_celeste/status/1313533939898871809</t>
  </si>
  <si>
    <t xml:space="preserve">juste_celeste</t>
  </si>
  <si>
    <t xml:space="preserve">@cic Ouais mais pour signer apparement tjrs pas de signature electronique dispo donc on se tape 4h de train à 100e pour venir faire une croix sur du papier 👍</t>
  </si>
  <si>
    <t xml:space="preserve">https://twitter.com/delchav/status/1313569831992651781</t>
  </si>
  <si>
    <t xml:space="preserve">@cic @CIC et pourtant mon compte épargne n’était pas si loin du seuil. Bon... cela représente 100 € environ d’intérêts à l’année mais au final avec le #CIC quel intérêt tout court ? Vous volez combien de personnes chaque jour ? @60millions</t>
  </si>
  <si>
    <t xml:space="preserve">https://twitter.com/delchav/status/1313567571967442945</t>
  </si>
  <si>
    <t xml:space="preserve">@cic Laissez-moi rire ! Vos agents sont capables de fermer un compte LEP pour défaut de production d’un avis d’impôts (sans jamais avoir téléphoné et tout en encaissant des frais de gestion). Résultat = intérêts à zéro pour 2020. Des méthodes de voyous. Je change de banque pas seule.</t>
  </si>
  <si>
    <t xml:space="preserve">https://twitter.com/kptaindamynouch/status/1313575620450844672</t>
  </si>
  <si>
    <t xml:space="preserve">kptaindamynouch</t>
  </si>
  <si>
    <t xml:space="preserve">@cic c'est assez usant d'envoyer un message via votre appli et que ça reste sans réponse pendant des jours. Résultat je me retrouve bloqué dans les démarches...chouette !</t>
  </si>
  <si>
    <t xml:space="preserve">https://twitter.com/serendi39111825/status/1313459812928294914</t>
  </si>
  <si>
    <t xml:space="preserve">serendi39111825</t>
  </si>
  <si>
    <t xml:space="preserve">@cic @cic Donc je suis en mesure de confirmer que le CIC qui s'est officiellement engagé à reporter les échéances de prêt sans intérêts ni frais applique pourtant des intérêts sur ces reports outre des frais de dossier... Scandaleux. RT appréciés.</t>
  </si>
  <si>
    <t xml:space="preserve">https://twitter.com/emmanuelploton/status/1317467159677775876</t>
  </si>
  <si>
    <t xml:space="preserve">emmanuelploton</t>
  </si>
  <si>
    <t xml:space="preserve">Étude @isoskele #Recoclient : la Relation Client d'une dizaine de Banques analysée. Sans surprise les banques digitales sur le podium : @Boursorama @INGFrance @CreditMutuel @CreditAgricole @LaBanquePostalec @cic @LCL @BRED_BP #expérienceclient https://t.co/2HwgzGPcVS https://t.co/7CU2Toc4dv</t>
  </si>
  <si>
    <t xml:space="preserve">https://twitter.com/wendyh_ld/status/1317120964984004610</t>
  </si>
  <si>
    <t xml:space="preserve">wendyh_ld</t>
  </si>
  <si>
    <t xml:space="preserve">@_RZouggar @cic Avec plaisir j’y suis et j’ai hâte de changer 🥴💙</t>
  </si>
  <si>
    <t xml:space="preserve">https://twitter.com/conducteurduh/status/1316690165914624001</t>
  </si>
  <si>
    <t xml:space="preserve">conducteurduh</t>
  </si>
  <si>
    <t xml:space="preserve">@Gilet_Rouge Ah oui je me suis barré depuis mais le litige perdure 😂 J'suis au CIC vu que j'ai tout chez eux ils me font des tarifs que même la GMF me font pas 👌</t>
  </si>
  <si>
    <t xml:space="preserve">https://twitter.com/thierrypeudupin/status/1316784242676895744</t>
  </si>
  <si>
    <t xml:space="preserve">thierrypeudupin</t>
  </si>
  <si>
    <t xml:space="preserve">Au lieu de se faire de la pub gratos le CIC devrait déjà s'occuper convenablement les dossiers de ses clients défûnts...et ne pas faire attendre leurs enfants...! Ah LES banques...RRrrrr...!!! https://t.co/SOsZrTFcmQ</t>
  </si>
  <si>
    <t xml:space="preserve">Problème de suivi </t>
  </si>
  <si>
    <t xml:space="preserve">https://twitter.com/armandkaczmarek/status/1316599319861092353</t>
  </si>
  <si>
    <t xml:space="preserve">armandkaczmarek</t>
  </si>
  <si>
    <t xml:space="preserve">Ne pas accorder un refinancement de sa société à un client de plus de 30 ans qui ne les a jamais planté.. c’est ça le CIC aujourd’hui.. https://t.co/5FACxXIXh7</t>
  </si>
  <si>
    <t xml:space="preserve">Absence de prise en compte des besoins </t>
  </si>
  <si>
    <t xml:space="preserve">https://twitter.com/raphaelmadar/status/1316382371072086016</t>
  </si>
  <si>
    <t xml:space="preserve">raphaelmadar</t>
  </si>
  <si>
    <t xml:space="preserve">Dossier de financement pour un client présenté au @cic hier à 16 heures validation et accord ce matin à 10 heures Une réactivité inégalée alors qu’on attendait le retour d’un concurrent depuis 2 semaines Bravo aux équipes de l’agence Toulouse Remusat https://t.co/CaynGSxkWR</t>
  </si>
  <si>
    <t xml:space="preserve">https://twitter.com/isoskele/status/1316006731546341376</t>
  </si>
  <si>
    <t xml:space="preserve">isoskele</t>
  </si>
  <si>
    <t xml:space="preserve">#Recoclient : @cic prend en compte l’omnicanalité de ses clients et propose des moyens de communication adéquats pour chaque situation. Une posture qui intègre le digital comme le prolongement naturel de la relation conseiller / client. https://t.co/XYzJPE3ubb</t>
  </si>
  <si>
    <t xml:space="preserve">https://twitter.com/anaisthomas42/status/1316001344323555329</t>
  </si>
  <si>
    <t xml:space="preserve">anaisthomas42</t>
  </si>
  <si>
    <t xml:space="preserve">@sendurconfess_2 Je suis au CIC en vrai c’est pas mal !</t>
  </si>
  <si>
    <t xml:space="preserve">https://twitter.com/lisastrale/status/1316381565082112001</t>
  </si>
  <si>
    <t xml:space="preserve">lisastrale</t>
  </si>
  <si>
    <t xml:space="preserve">Donc là si je veux avoir de la monnaie pour la librairie comme ma banque est en travaux je dois faire 35km pour aller dans un autre cic cic qui forcément a les mêmes horaires que moi. Bonne technique hein</t>
  </si>
  <si>
    <t xml:space="preserve">Indisponible </t>
  </si>
  <si>
    <t xml:space="preserve">https://twitter.com/tplm__/status/1316066063348576256</t>
  </si>
  <si>
    <t xml:space="preserve">tplm__</t>
  </si>
  <si>
    <t xml:space="preserve">cic sois c’est la pire banque sois j’ai un conseiller de merde</t>
  </si>
  <si>
    <t xml:space="preserve">https://twitter.com/majinanakin/status/1315917973140508672</t>
  </si>
  <si>
    <t xml:space="preserve">majinanakin</t>
  </si>
  <si>
    <t xml:space="preserve">@patatedousse Tout mais pas CIC</t>
  </si>
  <si>
    <t xml:space="preserve">Sentiment d'incompétence </t>
  </si>
  <si>
    <t xml:space="preserve">https://twitter.com/theo_fortrye/status/1315733564919615488</t>
  </si>
  <si>
    <t xml:space="preserve">theo_fortrye</t>
  </si>
  <si>
    <t xml:space="preserve">Et mais la vie de ma mère le CIC d’Halluin ceux sont des BZ</t>
  </si>
  <si>
    <t xml:space="preserve">https://twitter.com/ljubavi93/status/1322197800256495618</t>
  </si>
  <si>
    <t xml:space="preserve">ljubavi93</t>
  </si>
  <si>
    <t xml:space="preserve">@sanaimk CIC trop bien</t>
  </si>
  <si>
    <t xml:space="preserve">https://twitter.com/frebeilleau/status/1322470536723812355</t>
  </si>
  <si>
    <t xml:space="preserve">frebeilleau</t>
  </si>
  <si>
    <t xml:space="preserve">Commerçants prenez facilement et de façon sécurisée un paiement à distance avec la solution PayPro du @cic ou la solution @LyfPay. https://t.co/IWlP0Qw5To</t>
  </si>
  <si>
    <t xml:space="preserve">https://twitter.com/lescamander/status/1322902826285211648</t>
  </si>
  <si>
    <t xml:space="preserve">lescamander</t>
  </si>
  <si>
    <t xml:space="preserve">@luccianojack_ CIC wsh c’est la meilleure</t>
  </si>
  <si>
    <t xml:space="preserve">https://twitter.com/azilde_l/status/1322225896699420672</t>
  </si>
  <si>
    <t xml:space="preserve">azilde_l</t>
  </si>
  <si>
    <t xml:space="preserve">Du coup vu le contexte est-ce que les banques ont prévu une possibilité de report du début de remboursement des crédits étudiants pour ceux arrivant à terme en 2021 comme fait précédemment pour 2020 ? Poke @cic me concernant.</t>
  </si>
  <si>
    <t xml:space="preserve">https://twitter.com/fritenugget/status/1322200467120787458</t>
  </si>
  <si>
    <t xml:space="preserve">fritenugget</t>
  </si>
  <si>
    <t xml:space="preserve">J’ai quitté Bouygues pour aller chez CIC mobile bah je regrette archi pas à gauche c’est mon tel avec le @cic à droite ma co sur l’ordi avec @bouyguestelecom (12 de descendant) Merci à mon conseiller CIC 🤗 bientôt la fibre avec @SFR aussi j’ai hâte Bouygues pire réseau https://t.co/9rzGTW4EnB</t>
  </si>
  <si>
    <t xml:space="preserve">https://twitter.com/lechatduprof/status/1321870015809945600</t>
  </si>
  <si>
    <t xml:space="preserve">lechatduprof</t>
  </si>
  <si>
    <t xml:space="preserve">@RicoFloki @cic @CreditMutuel Constatel c’est de la soutraitance. Ils sont lamentable....</t>
  </si>
  <si>
    <t xml:space="preserve">https://twitter.com/nwk245/status/1322560078239719424</t>
  </si>
  <si>
    <t xml:space="preserve">nwk245</t>
  </si>
  <si>
    <t xml:space="preserve">ma banquière elle m'a géré comme une timpe à la base elle m'a appelé pour des formalités après elle m'a parlé de mes études etc des encouragements de ouf j'étais bad content mtn boum elle me propose un forfait CIC mobile j'ai dit oui comme une salope</t>
  </si>
  <si>
    <t xml:space="preserve">https://twitter.com/mrskellington57/status/1322283581440446464</t>
  </si>
  <si>
    <t xml:space="preserve">mrskellington57</t>
  </si>
  <si>
    <t xml:space="preserve">Bon c'est décidé ras le cul des pbs de reseaux a répétition de la soit disant 4G a debit de 5Mb/S (Mdrr) Lundi c'est lettre de résiliation a @NRJMobile et @cic pour la box que j'ai chez l'un et l'autre (meme réseaux de qualités douteuse) https://t.co/VccMkCnRme</t>
  </si>
  <si>
    <t xml:space="preserve">https://twitter.com/cecedlass/status/1322485119014346753</t>
  </si>
  <si>
    <t xml:space="preserve">cecedlass</t>
  </si>
  <si>
    <t xml:space="preserve">@cic c’est la pire banque de France ! Une semaine que je les appelle et personne prend la peine de répondre</t>
  </si>
  <si>
    <t xml:space="preserve">https://twitter.com/fritenugget/status/1322200898014191616</t>
  </si>
  <si>
    <t xml:space="preserve">Avec le CIC j’ai choisi les antennes réseau de SFR. La honte Bouygues ma 4G est meilleure sur mon tel avec CIC que votre 4G box votre réseau est tout pété je vous quitte sans regret 🤗🤗🤗</t>
  </si>
  <si>
    <t xml:space="preserve">https://twitter.com/wafachelha/status/1321222126465146882</t>
  </si>
  <si>
    <t xml:space="preserve">wafachelha</t>
  </si>
  <si>
    <t xml:space="preserve">@colombianaa13 Pourtant c’est une bonne banque... tente chez CIC ou banque populaire ahahahha force</t>
  </si>
  <si>
    <t xml:space="preserve">https://twitter.com/malorypascal/status/1321450645694590980</t>
  </si>
  <si>
    <t xml:space="preserve">malorypascal</t>
  </si>
  <si>
    <t xml:space="preserve">@Lrm_Emma Merci quoi ? Merci la banque postale ! CIC l’est enfin depuis début 2020 c’est un bonheur de pouvoir sortir 1000€ en 1 clic 😍</t>
  </si>
  <si>
    <t xml:space="preserve">https://twitter.com/hollandzdaya/status/1321413854073655296</t>
  </si>
  <si>
    <t xml:space="preserve">hollandzdaya</t>
  </si>
  <si>
    <t xml:space="preserve">@surfrd_ Ma banque c’est le CIC aussi😭</t>
  </si>
  <si>
    <t xml:space="preserve">https://twitter.com/brothermekki/status/1321450613251678210</t>
  </si>
  <si>
    <t xml:space="preserve">brothermekki</t>
  </si>
  <si>
    <t xml:space="preserve">@aykhms @PineappleBous bouge dans une banque mutualiste type CIC ou même Banque Populaire ils sont plus humains.</t>
  </si>
  <si>
    <t xml:space="preserve">https://twitter.com/emile_vndh/status/1321222551713042432</t>
  </si>
  <si>
    <t xml:space="preserve">emile_vndh</t>
  </si>
  <si>
    <t xml:space="preserve">J’ai jamais eu une connexion aussi DEGUEULASSE que chez CIC mobile srx c’est pas possible</t>
  </si>
  <si>
    <t xml:space="preserve">https://twitter.com/samia_bkms/status/1321324793975705606</t>
  </si>
  <si>
    <t xml:space="preserve">samia_bkms</t>
  </si>
  <si>
    <t xml:space="preserve">par contre le CIC peuvent pas débloquer les cartes automatiquement dès qu'on a une rentrée d'argent ?? là je vais devoir attendre que ma banque ouvre pour les appeler c'est grave relou</t>
  </si>
  <si>
    <t xml:space="preserve">https://twitter.com/lulewati/status/1321109729335234560</t>
  </si>
  <si>
    <t xml:space="preserve">lulewati</t>
  </si>
  <si>
    <t xml:space="preserve">@anaivc_ Nan crois moi bien que la pire c’est la cic</t>
  </si>
  <si>
    <t xml:space="preserve">https://twitter.com/karclak/status/1321170104458137601</t>
  </si>
  <si>
    <t xml:space="preserve">karclak</t>
  </si>
  <si>
    <t xml:space="preserve">@nanabreizh1 @KillYourMama @LaBanquePostale Moi j'ai aucune réponse en 2 semaines du @cic</t>
  </si>
  <si>
    <t xml:space="preserve">Absence de suivi </t>
  </si>
  <si>
    <t xml:space="preserve">https://twitter.com/_ryade_/status/1321121902077816832</t>
  </si>
  <si>
    <t xml:space="preserve">_ryade_</t>
  </si>
  <si>
    <t xml:space="preserve">@vnnvv92 CIC. Va pas chez crédit agricole ni bnp ni lcl ni société générale ni la bred</t>
  </si>
  <si>
    <t xml:space="preserve">https://twitter.com/king_hassaniii/status/1321119239265243139</t>
  </si>
  <si>
    <t xml:space="preserve">king_hassaniii</t>
  </si>
  <si>
    <t xml:space="preserve">@flexing_shining Ma conseillère du cic de gerland était top et au petit soins.</t>
  </si>
  <si>
    <t xml:space="preserve">https://twitter.com/lulewati/status/1321110355083513856</t>
  </si>
  <si>
    <t xml:space="preserve">@anaivc_ J’suis chez cic en compte maestro je peux littéralement payer sur aucun gros sites (Amazon Nike PlayStation store ...)</t>
  </si>
  <si>
    <t xml:space="preserve">https://twitter.com/yann30404226/status/1325090097872703488</t>
  </si>
  <si>
    <t xml:space="preserve">yann30404226</t>
  </si>
  <si>
    <t xml:space="preserve">@cic Bonjour est il possible de remettre des chèques à la banque via internet ou avec un bordereau sur papier libre ?</t>
  </si>
  <si>
    <t xml:space="preserve">https://twitter.com/eilimettis/status/1324801652860354561</t>
  </si>
  <si>
    <t xml:space="preserve">eilimettis</t>
  </si>
  <si>
    <t xml:space="preserve">@cic La réactivité de ma conseillère perso via l’appli est imbattable ! Bravo à l’équipe.</t>
  </si>
  <si>
    <t xml:space="preserve">https://twitter.com/didoupimpon/status/1325171041547636736</t>
  </si>
  <si>
    <t xml:space="preserve">didoupimpon</t>
  </si>
  <si>
    <t xml:space="preserve">@cic pourquoi ma carte bleu est refusé sur le site de @AmazonNewsFR alors que sur tout les autres site de vente en ligne elle fonctionne ?</t>
  </si>
  <si>
    <t xml:space="preserve">https://twitter.com/noname17021980/status/1324811867420807169</t>
  </si>
  <si>
    <t xml:space="preserve">noname17021980</t>
  </si>
  <si>
    <t xml:space="preserve">@cic Il faut surtout faire tourner le compteur de la production commerciale pour que tous les sous chefs de service bénéficient d'une belle prime sur objectifs. Il est bien loin le temps où la banque de détail apportait du conseil...</t>
  </si>
  <si>
    <t xml:space="preserve">https://twitter.com/sglin8/status/1324664416403673088</t>
  </si>
  <si>
    <t xml:space="preserve">sglin8</t>
  </si>
  <si>
    <t xml:space="preserve">@cic Sauf quand tu es à découvert et alors que tu payes ton abonnement on te coupe ton accès numérique à tes comptes</t>
  </si>
  <si>
    <t xml:space="preserve">https://twitter.com/nikeriviere/status/1324722013425029123</t>
  </si>
  <si>
    <t xml:space="preserve">nikeriviere</t>
  </si>
  <si>
    <t xml:space="preserve">Je déconseille fortement au jeune entrepreneur de prendre le @cic comme partenaire bancaire soit disant il aide les pme dans la période du COVID c’est juste des mensonges. Ils mettent en péril les entreprises oui ça c’est la réalité @Economie_Gouv @BrunoLeMaire @EmmanuelMacron</t>
  </si>
  <si>
    <t xml:space="preserve">https://twitter.com/superpor7/status/1324833761419251713</t>
  </si>
  <si>
    <t xml:space="preserve">superpor7</t>
  </si>
  <si>
    <t xml:space="preserve">@Bouderiste @thissisaeron Ouai j'ai eu un prêt étudiant de 12 000€ avec les garanties de l'école dans laquelle j'étais (les prêts étudiant c'est super simple a avoir). C'etais au CiC qui mon fracturé l'anus avec leur taux énorme mais j'ai fini par le remboursé. Comme j'ai dit pour la plaindre faudrait-</t>
  </si>
  <si>
    <t xml:space="preserve">https://twitter.com/92i_jxlien/status/1325054813437128704</t>
  </si>
  <si>
    <t xml:space="preserve">92i_jxlien</t>
  </si>
  <si>
    <t xml:space="preserve">j'ai vraiment la pire banque du monde je vous hais @cic</t>
  </si>
  <si>
    <t xml:space="preserve">https://twitter.com/shemu_el9/status/1324162218271907840</t>
  </si>
  <si>
    <t xml:space="preserve">shemu_el9</t>
  </si>
  <si>
    <t xml:space="preserve">J’ai la meilleure banquière du monde. Le CIC ? Foncez!</t>
  </si>
  <si>
    <t xml:space="preserve">https://twitter.com/ademnael/status/1324456728155561984</t>
  </si>
  <si>
    <t xml:space="preserve">ademnael</t>
  </si>
  <si>
    <t xml:space="preserve">@cic Et ça ne vous embête pas de ne pas permettre à vos collaborateurs de faire ces rdv en télétravail depuis chez eux??</t>
  </si>
  <si>
    <t xml:space="preserve">https://twitter.com/samurai9723/status/1324621932847910912</t>
  </si>
  <si>
    <t xml:space="preserve">samurai9723</t>
  </si>
  <si>
    <t xml:space="preserve">Ah oui j'avais oublié. J'ai eu un client qui a été obligé d'augmenter son plafond de paiement parce que sa banque considérait qu'il était à l'étranger. Du coup la Guyane française apparemment ce n'est pas la France n'est-ce pas @cic ? Revoyez vos départements français svp.</t>
  </si>
  <si>
    <t xml:space="preserve">https://twitter.com/jtremoille/status/1324422287047696384</t>
  </si>
  <si>
    <t xml:space="preserve">jtremoille</t>
  </si>
  <si>
    <t xml:space="preserve">@cic Merci le CIC qui m’a mis en interdit bancaire professionnel pour un seul chèque 220€ cela m’a empêché de toucher les aides et bien sûr annulé la facilité de caisse de 2500€ qui m’aidais comme variable d’ ajustement j’ai dû déposer le bilan vous n’avez aucune humanité.</t>
  </si>
  <si>
    <t xml:space="preserve">https://twitter.com/faatouuuk/status/1324080312276652032</t>
  </si>
  <si>
    <t xml:space="preserve">faatouuuk</t>
  </si>
  <si>
    <t xml:space="preserve">@dln_cmr Vraiment je songe à quitté CIC depuis qu’elle a bloqué ma carte</t>
  </si>
  <si>
    <t xml:space="preserve">https://twitter.com/audit1313/status/1324429967594295297</t>
  </si>
  <si>
    <t xml:space="preserve">audit1313</t>
  </si>
  <si>
    <t xml:space="preserve">@cic Waaao après avoir lu tous ces commentaires je risque pas d’y venir !!! Moi qui cherchais une nouvelle banque ! Je vais peut-être me tourner vers les banques en ligne</t>
  </si>
  <si>
    <t xml:space="preserve">https://twitter.com/ncli945aude/status/1324023327262953473</t>
  </si>
  <si>
    <t xml:space="preserve">ncli945aude</t>
  </si>
  <si>
    <t xml:space="preserve">@cic vous êtes la pire banque deurope</t>
  </si>
  <si>
    <t xml:space="preserve">https://twitter.com/_sihembsd_/status/1323567357609054210</t>
  </si>
  <si>
    <t xml:space="preserve">_sihembsd_</t>
  </si>
  <si>
    <t xml:space="preserve">wsh le versement il a été fait le 28 y’a pas à être lent comme ça à recevoir les paiements la CIC</t>
  </si>
  <si>
    <t xml:space="preserve">https://twitter.com/rob1p/status/1323691435099451392</t>
  </si>
  <si>
    <t xml:space="preserve">rob1p</t>
  </si>
  <si>
    <t xml:space="preserve">Voilà. Le @cic la @BNPParibas_SAV et le @CreditAgricole ont affirmé à ma famille qu’ils auraient des frais en utilisant leur CB en Polynésie malgré leur insistance sur le fait que ça soit la France. Ils ont testé et n’ont pas eu de frais 🤷‍♂️ Ça me rend fou.</t>
  </si>
  <si>
    <t xml:space="preserve">https://twitter.com/leoniedec/status/1328268336325595137</t>
  </si>
  <si>
    <t xml:space="preserve">leoniedec</t>
  </si>
  <si>
    <t xml:space="preserve">Vraiment des putain d’incompétents chez cic j’en ai marre bordel</t>
  </si>
  <si>
    <t xml:space="preserve">https://twitter.com/oumaymairaqi/status/1327317845785579523</t>
  </si>
  <si>
    <t xml:space="preserve">oumaymairaqi</t>
  </si>
  <si>
    <t xml:space="preserve">@CitImmCanFR bjr svp que signifie demande reçu à cic sur l état de la demande de residence permanente dans le compte en ligne (demande parrainge)</t>
  </si>
  <si>
    <t xml:space="preserve">https://twitter.com/commentpol/status/1327175757739782145</t>
  </si>
  <si>
    <t xml:space="preserve">commentpol</t>
  </si>
  <si>
    <t xml:space="preserve">@cic A CIC le conseiller est le poste inexistant qui ne sert à rien en dehors de vous rappeler de vos obligations et quand vous voulez des conseils ou des réclamations on vous dirige vers le site internet. C'est ça le CIC. C'est tout sauf une banque !</t>
  </si>
  <si>
    <t xml:space="preserve">https://twitter.com/commentpol/status/1327168175897718785</t>
  </si>
  <si>
    <t xml:space="preserve">@cic @Wheeliz_fr Et quand ça va mal aux jeunes entrepreneurs c'est service contentieux direct bec 20€ minimum sur chaque frais de retard quelque soit le montant du prêt + minimum 4 rappels par mois donc les jeunes sortez au moins 80€ pour les frais gratuitement ! Bon courage pour vos startups!</t>
  </si>
  <si>
    <t xml:space="preserve">https://twitter.com/dj3k1ll/status/1327670139987382272</t>
  </si>
  <si>
    <t xml:space="preserve">dj3k1ll</t>
  </si>
  <si>
    <t xml:space="preserve">Enfin après des années de galère je suis enfin débarrassé de la pire banque que j'ai eu. Au-revoir le #cic avec ses conseillers qui ne rappellent pas qui mettent des mois pour traiter des dossiers qui parlent mal de leurs clients a côté d'autres client. A jamais j'espère.</t>
  </si>
  <si>
    <t xml:space="preserve">https://twitter.com/hantenshy/status/1326831458506432514</t>
  </si>
  <si>
    <t xml:space="preserve">hantenshy</t>
  </si>
  <si>
    <t xml:space="preserve">CIC ils mettent trop de temps à verser mon argent là??? Depuis Samedi j’attend</t>
  </si>
  <si>
    <t xml:space="preserve">https://twitter.com/yacine_baz/status/1326907827043119105</t>
  </si>
  <si>
    <t xml:space="preserve">yacine_baz</t>
  </si>
  <si>
    <t xml:space="preserve">Avec cic mobile je vais avoir 150 giga pour 9e pendant 1 an</t>
  </si>
  <si>
    <t xml:space="preserve">https://twitter.com/smtklz_/status/1327008983006244865</t>
  </si>
  <si>
    <t xml:space="preserve">smtklz_</t>
  </si>
  <si>
    <t xml:space="preserve">Le cic a mis 4 j à créditer mon compte des sous que j'ai posé mais pardon mais vous dormez ?</t>
  </si>
  <si>
    <t xml:space="preserve">https://twitter.com/coraline_vilhes/status/1327007436650254338</t>
  </si>
  <si>
    <t xml:space="preserve">coraline_vilhes</t>
  </si>
  <si>
    <t xml:space="preserve">Deux paiements en quoi ? 10 minutes qui ne sont pas les miens. De gros paiement quand même. Merci au @cic de me prévenir à chaque paiements. Bon du coup ma carte est bloquée mais les 2 paiements ne sont pas passés. Genre 920 euros.. À quel moment !</t>
  </si>
  <si>
    <t xml:space="preserve">https://twitter.com/epiciermilitant/status/1326877897710243840</t>
  </si>
  <si>
    <t xml:space="preserve">epiciermilitant</t>
  </si>
  <si>
    <t xml:space="preserve">@cic Ton compte est à plus de 8000 euros tu veux faire un virement de 600 euros et tu déposes des chèques pour 600 euros ton virement est bloqué. Tu ne déposes pas de chèques ton virement passe quel est l'abruti qui a pondu cela ? Il pourrait postuler au gouvernement.</t>
  </si>
  <si>
    <t xml:space="preserve">https://twitter.com/jeancarl/status/1326761990887497732</t>
  </si>
  <si>
    <t xml:space="preserve">jeancarl</t>
  </si>
  <si>
    <t xml:space="preserve">@cic je déconseille cette #banque service exécrable. Un directeur qui dit je vous rappelle et ne daigne pas assumer/justifier ses actes. Bye bye Aucun accompagnement des entreprises..la richesse nationale.</t>
  </si>
  <si>
    <t xml:space="preserve">https://twitter.com/buflau/status/1326151805810700288</t>
  </si>
  <si>
    <t xml:space="preserve">buflau</t>
  </si>
  <si>
    <t xml:space="preserve">@cic ces frais ne s'appliquent-ils pas à tous vos clients quelle que soit l'agence ? C'est à la tête du client ? ça fait des années que vous nous imposez entre autres d'encaisser nous-mêmes nos chèques en agence alors que vos tarifs augmentent</t>
  </si>
  <si>
    <t xml:space="preserve">https://twitter.com/a_d_b_r/status/1326199011380957192</t>
  </si>
  <si>
    <t xml:space="preserve">a_d_b_r</t>
  </si>
  <si>
    <t xml:space="preserve">@Koookoee BNP CIC Boursorama et Hello Banque le pire c’est BNP et hello banque le CIC C’est grave cool vu que je suis étudiant je paye 0 euro de frais et pas d’agio ni de frais de dépassement de découvert</t>
  </si>
  <si>
    <t xml:space="preserve">https://twitter.com/azeda19/status/1326084170221838337</t>
  </si>
  <si>
    <t xml:space="preserve">azeda19</t>
  </si>
  <si>
    <t xml:space="preserve">@Nicolas2Pinto Je l'ai effectué ce virement immédiat @cic prélever 1euro La banque @cic m'indique ces informative sur leur plaquette On peut rien faire où attendre 72h00 pour virer sur compte 😡😡</t>
  </si>
  <si>
    <t xml:space="preserve">https://twitter.com/fantomas197/status/1326262600427065345</t>
  </si>
  <si>
    <t xml:space="preserve">fantomas197</t>
  </si>
  <si>
    <t xml:space="preserve">Il n'y a rien d’humain chez un banquier du CIC il vous fait vomir Nous lui faisons l'éloge afin de pouvoir mettre notre compte à découvert et déclarons que le voleur de grand chemin est plein de qualités afin qu'il laisse tranquilles. J'ai le plus grand mépris pour l'optimisme.</t>
  </si>
  <si>
    <t xml:space="preserve">https://twitter.com/buflau/status/1326486137721004032</t>
  </si>
  <si>
    <t xml:space="preserve">@txehyungswife1 @cic Les encaissements de chq en agence se font désormais via un automate et non un humain. A ce compte ma cotisation devrait dramatiquement diminuer pas augmenter.</t>
  </si>
  <si>
    <t xml:space="preserve">https://twitter.com/ado_sympa/status/1326328373552033792</t>
  </si>
  <si>
    <t xml:space="preserve">ado_sympa</t>
  </si>
  <si>
    <t xml:space="preserve">@cic CIC pourquoi est-ce que mon banquier ça fais 3 MOIS QU'IL EST EN VACANCE LA ?! IL ES MORT ? IL ES EN ANNÉE SABATIQUE ?! bref sinon n'hésitez pas à me virer un dédommagement 😉</t>
  </si>
  <si>
    <t xml:space="preserve">https://twitter.com/buflau/status/1326131176826957824</t>
  </si>
  <si>
    <t xml:space="preserve">@cic @Wheeliz_fr Le CIC cette banque qui augmente chaque année ses frais mais qui diminue aussi ses prestations (c'est désormais au client d'aller y encaisser ses chèques après son boulot)</t>
  </si>
  <si>
    <t xml:space="preserve">https://twitter.com/l4fteye/status/1330801966084186113</t>
  </si>
  <si>
    <t xml:space="preserve">l4fteye</t>
  </si>
  <si>
    <t xml:space="preserve">the way le directeur de CIC m’a insulté jeudi et là j’ouvre un autre compte ailleurs xptdrrrrrrrr</t>
  </si>
  <si>
    <t xml:space="preserve">Problème d'accueil</t>
  </si>
  <si>
    <t xml:space="preserve">https://twitter.com/stylescarstic/status/1330291860057841664</t>
  </si>
  <si>
    <t xml:space="preserve">stylescarstic</t>
  </si>
  <si>
    <t xml:space="preserve">@cic à part me faire pirater ma carte tous les 2 mois et voler de l’argent vous faites quoi?</t>
  </si>
  <si>
    <t xml:space="preserve">https://twitter.com/coraline_vilhes/status/1330595284255199233</t>
  </si>
  <si>
    <t xml:space="preserve">Alors le réseau téléphonique cic c'est pas mal.Sauf quand t'as plus de réseau internet (qualifié comme illimité) et qu'il te dis vous pouvez rajouter __go pour 40 euros t'es pas légèrement dans l'abus là ? Genre frère. J'ai changer pour payer moins cher pas me faire avoir.</t>
  </si>
  <si>
    <t xml:space="preserve">https://twitter.com/franckf65/status/1329516546696351752</t>
  </si>
  <si>
    <t xml:space="preserve">franckf65</t>
  </si>
  <si>
    <t xml:space="preserve">@havannahyups @pierrejovanovic Je le suis fait avoir aussi avec ça au CIC !! Merci le CIC .....</t>
  </si>
  <si>
    <t xml:space="preserve">https://twitter.com/velvetlacrimae/status/1329715141559062528</t>
  </si>
  <si>
    <t xml:space="preserve">velvetlacrimae</t>
  </si>
  <si>
    <t xml:space="preserve">@ultxviolence Vas au cic c'est les best</t>
  </si>
  <si>
    <t xml:space="preserve">https://twitter.com/levrainunzio/status/1330047228568883202</t>
  </si>
  <si>
    <t xml:space="preserve">levrainunzio</t>
  </si>
  <si>
    <t xml:space="preserve">@LVDNoff Non mais c juste pour savoir si elle peut me faire un prix pour un nouveau téléphone sachant que je suis au CIC depuis ma majorité. Je pense avec mes points de fidélité je sais pas quoi elle peut faire quelque chose. Sinon j’attend la semaine pro pour le black friday 🥰</t>
  </si>
  <si>
    <t xml:space="preserve">https://twitter.com/hgftfxji/status/1329100728015740931</t>
  </si>
  <si>
    <t xml:space="preserve">hgftfxji</t>
  </si>
  <si>
    <t xml:space="preserve">C’est quoi ce délire tu peux pas ouvrir de compte si t’es pas hébergé par tes parents et si y’a pas un membre de ta famille qui fait partie de la banque ? Wesh imaginez les parents des gens sont morts vous aller leur dire quoi ? CIC caisse d’épargne 😒😒😡</t>
  </si>
  <si>
    <t xml:space="preserve">Absence d'informations préalables</t>
  </si>
  <si>
    <t xml:space="preserve">https://twitter.com/methafizik/status/1328714296373686272</t>
  </si>
  <si>
    <t xml:space="preserve">methafizik</t>
  </si>
  <si>
    <t xml:space="preserve">Bonjour @cic . Dites moi les #mobile avec engagement sur votre site sont au prix montré même quand ont se réengage? Ont a pas un prix + intéressant sur les #smartphones en cas de réengagement? (Com toute offre mobile concurrentes). Merci de prendre le temps de répondre</t>
  </si>
  <si>
    <t xml:space="preserve">https://twitter.com/jodyhomewood/status/1328702089514676224</t>
  </si>
  <si>
    <t xml:space="preserve">jodyhomewood</t>
  </si>
  <si>
    <t xml:space="preserve">@cic Essayer de trouver mon nom d'utilisateur pour les services bancaires par Internet. Votre site Web ne cesse de dire qu'il ne peut pas m'identifier !. Les instructions sur le site Web sont déroutantes.</t>
  </si>
  <si>
    <t xml:space="preserve">https://twitter.com/ynaaaa_f/status/1328765451682373633</t>
  </si>
  <si>
    <t xml:space="preserve">ynaaaa_f</t>
  </si>
  <si>
    <t xml:space="preserve">La banque CIC franchement c’est nullissime 🤦🏼‍♀️ une cata</t>
  </si>
  <si>
    <t xml:space="preserve">https://twitter.com/commentpol/status/1328725815949922305</t>
  </si>
  <si>
    <t xml:space="preserve">@cic Si votre médiateur me dit qu'il ne peut rien faire pour changer le comportement de mon conseiller et du directeur d'agence je ne vois pas en quoi vous allez pouvoir m'aider. Pire banque et pire service bancaire. Très loin des pubs que vous passez.</t>
  </si>
  <si>
    <t xml:space="preserve">https://twitter.com/lambdalecitoye1/status/1329472692626526208</t>
  </si>
  <si>
    <t xml:space="preserve">lambdalecitoye1</t>
  </si>
  <si>
    <t xml:space="preserve">@cic Banque et responsable ça va pas ensemble 😄🖕🏼</t>
  </si>
  <si>
    <t xml:space="preserve">https://twitter.com/masterh12228501/status/1330160755593900033</t>
  </si>
  <si>
    <t xml:space="preserve">masterh12228501</t>
  </si>
  <si>
    <t xml:space="preserve">@cic Cic cet établissement d'escrocs à fuir....</t>
  </si>
  <si>
    <t xml:space="preserve">https://twitter.com/superkogno/status/1331732843718971395</t>
  </si>
  <si>
    <t xml:space="preserve">superkogno</t>
  </si>
  <si>
    <t xml:space="preserve">@cic @bfmbusiness C'est de la merde en barre le CIC</t>
  </si>
  <si>
    <t xml:space="preserve">https://twitter.com/stylescarstic/status/1331156011760160771</t>
  </si>
  <si>
    <t xml:space="preserve">CIC ils me changent de conseiller 53 fois par jour et ils me préviennent jamais là c’est bon hâte de me casser de cette banque 4 ans c’était trop</t>
  </si>
  <si>
    <t xml:space="preserve">https://twitter.com/monsieur_boulet/status/1331709890214187009</t>
  </si>
  <si>
    <t xml:space="preserve">monsieur_boulet</t>
  </si>
  <si>
    <t xml:space="preserve">Le CiC y'm'ont volé ma prime et depuis j'ai que des pub pour eux sur mes app... Volez moi mais me narguez pas derrière ça va m'vénère en fait</t>
  </si>
  <si>
    <t xml:space="preserve">https://twitter.com/mimaudh/status/1331166326228971520</t>
  </si>
  <si>
    <t xml:space="preserve">mimaudh</t>
  </si>
  <si>
    <t xml:space="preserve">@cic Donc pour étudier il faut commencer par s'endetter. Ou comment surfer sur l'incurie de l'éducation nationale pour se faire du fric...</t>
  </si>
  <si>
    <t xml:space="preserve">https://twitter.com/heck31775461/status/1331570207450669056</t>
  </si>
  <si>
    <t xml:space="preserve">heck31775461</t>
  </si>
  <si>
    <t xml:space="preserve">@LMetral44 Grace à la gentillesse de l agent immobilier parisien l achat du studio est maintenu et repoussé de 40 jours . Je suis sommée de quitter l agence de Vannes au profit de l agence de Nantes MAIS mon épargne NE PEUT PAS QUITTER le CIC Vannes . Seul le compte courant.</t>
  </si>
  <si>
    <t xml:space="preserve">https://twitter.com/mallandir/status/1331365998369378305</t>
  </si>
  <si>
    <t xml:space="preserve">mallandir</t>
  </si>
  <si>
    <t xml:space="preserve">Pour info les assurances @cic prelevent en double en ce moment les cotisations.. https://t.co/0muWagsveM</t>
  </si>
  <si>
    <t xml:space="preserve">https://twitter.com/mel_kmlga/status/1331686304258678787</t>
  </si>
  <si>
    <t xml:space="preserve">mel_kmlga</t>
  </si>
  <si>
    <t xml:space="preserve">@cic @bfmbusiness A quel moment vous êtes avec les entrepreneurs ? Quand vous rejetez les prélèvements pendant le Covid pour vous prendre plus de frais ?</t>
  </si>
  <si>
    <t xml:space="preserve">https://twitter.com/heck31775461/status/1331572356121292802</t>
  </si>
  <si>
    <t xml:space="preserve">@LMetral44 Au CIC Nantes jeudi 17 nov personne .Théoriquement cela rendait service au directeur de l agence mais il n etait pas la . Je reçois il y a un quart d heure un message me demandant de REPASSER À L AGENCE DE NANTES . DE QUI SE MOQUE T ON AU CIC ? Dr Heck Vannes</t>
  </si>
  <si>
    <t xml:space="preserve">https://twitter.com/masterfout/status/1331493316853116928</t>
  </si>
  <si>
    <t xml:space="preserve">masterfout</t>
  </si>
  <si>
    <t xml:space="preserve">@cic Quid des assurances ? Le CIC participera t il au manque à gagner comme en mars ?</t>
  </si>
  <si>
    <t xml:space="preserve">https://twitter.com/denisde35045353/status/1331604887227027458</t>
  </si>
  <si>
    <t xml:space="preserve">denisde35045353</t>
  </si>
  <si>
    <t xml:space="preserve">@cic BANQUE = VOLEUR</t>
  </si>
  <si>
    <t xml:space="preserve">https://twitter.com/stylescarstic/status/1331527724649869312</t>
  </si>
  <si>
    <t xml:space="preserve">demain j’ai enfin rendez-vous au crédit mutuel purée adieu cic vous m’avez trop soulé</t>
  </si>
  <si>
    <t xml:space="preserve">https://twitter.com/ersisimplement/status/1331522042957590531</t>
  </si>
  <si>
    <t xml:space="preserve">ersisimplement</t>
  </si>
  <si>
    <t xml:space="preserve">@Anaaaais21 Wtf essaie dans une autre banque je sais que le cic on donner un prêt étudiant en deux semaines</t>
  </si>
  <si>
    <t xml:space="preserve">https://twitter.com/lawniczakflavio/status/1333039544535560195</t>
  </si>
  <si>
    <t xml:space="preserve">lawniczakflavio</t>
  </si>
  <si>
    <t xml:space="preserve">Bravo ! le @cic j'ai demandé à ouvrir un compte il y a maintenant 2 mois et depuis aucune nouvelle.....</t>
  </si>
  <si>
    <t xml:space="preserve">https://twitter.com/kayock1/status/1331865145237250050</t>
  </si>
  <si>
    <t xml:space="preserve">kayock1</t>
  </si>
  <si>
    <t xml:space="preserve">@cic Quelles hontes banquier = destructeur de gens pauvres</t>
  </si>
  <si>
    <t xml:space="preserve">https://twitter.com/xavierpavie/status/1335069503353286657</t>
  </si>
  <si>
    <t xml:space="preserve">xavierpavie</t>
  </si>
  <si>
    <t xml:space="preserve">Hello @cic dans votre enquête il n'y a pas les options avoir été méprisé avoir été moqué subir de la condescendance . J'ai l'ensemble des échanges à votre disposition #cicplacedeclichy #serviceclient #badservice https://t.co/dn2urBNmqO</t>
  </si>
  <si>
    <t xml:space="preserve">Absence d'écoute</t>
  </si>
  <si>
    <t xml:space="preserve">https://twitter.com/julienb_95/status/1334611508907683843</t>
  </si>
  <si>
    <t xml:space="preserve">julienb_95</t>
  </si>
  <si>
    <t xml:space="preserve">@cic @fifi5035 Et ça se dit être la banque d'un monde qui bouge ! 🤣🤣 Ca fait 2 ans que vous donnez la même réponse concernant Samsung Pay et Google Pay ...</t>
  </si>
  <si>
    <t xml:space="preserve">https://twitter.com/millaacptl/status/1335578120234164226</t>
  </si>
  <si>
    <t xml:space="preserve">millaacptl</t>
  </si>
  <si>
    <t xml:space="preserve">@radia54_radia Ptn moi aussi je suis chez CIC j’espère ils vont m’arranger mais c’est qd même archi cher olalala</t>
  </si>
  <si>
    <t xml:space="preserve">https://twitter.com/mrw_clay/status/1334482288458014722</t>
  </si>
  <si>
    <t xml:space="preserve">mrw_clay</t>
  </si>
  <si>
    <t xml:space="preserve">@IdrissSihamedi @Barakacity Il est de notoriété publique que le CIC a toujours été et est encore la banque de Satan. Pourquoi l'avoir choisi mon frère ?</t>
  </si>
  <si>
    <t xml:space="preserve">https://twitter.com/johann_d35/status/1334483406760140800</t>
  </si>
  <si>
    <t xml:space="preserve">johann_d35</t>
  </si>
  <si>
    <t xml:space="preserve">@cic Les cartes business sont-elles prises en charge? Tentative à l’instant -&amp;gt échec</t>
  </si>
  <si>
    <t xml:space="preserve">https://twitter.com/fforjasrne/status/1334077237344284672</t>
  </si>
  <si>
    <t xml:space="preserve">fforjasrne</t>
  </si>
  <si>
    <t xml:space="preserve">Non représentable et regrettable. Deux mois d'attente pour que le conseiller bancaire du CIC a Paris me contacte et il n'y a pas moyen. #CICbanquemal</t>
  </si>
  <si>
    <t xml:space="preserve">https://twitter.com/ndkt23/status/1333508864453586945</t>
  </si>
  <si>
    <t xml:space="preserve">ndkt23</t>
  </si>
  <si>
    <t xml:space="preserve">mon appli CIC bug je peux pas me connecter je veux savoir à quel point je suis pauvre mais je peux pas du coup😭</t>
  </si>
  <si>
    <t xml:space="preserve">https://twitter.com/lavie2lewy/status/1333775677431173121</t>
  </si>
  <si>
    <t xml:space="preserve">lavie2lewy</t>
  </si>
  <si>
    <t xml:space="preserve">@cic je recommande il sont tres fast sur les réponse</t>
  </si>
  <si>
    <t xml:space="preserve">https://twitter.com/sarantrr/status/1333369740983754754</t>
  </si>
  <si>
    <t xml:space="preserve">sarantrr</t>
  </si>
  <si>
    <t xml:space="preserve">cic c’est de la merde mes collègues ils sont reçu leur paye et moi pas encore putain ils sont trop long</t>
  </si>
  <si>
    <t xml:space="preserve">https://twitter.com/lauriculaiire/status/1333747528274153478</t>
  </si>
  <si>
    <t xml:space="preserve">lauriculaiire</t>
  </si>
  <si>
    <t xml:space="preserve">La banque qui me retire 20€ parce qu’elle trouve pas mon adresse ??? Watch me taguer le CIC a la prochaine manifestation</t>
  </si>
  <si>
    <t xml:space="preserve">https://twitter.com/heck31775461/status/1333720257685561344</t>
  </si>
  <si>
    <t xml:space="preserve">@LMetral44 M Metral Vous voudrez bien transférer le compte CIC Canclos me concernant dans un CIC de Vannes . Vous voudrez bien aider Couturier à OBEIR AU JUGEMENT DU TRIBUNAL les sommes importantes dues resteront dans le giron du CIC. L INDIGNITÉ A DES LIMITES . Dr Heck .</t>
  </si>
  <si>
    <t xml:space="preserve">https://twitter.com/dylooxx/status/1334224842086871042</t>
  </si>
  <si>
    <t xml:space="preserve">dylooxx</t>
  </si>
  <si>
    <t xml:space="preserve">CIC je quitte que des frais de commission de malade eux</t>
  </si>
  <si>
    <t xml:space="preserve">https://twitter.com/m4dizm/status/1334486890393825288</t>
  </si>
  <si>
    <t xml:space="preserve">m4dizm</t>
  </si>
  <si>
    <t xml:space="preserve">Ils vont se branler avec des premiums gratuit special confinement pour ton poignet de branleur. CiC vous êtes gentils mais en plus d'être élitiste vous êtes à la ramasse concernant les besoins des etudiants. Ils veulent baiser c'est tout. Et manger de la viande sans OGM🍖🥩😎 https://t.co/7V5LAXd58J</t>
  </si>
  <si>
    <t xml:space="preserve">https://twitter.com/chrisbreizh1/status/1333821323701850112</t>
  </si>
  <si>
    <t xml:space="preserve">chrisbreizh1</t>
  </si>
  <si>
    <t xml:space="preserve">@leog450 @ElisalaureG oui je le sais bien j'ai bossé pour le CIC et suis partis pour ce manque de respect des personnes</t>
  </si>
  <si>
    <t xml:space="preserve">https://twitter.com/arielfilhadomar/status/1338389086181203968</t>
  </si>
  <si>
    <t xml:space="preserve">arielfilhadomar</t>
  </si>
  <si>
    <t xml:space="preserve">@cic on fait comment le lundi matin quand il faut faire un changement d’assurance en urgence et qu’avec votre numéro en 0800 on sait pas si l’appel va être pris un jour ou pas ...</t>
  </si>
  <si>
    <t xml:space="preserve">https://twitter.com/nri0794/status/1337342250297274369</t>
  </si>
  <si>
    <t xml:space="preserve">nri0794</t>
  </si>
  <si>
    <t xml:space="preserve">Cic pire banque le compte il s’actualise pas pendant 4jour et d’un coup tu vois -300€</t>
  </si>
  <si>
    <t xml:space="preserve">https://twitter.com/bigboss59370/status/1337700469804830720</t>
  </si>
  <si>
    <t xml:space="preserve">bigboss59370</t>
  </si>
  <si>
    <t xml:space="preserve">@cic Bonjour suite à de nombreux mails et d’appel impossible de joindre mon conseiller depuis sept mois. Suite à la fermeture de l’agence de Mons En Baroeul ils m’ont transféré sur l’agence de Lille-Hellemmes. PS dois-je changer de banque!!!!</t>
  </si>
  <si>
    <t xml:space="preserve">https://twitter.com/kizbello_/status/1337309193058004993</t>
  </si>
  <si>
    <t xml:space="preserve">kizbello_</t>
  </si>
  <si>
    <t xml:space="preserve">J’viens d’apprendre que ma conseillère CIC est en congé maternité 🥺 par contre elle m’l’a pas dit c’est la guerre</t>
  </si>
  <si>
    <t xml:space="preserve">https://twitter.com/arielfilhadomar/status/1338387973205848065</t>
  </si>
  <si>
    <t xml:space="preserve">20 minutes que j’entends que le CIC s’efforce d’écourter mon attente ... alors autant je suis super satisfaite de ma conseillère. Autant pour vous joindre un lundi faut pas être presser 🤬</t>
  </si>
  <si>
    <t xml:space="preserve">https://twitter.com/juliett91867358/status/1337882314332909570</t>
  </si>
  <si>
    <t xml:space="preserve">juliett91867358</t>
  </si>
  <si>
    <t xml:space="preserve">@cic C'est gentil le CIC de penser aux étudiants ! De vous faire du fric sur leur dos en fait eux qui galèrent et souffrent comme jamais. Bande de vautours méprisables. https://t.co/X6Iw2FHvuv</t>
  </si>
  <si>
    <t xml:space="preserve">https://twitter.com/alexandretso/status/1336978403061235714</t>
  </si>
  <si>
    <t xml:space="preserve">alexandretso</t>
  </si>
  <si>
    <t xml:space="preserve">@cic Bonjour votre appli bug il m’est impossible de me connecter malgré la mise à jour et sans l’appli je peux pas me connecter via le site internet. Avez-vous prévu une intervention afin de pouvoir accéder à mes comptes ? Merci</t>
  </si>
  <si>
    <t xml:space="preserve">https://twitter.com/bijouxx_/status/1336755762828353538</t>
  </si>
  <si>
    <t xml:space="preserve">bijouxx_</t>
  </si>
  <si>
    <t xml:space="preserve">Comment est-il possible que je doive attendre plus d'un mois et demi pour ouvrir un compte et recevoir des informations et une carte bancaire?@cic How can It possible that I have to wait for more than a month and a half to open an account and receive information anBancaire card?</t>
  </si>
  <si>
    <t xml:space="preserve">https://twitter.com/artisticlytae/status/1337049335738101770</t>
  </si>
  <si>
    <t xml:space="preserve">artisticlytae</t>
  </si>
  <si>
    <t xml:space="preserve">CIC mobile c'est à éviter si vous voulez un téléphone en location moi je vous le dis pire arnaque du monde</t>
  </si>
  <si>
    <t xml:space="preserve">https://twitter.com/cecedlass/status/1336710653868978176</t>
  </si>
  <si>
    <t xml:space="preserve">@cic pour le manque de professionnalisme on en parle pas assez je peux appeler pdt 1h30 non stop sans rep mais pour rep à mes storys snap pour me dire que je suis « charmante » il est là! Je veux juste qu’on me dise si j’ai mon prêt étudiant ou non après + de 2 mois d’attente</t>
  </si>
  <si>
    <t xml:space="preserve">https://twitter.com/tamakicrows/status/1336989537705267200</t>
  </si>
  <si>
    <t xml:space="preserve">tamakicrows</t>
  </si>
  <si>
    <t xml:space="preserve">@cic bonjour. Je suis cic mobile et depuis 2 heures il n’y a plus aucun service je ne peux pas appeler. Merci pour mon travail ! Que se passe-t-il !?</t>
  </si>
  <si>
    <t xml:space="preserve">https://twitter.com/kiddinghost/status/1337097387798618114</t>
  </si>
  <si>
    <t xml:space="preserve">kiddinghost</t>
  </si>
  <si>
    <t xml:space="preserve">@cic Bonjour j'aimerais consulter mon contrat mobile afin de savoir combien de Giga j'ai par mois. J'ai cherché sur l'app et le site mais impossible de trouver. Un coup de pouce ? 👍</t>
  </si>
  <si>
    <t xml:space="preserve">https://twitter.com/_mlnmrtn/status/1336421763870306306</t>
  </si>
  <si>
    <t xml:space="preserve">_mlnmrtn</t>
  </si>
  <si>
    <t xml:space="preserve">Les banques... NVGMLP. CIC ou la reine des banques nulles. J’en regrette d’avoir acheter ma maison...</t>
  </si>
  <si>
    <t xml:space="preserve">https://twitter.com/philippedorier/status/1335947400519806976</t>
  </si>
  <si>
    <t xml:space="preserve">En plus depuis que j'ai installé @LyfPay pour la carte @cic je ne peux plus utiliser @GooglePay pour les cartes @Boursorama et @fortuneo Go désinstallation de cette merde ! 😡</t>
  </si>
  <si>
    <t xml:space="preserve">https://twitter.com/cyrilgaydon/status/1335954622389903360</t>
  </si>
  <si>
    <t xml:space="preserve">cyrilgaydon</t>
  </si>
  <si>
    <t xml:space="preserve">Sérieusement @cic faut absolument mettre un coup de pression a votre partenaire #LyfPay ! On arrive en 2021 et on peut toujours pas activer le sans contact sur plusieurs #CB ! Vos concurrent le font via une appli propriétaire #Retard Sinon activez @GooglePay Bref réagissez!</t>
  </si>
  <si>
    <t xml:space="preserve">https://twitter.com/philippedorier/status/1336049803898269696</t>
  </si>
  <si>
    <t xml:space="preserve">@AntGonnet @cic @LyfPay @Boursorama @fortuneo @GooglePay Je suis encore au @cic car j'ai mon crédit immo là bas mais ds 5 ans c'est fini ! Franchement même si le groupe CM CIC n'est pas trop mauvais le paiement sans contact Android c'est un scandale ! Ils utilisent Apple Pay et ne veulent pas utiliser Google Pay va comprendre 😕 https://t.co/tonnUBd8in</t>
  </si>
  <si>
    <t xml:space="preserve">https://twitter.com/gloria_fp_/status/1336228077572153345</t>
  </si>
  <si>
    <t xml:space="preserve">gloria_fp_</t>
  </si>
  <si>
    <t xml:space="preserve">@cic Le CIC n’est pas ma banque mais celle du chauffeur de taxi. Un de vos conseillers me dit que vous ne pouvez rien faire tout en confirmant le double prélèvement pour une seule et même course. Il m’indique que je dois me débrouiller avec le chauffeur j’ai du mal à comprendre ?</t>
  </si>
  <si>
    <t xml:space="preserve">https://twitter.com/averfrenchyruss/status/1340357985374253060</t>
  </si>
  <si>
    <t xml:space="preserve">averfrenchyruss</t>
  </si>
  <si>
    <t xml:space="preserve">@cic 6 mois d'attente pour demande de prêt immobilier une éternité en palabres une acceptation de principe sous condition et un refus final ça vous paraît normal ? #immobilier #banques #pret</t>
  </si>
  <si>
    <t xml:space="preserve">https://twitter.com/richard09769619/status/1339915721195851776</t>
  </si>
  <si>
    <t xml:space="preserve">richard09769619</t>
  </si>
  <si>
    <t xml:space="preserve">@cic bonjour 👋 je cherche à mettre de l’argent de côté avez-vous une carte gratuite pour déposer chèque et espèce ? merci ☺️</t>
  </si>
  <si>
    <t xml:space="preserve">https://twitter.com/dimitrovalexan3/status/1339970258128539648</t>
  </si>
  <si>
    <t xml:space="preserve">dimitrovalexan3</t>
  </si>
  <si>
    <t xml:space="preserve">@cic Appel de l’agence du @CIC ce soir réactif et désolé du problème rencontré. Tout ça se résoudre rapidement merci .</t>
  </si>
  <si>
    <t xml:space="preserve">https://twitter.com/_mrmbn/status/1339521322041413633</t>
  </si>
  <si>
    <t xml:space="preserve">_mrmbn</t>
  </si>
  <si>
    <t xml:space="preserve">Dites vous ma carte boursorama est arrivée avant ma carte CIC alors qu’elle a été commandé bieeeen après. CIC banque à fuir vraiment c’est dingue l’incompétence des conseillers</t>
  </si>
  <si>
    <t xml:space="preserve">https://twitter.com/gradz_/status/1339301120573845510</t>
  </si>
  <si>
    <t xml:space="preserve">gradz_</t>
  </si>
  <si>
    <t xml:space="preserve">#cic même un putain de mot de passe à envoyer par courrier ils ne savent pas faire en 2020 ! Et paye tes communications téléphoniques pour joindre ses incompétents en plus !!!! Épargne salariale plus jamais @cic</t>
  </si>
  <si>
    <t xml:space="preserve">https://twitter.com/dimitrovalexan3/status/1339470829126623233</t>
  </si>
  <si>
    <t xml:space="preserve">Quand ton conseiller bancaire @cic ne répond pas à tes 3 demandes de clôtures d’assurances tu commence à te dire que l’on te prend pour un con quelqu’un connaît il le patron du @cic ?</t>
  </si>
  <si>
    <t xml:space="preserve">https://twitter.com/palpatine42/status/1338633138675871749</t>
  </si>
  <si>
    <t xml:space="preserve">On n'a pas idée d'à quel point les interfaces des banques pro sont de la grosse merde pourrie. Celle de la @cic qui me coûte dans les 400 balles/an vient ENCORE de me bloquer mon compte alors qu'il y a qqn qui attend mon virement pour vivre décemment dans un coin du monde. 🤬</t>
  </si>
  <si>
    <t xml:space="preserve">https://twitter.com/palpatine42/status/1338889820471504899</t>
  </si>
  <si>
    <t xml:space="preserve">@cic À noter que je viens de faire 2 virements vers mon compte perso l'un immédiat l'autre pas de nouvelles. Vais revérifier que me suis pas trompé de compte : l'info n'est pas dispo. Ça me rend fou ça. Mon comptable aussi !!! (Pour le recoupement bancaire LA PLAIE)</t>
  </si>
  <si>
    <t xml:space="preserve">https://twitter.com/palpatine42/status/1338777482368081921</t>
  </si>
  <si>
    <t xml:space="preserve">@cic J'ai écrit à mon agence pour débloquer le compte. Je préférerais être en contact avec l'équipe informatique en charge de l'UX pour leur apprendre leur métier. C'est inadmissible à ce niveau. Vraiment.</t>
  </si>
  <si>
    <t xml:space="preserve">https://twitter.com/palpatine42/status/1338890415211245568</t>
  </si>
  <si>
    <t xml:space="preserve">@cic (ça fait 8 ans que je suis client 4 comptes — 3 pro + 1 perso — et ça n'a pas beaucoup évolué depuis tout ce temps. Y'a un moment où il faut faire son boulot d'UX design et parler aux clients sinon ça fait un machin pensé à moitié usine à gaz pleine de trous)</t>
  </si>
  <si>
    <t xml:space="preserve">https://twitter.com/palpatine42/status/1338888861003489281</t>
  </si>
  <si>
    <t xml:space="preserve">@cic j'en suis à préférer l'appli mobile qui est plus simple pour se logguer et faire des opérations plutôt que sur ordi où il faut se sur-authentifier sur mobile. Dingo. Sachant que sur web j'ai QUATRE numéro longs comme le bras pour mes différents comptes. Mieux géré sur mobile</t>
  </si>
  <si>
    <t xml:space="preserve">https://twitter.com/erwan0711/status/1338982060791373824</t>
  </si>
  <si>
    <t xml:space="preserve">erwan0711</t>
  </si>
  <si>
    <t xml:space="preserve">Putain mais @cic on vraiment la pire application du monde t'as 50 mille truc de partout qui s'affiche tu peut même pas faire retenir le mot de passe avec Google et le pire ? Il leurs faut clairement une semaine pour m'afficher mes dépôt et c'est payant</t>
  </si>
  <si>
    <t xml:space="preserve">https://twitter.com/palpatine42/status/1338889472616886272</t>
  </si>
  <si>
    <t xml:space="preserve">@cic (D'ailleurs je viens de faire un virement de mon compte vers un autre de mes comptes depuis le mobile pour me galérer à me connecter sur web et ça m'a demandé le numéro de vérification + la carte épouvantable de vérification qui m'oblige à être chez moi. 2020. Bordel.)</t>
  </si>
  <si>
    <t xml:space="preserve">https://twitter.com/averfrenchyruss/status/1341778784530407425</t>
  </si>
  <si>
    <t xml:space="preserve">Bonne nouvelle grâce à l'intervention rapide de l'équipe de @cic ma situation a été étudiée très rapidement et j'ai été recontacté par la direction de mon agence qui a trouvé immédiatement la solution. Bravo à vous.</t>
  </si>
  <si>
    <t xml:space="preserve">https://twitter.com/ladybabiies/status/1343477840738721795</t>
  </si>
  <si>
    <t xml:space="preserve">ladybabiies</t>
  </si>
  <si>
    <t xml:space="preserve">la banque CIC de chalons place maréchal foch c’est gros fils de pute il m’ont voler ma carte bancaire oklm j’ai rien dis et mtn ils veulent pas me la rendre avant 1 mois ??? mais lol bandes de voleurs jmen blc y’avais plus rien dessus bandes de chiens niquez vos mere</t>
  </si>
  <si>
    <t xml:space="preserve">https://twitter.com/luc_ju04/status/1341311910256537600</t>
  </si>
  <si>
    <t xml:space="preserve">@__typename @emmbld Bah oui impossible de s'en passer. Ils sont encore bon (CIC en tout cas) sur beaucoup de choses :(</t>
  </si>
  <si>
    <t xml:space="preserve">https://twitter.com/systemicinal/status/1341753561168920586</t>
  </si>
  <si>
    <t xml:space="preserve">systemicinal</t>
  </si>
  <si>
    <t xml:space="preserve">le cic qu'ils aillent se faire enculer avec leur numéro où tu peux pas directement parler à la banque de ta ville tu passes par un péquenot qui n'a rien à voir avec ta banque putain</t>
  </si>
  <si>
    <t xml:space="preserve">https://twitter.com/nik_haidar/status/1341687616463355906</t>
  </si>
  <si>
    <t xml:space="preserve">nik_haidar</t>
  </si>
  <si>
    <t xml:space="preserve">@cic D'après vous trois mois pour organiser votre rendez-vous est acceptable? L'expérience avec votre banque était pénible. Manque presque totale de professionalisme.</t>
  </si>
  <si>
    <t xml:space="preserve">https://twitter.com/dreammaxou/status/1341384525880946692</t>
  </si>
  <si>
    <t xml:space="preserve">dreammaxou</t>
  </si>
  <si>
    <t xml:space="preserve">Quand tu contactes le @cic pour un service urgent : Que la conseillère est en congé puis arrêt. Qu'on te dit que la directrice prend en charge ton dossier et qu'elle te rappelle. Que ça fait plus de 3 semaines que j'attends... Malgré mes nombreuses relances. --&amp;gt (prochain tweet)</t>
  </si>
  <si>
    <t xml:space="preserve">https://twitter.com/alexcampana2b/status/1341332508521226240</t>
  </si>
  <si>
    <t xml:space="preserve">alexcampana2b</t>
  </si>
  <si>
    <t xml:space="preserve">Bonjour @cic ! Il est impossible de vous joindre ?! Comment faire ?! Merci par avance et de bonnes fêtes !!</t>
  </si>
  <si>
    <t xml:space="preserve">https://twitter.com/xxpaux5/status/1341398290563293185</t>
  </si>
  <si>
    <t xml:space="preserve">xxpaux5</t>
  </si>
  <si>
    <t xml:space="preserve">Pire banque le cic c’est gros incapable là</t>
  </si>
  <si>
    <t xml:space="preserve">https://twitter.com/_petitecamille/status/1341646020283928577</t>
  </si>
  <si>
    <t xml:space="preserve">_petitecamille</t>
  </si>
  <si>
    <t xml:space="preserve">@miamologue @cic Pfff ba tiens c’est le client qui doit payer la débilité de la poste maintenant ?!? N’importe quoi. J’espère qu’ils te rembourseront !</t>
  </si>
  <si>
    <t xml:space="preserve">https://twitter.com/_petitecamille/status/1341656461353598977</t>
  </si>
  <si>
    <t xml:space="preserve">@VictoriaNikole4 @miamologue @cic Ok mais ça reste « degueulasse » de leur part. Faire payer le client alors que c’est la poste qui fait mal son taff ...</t>
  </si>
  <si>
    <t xml:space="preserve">https://twitter.com/_ulysse21_/status/1341355472885075968</t>
  </si>
  <si>
    <t xml:space="preserve">_ulysse21_</t>
  </si>
  <si>
    <t xml:space="preserve">@MilenaEtEugene Je voulais aller à la CIC pour mon compte pro il me semble que pour l'associatif ça s'inscrivait sur le même programme et c'était assez arrangeant dans mes souvenirs</t>
  </si>
  <si>
    <t xml:space="preserve">https://twitter.com/linpenshin/status/1341713502277414912</t>
  </si>
  <si>
    <t xml:space="preserve">linpenshin</t>
  </si>
  <si>
    <t xml:space="preserve">Cic pire banque !!!!!!</t>
  </si>
  <si>
    <t xml:space="preserve">https://twitter.com/miamologue/status/1341642453242277888</t>
  </si>
  <si>
    <t xml:space="preserve">Wait. La poste n’a pas trouvé mon adresse pour certains courriers de ma banque qui leur ont donc été retournés. Je confirme mon adresse, que j’ai déjà reçu nombre de leurs courriers auparavant et ils me facturent 20€ une erreur de la poste ? Ça va @cic on vous dérange pas trop ?</t>
  </si>
  <si>
    <t xml:space="preserve">https://twitter.com/amlfbk/status/1344669136627109894</t>
  </si>
  <si>
    <t xml:space="preserve">amlfbk</t>
  </si>
  <si>
    <t xml:space="preserve">@robs_93 @CreditAgricole de la grosse merde archi déçue REVOLUT best banque et CIC best banque aussi</t>
  </si>
  <si>
    <t xml:space="preserve">https://twitter.com/rfreling/status/1344637077107965954</t>
  </si>
  <si>
    <t xml:space="preserve">rfreling</t>
  </si>
  <si>
    <t xml:space="preserve">@cic votre app mobile ne prend pas en compte les méthodes de sécurisation sur iOS (Face ID Touch ID). C’est casse pied de devoir valider un virement via la clé personnelle *et* le code secret. Pourquoi ne pas juste utiliser la biométrie ? C’est le plus secure à mon sens.</t>
  </si>
  <si>
    <t xml:space="preserve">https://twitter.com/toupet1959/status/1345015042811555841</t>
  </si>
  <si>
    <t xml:space="preserve">toupet1959</t>
  </si>
  <si>
    <t xml:space="preserve">@cic la pub dit la banque qui vous écoute mais elle ne comprend rien à vos dires elle ce trouve à palaiseau dans l Essonne surtout ne tombé pas malade evec cette banque 🏦</t>
  </si>
  <si>
    <t xml:space="preserve">https://twitter.com/2ambam/status/1344721474322624514</t>
  </si>
  <si>
    <t xml:space="preserve">2ambam</t>
  </si>
  <si>
    <t xml:space="preserve">CIC pire banque de france j’vous hais</t>
  </si>
  <si>
    <t xml:space="preserve">https://twitter.com/morgane_lev/status/1344391179153133569</t>
  </si>
  <si>
    <t xml:space="preserve">morgane_lev</t>
  </si>
  <si>
    <t xml:space="preserve">C’est pas vrai vos conseillers ils répondent jamais au tel https://t.co/icnJ0vgysv</t>
  </si>
  <si>
    <t xml:space="preserve">https://twitter.com/gabindigbeu/status/1344688305183617025</t>
  </si>
  <si>
    <t xml:space="preserve">gabindigbeu</t>
  </si>
  <si>
    <t xml:space="preserve">@robs_93 Vient chez @CIC ils sont à l'écoute et facile d'accès et tout franchement propre 👌🏾</t>
  </si>
  <si>
    <t xml:space="preserve">https://twitter.com/young_french/status/1344779199186427905</t>
  </si>
  <si>
    <t xml:space="preserve">young_french</t>
  </si>
  <si>
    <t xml:space="preserve">@robs_93 @cic très bonne banque</t>
  </si>
  <si>
    <t xml:space="preserve">https://twitter.com/mycrazyheaven/status/1344646354904248325</t>
  </si>
  <si>
    <t xml:space="preserve">mycrazyheaven</t>
  </si>
  <si>
    <t xml:space="preserve">Team CIC tout va bien 😌 https://t.co/NawQwo2Wn3</t>
  </si>
  <si>
    <t xml:space="preserve">https://twitter.com/xolani21923330/status/1344325987962650624</t>
  </si>
  <si>
    <t xml:space="preserve">xolani21923330</t>
  </si>
  <si>
    <t xml:space="preserve">@EdgarLegoale CIC ke motho le yena 🤟✊ https://t.co/FvZn3QfDlC</t>
  </si>
  <si>
    <t xml:space="preserve">https://twitter.com/satanasdiabolox/status/1344671753977655296</t>
  </si>
  <si>
    <t xml:space="preserve">satanasdiabolox</t>
  </si>
  <si>
    <t xml:space="preserve">Personne a parlé de CIC et logique c'est vraiment les sang https://t.co/Dbrx3Z0Mkb</t>
  </si>
  <si>
    <t xml:space="preserve">https://twitter.com/rorowsimonin/status/1343983212549304320</t>
  </si>
  <si>
    <t xml:space="preserve">rorowsimonin</t>
  </si>
  <si>
    <t xml:space="preserve">@Shoot2Ouf Heureusement on peut compter sur la réactivité du @cic</t>
  </si>
  <si>
    <t xml:space="preserve">https://twitter.com/toupet1959/status/1345013760881283072</t>
  </si>
  <si>
    <t xml:space="preserve">Le Cic la banque qui vous écoute mais qui ne comprend rien surtout celle de Palaiseau dans l Essonne ne tomber jamais malade au Cic</t>
  </si>
  <si>
    <t xml:space="preserve">https://twitter.com/eleanorahitz/status/1343970845971116032</t>
  </si>
  <si>
    <t xml:space="preserve">eleanorahitz</t>
  </si>
  <si>
    <t xml:space="preserve">@cic Effectivement quand on a besoin de rien on peut compter sur le cic</t>
  </si>
  <si>
    <t xml:space="preserve">https://twitter.com/592389i/status/1343923151047172097</t>
  </si>
  <si>
    <t xml:space="preserve">592389i</t>
  </si>
  <si>
    <t xml:space="preserve">@cic bonjour Étant client depuis quelques mois pourrais je savoir pourquoi les opérations apparaissent sur mon compte bancaires entre 3 et 4 jours en moyenne pour un simple retrait ?Venant D'ING ( banque gratuite) les opérations apparaissent instantanément..</t>
  </si>
  <si>
    <t xml:space="preserve">https://twitter.com/salomerainbow/status/1343938760787030016</t>
  </si>
  <si>
    <t xml:space="preserve">salomerainbow</t>
  </si>
  <si>
    <t xml:space="preserve">Bonjour @cic quelle est votre banque correspondante au Maroc ? Merciiiiiiiiii</t>
  </si>
  <si>
    <t xml:space="preserve">https://twitter.com/dinfos/status/1347532194923872256</t>
  </si>
  <si>
    <t xml:space="preserve">dinfos</t>
  </si>
  <si>
    <t xml:space="preserve">Impossible de demander un commercial dans une agence bancaire sans une prise de RDV une semaine avant au minimum https://t.co/g1omR3IvCr</t>
  </si>
  <si>
    <t xml:space="preserve">https://twitter.com/the_codebarre/status/1347850637501980673</t>
  </si>
  <si>
    <t xml:space="preserve">the_codebarre</t>
  </si>
  <si>
    <t xml:space="preserve">CIC c'est vraiment des cons pour prélever encore 2 balles y'a du monde mais pour dire explicitement ce qu'il faut faire y'a plus personne</t>
  </si>
  <si>
    <t xml:space="preserve">https://twitter.com/annmacleary/status/1347405554038267905</t>
  </si>
  <si>
    <t xml:space="preserve">annmacleary</t>
  </si>
  <si>
    <t xml:space="preserve">@cic Je demande SURTOUT en banque de ne pas être renvoyé Boulé car j'ai un accent anglais je demande surtout qu'aucune directeur blanchi d'argent Sale en mon nom pensant que je suis immigré et que je m'en apercevrais pas😣</t>
  </si>
  <si>
    <t xml:space="preserve">https://twitter.com/thomaaaaaaaaa/status/1347859276518318082</t>
  </si>
  <si>
    <t xml:space="preserve">thomaaaaaaaaa</t>
  </si>
  <si>
    <t xml:space="preserve">Quand ta banque te met un payement refusé alors que tu as assez d’argent. Oh le cic je suis pas votre pute laissez moi être pauvre https://t.co/NlX4HKqzCF</t>
  </si>
  <si>
    <t xml:space="preserve">https://twitter.com/jaitoutdit/status/1348292327467528196</t>
  </si>
  <si>
    <t xml:space="preserve">jaitoutdit</t>
  </si>
  <si>
    <t xml:space="preserve">@hotrading @PGazzzs @OlivierLombart @thebigfos78 @tradingdedaubes @Loic2Trade @pullbac66669734 @RedarT_123 @BaummanEric Pour travailler tous les jours avec des toutes les banques de la place. La seule chose qui compte c'est la personne que tu as en face de toi. A la limite en Particulier/PRO tu as CM/CIC qui sort du lot avec des pouvoirs de décision locaux.</t>
  </si>
  <si>
    <t xml:space="preserve">https://twitter.com/airbnbbooking/status/1348068217848266758</t>
  </si>
  <si>
    <t xml:space="preserve">airbnbbooking</t>
  </si>
  <si>
    <t xml:space="preserve">@avneretvous @cic Il font des prets sympas a tous ceux qui ont deja constitué une grosse epargne ou alors pour les plus pauvres pour 100000€ de pret ils vous obligent à prendre 2 assurance : 1 obligatoire et 1 facultative ajoutez +40000€ bien poussé à la limite de votre capacité de remboursement</t>
  </si>
  <si>
    <t xml:space="preserve">https://twitter.com/ssx_fklife/status/1347235344815693832</t>
  </si>
  <si>
    <t xml:space="preserve">ssx_fklife</t>
  </si>
  <si>
    <t xml:space="preserve">@COPLetsy CIC c'est plutôt bien de ma propre expérience si jamais</t>
  </si>
  <si>
    <t xml:space="preserve">https://twitter.com/rfreling/status/1347183135017021442</t>
  </si>
  <si>
    <t xml:space="preserve">@cic Je comprends toujours pas pourquoi une clé personnelle imprimée que papier (pouvant être volée ou copiée) est plus sécure que Touch/Face ID. En tout cas les néobanques gèrent tout cela bcp mieux que le CIC et offrent du coup une meilleure UX. Voilà mon humble feedback.</t>
  </si>
  <si>
    <t xml:space="preserve">https://twitter.com/cambecyril/status/1347228519399620612</t>
  </si>
  <si>
    <t xml:space="preserve">cambecyril</t>
  </si>
  <si>
    <t xml:space="preserve">5 ans au #CIC ! 11.000€ de salaire mensuel net ! Aucun incident ! On demande 30.000€ pour terminer l'acquisition d'un bien (350.000) ! Reponse de la banque ??? Allez vous faire foutre !!!! C koi deja les pubs a la télé ??? #banque #honte https://t.co/ZHWU0xqd2U</t>
  </si>
  <si>
    <t xml:space="preserve">https://twitter.com/zeykor_/status/1348439736441073664</t>
  </si>
  <si>
    <t xml:space="preserve">zeykor_</t>
  </si>
  <si>
    <t xml:space="preserve">@CIC votre CIC-Mobile de m*rde a osé me mettre en demeure pour 20€ d’impayé alors que cette facture n’avais jamais lieu d’être payé suite à une erreur informatique. Préoccupez-vous de votre banque au lieu de vous lancer dans le Telecom parce que là c’est la honte.</t>
  </si>
  <si>
    <t xml:space="preserve">https://twitter.com/crevelmichel/status/1347932286604480518</t>
  </si>
  <si>
    <t xml:space="preserve">crevelmichel</t>
  </si>
  <si>
    <t xml:space="preserve">Banques! Quelqu'un a t'il eu des problèmes d'intérêts au début d'année? En fait mes intérêts ont été débités en tant prélèvement social avec un deuxième prélèvement en prime! Merci CIC</t>
  </si>
  <si>
    <t xml:space="preserve">https://twitter.com/leonid_cccp/status/1347226625985929217</t>
  </si>
  <si>
    <t xml:space="preserve">leonid_cccp</t>
  </si>
  <si>
    <t xml:space="preserve">Merci @cic pour la gestion des autorisations de paiement via internet. Refus hier puis acceptation aujourd’hui (meme commerçant et même carte).</t>
  </si>
  <si>
    <t xml:space="preserve">https://twitter.com/isydia3/status/1346743984736112641</t>
  </si>
  <si>
    <t xml:space="preserve">isydia3</t>
  </si>
  <si>
    <t xml:space="preserve">Ils font la même au cic même avec mon jugement ils ont refusé de changer sans une nouvelle CNI (ils m'ont sorti un truc éclaté sur la cnil). C'EST SUPER DRÔLE DE DEVOIR S'OUTER À CHAQUE VIREMENT/ENVOI DE RIB. https://t.co/Q2yLrmz6Xz</t>
  </si>
  <si>
    <t xml:space="preserve">https://twitter.com/oli1973/status/1346822648169439234</t>
  </si>
  <si>
    <t xml:space="preserve">oli1973</t>
  </si>
  <si>
    <t xml:space="preserve">Ne pensait pas qu'il était possible d'être persona (societa?) non grata ds une banque mais si ! Un gd merci au @cic dc. Ms on ne pourra pas leur reprocher leur solidarité av leurs collaborateurs (ou un que j'ai traité de mauvais en public ça n'a pas du plaire). #CustomerService</t>
  </si>
  <si>
    <t xml:space="preserve">https://twitter.com/pauloolad/status/1346396703365214209</t>
  </si>
  <si>
    <t xml:space="preserve">pauloolad</t>
  </si>
  <si>
    <t xml:space="preserve">cic veuillez débloquer ma carte svp le mecano va pas se payer tout seul https://t.co/FDAVLfxjPo</t>
  </si>
  <si>
    <t xml:space="preserve">https://twitter.com/irandymac/status/1346920809684742144</t>
  </si>
  <si>
    <t xml:space="preserve">irandymac</t>
  </si>
  <si>
    <t xml:space="preserve">Waouh 😍 Les Teams ⁦@RevolutApp⁩ et @N26FR m’ont mis un sacré coup dans l’œil tellement je n’ai rien vu passé 😱😍 le ⁦@CMBretagne⁩ @cic ⁦@LaBanquePostale⁩ et d’autres ont beaucoup beaucoup beaucoup de retard 😂 https://t.co/haUWdMyO9w</t>
  </si>
  <si>
    <t xml:space="preserve">https://twitter.com/morganelhe/status/1346425617781321728</t>
  </si>
  <si>
    <t xml:space="preserve">morganelhe</t>
  </si>
  <si>
    <t xml:space="preserve">Une banque à conseiller svp car @cic ils fatiguent par leur incapacité</t>
  </si>
  <si>
    <t xml:space="preserve">https://twitter.com/flobbfr/status/1346448586209435651</t>
  </si>
  <si>
    <t xml:space="preserve">flobbfr</t>
  </si>
  <si>
    <t xml:space="preserve">@cic c'est normal que tu facture des frais a l'association qui as encaissé un chèque sans provision (et qui n'as donc pas reçu son argent) ? T'as pas l’impression de te foutre de la gueule du monde ?</t>
  </si>
  <si>
    <t xml:space="preserve">https://twitter.com/eloow_dvz/status/1346555203101863939</t>
  </si>
  <si>
    <t xml:space="preserve">eloow_dvz</t>
  </si>
  <si>
    <t xml:space="preserve">@cic l’application bug depuis hier !</t>
  </si>
  <si>
    <t xml:space="preserve">https://twitter.com/Isydia3/status/1350010660537692162</t>
  </si>
  <si>
    <t xml:space="preserve">Les personne trans je vais vous raconter mon histoire avec @cic cette banque transphobe. Tout commence en décembre 2019 quand j'ai obtenu mon changement de prénom, j'envoie des mails avec ma nouvelle CNI partout et demande que ma civilité soit Mme 1/6</t>
  </si>
  <si>
    <t xml:space="preserve">https://twitter.com/isydia3/status/1350036565830074368</t>
  </si>
  <si>
    <t xml:space="preserve">Merci @cic d'avoir contacté ma conseillère. Par contre lisez les décisions du défenseur des droits concernant la civilité Le fait que le changement de civilité soit possible en moins de 2 jours dans d'autres banques montre bien un problème chez vous https://t.co/b3JKu9eMMp</t>
  </si>
  <si>
    <t xml:space="preserve">https://twitter.com/argentplacement/status/1350132874528354307</t>
  </si>
  <si>
    <t xml:space="preserve">argentplacement</t>
  </si>
  <si>
    <t xml:space="preserve">2-RDV avec la CIC. L'entretien s'est beaucoup mieux passé. Respect des 33% d'endettement mais bien plus de flexibilité concernant l'apport. Le conseiller s'est mis dans la posture constructive de nous aider à trouver une solution pour la réalisation de notre projet.</t>
  </si>
  <si>
    <t xml:space="preserve">https://twitter.com/sebboyernamm/status/1350124566316785666</t>
  </si>
  <si>
    <t xml:space="preserve">sebboyernamm</t>
  </si>
  <si>
    <t xml:space="preserve">@cic @banquedefrance L'info est redescendue chez vous de telle sorte à faire porter le chapeau à nos interlocuteurs habituels - Ne vous trompez pas c'est bien la politique de gestion qui est visée. Est ce si compliqué de débrancher tous les Frais de rejets durant la crise ?</t>
  </si>
  <si>
    <t xml:space="preserve">https://twitter.com/fabricepierrot/status/1350870778531762177</t>
  </si>
  <si>
    <t xml:space="preserve">fabricepierrot</t>
  </si>
  <si>
    <t xml:space="preserve">Pendant que les restaurants sont fermés les banques et en particulier celle qui se dit proche des commerçants le @cic continue à prélever de confortables frais de tenue de comptes (vides) et des abonnements pour des TPE non utilisés depuis 3 mois. Pas de pitié ! @lecafeNEON</t>
  </si>
  <si>
    <t xml:space="preserve">https://twitter.com/fredericpotier/status/1349371250859249666</t>
  </si>
  <si>
    <t xml:space="preserve">@cic pouvez-vous me dire pourquoi vous outrepassez la loi (article L 312-1-4) sur le règlement des factures d’obsèques quand d’autres banques la respectent sans sourciller ? Votre agence d’Estaires vient de me refuser le paiement de tout ou partie de la facture !</t>
  </si>
  <si>
    <t xml:space="preserve">https://twitter.com/fvtousdb_/status/1349126280004907009</t>
  </si>
  <si>
    <t xml:space="preserve">fvtousdb_</t>
  </si>
  <si>
    <t xml:space="preserve">Cic j’aime beaucoup cette banque</t>
  </si>
  <si>
    <t xml:space="preserve">https://twitter.com/jamaischanger/status/1349722929144221696</t>
  </si>
  <si>
    <t xml:space="preserve">jamaischanger</t>
  </si>
  <si>
    <t xml:space="preserve">Le réseau @cic @NRJMobile un réseau à fuir je ne conseille à personne de faire l'erreur ! Service clients médiocre aucun respect envers les clients une pourritures</t>
  </si>
  <si>
    <t xml:space="preserve">https://twitter.com/omardeche/status/1349053441939812359</t>
  </si>
  <si>
    <t xml:space="preserve">omardeche</t>
  </si>
  <si>
    <t xml:space="preserve">@BrunoLeMaire Et comment fait on avec nos banques qui ne veulent plus rien entendre ? « Nous ne sommes plus dans le cadre Covid » « ni PGE » bref retour à la norme nous devons payer et payerons plus tard sur des périodes plus courtes !! #onvamourrir #cic #CERA</t>
  </si>
  <si>
    <t xml:space="preserve">https://twitter.com/benlamlihjerome/status/1349310978106789889</t>
  </si>
  <si>
    <t xml:space="preserve">benlamlihjerome</t>
  </si>
  <si>
    <t xml:space="preserve">@bububuhler Plus de reseau mobile cic</t>
  </si>
  <si>
    <t xml:space="preserve">https://twitter.com/personnelmon/status/1349054046552940545</t>
  </si>
  <si>
    <t xml:space="preserve">personnelmon</t>
  </si>
  <si>
    <t xml:space="preserve">@cic Pire banque. Bande de sous merdes.</t>
  </si>
  <si>
    <t xml:space="preserve">https://twitter.com/gemi_maa/status/1349072706940104704</t>
  </si>
  <si>
    <t xml:space="preserve">gemi_maa</t>
  </si>
  <si>
    <t xml:space="preserve">@DmmsSkh Cic carré rien à dire</t>
  </si>
  <si>
    <t xml:space="preserve">https://twitter.com/luc_ju04/status/1349291188352933888</t>
  </si>
  <si>
    <t xml:space="preserve">CIC mon gars sûr. https://t.co/VvsWDycGSS</t>
  </si>
  <si>
    <t xml:space="preserve">https://twitter.com/kurdikub/status/1348746188607139843</t>
  </si>
  <si>
    <t xml:space="preserve">kurdikub</t>
  </si>
  <si>
    <t xml:space="preserve">non on préfère @cic https://t.co/RpknkfYUde</t>
  </si>
  <si>
    <t xml:space="preserve">https://twitter.com/altcoins_trader/status/1348691445553762304</t>
  </si>
  <si>
    <t xml:space="preserve">altcoins_trader</t>
  </si>
  <si>
    <t xml:space="preserve">@DcrMathieu @INGFrance Avec le @cic j'ai renoncé ça fait 12ans que je demande. Véridique</t>
  </si>
  <si>
    <t xml:space="preserve">https://twitter.com/nizniz73072815/status/1353438560079159297</t>
  </si>
  <si>
    <t xml:space="preserve">nizniz73072815</t>
  </si>
  <si>
    <t xml:space="preserve">@cic 50 euros de frais pour un prélèvement rejeté de 53 euros et régularisé en moins de 48 heures week en compris. On est dans l'excès ou pas???</t>
  </si>
  <si>
    <t xml:space="preserve">https://twitter.com/julien0179/status/1352617265603207169</t>
  </si>
  <si>
    <t xml:space="preserve">julien0179</t>
  </si>
  <si>
    <t xml:space="preserve">Bonjour @cic Depuis plusieurs jours il m'est impossible d'envoyer un message à mon conseiller à chaque fois il y a un bug : impossible de cliquer sur Envoyer sans faire apparaitre le message session expirée . Au moins comme ça vos conseillers ne sont pas dérangés ! 😅</t>
  </si>
  <si>
    <t xml:space="preserve">https://twitter.com/dylooxx/status/1352735265463422977</t>
  </si>
  <si>
    <t xml:space="preserve">Ptdr donc cic mon pris 416€ de frais de commission en 2020🤡</t>
  </si>
  <si>
    <t xml:space="preserve">https://twitter.com/fab_dbm/status/1352543850036928513</t>
  </si>
  <si>
    <t xml:space="preserve">fab_dbm</t>
  </si>
  <si>
    <t xml:space="preserve">@CryptoMatrix2 J'achèterais volontiers si ma putain de banque CIC n'avait pas bloqué mes virements vers KRAKEN et N26 !!! Ils me rendent fous !!!!! Je vais mettre toute ma thune sur N26 dès que possible.</t>
  </si>
  <si>
    <t xml:space="preserve">https://twitter.com/du_pont_labbe/status/1353398604044623873</t>
  </si>
  <si>
    <t xml:space="preserve">du_pont_labbe</t>
  </si>
  <si>
    <t xml:space="preserve">@cic Lol !! Quand on a lancé notre startup la seule banque qui n’a même pas voulu regarder le dossier c’est vous. Aujourd’hui on parle de nous dans de nombreux médias et vos conseillers viennent taper à la porte..Mais pour vous elle restera éternellement close.</t>
  </si>
  <si>
    <t xml:space="preserve">https://twitter.com/pasfrenchyodane/status/1353591339255017472</t>
  </si>
  <si>
    <t xml:space="preserve">pasfrenchyodane</t>
  </si>
  <si>
    <t xml:space="preserve">Cic c'est vraiment caca pour savoir où tu en es sur ton compte sérieux ! Ça fait 6 jours que je sais pas ce que j'ai sur le compte on est censé me débiter le loyer de ma voiture mais je vous rien a l'horizon</t>
  </si>
  <si>
    <t xml:space="preserve">https://twitter.com/rowa_zarle/status/1351819854324654080</t>
  </si>
  <si>
    <t xml:space="preserve">rowa_zarle</t>
  </si>
  <si>
    <t xml:space="preserve">CIC ils aiment bien sponso des event esport mais des qu’il faut nous laisser acheter de la crypto il y a plus personne</t>
  </si>
  <si>
    <t xml:space="preserve">https://twitter.com/emma__lmg/status/1351985142827536385</t>
  </si>
  <si>
    <t xml:space="preserve">emma__lmg</t>
  </si>
  <si>
    <t xml:space="preserve">@Loiissss Bnp mais va jamais au cic petit conseil</t>
  </si>
  <si>
    <t xml:space="preserve">https://twitter.com/imurbooo/status/1351916199295279106</t>
  </si>
  <si>
    <t xml:space="preserve">imurbooo</t>
  </si>
  <si>
    <t xml:space="preserve">bonjour @cic votre agence du 2ème arrondissement de Paris est la pire de france y a pas à être incapable à ce point.</t>
  </si>
  <si>
    <t xml:space="preserve">https://twitter.com/hecatezecat/status/1351497970101923840</t>
  </si>
  <si>
    <t xml:space="preserve">hecatezecat</t>
  </si>
  <si>
    <t xml:space="preserve">@woodselve Des commissions agios etc illégaux ( parfois j'avais 4 agios de -8 euros dans une seule journée c'est illégal) bref de gros connards qui n'aident personnes . J'ai changé pour ma CIC depuis plus aucuns problèmes et zéro agio</t>
  </si>
  <si>
    <t xml:space="preserve">https://twitter.com/gfx_pat/status/1352235698976337921</t>
  </si>
  <si>
    <t xml:space="preserve">gfx_pat</t>
  </si>
  <si>
    <t xml:space="preserve">@mdiplo Les nouvelles orientations des banques (dont @cic et @CreditMutuel) sont scandaleuses. Ces dernières nous obligent à prendre leur smartphone (qu'elles commercialisent) avec leur abonnement. Où est la notion de service ? Elle n'existe plus.</t>
  </si>
  <si>
    <t xml:space="preserve">https://twitter.com/steelballrell/status/1351506582455152640</t>
  </si>
  <si>
    <t xml:space="preserve">steelballrell</t>
  </si>
  <si>
    <t xml:space="preserve">Ah yes ma carte est encore bloquée pcq le CIC est pas foutu d'actualiser correctement mon compte donc je me retrouve h24 à découvert :)</t>
  </si>
  <si>
    <t xml:space="preserve">https://twitter.com/lvldrms/status/1352295260299399172</t>
  </si>
  <si>
    <t xml:space="preserve">lvldrms</t>
  </si>
  <si>
    <t xml:space="preserve">@cic qui change mon conseiller sans me prévenir et plus moyen de prendre rdv via l'application je vais devoir me déplacer en agence pour prendre rdv... Super 🙄</t>
  </si>
  <si>
    <t xml:space="preserve">https://twitter.com/pvraspu/status/1351839768125054976</t>
  </si>
  <si>
    <t xml:space="preserve">pvraspu</t>
  </si>
  <si>
    <t xml:space="preserve">@cic c’est normal mes sous ils mettent 2-3 jour a rentre sur mon compte?</t>
  </si>
  <si>
    <t xml:space="preserve">https://twitter.com/khaleequeen/status/1351943736004063237</t>
  </si>
  <si>
    <t xml:space="preserve">khaleequeen</t>
  </si>
  <si>
    <t xml:space="preserve">J’ai plus de réseau depuis hier et je suis chez @cic mobile quelqu’un aurait le même problème ??? Ça commence à faire long</t>
  </si>
  <si>
    <t xml:space="preserve">https://twitter.com/isydia3/status/1351477426468085761</t>
  </si>
  <si>
    <t xml:space="preserve">Suite de mes aventures avec le CIC je dois finalement aller en rdv physique pour signer des documents sous ma vraie identité Sérieux ils sont compliqués et fatigants aucune entreprise n'a posé le moindre problème à part eux</t>
  </si>
  <si>
    <t xml:space="preserve">https://twitter.com/rfirenosart/status/1356176487867703306</t>
  </si>
  <si>
    <t xml:space="preserve">rfirenosart</t>
  </si>
  <si>
    <t xml:space="preserve">@cic merci à vous de faire souscrire à des contrats via vos conseillers qu’ils ne peuvent eux même résilier sans nous avertir puis de nous transmettre un numéro qui ne permet pas de résilier.</t>
  </si>
  <si>
    <t xml:space="preserve">https://twitter.com/aurel68797648/status/1355237597937872898</t>
  </si>
  <si>
    <t xml:space="preserve">aurel68797648</t>
  </si>
  <si>
    <t xml:space="preserve">@cic Fuyiez le cic je vous le dit il nous vole les conseilllers des incapables</t>
  </si>
  <si>
    <t xml:space="preserve">https://twitter.com/imapootatoe/status/1356239557612736512</t>
  </si>
  <si>
    <t xml:space="preserve">imapootatoe</t>
  </si>
  <si>
    <t xml:space="preserve">@sendurconfess_2 CIC vrmt c’est bien prcq les frais sont gratuits pendant 6mois et après tu payes 2 80 par mois (quand t’es mineur en tous cas). mais juste quand t’atteinds la majorité ils t’harcelent de courrier mais t’arrives jamais à avoir de rdv (pour changer de carte)</t>
  </si>
  <si>
    <t xml:space="preserve">https://twitter.com/regisg/status/1356219330149691393</t>
  </si>
  <si>
    <t xml:space="preserve">regisg</t>
  </si>
  <si>
    <t xml:space="preserve">@cic bonne dernière dans le classement satisfaction client pour les achats de cryptomonnaies. #CIC Construisons dans un monde qui bouge.🙄 https://t.co/z2ObnH1ocz</t>
  </si>
  <si>
    <t xml:space="preserve">https://twitter.com/pascal15552820/status/1355420188619976707</t>
  </si>
  <si>
    <t xml:space="preserve">pascal15552820</t>
  </si>
  <si>
    <t xml:space="preserve">@cic Ben non elles ne ressemblent pas il y a les startuppers des riches à qui vous octroyiez tous et celes qui ont des idées mais des français alors rien</t>
  </si>
  <si>
    <t xml:space="preserve">https://twitter.com/stinplaisir/status/1355074643758108674</t>
  </si>
  <si>
    <t xml:space="preserve">stinplaisir</t>
  </si>
  <si>
    <t xml:space="preserve">CIC ils se vendent comme étant une banque accessible à tous axée sur l’humain et qui comprends les besoin de chaque catégorie de population ... je les avais appelé quand je voulais créer ma boîte le gars m’a dis « votre projet n’est pas fiable on ne vous ouvrira pas de compte » https://t.co/NkidQnzmMB</t>
  </si>
  <si>
    <t xml:space="preserve">https://twitter.com/lolitapct/status/1354385451742846981</t>
  </si>
  <si>
    <t xml:space="preserve">lolitapct</t>
  </si>
  <si>
    <t xml:space="preserve">Cmt ça m’a carte passe pas alors que j’ai jamais été aussi riche CIC vous faites QUOI</t>
  </si>
  <si>
    <t xml:space="preserve">https://twitter.com/msrtenora/status/1354396615923163137</t>
  </si>
  <si>
    <t xml:space="preserve">msrtenora</t>
  </si>
  <si>
    <t xml:space="preserve">Bon le @cic vous devez faire 15 fois le tour du monde avant que je puisse recevoir une nouvelle carte ou comment ça se passe ? Ça commence à être compliqué de vivre sans argent là</t>
  </si>
  <si>
    <t xml:space="preserve">https://twitter.com/coralie_vui/status/1354365231925964800</t>
  </si>
  <si>
    <t xml:space="preserve">coralie_vui</t>
  </si>
  <si>
    <t xml:space="preserve">@thecelinette Je suis passée par le CIC réponse Positiverapide avec un taux négocié alors que je suis indépendante. Suivi de qualité avec un accompagnement étapes par étapes et des conseils sur-mesure.</t>
  </si>
  <si>
    <t xml:space="preserve">https://twitter.com/a_selyne/status/1354754479141351428</t>
  </si>
  <si>
    <t xml:space="preserve">a_selyne</t>
  </si>
  <si>
    <t xml:space="preserve">@cic Commencez par moins discriminer vos clients sur leurs situations financières après on verra pour le reste !</t>
  </si>
  <si>
    <t xml:space="preserve">https://twitter.com/msrtenora/status/1354465891514273793</t>
  </si>
  <si>
    <t xml:space="preserve">Mon quotidien depuis que le @cic À DÉCIDÉ DE ME LAISSER TOMBER MALGRÉ MES NOMBREUX MAIL ET APPEL TÉLÉPHONIQUE NUL j’en ai marre https://t.co/ZQ9ViI87B4</t>
  </si>
  <si>
    <t xml:space="preserve">https://twitter.com/gloupi78/status/1355114922057760769</t>
  </si>
  <si>
    <t xml:space="preserve">gloupi78</t>
  </si>
  <si>
    <t xml:space="preserve">@cic dit CIC ton interface bourse est vraiment pas mal mais les frais sont quand même délirant 40€ par ordre (achat et en vente) aux US ! Je vais finir par ouvrir un compte chez @boursedirect !</t>
  </si>
  <si>
    <t xml:space="preserve">https://twitter.com/ww_vaa/status/1354040615646978049</t>
  </si>
  <si>
    <t xml:space="preserve">ww_vaa</t>
  </si>
  <si>
    <t xml:space="preserve">Je me suis mangée pleins de paiements refusés alors que mes comptes sont pleins/ aucun dépassement de plafond/ aucun blocage de carte le comble c’est que je travaille en banque 🥲 Merci de m’aider @cic</t>
  </si>
  <si>
    <t xml:space="preserve">https://twitter.com/chouchinou1/status/1354166989783248897</t>
  </si>
  <si>
    <t xml:space="preserve">chouchinou1</t>
  </si>
  <si>
    <t xml:space="preserve">@cic Mais pour les clients entreprises normales. au bout d’une semaine toujours pas de réponse à 2 mails et au bout d’un mois et demi j’attend encore les documents que j’ai demandés ! Quelle efficacité en effet</t>
  </si>
  <si>
    <t xml:space="preserve">https://twitter.com/cyrilfan/status/1357973893521235970</t>
  </si>
  <si>
    <t xml:space="preserve">cyrilfan</t>
  </si>
  <si>
    <t xml:space="preserve">@cic la fonctionnalité d'ajout / suivi de compte externe ne fonctionne plus depuis des semaines. merci</t>
  </si>
  <si>
    <t xml:space="preserve">https://twitter.com/pyrhond/status/1358207338801483776</t>
  </si>
  <si>
    <t xml:space="preserve">pyrhond</t>
  </si>
  <si>
    <t xml:space="preserve">@cic Passez le message à votre agence des Lilas (93260) .... ils ont un mépris infini pour les étudiants.</t>
  </si>
  <si>
    <t xml:space="preserve">https://twitter.com/khinata_/status/1357993909109067777</t>
  </si>
  <si>
    <t xml:space="preserve">khinata_</t>
  </si>
  <si>
    <t xml:space="preserve">@cic Moi je dirais plutot que si on a besoin on ne vous appel pas c’est une catastrophe cette banque</t>
  </si>
  <si>
    <t xml:space="preserve">https://twitter.com/cdbmaxime/status/1357427961281003522</t>
  </si>
  <si>
    <t xml:space="preserve">@Scratchy_Lechat J’suis en plein de dans. Changement de banque @cic vers @BRED_BP comme j’ai encore le prêt Immo au cic et bahhhhh les mecs me prennent des frais etc en cas de découvert de 0 20 centimes par exemple �� fatiguant! Rejet de prélèvement aussi car pas changé le RIB. Ralala arnaque</t>
  </si>
  <si>
    <t xml:space="preserve">https://twitter.com/laurentdesprez/status/1357354186988523523</t>
  </si>
  <si>
    <t xml:space="preserve">laurentdesprez</t>
  </si>
  <si>
    <t xml:space="preserve">@cic normal d'imposer à des personnes âgées à venir en agence pour signer une procuration alors que vous l'avez reçu par votre messagerie sécurisée avec copie des passeports.... #COVID19france #banque ?</t>
  </si>
  <si>
    <t xml:space="preserve">https://twitter.com/zeninamax/status/1357489232948903937</t>
  </si>
  <si>
    <t xml:space="preserve">zeninamax</t>
  </si>
  <si>
    <t xml:space="preserve">@JulieGarnierFI L'année de mon divorce ... La banque (CIC) m'a fait payer plus 1000 euros de frais sur un an</t>
  </si>
  <si>
    <t xml:space="preserve">https://twitter.com/miniweb/status/1357434853428523009</t>
  </si>
  <si>
    <t xml:space="preserve">miniweb</t>
  </si>
  <si>
    <t xml:space="preserve">@cic Et vous @CIC vous êtes plutôt banque digitale ou à l’ancienne ? Avec un numéro de service client à 0 25€ / min je crois que tout est dit. C’est ça construire un monde qui bouge ? ��������</t>
  </si>
  <si>
    <t xml:space="preserve">https://twitter.com/mlpintoo/status/1357448967479582727</t>
  </si>
  <si>
    <t xml:space="preserve">mlpintoo</t>
  </si>
  <si>
    <t xml:space="preserve">@KirigayaKazut7 @L19Alice @JulieGarnierFI CIC = crédit mutuel c'est les même pénalités en cas de découvert non autorisé de rejet de chèque etc Pour un chèque d'un médecin 23€ arrivé la veille de ma paie - virée tardivement - 42€ de frais de rejet et interdit bancaire ... Alors que conseillère prévenue du retard������������</t>
  </si>
  <si>
    <t xml:space="preserve">https://twitter.com/rationalisant/status/1356745050101850113</t>
  </si>
  <si>
    <t xml:space="preserve">rationalisant</t>
  </si>
  <si>
    <t xml:space="preserve">@cic Je me souviens surtout de ce conseiller bancaire de chez vous qui a rétorqué à mon père alors que j’étais en stage à l’étranger: « j’ai pas que ça à faire que de m’occuper de votre fils... » Ben résultat j’ai pas que ça à faire que d’être client chez vous...</t>
  </si>
  <si>
    <t xml:space="preserve">https://twitter.com/gauloisrfracta5/status/1356592418800480259</t>
  </si>
  <si>
    <t xml:space="preserve">gauloisrfracta5</t>
  </si>
  <si>
    <t xml:space="preserve">@LeJournalDuCoin Avec le CIC impossible de faire un virement chez coinbase</t>
  </si>
  <si>
    <t xml:space="preserve">https://twitter.com/maiannah/status/1357068608925536257</t>
  </si>
  <si>
    <t xml:space="preserve">maiannah</t>
  </si>
  <si>
    <t xml:space="preserve">@CreditMutuelAF Le CIC cette merveilleuse banque qui m'a refusé un emprunt pour les études de mon fils parce que je n'étais pas propriétaire. Bande de rapaces allez vous faire fichtre !</t>
  </si>
  <si>
    <t xml:space="preserve">https://twitter.com/miniweb/status/1356709274290974721</t>
  </si>
  <si>
    <t xml:space="preserve">@cic Bonjour d’après vous est-ce que toutes les banques se ressemblent ? Non il y a les banques traditionnelles comme vous qui facturent 29€ de frais de tenue de compte pour l’année 2021 pour un déblocage de PEE effectué le 1er janvier 2021 + 10€ pour le déblocage en question ��</t>
  </si>
  <si>
    <t xml:space="preserve">https://twitter.com/antagonistdesu/status/1360576217976602625</t>
  </si>
  <si>
    <t xml:space="preserve">antagonistdesu</t>
  </si>
  <si>
    <t xml:space="preserve">non mais CIC ils se foutent de ma gueule ptdr j'ai fait mon changement d'adresse et ils ont envoyé ma nouvelle carte à la mauvaise adresse</t>
  </si>
  <si>
    <t xml:space="preserve">https://twitter.com/sayrann_/status/1360173169869488130</t>
  </si>
  <si>
    <t xml:space="preserve">sayrann_</t>
  </si>
  <si>
    <t xml:space="preserve">Le @cic c'est n'importe quoi. Un conseiller qui se trompe sur l'identité de ses clients qui clôture le compte sans motif des courriers qu'on reçoit pas. N'importe quoi.. Mtn j'ai une semaine pour trouver une banque et faire changer mes prélèvement on adore.</t>
  </si>
  <si>
    <t xml:space="preserve">https://twitter.com/shayn213/status/1360887380715188230</t>
  </si>
  <si>
    <t xml:space="preserve">shayn213</t>
  </si>
  <si>
    <t xml:space="preserve">Ça va faire 2 semaines que j’ai pas de carte banacaire. CIC de MERDE !!!</t>
  </si>
  <si>
    <t xml:space="preserve">https://twitter.com/falconemane/status/1359126288154386432</t>
  </si>
  <si>
    <t xml:space="preserve">falconemane</t>
  </si>
  <si>
    <t xml:space="preserve">Donc là mon conseiller du CIC m’a appelé pour prendre des nouvelles et s’est montré super dispo et bienveillant ? Ça me change de mon ancienne banque que je ne citerai pas mdrr mais je dois avouer qu’il m’a pris au dépourvu. Il est très fort</t>
  </si>
  <si>
    <t xml:space="preserve">https://twitter.com/palpatine42/status/1359108029795495943</t>
  </si>
  <si>
    <t xml:space="preserve">La débilité abyssale de @cic qui m'envoie une nouvelle CB pro pour ma holding désactivée !!! Faut faire un retrait au guichet (pour une holding ?? Du liquide ???) ou acheter chez un commerçant (une baguette de pain ?). Bordel quoi. #YouHadOneJob (400 balles par an un cpte pro)</t>
  </si>
  <si>
    <t xml:space="preserve">https://twitter.com/60millions/status/1359161219299618816</t>
  </si>
  <si>
    <t xml:space="preserve">Dis @CIC @Boursorama quand tu ponctionnes 250 € de frais sur un avoir de 300 € laissé par le défunt c’est pas un peu beaucoup ?</t>
  </si>
  <si>
    <t xml:space="preserve">https://twitter.com/denis_sannom/status/1359015712472379395</t>
  </si>
  <si>
    <t xml:space="preserve">.@aumaxpourmoi Bonjour quand sera-t-il enfin possible de se connecter aux comptes bancaires du Crédit Mutuel (et CIC) ? Le DSP2 a été mis en place il y a plus d’un an dans ces établissements et depuis nous vous attendons 🙂 bonne journée.</t>
  </si>
  <si>
    <t xml:space="preserve">https://twitter.com/dance_prla/status/1359260706953187331</t>
  </si>
  <si>
    <t xml:space="preserve">dance_prla</t>
  </si>
  <si>
    <t xml:space="preserve">Ptn wesh ça va faire 1 mois j'attends ma CB purée @CIC DEPECHEZ VOUUUUSSS https://t.co/zaLU2EIOxE</t>
  </si>
  <si>
    <t xml:space="preserve">https://twitter.com/librebenou/status/1359586184134094849</t>
  </si>
  <si>
    <t xml:space="preserve">librebenou</t>
  </si>
  <si>
    <t xml:space="preserve">@cic 10 jours que j’en ne peux pas ajouter de bénéficiaire sur mon application !! C’est une blague !!! Personne ne peux m’aider !! Quelle honte !</t>
  </si>
  <si>
    <t xml:space="preserve">https://twitter.com/nrjformation/status/1363088989209718785</t>
  </si>
  <si>
    <t xml:space="preserve">nrjformation</t>
  </si>
  <si>
    <t xml:space="preserve">HELP @cic  JE VIENS DE ME FAIRE DEBITER 15 fois 15euros par la banque CIC pour des mises en oppositions que j ai fais moi même. AUCUN geste commercial. SVP RT pour m aider  et faire connaître leur pratique !</t>
  </si>
  <si>
    <t xml:space="preserve">https://twitter.com/nrjformation/status/1363102907269275648</t>
  </si>
  <si>
    <t xml:space="preserve">@taxi_zen @cic Merci pour ton message. Quand mon compte allez bien j avais droit à des gestes commerciaux mais quand tu es ds la merde ils t enfoncent tel des charognards FUYEZ LE @CIC</t>
  </si>
  <si>
    <t xml:space="preserve">https://twitter.com/tintinnabuleur/status/1362731182346170369</t>
  </si>
  <si>
    <t xml:space="preserve">tintinnabuleur</t>
  </si>
  <si>
    <t xml:space="preserve">@cic quelle galère ! RIEN NE FONCTIONNE DANS VOS APPLIS ET SITE INTERNET UN BAZAR SANS NOM. 1H QUE JE PERDS MON TEMPS A ESSAYER DE FAIRE UN PAIEMENT EN LIGNE.</t>
  </si>
  <si>
    <t xml:space="preserve">https://twitter.com/nonigrenat/status/1362370184233820161</t>
  </si>
  <si>
    <t xml:space="preserve">nonigrenat</t>
  </si>
  <si>
    <t xml:space="preserve">@kinderjunk @Outsoarus Les pires c CIC mobile mdr ces enflures tu payes ta facture en avance ils te trouvent un impayé de 20€ puis ensuite de 20 ils passent à 30(forfait 19 99/mois donc leurs calculs🤷‍♂️) et ensuite ils passent à 50 sans prévenir mdr tout ça en 2 semaines quand même</t>
  </si>
  <si>
    <t xml:space="preserve">https://twitter.com/tintinnabuleur/status/1362731536903208961</t>
  </si>
  <si>
    <t xml:space="preserve">@cic 2 fois que vos conseillers raccrochent et ne se préoccupent pas de rappeler. C'est sympa. Je ne suis pas l'esclave de vos systèmes de sécurisé qui ne fonctionnent pas.</t>
  </si>
  <si>
    <t xml:space="preserve">https://twitter.com/dje_420/status/1362439920669843457</t>
  </si>
  <si>
    <t xml:space="preserve">dje_420</t>
  </si>
  <si>
    <t xml:space="preserve">@GIitterlnTheAir J’me permet j’fais ma pub mais sah j’suis au CIC Rives de meurthes vers St Max dans le 54 et même après plusieurs déménagement jamais je voudrais changer ils sont incroyables</t>
  </si>
  <si>
    <t xml:space="preserve">https://twitter.com/thechainograph/status/1362396139572629506</t>
  </si>
  <si>
    <t xml:space="preserve">thechainograph</t>
  </si>
  <si>
    <t xml:space="preserve">@cic Vous m'avez fait tellement raquer d'agios au CIC jsuis juste tellement content d'être parti. Je regarde en arrière et je me dit que c'était ma première bonne décision avec l'argent.</t>
  </si>
  <si>
    <t xml:space="preserve">https://twitter.com/n_ltn/status/1362334360884625408</t>
  </si>
  <si>
    <t xml:space="preserve">n_ltn</t>
  </si>
  <si>
    <t xml:space="preserve">@OliverOL10 @GIitterlnTheAir Quand nous avons acheté avec ma compagne j’ai quitté ma BNP de banlieue parisienne pour le CIC de sa commune de naissance en province. Le jour et la nuit. Jusque maintenant le CIC c’est que du bonheur.</t>
  </si>
  <si>
    <t xml:space="preserve">https://twitter.com/crashwawa/status/1361670116337999875</t>
  </si>
  <si>
    <t xml:space="preserve">crashwawa</t>
  </si>
  <si>
    <t xml:space="preserve">@cic j'aimerais que ma banque uisse être raisonnable dans ses prix car bon 6€ dans la tronche par mois en plus... Je sature</t>
  </si>
  <si>
    <t xml:space="preserve">https://twitter.com/yakiseo/status/1361968135608369156</t>
  </si>
  <si>
    <t xml:space="preserve">yakiseo</t>
  </si>
  <si>
    <t xml:space="preserve">Panne #CICMobile ? Plus de réseau depuis 10min... @cic</t>
  </si>
  <si>
    <t xml:space="preserve">https://twitter.com/keatingiee/status/1361956506787266560</t>
  </si>
  <si>
    <t xml:space="preserve">keatingiee</t>
  </si>
  <si>
    <t xml:space="preserve">12j comme ils le disent et mon chèque est tj pas dispo sur mon compte je v boycott le cic ptdr</t>
  </si>
  <si>
    <t xml:space="preserve">https://twitter.com/clint_ouestwood/status/1361636034761678850</t>
  </si>
  <si>
    <t xml:space="preserve">clint_ouestwood</t>
  </si>
  <si>
    <t xml:space="preserve">on me recommande chaudement le @cic pour un prêt immo je ne suis pas client mais je décide de prendre RDV passage à une agence 8 jours d'attente (!) pour un rendez-vous téléphonique afin d'établir un devis avec un conseiller... ça commence très mal...</t>
  </si>
  <si>
    <t xml:space="preserve">https://twitter.com/skyper93/status/1366460888681754627</t>
  </si>
  <si>
    <t xml:space="preserve">skyper93</t>
  </si>
  <si>
    <t xml:space="preserve">@Limportant_fr @cic Et si le CIC commençait par ne pas facturer 150 € de frais bancaire par ATD ? Un peu de décence quand on veut montrer que l’on est solidaire avec les gens pauvres !</t>
  </si>
  <si>
    <t xml:space="preserve">https://twitter.com/demolibre/status/1366704901779320833</t>
  </si>
  <si>
    <t xml:space="preserve">demolibre</t>
  </si>
  <si>
    <t xml:space="preserve">Pour ma sécurité le CIC m'a bloqué 2 cartes de crédit parce que je voulais acheter au royaume Uni et hog kong et ce malgré 2 systèmes de sécurité en cascade. Big brother décide pour moi. Où on va?</t>
  </si>
  <si>
    <t xml:space="preserve">https://twitter.com/alexf35894790/status/1366430581681254404</t>
  </si>
  <si>
    <t xml:space="preserve">alexf35894790</t>
  </si>
  <si>
    <t xml:space="preserve">@StachAlex Je comprend �� j'ai Les mêmes problèmes réunis mais avec une seule banque �� euh.... La CIC a chaque virement c'est direct un appel puis ensuite signature d'une décharge non mais sincèrement dans quel pays on est !!</t>
  </si>
  <si>
    <t xml:space="preserve">https://twitter.com/jojo2361326830/status/1366115533972770816</t>
  </si>
  <si>
    <t xml:space="preserve">jojo2361326830</t>
  </si>
  <si>
    <t xml:space="preserve">@cic Bonjour mes coordonnées ont été laissés afin que la directrice me contact vendredi dernier j'attend toujours sont appel. L'équipe concernée et celle de l'agence rue de la République a St Denis en face d'une église dans le 93.</t>
  </si>
  <si>
    <t xml:space="preserve">https://twitter.com/brunobournez/status/1365286055533027328</t>
  </si>
  <si>
    <t xml:space="preserve">brunobournez</t>
  </si>
  <si>
    <t xml:space="preserve">@cic #epargne_salariale. J'ai un compte de 60 euros chez CIC Epargne Salariale. 28 € de prélevés en frais de tenue de compte sans prévenir. Suite contact téléphonique on me dit vous pouvez repayer 10 euros pour arrêter le massacre. 2/3 d'un compte siphonné par une banque record!</t>
  </si>
  <si>
    <t xml:space="preserve">https://twitter.com/nemolivesr/status/1365282414717763587</t>
  </si>
  <si>
    <t xml:space="preserve">nemolivesr</t>
  </si>
  <si>
    <t xml:space="preserve">@cic Vous pouvez en recruter encore une paire de plus vu que le peu de fois où l'on cherche à avoir un conseiller en physique il n'est pas disponible !</t>
  </si>
  <si>
    <t xml:space="preserve">https://twitter.com/hofivakiller/status/1365410160160686087</t>
  </si>
  <si>
    <t xml:space="preserve">hofivakiller</t>
  </si>
  <si>
    <t xml:space="preserve">@JUSTHlSHOE Va chez cic j'ai ouvert mon compte en 2019 et j'ai jamais eu de frais bancaires mise à part ma carte qui me coûte 5€ par mois ( c'est une MasterCard ) que j'ai perdu 2 fois et j'ai jamais payé</t>
  </si>
  <si>
    <t xml:space="preserve">https://twitter.com/djc_havvah/status/1365043347635765256</t>
  </si>
  <si>
    <t xml:space="preserve">djc_havvah</t>
  </si>
  <si>
    <t xml:space="preserve">Vas-y CIC pire banque frère</t>
  </si>
  <si>
    <t xml:space="preserve">https://twitter.com/maggielasouris/status/1365299842659078147</t>
  </si>
  <si>
    <t xml:space="preserve">maggielasouris</t>
  </si>
  <si>
    <t xml:space="preserve">J’ai fait opposition sur ma carte perdue il y’a DEUX SEMAINES et ils sont pas foutu de ma laisser accéder à mon compte le cic bande de bouffons incompétents</t>
  </si>
  <si>
    <t xml:space="preserve">https://twitter.com/thameurchaouch/status/1364665029946208261</t>
  </si>
  <si>
    <t xml:space="preserve">thameurchaouch</t>
  </si>
  <si>
    <t xml:space="preserve">@psychopanda76 @guantanamoL @cic Avec le CIC j'ai vécu la même chose ma conseillère me considère comme une petite merd et a la fin elle a n'a mar de ma gueule elle décidé de clôturer mon compte sans aucune explication ������ https://t.co/59qfqYzivZ</t>
  </si>
  <si>
    <t xml:space="preserve">https://twitter.com/cyrilbrulebois/status/1364512806796726275</t>
  </si>
  <si>
    <t xml:space="preserve">cyrilbrulebois</t>
  </si>
  <si>
    <t xml:space="preserve">Bonjour @cic vous pouvez nous expliquer pourquoi vous avez besoin de tracer vos clients avec les outils Google et pourquoi vous avez besoin de toutes ces permissions sur votre application mobile ? → https://t.co/tsqkveV9K6</t>
  </si>
  <si>
    <t xml:space="preserve">https://twitter.com/thameurchaouch/status/1364653709846859776</t>
  </si>
  <si>
    <t xml:space="preserve">@nrjformation @DMorganou @cic Je vais publier les prochainement mes relevés des frais annuels que la banque #cic me prélève depuis l'ouverture de mon compte en 2017 C'est du vol c'est un abus de pouvoir Vue que ils vont me clôturé mon compte .</t>
  </si>
  <si>
    <t xml:space="preserve">https://twitter.com/thameurchaouch/status/1364313763961319430</t>
  </si>
  <si>
    <t xml:space="preserve">@nrjformation @sheldoncoopH @cic Bonsoir je confirme moi je suis client CIC depuis 2018 j'ai un faible revenu ils ont prélevé sur mon compte plus de 1500 euros de frais et le jours j'ai exprimé mon ralbole ma conseillère ma appelé pour me dire j'ai 60 jours pour trouver une autre banque et mon compte clôturé</t>
  </si>
  <si>
    <t xml:space="preserve">https://twitter.com/nrjformation/status/1364202196846469120</t>
  </si>
  <si>
    <t xml:space="preserve">@bayounette13004 @cic J ai reçu un appel ce jour de leur part et j ai obtenu des excuses et un remboursement. Donc ça reste une banque qui reste à l ecoute.</t>
  </si>
  <si>
    <t xml:space="preserve">https://twitter.com/annmacleary/status/1367337064711282690</t>
  </si>
  <si>
    <t xml:space="preserve">@cic Mon directeur Mme Ducon a jugé bon de changer ma carte en pleine pandémie en éliminant cette option. Merci de revoir les cohérences...</t>
  </si>
  <si>
    <t xml:space="preserve">https://twitter.com/maggiieftz/status/1368582814568943616</t>
  </si>
  <si>
    <t xml:space="preserve">maggiieftz</t>
  </si>
  <si>
    <t xml:space="preserve">@FRCprive je suis chez cic et j’ai jamais eu de problème  qd t’as des questions ils te répondent direct et tout</t>
  </si>
  <si>
    <t xml:space="preserve">https://twitter.com/fredquercia/status/1367203753494011904</t>
  </si>
  <si>
    <t xml:space="preserve">fredquercia</t>
  </si>
  <si>
    <t xml:space="preserve">@FBFFrance @BrunoLeMaire @Economie_Gouv Quelle blague! Voulez vous mes relevés bancaire CIC bvd d’Alsace à valence 26 ? Près de 500e de frais en 1 an et comme réponse à ma demande de souplesse : «on verras quand votre compte fonctionneras normalement. » En étant un bar fermé pour pandémie ! #COVID19</t>
  </si>
  <si>
    <t xml:space="preserve">https://twitter.com/_mfd13/status/1367186330896187403</t>
  </si>
  <si>
    <t xml:space="preserve">_mfd13</t>
  </si>
  <si>
    <t xml:space="preserve">Pourquoi mon appli CIC ne marche pas 😡</t>
  </si>
  <si>
    <t xml:space="preserve">https://twitter.com/guettba_mathers/status/1367074341133946880</t>
  </si>
  <si>
    <t xml:space="preserve">guettba_mathers</t>
  </si>
  <si>
    <t xml:space="preserve">« Fraternité » ce mot ils l’utilisent quand ca les arrangent . Pas d’ argent dans le compte? Tu payes des frais! Tu appel pour régulariser ton compte? Tu payes des frais!   NE FAITE JAMAIS CONFIANCE AUX BANQUES  ENCORE MOINS @cic   S’ils peuvent vous piétinés au sol ils le feront</t>
  </si>
  <si>
    <t xml:space="preserve">https://twitter.com/guettba_mathers/status/1367072986864451587</t>
  </si>
  <si>
    <t xml:space="preserve">Maintenant c’est à mon tour  j’ai un droit au chomage  la procedure est un peu longue avec pôle emploi  je préviens régulièrement @cic de ma situation en expliquant que j’ai des justificatifs et que je serais bientôt payé. REBELOTTE  CB bloqué sans prévenir. Et mercee le soutien</t>
  </si>
  <si>
    <t xml:space="preserve">https://twitter.com/laurentmengual/status/1370657863786450945</t>
  </si>
  <si>
    <t xml:space="preserve">laurentmengual</t>
  </si>
  <si>
    <t xml:space="preserve">Attention ! Le #CIC sur son application a des problèmes de fiabilité avec des soldes très fantaisiste... et ceci depuis plusieurs jours c'est  inquiétant pour une #banque</t>
  </si>
  <si>
    <t xml:space="preserve">https://twitter.com/jaewoo357/status/1371076782909050885</t>
  </si>
  <si>
    <t xml:space="preserve">jaewoo357</t>
  </si>
  <si>
    <t xml:space="preserve">not la cic qui vient de bloquer ma carte de crédit française pour suspicion de fraude alors qu'ils étaient au courant que j'allais virer de l'argent sur mon compte coreen 💀💀</t>
  </si>
  <si>
    <t xml:space="preserve">https://twitter.com/ayess31/status/1370365202915602435</t>
  </si>
  <si>
    <t xml:space="preserve">ayess31</t>
  </si>
  <si>
    <t xml:space="preserve">@kriimsou CIC c’est bien hein</t>
  </si>
  <si>
    <t xml:space="preserve">https://twitter.com/asadhayatm/status/1369553729939247104</t>
  </si>
  <si>
    <t xml:space="preserve">asadhayatm</t>
  </si>
  <si>
    <t xml:space="preserve">@cic Les individus de la agence #cicVillepinte sont complètement désespérés et incompétents. Il est déjà difficile pour les sociétés de travailler avec COVID19  Plutôt que de faciliter le des entreprises les banques rendent la tâche difficile @le_Parisien https://t.co/VWqT7hpSTm</t>
  </si>
  <si>
    <t xml:space="preserve">https://twitter.com/alicegillot/status/1370076661618765824</t>
  </si>
  <si>
    <t xml:space="preserve">alicegillot</t>
  </si>
  <si>
    <t xml:space="preserve">j’ai cumulé 100 balles d’agios ahahah envie de changer de banque mais aussi de pleurer @cic rends l’argent</t>
  </si>
  <si>
    <t xml:space="preserve">https://twitter.com/asadhayatm/status/1369550621884309507</t>
  </si>
  <si>
    <t xml:space="preserve">@cic Cela fait 1 an que nous ouvrons le compte. nous devons payer des frais pour transférer l'argent à nos fournisseurs Mais même après ces frais  l'argent prend des jours avant que notre fournisseur ne reçoive le paiement. pire service client de la Agence expérience de cauchemar</t>
  </si>
  <si>
    <t xml:space="preserve">https://twitter.com/bycocoh/status/1369570430659534850</t>
  </si>
  <si>
    <t xml:space="preserve">bycocoh</t>
  </si>
  <si>
    <t xml:space="preserve">Petit conseil du jour : N’allez jamais faire vos comptes à la banque CIC. Pire banque pour les jeunes.</t>
  </si>
  <si>
    <t xml:space="preserve">https://twitter.com/legrillon_/status/1369342447000633350</t>
  </si>
  <si>
    <t xml:space="preserve">legrillon_</t>
  </si>
  <si>
    <t xml:space="preserve">@zebodag Je pense que laposte c'est la pire. Je suis à la cic j'ai découvert la fluidité</t>
  </si>
  <si>
    <t xml:space="preserve">https://twitter.com/cyrilbrulebois/status/1369756504300085251</t>
  </si>
  <si>
    <t xml:space="preserve">Je suis le seul à constater une explosion des frais bancaires pro au CIC ? 26 85 € → 41 60 € d'un mois sur l'autre  comment dire…</t>
  </si>
  <si>
    <t xml:space="preserve">https://twitter.com/nesss_lpvt/status/1369218219161042946</t>
  </si>
  <si>
    <t xml:space="preserve">nesss_lpvt</t>
  </si>
  <si>
    <t xml:space="preserve">Je vous jure le CIC c’est meilleure banque  des amours 🥺</t>
  </si>
  <si>
    <t xml:space="preserve">https://twitter.com/parole_aupeuple/status/1368988985138307079</t>
  </si>
  <si>
    <t xml:space="preserve">parole_aupeuple</t>
  </si>
  <si>
    <t xml:space="preserve">@itilaurent1 C'est affreux  Plus rien ne fonctionne Il n'y a AUCUN service client a CIC mobile Tout ce qu'ils sont capable c'est de dire  nous reviendrons vers vous prochainement   UN MOIS DÉJÀ !  par contre pour encaisser y'a pas de problème</t>
  </si>
  <si>
    <t xml:space="preserve">https://twitter.com/kimialastar/status/1372926280509841417</t>
  </si>
  <si>
    <t xml:space="preserve">kimialastar</t>
  </si>
  <si>
    <t xml:space="preserve">Depuis que j’suis à la Cic tout m’impressionne genre jpeux faire un virement de compte à compte depuis l’application et l’argent sera sur mon compte à la minute ? Pas besoin d’attendre 24H comme BNP ? Wow</t>
  </si>
  <si>
    <t xml:space="preserve">https://twitter.com/samybenatassi/status/1373593810752712705</t>
  </si>
  <si>
    <t xml:space="preserve">samybenatassi</t>
  </si>
  <si>
    <t xml:space="preserve">@cic CIC est la pire banque de France  même leurs pubs sont médiocres</t>
  </si>
  <si>
    <t xml:space="preserve">https://twitter.com/brunobournez/status/1372890366781820933</t>
  </si>
  <si>
    <t xml:space="preserve">@cic #epargne_salariale CIC Epargne Salariale épisode 2. Après remboursement de 29 euros  je débloque mon compte  résultat 46 euros de frais sur 60 euros. Envoi par chèque imposé  service client incapable de me détailler ces frais. Énorme ...</t>
  </si>
  <si>
    <t xml:space="preserve">https://twitter.com/cryptoooogirl/status/1372914834447208449</t>
  </si>
  <si>
    <t xml:space="preserve">cryptoooogirl</t>
  </si>
  <si>
    <t xml:space="preserve">@alvydrah @coinbase Ahhh #cic la ils me font chier avec 20 balles de frais des que j'ai 5e de découvert  ils me proposent 100€ d'intérêt par an pour 20k sur un compte  eux et moi c'est terminé depuis que j'ai découvert le btc :)</t>
  </si>
  <si>
    <t xml:space="preserve">https://twitter.com/learningblockc2/status/1372533552714297347</t>
  </si>
  <si>
    <t xml:space="preserve">learningblockc2</t>
  </si>
  <si>
    <t xml:space="preserve">@cic Et pleins d'autres se sont mis à la crypto. Et vous @cic  c'est pour quand ?</t>
  </si>
  <si>
    <t xml:space="preserve">https://twitter.com/legrandapollon/status/1372626253405159434</t>
  </si>
  <si>
    <t xml:space="preserve">legrandapollon</t>
  </si>
  <si>
    <t xml:space="preserve">@cic bonjour   Aurons nous enfin. La possibilité d avoir Google pay bientôt ? Ça commence à faire long... Pourquoi ce retard ?</t>
  </si>
  <si>
    <t xml:space="preserve">https://twitter.com/tdamienjd/status/1371835706348294154</t>
  </si>
  <si>
    <t xml:space="preserve">tdamienjd</t>
  </si>
  <si>
    <t xml:space="preserve">@cic Bonjour CIC  c'est sympa quand un conseiller demande de lui envoyer des docs par mail mais que le serveur répond  message trop volumineux ... on fait comment ?</t>
  </si>
  <si>
    <t xml:space="preserve">https://twitter.com/tomlinscry/status/1371848825384632339</t>
  </si>
  <si>
    <t xml:space="preserve">tomlinscry</t>
  </si>
  <si>
    <t xml:space="preserve">J’ai quasiment donné 15e au CIC ce mois ci alors que je demande jamais rien  je suis jamais à découvert enfin bref 🙃 des minis trucs de la vie d’adultes qui me gave</t>
  </si>
  <si>
    <t xml:space="preserve">https://twitter.com/lovely____f/status/1372112703041511424</t>
  </si>
  <si>
    <t xml:space="preserve">lovely____f</t>
  </si>
  <si>
    <t xml:space="preserve">Mais le banquier du CIC trop mignon. Il m’appelle et me dis : xxx a ouvert un compte chez nous grâce à votre recommandation. Du coup vous allez avoir une prime de 60e. Beaucoup trop mims. Je vais devenir apporteur d’affaires je crois</t>
  </si>
  <si>
    <t xml:space="preserve">https://twitter.com/gueguenpascal1/status/1372356237753520128</t>
  </si>
  <si>
    <t xml:space="preserve">gueguenpascal1</t>
  </si>
  <si>
    <t xml:space="preserve">@cic  Il normal que l'agence de montigny le btx  bloque mon chèque de salaire que j'ai déposé le 9 mars jusqu'au 25 mars  sous prétexte que je ne depose pas régulièrement de chèque et soit disant par sécurité  mais le comble  c'est qu'il me demande d'approvisionner celui ci.</t>
  </si>
  <si>
    <t xml:space="preserve">https://twitter.com/jaewoo357/status/1371418043104911362</t>
  </si>
  <si>
    <t xml:space="preserve">nan mais vous creez 56 etapes de verification avant qu'on puisse proceder a un virement tout ca pour que le virement soit bloqué pour  suspicion de fraude  tout ca pour que je me retrouve sans carte pendant une semaine je vais vous peter les dents en fait @cic</t>
  </si>
  <si>
    <t xml:space="preserve">https://twitter.com/absaalum/status/1375730470420410369</t>
  </si>
  <si>
    <t xml:space="preserve">absaalum</t>
  </si>
  <si>
    <t xml:space="preserve">@cic j'ai juré jvais péter un plomb vous dites 12j ouvrable pour que le chèque arrive  ça fais 12j aujourd'hui même et j'ai toujours rien c'est quoi votre système à la con la sérieux. Vous êtes capables de les verser sous 5j + ou plus tôt mais au bout du délai maximum y'a rien?</t>
  </si>
  <si>
    <t xml:space="preserve">https://twitter.com/samirdisclose/status/1375474450221527040</t>
  </si>
  <si>
    <t xml:space="preserve">samirdisclose</t>
  </si>
  <si>
    <t xml:space="preserve">Vraiment @cic je sais pas mais depuis que ya la nouvelle directrice d’agence tt ce que je demande ya tjs un problème c’est incroyable. Vraiment choisissez votre banque en fonction du directeur et pas du Nom</t>
  </si>
  <si>
    <t xml:space="preserve">https://twitter.com/ineskamy/status/1375506156559294465</t>
  </si>
  <si>
    <t xml:space="preserve">ineskamy</t>
  </si>
  <si>
    <t xml:space="preserve">@cic 2ème fois que vous me prenez de l’argent ça commence à faire beaucoup non ? Banquier et ça ne sait pas compter</t>
  </si>
  <si>
    <t xml:space="preserve">https://twitter.com/loic303/status/1374653226277031940</t>
  </si>
  <si>
    <t xml:space="preserve">loic303</t>
  </si>
  <si>
    <t xml:space="preserve">Quand le @cic te vole ton epargne salariale en frais de gestion !!!  #banque #epargne https://t.co/ZEL9VAd1zR</t>
  </si>
  <si>
    <t xml:space="preserve">https://twitter.com/pense85734970/status/1374863504075788288</t>
  </si>
  <si>
    <t xml:space="preserve">pense85734970</t>
  </si>
  <si>
    <t xml:space="preserve">qui m'a le plus volé en 2020?  1 ère —— #CIC 386€ ———- 2 éme #SNCF 192€.  ——- 3 éme #bouygues 60€ —— Congratulations ! #clientdelinquant</t>
  </si>
  <si>
    <t xml:space="preserve">https://twitter.com/5secondofatwood/status/1374980019173388288</t>
  </si>
  <si>
    <t xml:space="preserve">5secondofatwood</t>
  </si>
  <si>
    <t xml:space="preserve">@cic j'ai fait deux demandes de mobilité bancaire la première date de novembre 2019 et la deuxième de juillet 2020   ça vous dit de clôturer mon compte et arrêter de me facturer tous les mois des frais de tenue de compte ?</t>
  </si>
  <si>
    <t xml:space="preserve">https://twitter.com/kb69016901/status/1375402410882035719</t>
  </si>
  <si>
    <t xml:space="preserve">kb69016901</t>
  </si>
  <si>
    <t xml:space="preserve">Vous savez fait fait plusieurs virement à @Barakacity en 2019 le Cic ma convoquer comme un gamin à la banque pour me demander  pourquoi ses virements j’ai rigolé et j’ai fermé tout mes comptes pro perso mes enfants sci assurance le jours meme et j’ai tout transférer au LCL</t>
  </si>
  <si>
    <t xml:space="preserve">https://twitter.com/zaryus6/status/1375442140466151424</t>
  </si>
  <si>
    <t xml:space="preserve">zaryus6</t>
  </si>
  <si>
    <t xml:space="preserve">@cic bonjour   est-ce que mon conseiller a le droit d'intervenir sur mon compte et ce sans me passer un appel ou me tenir au courant.</t>
  </si>
  <si>
    <t xml:space="preserve">https://twitter.com/franckauvinet/status/1374354510861205511</t>
  </si>
  <si>
    <t xml:space="preserve">franckauvinet</t>
  </si>
  <si>
    <t xml:space="preserve">@cic Dans votre page devenir client  l’un des premiers arguments c’est la réactivité... Je demande à être rappelé pour ouvrir un compte  on me rappelle pas ... Je passe plus de 20min sur votre numéro  personne ne répond ... Je me demande finalement si je veux devenir client  ) https://t.co/vFU8lSHi8F</t>
  </si>
  <si>
    <t xml:space="preserve">https://twitter.com/afactice/status/1378468584867966979</t>
  </si>
  <si>
    <t xml:space="preserve">afactice</t>
  </si>
  <si>
    <t xml:space="preserve">Ah tiens @cic j'ai une question à vous poser. J'ai recharger mon forfait mobile par avance ce matin donc les 40€ ont été tirés (super) et ce n'est pas pris en compte car je suis en débit réduit... Vous allez me rembourser ou pas ?</t>
  </si>
  <si>
    <t xml:space="preserve">https://twitter.com/jmtarbes/status/1378971743621165059</t>
  </si>
  <si>
    <t xml:space="preserve">jmtarbes</t>
  </si>
  <si>
    <t xml:space="preserve">Du foutage de gueule du @cic par l intermediaire d'une circulaire de #ue . Demandez a mes parents 80 ans des choses compliquer alors qu ils n ont pas de smarphone d installer un boitier a 29 euros. Une honte 🤬🤬 leur retraite appartient a la banque.@MLP_officiel @f_philippot https://t.co/I7j1C8GuOS</t>
  </si>
  <si>
    <t xml:space="preserve">https://twitter.com/kimialastar/status/1378359607081455623</t>
  </si>
  <si>
    <t xml:space="preserve">Ma vie est tellement meilleure depuis que jsuis chez CIC vraiment meilleure banque. @cic Je vous aime d’amour</t>
  </si>
  <si>
    <t xml:space="preserve">https://twitter.com/lauraestv/status/1378278960035983362</t>
  </si>
  <si>
    <t xml:space="preserve">lauraestv</t>
  </si>
  <si>
    <t xml:space="preserve">Donc cic ils m’appellent 2 fois + 2 msg vocaux juste pour me dire qu’ils font un forfait téléphone ?</t>
  </si>
  <si>
    <t xml:space="preserve">https://twitter.com/flcfli/status/1376988892642033675</t>
  </si>
  <si>
    <t xml:space="preserve">flcfli</t>
  </si>
  <si>
    <t xml:space="preserve">J’adore qd j’ouvre l’appli cic et que je tombe sur une prime covid de 400€🤗</t>
  </si>
  <si>
    <t xml:space="preserve">https://twitter.com/oer_dean/status/1377616072321462281</t>
  </si>
  <si>
    <t xml:space="preserve">oer_dean</t>
  </si>
  <si>
    <t xml:space="preserve">@Dsun_Q @Fubuki_66 @Mr_Monte_Crypto @LCL @krakenfx @gregory_raymond Moi je te confirme que je ne peux pas faire de paiements instantanés en CB sur Binance après l'autorisation sur l'app CIC le paiement est refusé. A trois reprises! Par contre Kraken ça fonctionnait un moment et là je peux plus!</t>
  </si>
  <si>
    <t xml:space="preserve">https://twitter.com/wolf29f/status/1378272219940450308</t>
  </si>
  <si>
    <t xml:space="preserve">wolf29f</t>
  </si>
  <si>
    <t xml:space="preserve">@jeeynet Le @cic impose une application qui bloque les téléphone rooté quand j'ai demandé y a quelques mois on m'avais proposé un système payant avec une clé d'authentification à brancher sur le PC... Faudrait faute une liste des banques qui respectent les choix de leur clients :/</t>
  </si>
  <si>
    <t xml:space="preserve">https://twitter.com/clementguerin/status/1377551003231338497</t>
  </si>
  <si>
    <t xml:space="preserve">clementguerin</t>
  </si>
  <si>
    <t xml:space="preserve">@gregory_raymond @Boursorama @SocieteGenerale @LCL Idem bloqué à la CIC du coup paiement CB Revolut puis transfert SEPA car bloqué également en paiement CB sur certaines Neobanques on peut faire des crédits conso sans soucis mais investir son propre argent où on le souhaites interdit... Je vais me faire payer en BTC moi...</t>
  </si>
  <si>
    <t xml:space="preserve">https://twitter.com/the_techaddict/status/1377056569796521987</t>
  </si>
  <si>
    <t xml:space="preserve">the_techaddict</t>
  </si>
  <si>
    <t xml:space="preserve">@Gamusharaa Franchement pour avoir fait pas mal de banques actuellement je viens d’ouvrir un compte chez @cic et c’est vraiment le top surtout en compte joint ( ce que j’ai fais ) il y’a une réduction de 50% sur la deuxième carte et de nombreux autres avantages</t>
  </si>
  <si>
    <t xml:space="preserve">https://twitter.com/kradaxx/status/1376564828295282692</t>
  </si>
  <si>
    <t xml:space="preserve">kradaxx</t>
  </si>
  <si>
    <t xml:space="preserve">Le CIC ils rendent ouf actualisez les comptes wsh</t>
  </si>
  <si>
    <t xml:space="preserve">https://twitter.com/cyrilbrulebois/status/1376851984741982209</t>
  </si>
  <si>
    <t xml:space="preserve">Bonjour @CNIL CIC qui décide *sauf avis contraire de ma part* de transmettre mes coordonnées téléphoniques à Paylib c'est normal ?!</t>
  </si>
  <si>
    <t xml:space="preserve">https://twitter.com/lauriefno/status/1376657558774091776</t>
  </si>
  <si>
    <t xml:space="preserve">lauriefno</t>
  </si>
  <si>
    <t xml:space="preserve">Le CIC vous prenez trop vos aises deux semaines pour encaisser un cheque vous abusez un peu</t>
  </si>
  <si>
    <t xml:space="preserve">https://twitter.com/jeromej_34/status/1380919142258200581</t>
  </si>
  <si>
    <t xml:space="preserve">jeromej_34</t>
  </si>
  <si>
    <t xml:space="preserve">censure sur les cryptomonnaies les banques françaises nagent à contre-courant. Le @cic dans l'oeil des cryptonautes français ... clôtures de comptes en cascade à venir 🤣</t>
  </si>
  <si>
    <t xml:space="preserve">https://twitter.com/indomercredie/status/1381192783961149441</t>
  </si>
  <si>
    <t xml:space="preserve">indomercredie</t>
  </si>
  <si>
    <t xml:space="preserve">@cic bjr est-ce qu'il y a qqn qui répond le dimanche dans cette banque ?! Parce que mon compte a disparu avec tout l'argent qui se trouve dessus!!!</t>
  </si>
  <si>
    <t xml:space="preserve">https://twitter.com/pageauyouenn/status/1380355012178628610</t>
  </si>
  <si>
    <t xml:space="preserve">pageauyouenn</t>
  </si>
  <si>
    <t xml:space="preserve">@bitcoinpointfr @Btc_Avenue j ai un compte au cic jusqu a la j ai pas ete ennuyé mais c est sur aujourd hui je ais preparer la cloture de mon compte chez eux et partir vers une neobanque!!!!!!!!!!!!!!!!!! j invite tous ceux qui sont au cic a en faire autant!!! cette dictature je ne la supporte plus!!</t>
  </si>
  <si>
    <t xml:space="preserve">https://twitter.com/aussilloufred/status/1380253012262813696</t>
  </si>
  <si>
    <t xml:space="preserve">aussilloufred</t>
  </si>
  <si>
    <t xml:space="preserve">@bitcoinpointfr @Btc_Avenue Et dire que j'étais sur le point d'ouvrir un compte au CIC ... voilà je suis vacciné.</t>
  </si>
  <si>
    <t xml:space="preserve">https://twitter.com/sebgouspillou/status/1380445582985150464</t>
  </si>
  <si>
    <t xml:space="preserve">sebgouspillou</t>
  </si>
  <si>
    <t xml:space="preserve">@Pierr_Person @bitcoinpointfr @Btc_Avenue Dingue qu’ils vous aient gardé si longtemps. Le @cic nous a dégagés (gelé tous mes comptes) dés 2017!😉</t>
  </si>
  <si>
    <t xml:space="preserve">https://twitter.com/epsylonix/status/1380458995002003461</t>
  </si>
  <si>
    <t xml:space="preserve">epsylonix</t>
  </si>
  <si>
    <t xml:space="preserve">@CryptoMatrix2 Faut vraiment que je me barre du CIC... Une banque en ligne à conseiller ?? genre Boursorama ? https://t.co/DCF7V2S5w4</t>
  </si>
  <si>
    <t xml:space="preserve">https://twitter.com/swolala1/status/1380316897984487425</t>
  </si>
  <si>
    <t xml:space="preserve">swolala1</t>
  </si>
  <si>
    <t xml:space="preserve">@cic honte à vous j'annule tout de suite mon ouverture de compte chez vous pas besoin de ce genre de Banque. https://t.co/nvJ6N73pBe</t>
  </si>
  <si>
    <t xml:space="preserve">https://twitter.com/pacosbf/status/1380252448737087498</t>
  </si>
  <si>
    <t xml:space="preserve">pacosbf</t>
  </si>
  <si>
    <t xml:space="preserve">@CryptoMatrix2 Je me suis embrouillé avec le directeur de ma banque CIC à etampes car ça ne lui plaisait pas les crypto il a commencé à me parler de blanchiment d’argent et blablabla.</t>
  </si>
  <si>
    <t xml:space="preserve">https://twitter.com/gaultier911/status/1380204142858133504</t>
  </si>
  <si>
    <t xml:space="preserve">gaultier911</t>
  </si>
  <si>
    <t xml:space="preserve">@PowerHasheur CIC la pire des banques anti cypto! A fuir !</t>
  </si>
  <si>
    <t xml:space="preserve">https://twitter.com/wbarrety/status/1380165575398281224</t>
  </si>
  <si>
    <t xml:space="preserve">wbarrety</t>
  </si>
  <si>
    <t xml:space="preserve">C'est bon je ferme mon compte au @cic et je vais faire retirer ma famille aussi je vais leur faire une pub la plus dégueulasse qui soit . https://t.co/5wEFaAS1Id</t>
  </si>
  <si>
    <t xml:space="preserve">https://twitter.com/douay77502432/status/1380164808717271047</t>
  </si>
  <si>
    <t xml:space="preserve">douay77502432</t>
  </si>
  <si>
    <t xml:space="preserve">@bitcoinpointfr @Btc_Avenue Je pense pas que c'est une banque en particulier je suis au CIC et j tout les mois je fais des virement crypto sur différent compte jamais trop emmerdé juste signé u' document comme quoi j'étais conscient du risque.</t>
  </si>
  <si>
    <t xml:space="preserve">https://twitter.com/gk18_dog/status/1380167855082192905</t>
  </si>
  <si>
    <t xml:space="preserve">gk18_dog</t>
  </si>
  <si>
    <t xml:space="preserve">@CryptoMatrix2 @cic voilà pourquoi je vais fermer mon compte cic. Je vous invite à tous faire pareil. Il y a de nombreuses banque.</t>
  </si>
  <si>
    <t xml:space="preserve">https://twitter.com/tellurik1/status/1380200923608256513</t>
  </si>
  <si>
    <t xml:space="preserve">tellurik1</t>
  </si>
  <si>
    <t xml:space="preserve">J'affirme haut fort et de manière définitive que... Je n'ouvrirais jamais de compte chez @cic et je découragerai désormais en ligne et en réel tout futur client de le faire avec force d'arguments... https://t.co/IngAsrq8Fs</t>
  </si>
  <si>
    <t xml:space="preserve">https://twitter.com/pi_wolf/status/1380160397655805962</t>
  </si>
  <si>
    <t xml:space="preserve">pi_wolf</t>
  </si>
  <si>
    <t xml:space="preserve">@jimmy_adct @bitcoinpointfr @Btc_Avenue On a de moins en moins besoin des banques. Et ce genre de pratiques merdiques de la part du CIC ne va pas améliorer leur image déjà très médiocre.</t>
  </si>
  <si>
    <t xml:space="preserve">https://twitter.com/khaleequeen/status/1379858043307954178</t>
  </si>
  <si>
    <t xml:space="preserve">Il se passe des trucs trop bizarres sur mon compte Cic j’envoie de l’argent y’a 1 semaine je reçois seulement tout maintenant alors que j’étais à découvert mais pas à découvert wtf qu’est-ce qu’elle fait la conseillère</t>
  </si>
  <si>
    <t xml:space="preserve">https://twitter.com/brunobournez/status/1382694363143270402</t>
  </si>
  <si>
    <t xml:space="preserve">@CIC #epargne_salariale j'attends toujours mon explication pourquoi les frais de tenue de compte offerts du coup ne l'étaient plus lorsque j'ai demandé de débloquer mon compte. Peut que ma réclamation va aboutir un jour ...</t>
  </si>
  <si>
    <t xml:space="preserve">https://twitter.com/loran750/status/1383024471297171459</t>
  </si>
  <si>
    <t xml:space="preserve">loran750</t>
  </si>
  <si>
    <t xml:space="preserve">Si vous avez un client au #CIC ou au #CréditMutuel et que vous devez intégrer la solution de paiement #Monético  c'est tjs la croix et la bannière  avec un socle et des process qui n'ont jamais changé en 20 ans.  Cette banque n'a tjs RIEN compris au web ET au paiement en ligne. https://t.co/Rs4w57096M</t>
  </si>
  <si>
    <t xml:space="preserve">https://twitter.com/a_di_le/status/1383421633486999564</t>
  </si>
  <si>
    <t xml:space="preserve">a_di_le</t>
  </si>
  <si>
    <t xml:space="preserve">@cic ça fait 30 minutes que je suis en attente  je vais bientôt avoir une réponse?</t>
  </si>
  <si>
    <t xml:space="preserve">https://twitter.com/halimtoutcourt/status/1383393362426830854</t>
  </si>
  <si>
    <t xml:space="preserve">halimtoutcourt</t>
  </si>
  <si>
    <t xml:space="preserve">La CB de mon frère expire le 30 mars  il appelle la @cic un mois avant  on lui dit de pas s’inquiéter  elle arrive automatiquement  7 semaines après  toujours rien malgré les appels &amp;amp  les relances  son agence du 15e est fermée 1 jour/2   sans parler de tel qu’on décroche jamais</t>
  </si>
  <si>
    <t xml:space="preserve">https://twitter.com/a_di_le/status/1383421719520583683</t>
  </si>
  <si>
    <t xml:space="preserve">ah ben vous venez de racrocher @cic c'est pas sympa ça</t>
  </si>
  <si>
    <t xml:space="preserve">https://twitter.com/kilgharrafire/status/1385176716419768321</t>
  </si>
  <si>
    <t xml:space="preserve">kilgharrafire</t>
  </si>
  <si>
    <t xml:space="preserve">@cic Comment vous dire? Quand vous me laissez le choix entre l'appli (fausses manip' dû à l'écran tactile  données sur le cloud basé...??) et le digipass à 30€ 🤔🙄Tout ça sous prétexte de sécurité 😂😂😂#Liberté #SmarphoneIphoneObligatoire #SociétéConsommation #PayerEnCash</t>
  </si>
  <si>
    <t xml:space="preserve">https://twitter.com/the_techaddict/status/1385180278688190464</t>
  </si>
  <si>
    <t xml:space="preserve">@Kaz_Mhiller Perso j’utilise @cic en banque principale d’ailleurs excellent service client et service bancaire et en seconde banque je suis chez @monabanq avec la visa premier et ça marche bien je suis satisfait</t>
  </si>
  <si>
    <t xml:space="preserve">https://twitter.com/the_techaddict/status/1386110138256297987</t>
  </si>
  <si>
    <t xml:space="preserve">Bordel 1 mois que je suis au @cic et déjà des problèmes  carte refuser dans les stations essences  paiements visibles sur le compte 5 jours après  un système de virement infernal avec la carte de clés personnelles.. Je pense que je vais vite partir</t>
  </si>
  <si>
    <t xml:space="preserve">https://twitter.com/s_mzg_/status/1385735938114998272</t>
  </si>
  <si>
    <t xml:space="preserve">s_mzg_</t>
  </si>
  <si>
    <t xml:space="preserve">CIC meilleure banque ❤️❤️❤️</t>
  </si>
  <si>
    <t xml:space="preserve">https://twitter.com/hecksuzanne2/status/1385918843978227715</t>
  </si>
  <si>
    <t xml:space="preserve">hecksuzanne2</t>
  </si>
  <si>
    <t xml:space="preserve">@cic Un plaisir de vous suivre CIC 40 ans que les yeux fermés je vous confie salaire petit héritage . Des conseillères et conseillers gentils et compétents . Merci . Dr Heck Vannes 56</t>
  </si>
  <si>
    <t xml:space="preserve">https://twitter.com/gamachiwa/status/1384609589287657473</t>
  </si>
  <si>
    <t xml:space="preserve">gamachiwa</t>
  </si>
  <si>
    <t xml:space="preserve">@cic vous êtes des voleur vous envoyer des lettres à 13€50 en masse pour mettre les gens en galère bande de voleur boycottée c’est gros voleur</t>
  </si>
  <si>
    <t xml:space="preserve">https://twitter.com/lpenou/status/1384587157977903105</t>
  </si>
  <si>
    <t xml:space="preserve">lpenou</t>
  </si>
  <si>
    <t xml:space="preserve">@jacquesbh @lab_eye @CreditMutuel @BanquePopulaire bah CM/CIC c'est un très bon ensemble de sécurisation avec la carte imprimé / le code NIP / la biométrie / le Digipass et une combinaison des différentes méthodes</t>
  </si>
  <si>
    <t xml:space="preserve">https://twitter.com/vitadolce60/status/1384139715952054272</t>
  </si>
  <si>
    <t xml:space="preserve">@cic Et vous vs avez de moins en moins de frais mais nous si de frais bancaires...</t>
  </si>
  <si>
    <t xml:space="preserve">https://twitter.com/a_di_le/status/1384447479643529216</t>
  </si>
  <si>
    <t xml:space="preserve">@cic Le soucis c'est que vous n'êtes jamais disponible  tous vos conseillers sont toujours occupés  peu importe l'agence</t>
  </si>
  <si>
    <t xml:space="preserve">https://twitter.com/nayruuu/status/1389138797108080643</t>
  </si>
  <si>
    <t xml:space="preserve">nayruuu</t>
  </si>
  <si>
    <t xml:space="preserve">Bon j'ai craqué j'ai évidemment toujours pas reçu le code (la banque c'est @cic  franchement fuyez les  jvoulais pas les afficher mais flemme de me faire prendre pour une conne depuis aout) https://t.co/xukVQsD3Gl https://t.co/5yao5WObHu</t>
  </si>
  <si>
    <t xml:space="preserve">https://twitter.com/yakiseo/status/1389148298200682496</t>
  </si>
  <si>
    <t xml:space="preserve">Le @cic  Promeut une banque vertueuse et bienveillante.   En vrai  la pire banque. LA PIRE. Des voleurs de la pire espèce.</t>
  </si>
  <si>
    <t xml:space="preserve">https://twitter.com/thibdlv/status/1388936817743904768</t>
  </si>
  <si>
    <t xml:space="preserve">thibdlv</t>
  </si>
  <si>
    <t xml:space="preserve">@PatrickValibus La marque de la banque = 2% Le conseiller = 98%  Le meilleur conseiller que j ai eu depuis 15 ans en pro / perso est ma conseillère du CIC de Pontorson... alors cherche ta perle !</t>
  </si>
  <si>
    <t xml:space="preserve">https://twitter.com/hofivakiller/status/1388416735720706050</t>
  </si>
  <si>
    <t xml:space="preserve">Cic ils sont bad long pour les virements ça fait depuis 4 jours j'attend💀</t>
  </si>
  <si>
    <t xml:space="preserve">https://twitter.com/akutiocr/status/1387751711566086158</t>
  </si>
  <si>
    <t xml:space="preserve">akutiocr</t>
  </si>
  <si>
    <t xml:space="preserve">@cic ces normal que ma banquière veux pas me donner ma carte ?!</t>
  </si>
  <si>
    <t xml:space="preserve">https://twitter.com/jordangaming202/status/1388506968206237698</t>
  </si>
  <si>
    <t xml:space="preserve">jordangaming202</t>
  </si>
  <si>
    <t xml:space="preserve">@A_Di_Le @cic Perso ma conseillère @cic est toujours hyper réactive</t>
  </si>
  <si>
    <t xml:space="preserve">https://twitter.com/valeriequev/status/1387788910844067841</t>
  </si>
  <si>
    <t xml:space="preserve">valeriequev</t>
  </si>
  <si>
    <t xml:space="preserve">@cic Acte 1   Alors vous venez suite au décès de votre mère ? (condoléances ? Non) - Oui. - Vous avez l'acte de décès ?  (la dame se jette sur le papier  tapote sur le clavier). Voilà c'est fait.  - C'est fait quoi ?  - Le compte est bloqué. Vous avez des questions ? - Oui </t>
  </si>
  <si>
    <t xml:space="preserve">https://twitter.com/valeriequev/status/1387789501439909895</t>
  </si>
  <si>
    <t xml:space="preserve">@cic Nous soupçonnons des malversations sur les comptes  pourriez-vous nous dire si... - Non le compte est bloqué. - ??? - Je n'ai plus la main sur rien. Autre chose ? (l'entretien semble fini pour la dame). - Oui la CB et les chéquiers vous les récupérez non ?  - Ah oui !    pfffffff</t>
  </si>
  <si>
    <t xml:space="preserve">https://twitter.com/valeriequev/status/1387789944689659908</t>
  </si>
  <si>
    <t xml:space="preserve">@cic Acte 2 (2 mois et demi plus tard  le notaire malgré plusieurs relances n'a toujours pas obtenu que les fonds soient débloqués  les factures et relances s'accumulent).  Bonjour  pourquoi les fonds ne sont-ils pas débloqués ?  - Ah oui on a reçu un mail il y a un mois et un autre</t>
  </si>
  <si>
    <t xml:space="preserve">https://twitter.com/fx_paris/status/1388095637946777601</t>
  </si>
  <si>
    <t xml:space="preserve">fx_paris</t>
  </si>
  <si>
    <t xml:space="preserve">@AlloryJordan Le CIC .... la banque la plus généreuse avec les jeunes. Filiale du crédit mutuel (banque coopérative)</t>
  </si>
  <si>
    <t xml:space="preserve">https://twitter.com/legrandapollon/status/1387814120293027847</t>
  </si>
  <si>
    <t xml:space="preserve">@cic On veut Google pay au CIC...</t>
  </si>
  <si>
    <t xml:space="preserve">https://twitter.com/atchoumbnb/status/1387522648679325697</t>
  </si>
  <si>
    <t xml:space="preserve">atchoumbnb</t>
  </si>
  <si>
    <t xml:space="preserve">@cryptotimal @cic Chez @CreditAgricole Paris  je ne peux plus faire de virement immédiat. Ma conseillère me dit  ha bon ? ha moi aussi en fait   ah oui  les cryptos  non les banques n'aiment 😏  Bah c'est con  maintenant j'envoie la majorité de mes fonds chez Revolut. Mais je ne cash-in plus...😂</t>
  </si>
  <si>
    <t xml:space="preserve">https://twitter.com/jeanlucbattini/status/1387508221968064524</t>
  </si>
  <si>
    <t xml:space="preserve">jeanlucbattini</t>
  </si>
  <si>
    <t xml:space="preserve">@bitcoinpointfr @Btc_Avenue Des banques encore à l'âge du #minitel  la @SocieteGenerale  et le @cic banques #loosers à boycotter #incompétents #agedepierre https://t.co/a3MSlduUno</t>
  </si>
  <si>
    <t xml:space="preserve">https://twitter.com/mxifntmoon/status/1387662674910191616</t>
  </si>
  <si>
    <t xml:space="preserve">mxifntmoon</t>
  </si>
  <si>
    <t xml:space="preserve">Mon conseiller du CIC il est injoignable c’est pénible...</t>
  </si>
  <si>
    <t xml:space="preserve">https://twitter.com/trigger_jw/status/1387014583261540356</t>
  </si>
  <si>
    <t xml:space="preserve">trigger_jw</t>
  </si>
  <si>
    <t xml:space="preserve">@mlt4656 Le groupe @CreditMutuel @cic  c'est les pires</t>
  </si>
  <si>
    <t xml:space="preserve">https://twitter.com/mlt4656/status/1387000148719452164</t>
  </si>
  <si>
    <t xml:space="preserve">mlt4656</t>
  </si>
  <si>
    <t xml:space="preserve">Mon conseiller CIC vient de m'annoncer qu'il va procéder à la cloture de mes comptes car ils (le siège ?) n'aiment pas la façon dont je place mon argent. #Bitcoin  Fucking communist banksters</t>
  </si>
  <si>
    <t xml:space="preserve">https://twitter.com/banque_droit/status/1389977017051926530</t>
  </si>
  <si>
    <t xml:space="preserve">banque_droit</t>
  </si>
  <si>
    <t xml:space="preserve">@cic Le CIC de Six-Fours-les Plagesrefuse de fournir une attestation précisant que l'état des remboursements de prêt avec montant et date   document demandé par un organisme administratif    https://t.co/Q4cDy3wYxl  Normal ?</t>
  </si>
  <si>
    <t xml:space="preserve">https://twitter.com/crisplukew/status/1390655352014782466</t>
  </si>
  <si>
    <t xml:space="preserve">crisplukew</t>
  </si>
  <si>
    <t xml:space="preserve">@cic y a t'il une raison pour laquelle vous bloquer l'utilisation de Google pay avec vos cartes? Je trouve que c'est triste de ne pas pouvoir l'utiliser...</t>
  </si>
  <si>
    <t xml:space="preserve">https://twitter.com/bricefal/status/1391687926698975233</t>
  </si>
  <si>
    <t xml:space="preserve">bricefal</t>
  </si>
  <si>
    <t xml:space="preserve">Dis le @cic va falloir dire à tes conseiller de me lâcher la grappe. Ça vire au harcèlement. Merci. https://t.co/xT6zYl6VCQ</t>
  </si>
  <si>
    <t xml:space="preserve">https://twitter.com/bouyastit92/status/1389454457319170048</t>
  </si>
  <si>
    <t xml:space="preserve">bouyastit92</t>
  </si>
  <si>
    <t xml:space="preserve">@bezef3lik Qui est encore à la banque postale en 2021 ?! 😩😩 ils compliquent touuut à chaque fois  des trucs simple ça devient compliqué avec eux  jsuis allé à CIC  meilleur transfert de ma carrière mdrrrrr</t>
  </si>
  <si>
    <t xml:space="preserve">https://twitter.com/ivarcouderc/status/1393190386680700934</t>
  </si>
  <si>
    <t xml:space="preserve">ivarcouderc</t>
  </si>
  <si>
    <t xml:space="preserve">@cic la banque qui n'accompagne pas les jeunes ! Même brillants  en premier poste certes  mais avec un apport de 50% sur un petit projet immobilier.  Nous ne pouvons pas prendre ce risque en ce moment.  @CIC la banque qui ne bouge pas dans un monde qui bouge. Déplorable.</t>
  </si>
  <si>
    <t xml:space="preserve">https://twitter.com/nemolivesr/status/1392507936824598529</t>
  </si>
  <si>
    <t xml:space="preserve">@cic Bonjour  mon conseiller n'étant pas dans la capacité de me répondre (Il serrai temps de les former non?) pouvez vous m'indiquer les délais habituels pour une clôture de compte avec paiement anticipé d'un crédit immo? #Narbonne</t>
  </si>
  <si>
    <t xml:space="preserve">https://twitter.com/douglasbmt/status/1392401785764163586</t>
  </si>
  <si>
    <t xml:space="preserve">douglasbmt</t>
  </si>
  <si>
    <t xml:space="preserve">Bonjour @cic  j’ai des soucis avec ma ligne mobile et impossible d’avoir un conseiller pour régler le problème via le service client qui est indisponible  une solution ?</t>
  </si>
  <si>
    <t xml:space="preserve">https://twitter.com/santullivana/status/1393498602128003072</t>
  </si>
  <si>
    <t xml:space="preserve">santullivana</t>
  </si>
  <si>
    <t xml:space="preserve">Cic quelle banque de merde je vais aller chez hsbc ça va aller vite putain</t>
  </si>
  <si>
    <t xml:space="preserve">https://twitter.com/popie2020/status/1395816620044558339</t>
  </si>
  <si>
    <t xml:space="preserve">popie2020</t>
  </si>
  <si>
    <t xml:space="preserve">@veuvage CIC  l’appli est vraiment top pour gérer son budget  et mon conseiller me répondait dans l’heure. Service tjrs hyper arrangeant quand j’ai eu des galères à l’étranger (J’ai changé pour une en ligne  je regrette)</t>
  </si>
  <si>
    <t xml:space="preserve">https://twitter.com/whyelam/status/1395284891454017538</t>
  </si>
  <si>
    <t xml:space="preserve">whyelam</t>
  </si>
  <si>
    <t xml:space="preserve">cic pour répondre au tel y’a plus personne</t>
  </si>
  <si>
    <t xml:space="preserve">https://twitter.com/wbdlp/status/1395123839886036992</t>
  </si>
  <si>
    <t xml:space="preserve">wbdlp</t>
  </si>
  <si>
    <t xml:space="preserve">@cic Voilà le rôle d’un partenaire financier et du conseiller clientèles pro  c’est d’accompagner et d’apporter des solutions notre clientèle professionnelle dans le développement de son activité. Les ingrédients d’un partenariat gagnant/gagnant pour la satisfaction client 🙂</t>
  </si>
  <si>
    <t xml:space="preserve">https://twitter.com/cacio831/status/1394285199287066624</t>
  </si>
  <si>
    <t xml:space="preserve">cacio831</t>
  </si>
  <si>
    <t xml:space="preserve">@BFMTV Ca fait des années qu ils le fond au cic. Pourquoi en faire les gros titres pour qu encore des complétistes à la cons semparent du sujet pour s énerver entre eux et nous gonfler au passage. Les médias cherchent vraiment la merde.</t>
  </si>
  <si>
    <t xml:space="preserve">https://twitter.com/lomabsd/status/1394473744156987398</t>
  </si>
  <si>
    <t xml:space="preserve">lomabsd</t>
  </si>
  <si>
    <t xml:space="preserve">courrez au CIC eux c’est les best</t>
  </si>
  <si>
    <t xml:space="preserve">https://twitter.com/_jaj/status/1398557715526524931</t>
  </si>
  <si>
    <t xml:space="preserve">_jaj</t>
  </si>
  <si>
    <t xml:space="preserve">@cic Votre application mobile refuse depuis aujourd'hui de fonctionner parce que mon téléphone serait rooté alors qu'il ne l'est pas. Je vais devoir rooter mon téléphone afin de faire croire à votre application qu'il n'est pas rooté. Bravo</t>
  </si>
  <si>
    <t xml:space="preserve">https://twitter.com/magsout/status/1397872859813396480</t>
  </si>
  <si>
    <t xml:space="preserve">magsout</t>
  </si>
  <si>
    <t xml:space="preserve">@cic bonjour suite à la mise à jour de iOS l’authentification via Face ID ne fonctionne plus https://t.co/W4URmQHeEa</t>
  </si>
  <si>
    <t xml:space="preserve">https://twitter.com/ilplais29/status/1397872679429025794</t>
  </si>
  <si>
    <t xml:space="preserve">ilplais29</t>
  </si>
  <si>
    <t xml:space="preserve">Code de 💳 oublié. ➡️ @CIC nouveau code envoyé par courrier sous 7 jours ouvrés pour 9€ 💸 ➡️ @N26 changement du code via l'appli en moins de 5 min gratuitement. Je pense qu'une fois que mes crédits seront terminés au @CIC  ça sera 👋🏻</t>
  </si>
  <si>
    <t xml:space="preserve">https://twitter.com/myers_akihana/status/1397441853268582401</t>
  </si>
  <si>
    <t xml:space="preserve">myers_akihana</t>
  </si>
  <si>
    <t xml:space="preserve">@cic merci beaucoup pour l'usage de l'app Android  tous les appareils Root ne peuvent pas utiliser l'App  c'est complément débile  les gens en Root savent quoi faire  pas besoin de nous imposer une sécurité en plus  c'est limite nous obliger à virer nos Root &amp;gt &amp;gt </t>
  </si>
  <si>
    <t xml:space="preserve">https://twitter.com/bellaokazaki/status/1397989347492876296</t>
  </si>
  <si>
    <t xml:space="preserve">bellaokazaki</t>
  </si>
  <si>
    <t xml:space="preserve">@lanedeadgirll cic franchement et la première année t’a aucun frais</t>
  </si>
  <si>
    <t xml:space="preserve">https://twitter.com/mxndfucked/status/1397227296558288902</t>
  </si>
  <si>
    <t xml:space="preserve">mxndfucked</t>
  </si>
  <si>
    <t xml:space="preserve">Il faut un bac + 40 pr ouvrir un compte au CIC en ligne pas étonnant que les N26 et touti marche bien en 2 minutes mon compte était crée javais des sous dessu</t>
  </si>
  <si>
    <t xml:space="preserve">https://twitter.com/ezileb__/status/1397212808283107342</t>
  </si>
  <si>
    <t xml:space="preserve">ezileb__</t>
  </si>
  <si>
    <t xml:space="preserve">Sachez une chose  la @cic  est tout sauf une banque pour les étudiants. À FUIR</t>
  </si>
  <si>
    <t xml:space="preserve">https://twitter.com/cyrilgaydon/status/1400213146980261888</t>
  </si>
  <si>
    <t xml:space="preserve">@cic @bfmbusiness Vous voulez pas aussi investir dans des solutions mobiles réellement efficace ! Plutôt que de sous traiter avec les incompétent de @LyfPay  ...  Et accessoirement autoriser le portefeuille @GooglePay  Bref essayez de vivre en 2021 et pas en 2006 ! Merci</t>
  </si>
  <si>
    <t xml:space="preserve">https://twitter.com/zouzeman/status/1400371837796818945</t>
  </si>
  <si>
    <t xml:space="preserve">zouzeman</t>
  </si>
  <si>
    <t xml:space="preserve">@cic @bfmbusiness Vous n'êtes pas là où le monde bouge... en tant qu'opportunistes (comme toutes les banques) vous êtes là où il y a de l'argent à prendre.</t>
  </si>
  <si>
    <t xml:space="preserve">https://twitter.com/axelle_nvd/status/1399354713745858564</t>
  </si>
  <si>
    <t xml:space="preserve">axelle_nvd</t>
  </si>
  <si>
    <t xml:space="preserve">@chaa_lah Si tu viens au cic de ma part je crois tu revois 100 balles et moi 70 et les conseillers ils sont réactifs</t>
  </si>
  <si>
    <t xml:space="preserve">https://twitter.com/cyrilbrulebois/status/1403046132704550914</t>
  </si>
  <si>
    <t xml:space="preserve">Coucou @cic  vu à l'instant :  « La mise en place de la gestion des pouvoirs s'est effectuée avec succès.  Votre accusé d'enregistrement ci-dessous est également disponible dans la rubrique Documents et Contrats Votre accusé d'enregistrement »  mais lien KO.</t>
  </si>
  <si>
    <t xml:space="preserve">https://twitter.com/tomcat_rice/status/1403392938785320961</t>
  </si>
  <si>
    <t xml:space="preserve">tomcat_rice</t>
  </si>
  <si>
    <t xml:space="preserve">@cic bon votre 0969329589 est toujours aussi lourdingue... Je leur ai demandé de plus jamais m'appeler... Aucun respect... Continuent de tenter leur chance alors que j'ai bloqué ce num. Demain je vais fermer mon compte. Mauvaise banque  la plus chère avec des emmerdeurs en prime</t>
  </si>
  <si>
    <t xml:space="preserve">https://twitter.com/fermegoodwill/status/1403022574670565380</t>
  </si>
  <si>
    <t xml:space="preserve">fermegoodwill</t>
  </si>
  <si>
    <t xml:space="preserve">@cic Pour combien d'entrepreneurs avez-vous refusé d'ouvrir un compte  pour cause de vente de #CBD  pourtant légal ?</t>
  </si>
  <si>
    <t xml:space="preserve">https://twitter.com/fguil77/status/1404372846542004224</t>
  </si>
  <si>
    <t xml:space="preserve">fguil77</t>
  </si>
  <si>
    <t xml:space="preserve">Dis @cic  Le fait que les conseillers par 3 fois te disent t'envoyer un document immédiatement par mail et qu'ils ne le fassent pas c'est quel niveau d'irrespect ?  Tout ça parce que c'est une résiliation d'assurance ??  Pas très cool</t>
  </si>
  <si>
    <t xml:space="preserve">https://twitter.com/quiiints/status/1403303747976155138</t>
  </si>
  <si>
    <t xml:space="preserve">quiiints</t>
  </si>
  <si>
    <t xml:space="preserve">Ouverture d'un compte au @cic ce matin  se rappeler qu'ils sont en partenariat avec lol esport  parler de la @KarmineCorp avec mon banquier  charier la team @SolaryTV  merci encore pour ce beau moment ! ♥️ #KCORPWIN !</t>
  </si>
  <si>
    <t xml:space="preserve">https://twitter.com/piwigameur/status/1405915631103483914</t>
  </si>
  <si>
    <t xml:space="preserve">piwigameur</t>
  </si>
  <si>
    <t xml:space="preserve">Alors je confirme si vous cherchez une banque évitez le @cic ils font plein de pubs mais ce n'est que du vent de la flute ! Aucune considération pour les clients  aucun suivi et le pire c'est que je suis un très bon client je veux pas imaginer ce qui sont en difficulté bancaires https://t.co/RHLz4w9ZbZ</t>
  </si>
  <si>
    <t xml:space="preserve">https://twitter.com/fermegoodwill/status/1406531283971366913</t>
  </si>
  <si>
    <t xml:space="preserve">@green_tropics @bernard_eau 😂 pas facile de se développer quand @cic  @credit_coop_   @BNPParibas  @CreditAgricole refusent de vous ouvrir un compte bancaire pour cause de CBD.</t>
  </si>
  <si>
    <t xml:space="preserve">https://twitter.com/etjekill/status/1406206058452951044</t>
  </si>
  <si>
    <t xml:space="preserve">etjekill</t>
  </si>
  <si>
    <t xml:space="preserve">@cic pourquoi  vous ne répondez pas à vos clients ? Vous en avez trop ? Parce que je pose une question à mon conseiller et j'ai toujours pas de réponse plus de 15 jours après... c'est quoi l'astuce pour être écouté ?</t>
  </si>
  <si>
    <t xml:space="preserve">https://twitter.com/fermegoodwill/status/1405212257655664642</t>
  </si>
  <si>
    <t xml:space="preserve">@cic Non  c'est faux 😂 @cic essaye juste de convaincre un jeune entrepreneur de choisir une vielle banque qui refuse un monde qui bouge #cbd  plutôt qu'une banque moins cher et tellement plus moderne.  #neobanque</t>
  </si>
  <si>
    <t xml:space="preserve">https://twitter.com/piwigameur/status/1404819083795763200</t>
  </si>
  <si>
    <t xml:space="preserve">Dis @cic mon agence a perdu pour un peu plus de 1500 euros de chèques j'ai interrogé mon conseiller voilà une semaine par mail et il ne m'a toujours pas répondu... pour une banque proche de ses clients j'ai connu mieux... il faut que je fasse quoi pour avoir de la considération ?</t>
  </si>
  <si>
    <t xml:space="preserve">https://twitter.com/piwigameur/status/1404826509710344192</t>
  </si>
  <si>
    <t xml:space="preserve">@cic C'est fait  Le probleme est que j'avais déjà eu un soucis vous m'aviez fait la même réponse publique sauf qu ensuite en privé beh rien ne se passe... en espérant que ça change...</t>
  </si>
  <si>
    <t xml:space="preserve">https://twitter.com/piwigameur/status/1405915047663226883</t>
  </si>
  <si>
    <t xml:space="preserve">@cic 3 jours plus tard rien n'a évolué... C'est bien beau publiquement de faire genre vous apportez une solution mais derrière en privé rien ne se passe...  Vous n'avez aucune considération pour vos clients qui ne sont que des numéros avec un solde en euro...</t>
  </si>
  <si>
    <t xml:space="preserve">https://twitter.com/jacqueshenri41/status/1405506590967570438</t>
  </si>
  <si>
    <t xml:space="preserve">jacqueshenri41</t>
  </si>
  <si>
    <t xml:space="preserve">L’application iPad de la @CIC ne fonctionne plus sur la dernière version iOS d’iPad. Les clients ne peuvent plus l’utiliser.</t>
  </si>
  <si>
    <t xml:space="preserve">https://twitter.com/neb_carene_offi/status/1404888548357165056</t>
  </si>
  <si>
    <t xml:space="preserve">neb_carene_offi</t>
  </si>
  <si>
    <t xml:space="preserve">Oui  coucou  bonjour  on va tester la réactivité des CM du @cic. C'est quoi le bail avec Steam  pourquoi on ne peut plus payer dessus ? Et me dîtes pas que c'est la faute de Steam  je sais que c'est pas le cas. Pourquoi soudainement blacklister le plus gros site d'achat JV ???</t>
  </si>
  <si>
    <t xml:space="preserve">https://twitter.com/amoonster/status/1404453735942737923</t>
  </si>
  <si>
    <t xml:space="preserve">amoonster</t>
  </si>
  <si>
    <t xml:space="preserve">@cic Bon j'en ai vraiment marre. De un on me supprime mon compte bancaire sans me demander  ensuite on me préviens pas de l'arriver de ma carte et enfin depuis le 29 avril on m'aurais  envoyé  le code. Sauf que je ne l'ai toujours pas (Je reçois tout mes courriers sauf lui.)...</t>
  </si>
  <si>
    <t xml:space="preserve">https://twitter.com/laurentdesprez/status/1407759410282237957</t>
  </si>
  <si>
    <t xml:space="preserve">2021-06-23T17:56:12</t>
  </si>
  <si>
    <t xml:space="preserve">@cic Comment faire quand un conseiller cic de croix (59)refuse de communiquer un ancien contrat signé avec le cic et refuse de répondre à  mon père âgé de 74 ans !!!</t>
  </si>
  <si>
    <t xml:space="preserve">https://twitter.com/rashidov50/status/1408782138774896641</t>
  </si>
  <si>
    <t xml:space="preserve">2021-06-26T13:40:10</t>
  </si>
  <si>
    <t xml:space="preserve">rashidov50</t>
  </si>
  <si>
    <t xml:space="preserve">@cic on vous parle https://t.co/AXfv4HwK2Z</t>
  </si>
  <si>
    <t xml:space="preserve">https://twitter.com/jacqueshenri41/status/1408961409770262531</t>
  </si>
  <si>
    <t xml:space="preserve">2021-06-27T01:32:31</t>
  </si>
  <si>
    <t xml:space="preserve">Les clients de @CIC attendent toujours la mise à jour de l’application #iPad. En attendant ils peuvent toujours changer de #banque. @CIC iOS app still not updated. Time to leave for a more responsive #bank</t>
  </si>
  <si>
    <t xml:space="preserve">https://twitter.com/piwigameur/status/1407246052055556098</t>
  </si>
  <si>
    <t xml:space="preserve">2021-06-22T07:56:18</t>
  </si>
  <si>
    <t xml:space="preserve">@cic est il possible de déposer les chèques en agence car notre agence refuse que l'on dépose les chèques à l'agence et nous impose l'automate ça devient problématique</t>
  </si>
  <si>
    <t xml:space="preserve">https://twitter.com/en_corps_/status/1406940288262807552</t>
  </si>
  <si>
    <t xml:space="preserve">2021-06-21T11:41:19</t>
  </si>
  <si>
    <t xml:space="preserve">Bonjour @cic j'essaie depuis plusieurs jours de faire une simulation et demander un rappel pour un prêt immobilier depuis votre site mais ca plante. J'ai a chaque fois un message d'erreur. Y a-t-il un numéro au quel je peux joindre un conseiller pour discuter de mon projet ?</t>
  </si>
  <si>
    <t xml:space="preserve">https://twitter.com/sasouk_/status/1408038342579662851</t>
  </si>
  <si>
    <t xml:space="preserve">2021-06-24T12:24:35</t>
  </si>
  <si>
    <t xml:space="preserve">sasouk_</t>
  </si>
  <si>
    <t xml:space="preserve">On remercie @cic qui embauchent des banquiers qui foutent des étudiants en galère encore + dans la merde en leur garantissant des prêts puis en changeant d’avis 2 ans plus tard  me laissant endetté de 15 000 euros sans possibilité d’en faire un 2ème en beau milieu de mes études</t>
  </si>
  <si>
    <t xml:space="preserve">https://twitter.com/sasouk_/status/1408040186852818948</t>
  </si>
  <si>
    <t xml:space="preserve">2021-06-24T12:31:55</t>
  </si>
  <si>
    <t xml:space="preserve">Mais putain les étudiants qui ont des parents riches vous pensez vraiment qu’ils vont faire des prêts étudiants ?? Vous foutez des jeunes dans la merde @CIC et vos conseillers en ont rien a foutre</t>
  </si>
  <si>
    <t xml:space="preserve">https://twitter.com/slpng_giants_fr/status/1409037421761679362</t>
  </si>
  <si>
    <t xml:space="preserve">2021-06-27T06:34:34</t>
  </si>
  <si>
    <t xml:space="preserve">slpng_giants_fr</t>
  </si>
  <si>
    <t xml:space="preserve">#CNews est devenue de l'avis général une chaîne d'opinion et de propagande  haineuse  clivante  intolérante. N'est-il pas temps  @CIC  de gérer vos spots TV comme le  print   c-à-d en éliminant les supports politisés et en complète opposition avec vos principes et engagements ? https://t.co/xJu3pz3K8h</t>
  </si>
  <si>
    <t xml:space="preserve">https://twitter.com/erich67473267/status/1409131792284651520</t>
  </si>
  <si>
    <t xml:space="preserve">2021-06-27T12:49:34</t>
  </si>
  <si>
    <t xml:space="preserve">erich67473267</t>
  </si>
  <si>
    <t xml:space="preserve">@cic client de votre banque je refuse que mon argent serve à financer des contenus haineux https://t.co/ObkW7txQzQ</t>
  </si>
  <si>
    <t xml:space="preserve">https://twitter.com/sch147_/status/1409084262041722880</t>
  </si>
  <si>
    <t xml:space="preserve">2021-06-27T09:40:42</t>
  </si>
  <si>
    <t xml:space="preserve">sch147_</t>
  </si>
  <si>
    <t xml:space="preserve">@slpng_giants_fr @cic @CreditMutuel hors de question que mes comptes alimente une société partenaire de #CNews C'est votre choix  le mien sera la mobilité bancaire si persister dans cette voie.</t>
  </si>
  <si>
    <t xml:space="preserve">https://twitter.com/myricau/status/1409255392488660998</t>
  </si>
  <si>
    <t xml:space="preserve">2021-06-27T21:00:42</t>
  </si>
  <si>
    <t xml:space="preserve">myricau</t>
  </si>
  <si>
    <t xml:space="preserve">@slpng_giants_fr @cic Je suis aussi cliente ainsi que 3 de mes  enfants  on va désormais surveiller ça de près car on ne veut pas cautionner la haine sur cnews ...</t>
  </si>
  <si>
    <t xml:space="preserve">https://twitter.com/jmichellaigneau/status/1411750058463223809</t>
  </si>
  <si>
    <t xml:space="preserve">jmichellaigneau</t>
  </si>
  <si>
    <t xml:space="preserve">@cic Aucun intérêt de faire de la publicité si vous êtes incapable de répondre aux sollicitations que l'on vous laisse sur votre site internet.</t>
  </si>
  <si>
    <t xml:space="preserve">https://twitter.com/oer_dean/status/1410955243505045513</t>
  </si>
  <si>
    <t xml:space="preserve">Je suis allé à ma banque déposer des espèces  le distributeur ne fonctionne pas  faut aller ailleurs... Je paie pour ce genre de service boiteux. #cic #mabanquemecoutecher</t>
  </si>
  <si>
    <t xml:space="preserve">https://twitter.com/ibtissamkheira/status/1409882699809144847</t>
  </si>
  <si>
    <t xml:space="preserve">ibtissamkheira</t>
  </si>
  <si>
    <t xml:space="preserve">Le CIC c’est des incapables j’en ai marre</t>
  </si>
  <si>
    <t xml:space="preserve">https://twitter.com/auremycine/status/1409838000624783360</t>
  </si>
  <si>
    <t xml:space="preserve">auremycine</t>
  </si>
  <si>
    <t xml:space="preserve">Super donc je peux plus utiliser mon applis @cic depuis la MAJ IOS. Donc je décide d’y allez sur l’ordi mais ça me demande de confirmer mon identité via l’application 😩</t>
  </si>
  <si>
    <t xml:space="preserve">https://twitter.com/cyrilbrulebois/status/1411407758000279556</t>
  </si>
  <si>
    <t xml:space="preserve">La solution Digipass de @cic  ça a l'air de faire ce qu'il faut sans mauvaise surprise  enrôlement d'un seul boîtier pour les comptes pro &amp;amp  perso  c'était plié en moins de 10 minutes. Reste à vérifier le prochain paiement en ligne.</t>
  </si>
  <si>
    <t xml:space="preserve">https://twitter.com/auremycine/status/1409492643495677961</t>
  </si>
  <si>
    <t xml:space="preserve">@cic Bonjour  ça serait bien que vous mettiez votre application mobile à jour car je n’y ai plus accès depuis que j’ai fais la MAJ IOS et ça fait déjà plus d’une semaine</t>
  </si>
  <si>
    <t xml:space="preserve">https://twitter.com/lizarraga_maite/status/1410264476113420289</t>
  </si>
  <si>
    <t xml:space="preserve">lizarraga_maite</t>
  </si>
  <si>
    <t xml:space="preserve">La banque online CIC c'est trop relou.. pour chaque opération il faut 58 validations différentes : carte de clés  SMS  encore un SMS  et un autre SMS au cas où...  Je veux valider l'opération mince  oui oui OUI c'est moi le titulaire du compte et je veux valider l'opération !! 😭</t>
  </si>
  <si>
    <t xml:space="preserve">https://twitter.com/maxiiime_b/status/1413033833771974659</t>
  </si>
  <si>
    <t xml:space="preserve">2021-07-08T07:14:53</t>
  </si>
  <si>
    <t xml:space="preserve">maxiiime_b</t>
  </si>
  <si>
    <t xml:space="preserve">@cic bonjour. Agence injoignable depuis 3 jours  c'est problématique...</t>
  </si>
  <si>
    <t xml:space="preserve">https://twitter.com/oaibouche/status/1412348985227026434</t>
  </si>
  <si>
    <t xml:space="preserve">2021-07-06T09:53:32</t>
  </si>
  <si>
    <t xml:space="preserve">oaibouche</t>
  </si>
  <si>
    <t xml:space="preserve">Faudrait déjà penser à accueillir correctement vos futurs clients https://t.co/dnzrOeC3kN</t>
  </si>
  <si>
    <t xml:space="preserve">https://twitter.com/fermegoodwill/status/1412820074419924992</t>
  </si>
  <si>
    <t xml:space="preserve">2021-07-07T17:05:29</t>
  </si>
  <si>
    <t xml:space="preserve">@taojnn @hpny2022 @cic @vividmoney_fr Conbien coûte une simple carte bancaire au @cic    par an? Combien coûte un retrait hors France? Les délais de débits  de virement etc...? Je n'ai aucun lien avec aucune banque  mais je suis client perso et pro au @cic et je témoigne juste que c'est une Banque très très cher.</t>
  </si>
  <si>
    <t xml:space="preserve">https://twitter.com/mfennormandie/status/1412645696566706178</t>
  </si>
  <si>
    <t xml:space="preserve">2021-07-07T05:32:34</t>
  </si>
  <si>
    <t xml:space="preserve">mfennormandie</t>
  </si>
  <si>
    <t xml:space="preserve">@cic Il faudrait déjà que votre banque dispose de bons conseillers pro  à la hauteur  en agence. #ImmenseDeception</t>
  </si>
  <si>
    <t xml:space="preserve">https://twitter.com/mfennormandie/status/1412711651615416320</t>
  </si>
  <si>
    <t xml:space="preserve">2021-07-07T09:54:39</t>
  </si>
  <si>
    <t xml:space="preserve">@cic Non. J’ai déjà fait remonter à mon directeur d’agence. Il m’a fait une fin de non recevoir. En me disant que c’est tout ce qu’il avait comme charge de compte pro. Vous n’imaginez pas à quel point je regrette mon ancienne banque.</t>
  </si>
  <si>
    <t xml:space="preserve">https://twitter.com/mfennormandie/status/1412711979303817220</t>
  </si>
  <si>
    <t xml:space="preserve">2021-07-07T09:55:57</t>
  </si>
  <si>
    <t xml:space="preserve">@cic Lequel charge de comptes ne nous a pas appelé une fois en 1 an. Et nous pose un lapin pour un rdv téléphonique. Il semble que ce soit acceptable chez vous. Mais pas chez moi.</t>
  </si>
  <si>
    <t xml:space="preserve">https://twitter.com/mfennormandie/status/1412712502920679424</t>
  </si>
  <si>
    <t xml:space="preserve">2021-07-07T09:58:02</t>
  </si>
  <si>
    <t xml:space="preserve">@cic Et pour finir  je ne reproche plus rien  je transferts tout sur ma banque pro. Le CIC m’a fait perdre 1 an. Je suis furieuse.</t>
  </si>
  <si>
    <t xml:space="preserve">https://twitter.com/mfennormandie/status/1412729220279771142</t>
  </si>
  <si>
    <t xml:space="preserve">2021-07-07T11:04:28</t>
  </si>
  <si>
    <t xml:space="preserve">@cic En réalité  nous n’avons pas besoin d’aide. Le directeur d’agence a rompu toutes relations. C’est inimaginable mais c’est ce qui se passe en agence. Nous allons tenter un changement d’agence à la rentrée et ensuite je ferai un courrier à la direction régionale. Merci encore…</t>
  </si>
  <si>
    <t xml:space="preserve">https://twitter.com/doomsday_smurg/status/1414438874470883330</t>
  </si>
  <si>
    <t xml:space="preserve">2021-07-12T04:18:01</t>
  </si>
  <si>
    <t xml:space="preserve">doomsday_smurg</t>
  </si>
  <si>
    <t xml:space="preserve">@cic Le gâteau sur lequel vous prélevez la part ce serai pas les frais bancaires  les agios  l'argent bloqué pendant des jours pour on ne sais quelles raisons... Merci de nous redonner une miette de ce que vous nous volez chaque année</t>
  </si>
  <si>
    <t xml:space="preserve">https://twitter.com/_ipaziae/status/1412691891573956609</t>
  </si>
  <si>
    <t xml:space="preserve">2021-07-07T08:36:08</t>
  </si>
  <si>
    <t xml:space="preserve">_ipaziae</t>
  </si>
  <si>
    <t xml:space="preserve">Quand ton conseiller @cic prend rdv avec toi  te rappelle le rdv par courrier et qu'une demi-heure après l'horaire convenu t'as toujours pas eu d'appel https://t.co/5AOgqNVU1p</t>
  </si>
  <si>
    <t xml:space="preserve">https://twitter.com/hanae86_h/status/1412477900952068107</t>
  </si>
  <si>
    <t xml:space="preserve">2021-07-06T18:25:48</t>
  </si>
  <si>
    <t xml:space="preserve">hanae86_h</t>
  </si>
  <si>
    <t xml:space="preserve">@cic @Zoamar591 Mdrrr cic les pires voleurs ! Et vos conseillers parlons-en tiens tu les appelles tu es à l autre bout du monde tu as perdu ta carte et ça te dit « faite vous prêter de l argent » la blagueeeee</t>
  </si>
  <si>
    <t xml:space="preserve">https://twitter.com/owmum/status/1412351807528083457</t>
  </si>
  <si>
    <t xml:space="preserve">2021-07-06T10:04:45</t>
  </si>
  <si>
    <t xml:space="preserve">owmum</t>
  </si>
  <si>
    <t xml:space="preserve">A 2 doigts de changer de banque  tellement le CIC me gonfle 🙃🙃  Vous êtes à quelle banque vous ? Et vous êtes satisfaits ?</t>
  </si>
  <si>
    <t xml:space="preserve">https://twitter.com/_octopi_/status/1412269482287013888</t>
  </si>
  <si>
    <t xml:space="preserve">2021-07-06T04:37:37</t>
  </si>
  <si>
    <t xml:space="preserve">_octopi_</t>
  </si>
  <si>
    <t xml:space="preserve">@dorian_coach Caisse d'épargne mieux vaut avoir de l'argent sinon ils s'en branlent   Essaie le CIC c'est pas trop mal (même question assurances) mais faut avoir un conseiller réactif</t>
  </si>
  <si>
    <t xml:space="preserve">https://twitter.com/quaresma05/status/1414498006481743872</t>
  </si>
  <si>
    <t xml:space="preserve">2021-07-12T08:12:59</t>
  </si>
  <si>
    <t xml:space="preserve">quaresma05</t>
  </si>
  <si>
    <t xml:space="preserve">@NKMARS3 Un collègue à moi a monté sa boite y’a 2 ans  il avait 70k d’apport pour s’acheter un appart  aucune banque voulait prendre le dossier pck sa boite avait moins de 3 ans. La seule qui a accepté avec le sourire même c’est le CIC</t>
  </si>
  <si>
    <t xml:space="preserve">https://twitter.com/noemieraynaud/status/1415053148671119362</t>
  </si>
  <si>
    <t xml:space="preserve">2021-07-13T20:58:55</t>
  </si>
  <si>
    <t xml:space="preserve">noemieraynaud</t>
  </si>
  <si>
    <t xml:space="preserve">Mdr après la caf  le @cic qui me prend pour une conne 🙂 c'est pas culotté de prélevé un montant et reconduire un contrat alors qu'il a été résilié ? Vous prétendez être proche des gens ? Quelle blague ! Vos conseillers qui font les autruches... 🙂</t>
  </si>
  <si>
    <t xml:space="preserve">https://twitter.com/wnmdngij/status/1415690605762646019</t>
  </si>
  <si>
    <t xml:space="preserve">2021-07-15T15:11:57</t>
  </si>
  <si>
    <t xml:space="preserve">wnmdngij</t>
  </si>
  <si>
    <t xml:space="preserve">@cic  c’est pour que ça que a) j’attends ma carte bancaire depuis 3 semaines en n’ayant aucune nouvelle b) je vous appelle sans succès puisque « toutes nos lignes sont occupées » et que ça raccroche c)  la dame d’une autre agence m’à accueillie sans masque (mm pas sur le menton!) https://t.co/jkLEGzNZCF</t>
  </si>
  <si>
    <t xml:space="preserve">https://twitter.com/geflabete2/status/1414585998273650692</t>
  </si>
  <si>
    <t xml:space="preserve">2021-07-12T14:02:38</t>
  </si>
  <si>
    <t xml:space="preserve">geflabete2</t>
  </si>
  <si>
    <t xml:space="preserve">Le @cic  banque avec des gens censés gérer notre argent  est incapable de dire à quoi correspond un prélèvement à venir. Déjà que pour nous c'est chiant parce que l'appli ne donne pas d'info mais a quoi servent les conseillers s'ils en savent pas plus ??</t>
  </si>
  <si>
    <t xml:space="preserve">https://twitter.com/citoyenlillois/status/1415243892019154951</t>
  </si>
  <si>
    <t xml:space="preserve">2021-07-14T09:36:52</t>
  </si>
  <si>
    <t xml:space="preserve">citoyenlillois</t>
  </si>
  <si>
    <t xml:space="preserve">@cic Impossible de prendre rdv avec un conseiller ! Proposer une offre impossible a mettre dn oeuvre ! De qui se moque t’on ?</t>
  </si>
  <si>
    <t xml:space="preserve">https://twitter.com/maja61100782/status/1414860867217371151</t>
  </si>
  <si>
    <t xml:space="preserve">2021-07-13T08:14:52</t>
  </si>
  <si>
    <t xml:space="preserve">maja61100782</t>
  </si>
  <si>
    <t xml:space="preserve">@Assiatiqueeee CIC franchement c’est toppp  j’ai jamais eu de problèmes avec eux ! Ils sont très sympa au tel et tjs arrangeant ! ☺️</t>
  </si>
  <si>
    <t xml:space="preserve">https://twitter.com/fantomas197/status/1415404402396045312</t>
  </si>
  <si>
    <t xml:space="preserve">2021-07-14T20:14:41</t>
  </si>
  <si>
    <t xml:space="preserve">Le Cic de Guise 02120  la plus mauvaise agence qui puisse exister ils sont incapables de trouver une solution quand vous avec des problèmes mais ils sont très réactif  pour vous en créer et surtout gagner de l’Argent sur votre dos  il ne sont jamais là pour vous accueillir</t>
  </si>
  <si>
    <t xml:space="preserve">https://twitter.com/geflabete2/status/1417402335991586817</t>
  </si>
  <si>
    <t xml:space="preserve">2021-07-20T08:33:45</t>
  </si>
  <si>
    <t xml:space="preserve">@cic  Merci de clôturer le compte d'une personne qui est à la même banque depuis plus de 20 ans sans aucunes vraie raisons c'est juste hallucinant Et sans prévenir en plus juillet c'est encore mieux  Bravo à vous #cic #rasleboldesbanquesquisecroienttouspermis</t>
  </si>
  <si>
    <t xml:space="preserve">https://twitter.com/geflabete2/status/1417440039445876737</t>
  </si>
  <si>
    <t xml:space="preserve">2021-07-20T11:03:34</t>
  </si>
  <si>
    <t xml:space="preserve">Merci beaucoup au @cic de virer des clients qui sont à la même agence depuis 22 ans parce que l'on ose parler sur les réseaux sociaux. Vraiment rien de choquant ?? Ben putain c'est incroyable vraiment</t>
  </si>
  <si>
    <t xml:space="preserve">https://twitter.com/io_wave/status/1417799220774440963</t>
  </si>
  <si>
    <t xml:space="preserve">2021-07-21T10:50:50</t>
  </si>
  <si>
    <t xml:space="preserve">io_wave</t>
  </si>
  <si>
    <t xml:space="preserve">@cic Hello  Petite question : Est-ce que c'est normal que ma conseillère me dise que pour pouvoir augmenter mon découvert autorisé je dois être a -2000€ sur mon compte courant ?</t>
  </si>
  <si>
    <t xml:space="preserve">https://twitter.com/io_wave/status/1418569631716024320</t>
  </si>
  <si>
    <t xml:space="preserve">2021-07-23T13:52:10</t>
  </si>
  <si>
    <t xml:space="preserve">@cic Bon bah j'ai est envoyé un dm pas de réponse...</t>
  </si>
  <si>
    <t xml:space="preserve">https://twitter.com/setsunael/status/1417438437809004554</t>
  </si>
  <si>
    <t xml:space="preserve">2021-07-20T10:57:12</t>
  </si>
  <si>
    <t xml:space="preserve">setsunael</t>
  </si>
  <si>
    <t xml:space="preserve">*prend rendez-vous pour des prets immobiliers*  CIC : prend contact avec moi le lendemain de ma demande pour poser un RDV tel :cool: also le CIC : m'envoie le surlendemain une notice RGPD pour me rappeler de mes droits et de mes  choix  de communications. Par courrier postal.</t>
  </si>
  <si>
    <t xml:space="preserve">https://twitter.com/Setsunael/status/1417438439037968385</t>
  </si>
  <si>
    <t xml:space="preserve">2021-07-20T10:57:37</t>
  </si>
  <si>
    <t xml:space="preserve">Avec un encadré à signer comme quoi j'ai bien pris connaissance du courrier (mais nulle part ou le renvoyer). Je euh oui pourquoi pas</t>
  </si>
  <si>
    <t xml:space="preserve">https://twitter.com/Setsunael/status/1418309186568560656</t>
  </si>
  <si>
    <t xml:space="preserve">2021-07-20T08:37:28</t>
  </si>
  <si>
    <t xml:space="preserve">2021. Aucune banque en dur n'a de plate-forme d'envoi sécurisée de documents et toutes pensent que envoyer par mail des pièces d'identités et relevés bancaires ben c'est tout à fait normal #ausecours</t>
  </si>
  <si>
    <t xml:space="preserve">https://twitter.com/audeladupixel/status/1420312105148895232</t>
  </si>
  <si>
    <t xml:space="preserve">2021-07-28T09:16:08</t>
  </si>
  <si>
    <t xml:space="preserve">audeladupixel</t>
  </si>
  <si>
    <t xml:space="preserve">Comment on fait pour contacter son banquier quand il ne répond pas à mes mails et que les numéros de téléphones t’envoie sur une IA qui répond pas à tes questions et qui ne te passent pas de conseillers ?? #cic</t>
  </si>
  <si>
    <t xml:space="preserve">https://twitter.com/sasouk_/status/1421395966318587907</t>
  </si>
  <si>
    <t xml:space="preserve">2021-07-31T09:03:01</t>
  </si>
  <si>
    <t xml:space="preserve">@cic Le crès Route de Nîmes PIRE banque pour les étudiants. Mon conseiller met des semaines à répondre à mes messages urgents  ne connaît pas la situation de mon compte en m’inventant des découverts  me raccroche au nez pour ne pas traiter mon dossier  me parle comme une merde</t>
  </si>
  <si>
    <t xml:space="preserve">https://twitter.com/sasouk_/status/1421396284351684613</t>
  </si>
  <si>
    <t xml:space="preserve">2021-07-31T09:04:17</t>
  </si>
  <si>
    <t xml:space="preserve">Franchement choquée de ce traitement envers une étudiants cliente depuis toujours chez eux  sans jamais aucun découvert depuis 3 ans hormis cette année a cause de la crise covid et ayant déjà emprunté 15000€ chez eux. Vous êtes étudiants N’ALLEZ PAS AU @cic</t>
  </si>
  <si>
    <t xml:space="preserve">https://twitter.com/benmimounmoham3/status/1419978123274330113</t>
  </si>
  <si>
    <t xml:space="preserve">2021-07-27T11:09:01</t>
  </si>
  <si>
    <t xml:space="preserve">benmimounmoham3</t>
  </si>
  <si>
    <t xml:space="preserve">Attention   alerte aux arnaque à la carte banquaire en ESPAGNE.  ma fille   mon beau garçon ont étés appeler au CIC ce matin qui les ont rassurés ( gaffe pompes essence bornes  payage route ... ) le CIC a réagis avec  efficacité et promptitude Bravo à leur banque</t>
  </si>
  <si>
    <t xml:space="preserve">https://twitter.com/lyly_unicorn/status/1420174200149585920</t>
  </si>
  <si>
    <t xml:space="preserve">2021-07-28T00:08:09</t>
  </si>
  <si>
    <t xml:space="preserve">lyly_unicorn</t>
  </si>
  <si>
    <t xml:space="preserve">@HTaggue CIC et franchement  j'ai rien à redire 👍🏻 T'as ton appli et tu peux gérer tout toi même et si t'as besoin de parler à ton conseiller  hop message privé et il te répond plutôt rapidement donc c'est nickel ^^</t>
  </si>
  <si>
    <t xml:space="preserve">https://twitter.com/gaspardgb/status/1423966070801584135</t>
  </si>
  <si>
    <t xml:space="preserve">2021-08-07T11:15:41</t>
  </si>
  <si>
    <t xml:space="preserve">gaspardgb</t>
  </si>
  <si>
    <t xml:space="preserve">J’ai gratté les 160€ au CIC pour ma mention au BAC https://t.co/AthCGX5E9K</t>
  </si>
  <si>
    <t xml:space="preserve">https://twitter.com/seantiffonnet/status/1422182403112583170</t>
  </si>
  <si>
    <t xml:space="preserve">2021-08-02T13:08:02</t>
  </si>
  <si>
    <t xml:space="preserve">seantiffonnet</t>
  </si>
  <si>
    <t xml:space="preserve">@cic = conseillère indisponible autre conseiller pas disponible pour ensuite me dire d'appeler Filbanque. Un numéro surtaxé ou après 3min on te coupe l'appel sans aucune info. Gestion de compte. Nul. https://t.co/Y16ETCcWmC</t>
  </si>
  <si>
    <t xml:space="preserve">https://twitter.com/costa_nicco/status/1422838140402819073</t>
  </si>
  <si>
    <t xml:space="preserve">2021-08-04T08:33:42</t>
  </si>
  <si>
    <t xml:space="preserve">costa_nicco</t>
  </si>
  <si>
    <t xml:space="preserve">@cic Est-ce normal que mon conseiller clientèle bloque mes demandes de chéquiers alors que mon compte est en positif et régulièrement approvisionné ?</t>
  </si>
  <si>
    <t xml:space="preserve">https://twitter.com/assenav_r/status/1423655171620540424</t>
  </si>
  <si>
    <t xml:space="preserve">2021-08-06T14:40:17</t>
  </si>
  <si>
    <t xml:space="preserve">assenav_r</t>
  </si>
  <si>
    <t xml:space="preserve">Petit conseil : FUIEZ la banque @cic Ils m'ont prélevé sans prévenir de presque 50€ alors que je suis étudiante car j'ai du partir de chez eux. Ils ont voulu récupérer les frais bancaires qu'ils m'avaient offerts alors que j'avais rien demandé.</t>
  </si>
  <si>
    <t xml:space="preserve">https://twitter.com/romainberg/status/1426139727028178944</t>
  </si>
  <si>
    <t xml:space="preserve">romainberg</t>
  </si>
  <si>
    <t xml:space="preserve">@cic Commencez par faire marcher correctement votre appli Ça fait une semaine que je ne peux plus payer sur internet grâce à l'application mobile @cic (personne ne trouve la solution) ça donne juste envie de passer sur des VRAIES banques en ligne 😬 #banque #consommateur #cic</t>
  </si>
  <si>
    <t xml:space="preserve">https://twitter.com/qlflule/status/1426189813741498375</t>
  </si>
  <si>
    <t xml:space="preserve">qlflule</t>
  </si>
  <si>
    <t xml:space="preserve">La cic reste encore et toujours la pire banque de tous les temps</t>
  </si>
  <si>
    <t xml:space="preserve">https://twitter.com/sixaille/status/1425820165162209294</t>
  </si>
  <si>
    <t xml:space="preserve">sixaille</t>
  </si>
  <si>
    <t xml:space="preserve">@cic ça fait un mois j’ai ouvert un compte j’ai toujours pas reçu la carte j’envoi un message au conseiller on me répond pas c’est normal</t>
  </si>
  <si>
    <t xml:space="preserve">https://twitter.com/queente243/status/1429045747077599236</t>
  </si>
  <si>
    <t xml:space="preserve">queente243</t>
  </si>
  <si>
    <t xml:space="preserve">Cic c’est pas mal https://t.co/0gctxPgNL2</t>
  </si>
  <si>
    <t xml:space="preserve">https://twitter.com/aconsulter/status/1429023594835755009</t>
  </si>
  <si>
    <t xml:space="preserve">aconsulter</t>
  </si>
  <si>
    <t xml:space="preserve">Bonjour @cic  Avez-vous une explication au fait qu'une conseillère de l'agence de Sisteron refuse systématiquement de prendre mes appels et de me rappeler depuis 2 semaines au sujet des comptes de mon père décédé il y a 2 ans ?  À moins qu'elle ait des choses à se reprocher !</t>
  </si>
  <si>
    <t xml:space="preserve">https://twitter.com/meydrick1/status/1428680637725265927</t>
  </si>
  <si>
    <t xml:space="preserve">meydrick1</t>
  </si>
  <si>
    <t xml:space="preserve">Donc tu va me dire qu’à 13 h 30 toute les ligne du cic sont occupé  Quelle foutage de gueule</t>
  </si>
  <si>
    <t xml:space="preserve">https://twitter.com/micau58830551/status/1430205140435361794</t>
  </si>
  <si>
    <t xml:space="preserve">micau58830551</t>
  </si>
  <si>
    <t xml:space="preserve">@cic J ai pas d espace personnel   jamais de code ou autre pour accéder Bye bye cic</t>
  </si>
  <si>
    <t xml:space="preserve">https://twitter.com/onlythemarie/status/1430146378597126148</t>
  </si>
  <si>
    <t xml:space="preserve">onlythemarie</t>
  </si>
  <si>
    <t xml:space="preserve">cic pire banque vous m'entendez ?</t>
  </si>
  <si>
    <t xml:space="preserve">https://twitter.com/lloydmoping/status/1430074621278183428</t>
  </si>
  <si>
    <t xml:space="preserve">lloydmoping</t>
  </si>
  <si>
    <t xml:space="preserve">Je ne peux pas passer une mois sans avoir un problème avec CIC</t>
  </si>
  <si>
    <t xml:space="preserve">https://twitter.com/anewien/status/1431159398668324864</t>
  </si>
  <si>
    <t xml:space="preserve">anewien</t>
  </si>
  <si>
    <t xml:space="preserve">@cic @bertrand_amar @Kayane Remportez une conseillère qui vous harcèle au téléphone alors que vous êtes jamais a découvert  et qu'il y a aucun soucis sur votre compte  mais qu'il faut absolument prendre rdv physiquement pour  faire un point sur votre compte . C'est aussi ça le @cic</t>
  </si>
  <si>
    <t xml:space="preserve">https://twitter.com/ameste3/status/1430470625013948417</t>
  </si>
  <si>
    <t xml:space="preserve">ameste3</t>
  </si>
  <si>
    <t xml:space="preserve">CIC quand ils ont fait les décors de carte bleue ils se sont dit que les djeuns ils aiment bien les jeux vidéos maintenant jme retrouve avec une carte hyper moche à l'aide</t>
  </si>
  <si>
    <t xml:space="preserve">https://twitter.com/thierryjudasz/status/1433843451989270559</t>
  </si>
  <si>
    <t xml:space="preserve">thierryjudasz</t>
  </si>
  <si>
    <t xml:space="preserve">@Paylib un paiement ne marche pas avec Cic pourquoi?</t>
  </si>
  <si>
    <t xml:space="preserve">https://twitter.com/thierryjudasz/status/1433838659527188509</t>
  </si>
  <si>
    <t xml:space="preserve">@LyfPay ça ne marche pas avec Cic que faire ?</t>
  </si>
  <si>
    <t xml:space="preserve">https://twitter.com/artdemepister/status/1432619530329772033</t>
  </si>
  <si>
    <t xml:space="preserve">artdemepister</t>
  </si>
  <si>
    <t xml:space="preserve">Comment j’aime du plus profond de mon coeur le CIC 🥰</t>
  </si>
  <si>
    <t xml:space="preserve">https://twitter.com/thierryjudasz/status/1433837935082749955</t>
  </si>
  <si>
    <t xml:space="preserve">@cic votre application lyf pay ne marche pas que fait on ?</t>
  </si>
  <si>
    <t xml:space="preserve">https://twitter.com/stridy1/status/1432438638932021248</t>
  </si>
  <si>
    <t xml:space="preserve">stridy1</t>
  </si>
  <si>
    <t xml:space="preserve">@cic Bonjour Monsieur CIC  est-ce que vous pensez faire un système plus pratique que les cartes de code pour effectuer des virements ? C'est ce qu'on utilisait en 1985 pour empêcher le piratage des jeux vidéos et c'est plus qu'obsolète. Merci.</t>
  </si>
  <si>
    <t xml:space="preserve">https://twitter.com/jason_rgfr/status/1432955249657057280</t>
  </si>
  <si>
    <t xml:space="preserve">jason_rgfr</t>
  </si>
  <si>
    <t xml:space="preserve">@cic @CreditAgricole Bonjour  c'est pour quand l'ajout de vos cartes sur Google Pay ? On a pas tous un produit Apple là où Apple Pay est compatible chez vous sans devoir passer par Paylib...</t>
  </si>
  <si>
    <t xml:space="preserve">https://twitter.com/m_smgz/status/1432634188562321408</t>
  </si>
  <si>
    <t xml:space="preserve">m_smgz</t>
  </si>
  <si>
    <t xml:space="preserve">Une fois encore  problème avec #cicmobile . Du grand n'importe quoi ce réseau  surtout depuis le rachat de @cic mobile par @bouyguestelecom . Et surtout jamais d'excuses  de gestes ou autre . Ras le bol  je vais aller ailleurs. Mais chez qui? Chez @Sosh_fr ?</t>
  </si>
  <si>
    <t xml:space="preserve">https://twitter.com/nicolasbrondin/status/1434155280531705857</t>
  </si>
  <si>
    <t xml:space="preserve">nicolasbrondin</t>
  </si>
  <si>
    <t xml:space="preserve">@djokeller_LP CIC  quasiment tout est numérisé  l'appli est bien  ils ont jamais essayé de nous la mettre à l'envers et ils ont accepté de prendre mes revenus de freelance pour notre crédit immo 👌</t>
  </si>
  <si>
    <t xml:space="preserve">https://twitter.com/isabellemirocha/status/1436034869675667463</t>
  </si>
  <si>
    <t xml:space="preserve">isabellemirocha</t>
  </si>
  <si>
    <t xml:space="preserve">@cic Petit message pour dire que notre équipe @cic à Versailles est top. #CIC #VersaillesChâteau</t>
  </si>
  <si>
    <t xml:space="preserve">https://twitter.com/whitenico25/status/1436013525365833730</t>
  </si>
  <si>
    <t xml:space="preserve">whitenico25</t>
  </si>
  <si>
    <t xml:space="preserve">Prêt à la banque refusé  avec mon dossier  ok je suis indépendant mais presque 2 ans d’ancienneté  je tourne à 3000-4000€/mois + ma copine en CDI + apport + garantie parents + mon rein et mes poumons je crois.   Askip #CIC accompagne dans vos projets  il me chie à la gueule.</t>
  </si>
  <si>
    <t xml:space="preserve">https://twitter.com/mouratpierre/status/1435026919318335488</t>
  </si>
  <si>
    <t xml:space="preserve">mouratpierre</t>
  </si>
  <si>
    <t xml:space="preserve">Si ma conseillère du @cic n’était pas aussi demeurée je n’aurais pas pris la décision d’aller à la @SocieteGenerale. Plus qu’à attendre le 16 pour enfin être écouté.</t>
  </si>
  <si>
    <t xml:space="preserve">https://twitter.com/lambdawan/status/1438754504573427718</t>
  </si>
  <si>
    <t xml:space="preserve">lambdawan</t>
  </si>
  <si>
    <t xml:space="preserve">Non content de te pendre des  frais de gestion  (alors qu'ils s'engraissent déjà avec ta thune placée) les escrocs du @cic te vole une seconde fois lorsque tu retires de l'argent dispo de ton PEE. J'ai bien fait de solder le compte. @cic : Allez bien vous faire cuire le cul.</t>
  </si>
  <si>
    <t xml:space="preserve">https://twitter.com/tristanlimitant/status/1437439471859998722</t>
  </si>
  <si>
    <t xml:space="preserve">tristanlimitant</t>
  </si>
  <si>
    <t xml:space="preserve">Le @cic  c'est de sacrés incapable c'est quand même très grave.</t>
  </si>
  <si>
    <t xml:space="preserve">https://twitter.com/mfennormandie/status/1437445683045453833</t>
  </si>
  <si>
    <t xml:space="preserve">@cic « Une part du gâteau ». Cette banque (sans aucun doute la pire que j’ai eue)  cherche à acquérir des clients (le gâteau) mais est incapable de vous suivre correctement.</t>
  </si>
  <si>
    <t xml:space="preserve">https://twitter.com/n3lec/status/1438164306667917318</t>
  </si>
  <si>
    <t xml:space="preserve">n3lec</t>
  </si>
  <si>
    <t xml:space="preserve">@cic c’est une dinguerie  ils répondent jamais au téléphone  les 25 dernières fois où j’ai appelé j’ai jamais eu de réponse au tel (appels étalés sur plusieurs MOIS)  en plus là c’est la crise je crois que qqn a trouvé mon numéro de carte et personne réponds c’est un truc de fou</t>
  </si>
  <si>
    <t xml:space="preserve">https://twitter.com/krodriguez_9/status/1437844299564163076</t>
  </si>
  <si>
    <t xml:space="preserve">krodriguez_9</t>
  </si>
  <si>
    <t xml:space="preserve">Faut vraiment que je change de forfait la CIC Mobile c’est quoi cette merde la srx</t>
  </si>
  <si>
    <t xml:space="preserve">https://twitter.com/paulbardin14/status/1440295411030257666</t>
  </si>
  <si>
    <t xml:space="preserve">paulbardin14</t>
  </si>
  <si>
    <t xml:space="preserve">bon je sens que je vais pas tarder à quitter la @SocieteGenerale pour @cic. Le coup de donner des numéros surtaxés et pas de numéro non surtaxé ca m'agace. Et puis ils sont pas au top les conseillers Sg vis à vis de #Cic! #Bank #Banque</t>
  </si>
  <si>
    <t xml:space="preserve">https://twitter.com/paulbardin14/status/1440324582448140294</t>
  </si>
  <si>
    <t xml:space="preserve">@nonsurtaxe @SocieteGenerale @cic car je ne l'avais pas vu en tous cas Le Cic vis a vis de la générale a un meilleure service client je trouve.</t>
  </si>
  <si>
    <t xml:space="preserve">https://twitter.com/albertduvillard/status/1440679519338188801</t>
  </si>
  <si>
    <t xml:space="preserve">albertduvillard</t>
  </si>
  <si>
    <t xml:space="preserve">Quoi de neuf au Cic Opéra? Rien de neuf l’agence est aux abonnés absents. Depuis déjà un certain temps ses agents et représentants se réfugient derrière une plateforme d’appels incapable de vous donner la moindre explication. On va creuser la question!</t>
  </si>
  <si>
    <t xml:space="preserve">https://twitter.com/albertduvillard/status/1440677940673454088</t>
  </si>
  <si>
    <t xml:space="preserve">Que se passe-t-il au CIC OPÉRA? L’incompétence de cette agence atteint des sommets inacceptables! Client depuis des dizaines d’années les conseillers ne nous répondent plus ni au téléphone ni aux mails ni aux demandes de rendez-vous. Le personnel change sans cesse.</t>
  </si>
  <si>
    <t xml:space="preserve">https://twitter.com/rashidov50/status/1443648466576723970</t>
  </si>
  <si>
    <t xml:space="preserve">Bonsoir @cic est ce que vous êtes partenaire avec Samsung Pay @SamsungFR</t>
  </si>
  <si>
    <t xml:space="preserve">https://twitter.com/guineanfr_/status/1442380910679179264</t>
  </si>
  <si>
    <t xml:space="preserve">guineanfr_</t>
  </si>
  <si>
    <t xml:space="preserve">mais cic mobile plus jamais jsp ce qui m’est pris par le crâne</t>
  </si>
  <si>
    <t xml:space="preserve">https://twitter.com/_redpoppy__/status/1443951959547985984</t>
  </si>
  <si>
    <t xml:space="preserve">_redpoppy__</t>
  </si>
  <si>
    <t xml:space="preserve">Imagine t'es une banque t'as l'argent des gens entre les mains et t'es complètement incompétent haha la CIC jvous parle.</t>
  </si>
  <si>
    <t xml:space="preserve">https://twitter.com/ghost87912/status/1443520452652146694</t>
  </si>
  <si>
    <t xml:space="preserve">ghost87912</t>
  </si>
  <si>
    <t xml:space="preserve">Cic qui clôture mon compte pro pour une raison totalement loufoque  j’en reviens pas 😭. Vous avez une bonne banque physique à recommander pour mon compte pro?</t>
  </si>
  <si>
    <t xml:space="preserve">https://twitter.com/opmezelf_/status/1444286157613830146</t>
  </si>
  <si>
    <t xml:space="preserve">opmezelf_</t>
  </si>
  <si>
    <t xml:space="preserve">J’en ai entendu que du mal de cette banque jsuis chez cic ok ils mettent des frais pour tout mais au moins les services sont plus que correctes https://t.co/dWnQbuQZE8</t>
  </si>
  <si>
    <t xml:space="preserve">https://twitter.com/ceddric11/status/1445712455145902086</t>
  </si>
  <si>
    <t xml:space="preserve">ceddric11</t>
  </si>
  <si>
    <t xml:space="preserve">@SkelligeGirl @cic  et j'y suis très bien  aucun problème avec eux</t>
  </si>
  <si>
    <t xml:space="preserve">https://twitter.com/cyrilbrulebois/status/1445244009732100099</t>
  </si>
  <si>
    <t xml:space="preserve">Tiens  @cic m'explique que maintenant c'est fini pour le SMS seul  et me dit d'utiliser l'application CIC Mobile soit le boîtier Safetrans. Alors que j'ai déjà un autre boîtier en place depuis des mois. Cohérence…</t>
  </si>
  <si>
    <t xml:space="preserve">https://twitter.com/kahikate/status/1445643265840074763</t>
  </si>
  <si>
    <t xml:space="preserve">kahikate</t>
  </si>
  <si>
    <t xml:space="preserve">@cic l’agence de Chelles annule un chèque de banque visiblement sans respecter ses propres procédures et me refuse des explications et un échange alors que je suis victime d’une escroquerie… déplorable  manque de professionnalisme. Banque à fuir !</t>
  </si>
  <si>
    <t xml:space="preserve">https://twitter.com/l__tortuga/status/1445356033539518467</t>
  </si>
  <si>
    <t xml:space="preserve">l__tortuga</t>
  </si>
  <si>
    <t xml:space="preserve">@cic banque la plus nulle du monde et personne pour répondre au téléphone  ils vous raccrochent carrément au nez  #tocard #incompetent #arnaque</t>
  </si>
  <si>
    <t xml:space="preserve">https://twitter.com/laubonra/status/1445381252710866950</t>
  </si>
  <si>
    <t xml:space="preserve">laubonra</t>
  </si>
  <si>
    <t xml:space="preserve">@cic Bonjour  je déplore la qualité de votre service client : plus de 3h à passer de service en service  à être mise en attente  pour finalement s'entendre dire qu'aucun rendez-vous n'est possible dans l'immédiat ! J'ai l'impression d'être prise pour une imbécile !</t>
  </si>
  <si>
    <t xml:space="preserve">https://twitter.com/mejeanjordan/status/1447842946695454720</t>
  </si>
  <si>
    <t xml:space="preserve">mejeanjordan</t>
  </si>
  <si>
    <t xml:space="preserve">#CIC Pire banque de France ! Y’a pas plus archaïque que eux !</t>
  </si>
  <si>
    <t xml:space="preserve">https://twitter.com/bouboouche/status/1447849668814245894</t>
  </si>
  <si>
    <t xml:space="preserve">bouboouche</t>
  </si>
  <si>
    <t xml:space="preserve">Bon CIC mobile nous doit 260€ mais ils ont pas l’air pressé</t>
  </si>
  <si>
    <t xml:space="preserve">https://twitter.com/io_wave/status/1449564675100774400</t>
  </si>
  <si>
    <t xml:space="preserve">@Frandroid Je suis passé de bouygue à CIC mobile (qui utilise les réseaux d'Orange  Bouygues  SFR) : 9€ pour 150Go 5G🙂</t>
  </si>
  <si>
    <t xml:space="preserve">https://twitter.com/miamologue/status/1448896610642153479</t>
  </si>
  <si>
    <t xml:space="preserve">Le CIC tu les préviens que pendant un mois tu n'as plus d'adresse  ils t'envoient un courrier qui n'arrive nul part du coup : 21€ de frais.</t>
  </si>
  <si>
    <t xml:space="preserve">https://twitter.com/jmbofficiel/status/1451087632117739523</t>
  </si>
  <si>
    <t xml:space="preserve">jmbofficiel</t>
  </si>
  <si>
    <t xml:space="preserve">En 35 ans jai testé 5 banques. Jamais je n'ai vu un tel merdier comme au #CIC</t>
  </si>
  <si>
    <t xml:space="preserve">https://twitter.com/lovelyf__/status/1451114265444864002</t>
  </si>
  <si>
    <t xml:space="preserve">lovelyf__</t>
  </si>
  <si>
    <t xml:space="preserve">J’ai juste demandé à clôturer un contrat carte que je n’utilise pas  regardez ce qu’elle m’a répondu 🥲 @cic ! Je me suis jamais sentie aussi  💩. Voilà comment on vous traite au @cic AGENCE VAUGIRARD. https://t.co/4Hu3ektVF6</t>
  </si>
  <si>
    <t xml:space="preserve">https://twitter.com/lovelyf__/status/1451164538041257990</t>
  </si>
  <si>
    <t xml:space="preserve">@Grumpy_Emy @cic Et encore t’as pas vu tout le mail</t>
  </si>
  <si>
    <t xml:space="preserve">https://twitter.com/sapphic_warlock/status/1450560219478642695</t>
  </si>
  <si>
    <t xml:space="preserve">sapphic_warlock</t>
  </si>
  <si>
    <t xml:space="preserve">Bonjour @cic si chaque mois suis à découvert parce que vous me taxez 80 euros  bah faudrai ptet arretez non? Comme ca j’arrete de depasser 🤷🏽‍♀️  Pour éviter les frais bancaires arrêtez de taxer l’argent des pauvres  Ca marchera mieux https://t.co/gPJijsgpaK</t>
  </si>
  <si>
    <t xml:space="preserve">https://twitter.com/_ineeeso/status/1453299225068978193</t>
  </si>
  <si>
    <t xml:space="preserve">_ineeeso</t>
  </si>
  <si>
    <t xml:space="preserve">CIC  meilleur banque  meilleure application bancaire https://t.co/S5WYCxCDd4</t>
  </si>
  <si>
    <t xml:space="preserve">https://twitter.com/rostimmo/status/1455264281025519623</t>
  </si>
  <si>
    <t xml:space="preserve">rostimmo</t>
  </si>
  <si>
    <t xml:space="preserve">J'aime cette erreur de frappe du @cic...  Votre fracture mensuelle  au lieu de facture. Un Air en trop. Vous avez tant fait pour moi que je serais ultra indulgent.  Mais vous m'avez fait ultra rire... Merci d'être vivants derrière les algorithmes 🥰🥰🥰</t>
  </si>
  <si>
    <t xml:space="preserve">https://twitter.com/johnjohnjic/status/1453101156893343746</t>
  </si>
  <si>
    <t xml:space="preserve">johnjohnjic</t>
  </si>
  <si>
    <t xml:space="preserve">@cic j'aimerais utiliser sur mon deuxième tel (android) google pay  quand ce service sera enfin actif au CIC !? Apple pay c est ok depuis plus d'un an  mais maintenant Google pay c est pour quand ?!</t>
  </si>
  <si>
    <t xml:space="preserve">https://twitter.com/rostimmo/status/1453788713268436992</t>
  </si>
  <si>
    <t xml:space="preserve">Je tiens à remercier Kevin Sablé du @cic.  Il vient de me faire économiser 1.350 €/an en renégociant mes contrats @bouyguestelecom  tout en restant fidèle à mon opérateur depuis 1998. Merci beaucoup au CIC et à  Bouygues Télécom... et à Monsieur Sablé...</t>
  </si>
  <si>
    <t xml:space="preserve">https://twitter.com/njb61367158/status/1456027439533068291</t>
  </si>
  <si>
    <t xml:space="preserve">njb61367158</t>
  </si>
  <si>
    <t xml:space="preserve">@cic Dans mon futur je me vois changer de banque. Quitter le cic qui me vole un peu plus d'argent mois après mois !</t>
  </si>
  <si>
    <t xml:space="preserve">https://twitter.com/sayhno/status/1455638382806278144</t>
  </si>
  <si>
    <t xml:space="preserve">sayhno</t>
  </si>
  <si>
    <t xml:space="preserve">@cic et votre ptn d'appli de merde allez vous faire foutre vous servez a rien</t>
  </si>
  <si>
    <t xml:space="preserve">https://twitter.com/_mayabeille/status/1456989827518263300</t>
  </si>
  <si>
    <t xml:space="preserve">_mayabeille</t>
  </si>
  <si>
    <t xml:space="preserve">Bonjour le @cic   Je tiens à vous faire part du manque de professionnalisme d'une de vos conseillère de l'agence de Castres.  Après 9 jours d'attente(c'est long 9 jours  il s'agit d'un projet de vie et non d'une baguette de pain)  Recevoir une telle réponse relève de l'irrespect. https://t.co/kv8rf8u35q</t>
  </si>
  <si>
    <t xml:space="preserve">https://twitter.com/Entreprendre/status/1458358150860509184</t>
  </si>
  <si>
    <t xml:space="preserve">Entreprendre</t>
  </si>
  <si>
    <t xml:space="preserve">[#Banque 1/3] #CIC, la banque qui n'aime pas les entreprises ? Incroyable dialogue entre un entrepreneur qui contacte l'agence @cic de son secteur (Agence Montmartre à Paris) pour demander un rendez-vous afin d'y transférer le compte de sa société. </t>
  </si>
  <si>
    <t xml:space="preserve">https://twitter.com/gillesbuchier/status/1458368433989562368</t>
  </si>
  <si>
    <t xml:space="preserve">gillesbuchier</t>
  </si>
  <si>
    <t xml:space="preserve">Quand la #banque @cic se fait surprendre en flagrant délit de mépris pour les entrepreneurs.... https://t.co/2tlZEZSbU0</t>
  </si>
  <si>
    <t xml:space="preserve">https://twitter.com/jvignon_/status/1458425268608114694</t>
  </si>
  <si>
    <t xml:space="preserve">jvignon_</t>
  </si>
  <si>
    <t xml:space="preserve">Quand je pense que le @cic se vante d'être  la banque de l'entreprise et des entrepreneurs . Pitoyable https://t.co/qqhxMFkj8m</t>
  </si>
  <si>
    <t xml:space="preserve">https://twitter.com/advsils/status/1457779206960541703</t>
  </si>
  <si>
    <t xml:space="preserve">advsils</t>
  </si>
  <si>
    <t xml:space="preserve">@cic @sarahelhairy @MoovJee @d_restino Arretez votre baratin aider les jeunes ou les mettre dans la merde avc agios frais de rejet etc elle est belle celle la il t'aide que quand tu na pas besoin d'eux!!! Quand tu as de l'argent</t>
  </si>
  <si>
    <t xml:space="preserve">https://twitter.com/ughermind/status/1458832169497944072</t>
  </si>
  <si>
    <t xml:space="preserve">ughermind</t>
  </si>
  <si>
    <t xml:space="preserve">allô le cic explique comment marche l'accès par carte bancaire à chaque fois que je veux déposer de l'argent c'est fermé et je passe pour une debile à sonner mais je vois pas l'endroit pour entrer par carte bancaire!!!!!</t>
  </si>
  <si>
    <t xml:space="preserve">https://twitter.com/vlaadoux5/status/1460967969916428297</t>
  </si>
  <si>
    <t xml:space="preserve">vlaadoux5</t>
  </si>
  <si>
    <t xml:space="preserve">@Simbatard Je suis chez cic c’est plutôt pas mal 😌💅</t>
  </si>
  <si>
    <t xml:space="preserve">https://twitter.com/anaisheilig/status/1462134566999707656</t>
  </si>
  <si>
    <t xml:space="preserve">anaisheilig</t>
  </si>
  <si>
    <t xml:space="preserve">@AlxxSr Trop heureuse pour toi! Je sais que au cic les taux sont plutôt pas mal</t>
  </si>
  <si>
    <t xml:space="preserve">https://twitter.com/hrblt_/status/1462360055152578565</t>
  </si>
  <si>
    <t xml:space="preserve">hrblt_</t>
  </si>
  <si>
    <t xml:space="preserve">Un conseil n’allait jamais à CIC sur leur site vos paiements apparaissent 2 fois alors que vous payez qu’une seule fois résultat : souvent à découvert a cause d’une mauvaise gestion de leur part</t>
  </si>
  <si>
    <t xml:space="preserve">https://twitter.com/apprentiscribe/status/1462827457493491715</t>
  </si>
  <si>
    <t xml:space="preserve">apprentiscribe</t>
  </si>
  <si>
    <t xml:space="preserve">Bonjour @cic  demain cela fera 18 jours que j'attends ma nouvelle CB. Surtout ne vous pressez pas. Le @cic  là où les clients sont au service de leur banque. N'y allez jamais. Pas la 1ere fois que cela m'arrive.</t>
  </si>
  <si>
    <t xml:space="preserve">https://twitter.com/bikbuk_/status/1463926514462990340</t>
  </si>
  <si>
    <t xml:space="preserve">bikbuk_</t>
  </si>
  <si>
    <t xml:space="preserve">Merci au @cic qui m’a déjà remboursé des rois 😁 https://t.co/5UqnLGbFjO</t>
  </si>
  <si>
    <t xml:space="preserve">https://twitter.com/lghost_/status/1464642221056176145</t>
  </si>
  <si>
    <t xml:space="preserve">@Myri_aam @LCL @cic Oui j’te jure en tout cas moi j’ai jamais jamais eu de problème avec eux ils sont excellents et c’est vraiment le retour des gens que j’ai autour de moi qui y sont aussi ! Très bon service clients et pas des voleurs</t>
  </si>
  <si>
    <t xml:space="preserve">https://twitter.com/osefduarobase/status/1466147432681594895</t>
  </si>
  <si>
    <t xml:space="preserve">osefduarobase</t>
  </si>
  <si>
    <t xml:space="preserve">@cic impossible de valider un virement avec l'appli mobile  la flemme de passer 15min en attente du service client... faut redémarrer vos serveurs c'est planté !</t>
  </si>
  <si>
    <t xml:space="preserve">https://twitter.com/hooliganment_/status/1465393917818544137</t>
  </si>
  <si>
    <t xml:space="preserve">hooliganment_</t>
  </si>
  <si>
    <t xml:space="preserve">Quand j’étais au CIC  j’étais à découvert de 3€  bah évoutez bien  ils m’ont envoyé une LETTRE facturée 13 50€ me disant que je dois rembourser mon découvert  et une fois remboursé  ils m’ont taxer 14€ ces batards ptdrrrrr puis le cercle vicieux. Pour 3 putin d’euros ! https://t.co/kF8twbKv4z</t>
  </si>
  <si>
    <t xml:space="preserve">https://twitter.com/ivarcouderc/status/1468643394977247236</t>
  </si>
  <si>
    <t xml:space="preserve">Incrédible !  @cic la banque qui roupille lorsque le client veut lui acheter ses produits financiers ! @danielbaal il serait formidable de motiver ses conseillers pour être réactif. Juste pour être efficace.</t>
  </si>
  <si>
    <t xml:space="preserve">https://twitter.com/catocheka/status/1472557321347899392</t>
  </si>
  <si>
    <t xml:space="preserve">catocheka</t>
  </si>
  <si>
    <t xml:space="preserve">@cic Ah ah ! Dites ça à ma conseillère CIC qui ne répond pas à mes messages ^^</t>
  </si>
  <si>
    <t xml:space="preserve">https://twitter.com/mathisssfn/status/1471258272791416833</t>
  </si>
  <si>
    <t xml:space="preserve">mathisssfn</t>
  </si>
  <si>
    <t xml:space="preserve">C’est super intéressant  ma sœur a un handicap important  moi passionné d’eSport  c’est vraiment touchant de voir que le monde évolue dans ce sens ! 😃  Petit à petit mais on grappille du terrain :) https://t.co/CQ6CjgU1Yv</t>
  </si>
  <si>
    <t xml:space="preserve">https://twitter.com/fandepol/status/1470791776780926981</t>
  </si>
  <si>
    <t xml:space="preserve">fandepol</t>
  </si>
  <si>
    <t xml:space="preserve">@cic On aimerait déjà que les conseillers répondent au téléphone....</t>
  </si>
  <si>
    <t xml:space="preserve">https://twitter.com/vanessa_brl/status/1470847425317380102</t>
  </si>
  <si>
    <t xml:space="preserve">vanessa_brl</t>
  </si>
  <si>
    <t xml:space="preserve">Bonsoir @cic cest quand que vous devenez éligible à Samsung pay svp</t>
  </si>
  <si>
    <t xml:space="preserve">https://twitter.com/neferuppito/status/1471117110839554051</t>
  </si>
  <si>
    <t xml:space="preserve">neferuppito</t>
  </si>
  <si>
    <t xml:space="preserve">Mais le CIC vous savez répondre au téléphone ou c’est pas possible !!</t>
  </si>
  <si>
    <t xml:space="preserve">https://twitter.com/strascyr05/status/1471103276846305285</t>
  </si>
  <si>
    <t xml:space="preserve">strascyr05</t>
  </si>
  <si>
    <t xml:space="preserve">@cic Quand j'étais au Cic  je suis venu parler à ma con-seillère des problèmes que je rencontrais à l'époque parce que je venais de tomber au chômage. A part des menaces et des mails me signifiant de PAYER mon échéance de retard très vite  aucune empathie. A fuir</t>
  </si>
  <si>
    <t xml:space="preserve">https://twitter.com/lwood98153679/status/1471570691900297216</t>
  </si>
  <si>
    <t xml:space="preserve">lwood98153679</t>
  </si>
  <si>
    <t xml:space="preserve">Quand ta banquière @BNPParibas @mabanque_bnpp #amiens te dit qu’elle ne pourra pas s’occuper de ton dossier de financement de projet d’entreprise car c’est les vacances et que sa collègue est malade ! Bravo le service pro de la #bnp ! Heureusement @cic et @LCL eux sont réactif</t>
  </si>
  <si>
    <t xml:space="preserve">https://twitter.com/cabyvesblohorn/status/1475520343670411267</t>
  </si>
  <si>
    <t xml:space="preserve">cabyvesblohorn</t>
  </si>
  <si>
    <t xml:space="preserve">#CIC les payements bloqués sur le site depuis 2 mois et toujours aucun service client…</t>
  </si>
  <si>
    <t xml:space="preserve">https://twitter.com/cabyvesblohorn/status/1475817435924250627</t>
  </si>
  <si>
    <t xml:space="preserve">Donc même en Dm personne ne vient régler nos difficultés….absence de service au CIC … on attend toujours. https://t.co/JDSVu94Hok</t>
  </si>
  <si>
    <t xml:space="preserve">https://twitter.com/cabyvesblohorn/status/1476337978955993097</t>
  </si>
  <si>
    <t xml:space="preserve">#cic Bonjour CIC toujours rien… ça parle de mon tweet dans l agence … mais qui s’occuper de nous réelle un jour? pendant ce temps nos payements sont toujours bloqués . On parle du préjudice ? De sa réparation ? il faudra bien non ? Ça va venir de vous même n est ce pas ? https://t.co/I9pf3ITzuN</t>
  </si>
  <si>
    <t xml:space="preserve">https://twitter.com/_adashine_/status/1474112824251138057</t>
  </si>
  <si>
    <t xml:space="preserve">_adashine_</t>
  </si>
  <si>
    <t xml:space="preserve">Mon conseiller m'a envoyé valser voir le site internet à la place😶 https://t.co/bAyRY4ntGy</t>
  </si>
  <si>
    <t xml:space="preserve">https://twitter.com/thierryvois1/status/1473238651639414784</t>
  </si>
  <si>
    <t xml:space="preserve">thierryvois1</t>
  </si>
  <si>
    <t xml:space="preserve">@cic Bien sûr quand il n’est pas en vacances … ce qui représente 2 mois par an ou en formation environ 2 semaines ou en maladie environ 3 semaines … il est donc disponible environ 70% de l’année … et n’a pas la réponse à la question posée !</t>
  </si>
  <si>
    <t xml:space="preserve">Problème de suivi 
</t>
  </si>
  <si>
    <t xml:space="preserve">https://twitter.com/jmbofficiel/status/1475385195008299011</t>
  </si>
  <si>
    <t xml:space="preserve">@cic La grosse blague 😂😂😂😂 petites agences sans directeur et un seul conseiller pro débordé qui refuse de decrocher repond aux mails 3 jours après..non vraiment pas pro pas humain</t>
  </si>
  <si>
    <t xml:space="preserve">https://twitter.com/stylianoumel/status/1476588447557042176</t>
  </si>
  <si>
    <t xml:space="preserve">stylianoumel</t>
  </si>
  <si>
    <t xml:space="preserve">Le @cic élue pire banque de France et de loin incapable de faire un virement à l’étranger j’ai dû prendre une application avec frais pour que ce soit fait et EN PLUS incapable de me rapatrier l’argent qu’ils n’ont pas su virer plus d’un mois plus tard… vraiment des débiles</t>
  </si>
  <si>
    <t xml:space="preserve">https://twitter.com/johnjohnjic/status/1475125967169458180</t>
  </si>
  <si>
    <t xml:space="preserve">@cic quelle blague avec des conseillers qui partent tous les deux ans grand max ... non vraiment mauvaise pub</t>
  </si>
  <si>
    <t xml:space="preserve">https://twitter.com/dat__penguin/status/1475793495348715520</t>
  </si>
  <si>
    <t xml:space="preserve">dat__penguin</t>
  </si>
  <si>
    <t xml:space="preserve">@cic pire banque du monde surtout pour les urgences. Ils ont réussi à appâter les jeunes étudiants à cause des petites primes pour les mentions au bac mais le service derrière est terrible.</t>
  </si>
  <si>
    <t xml:space="preserve">https://twitter.com/0xneamys/status/1473956420617912326</t>
  </si>
  <si>
    <t xml:space="preserve">0xneamys</t>
  </si>
  <si>
    <t xml:space="preserve">@akaSavvji Alors j’ai été à la CIC et eux niveau aide et compétences ils sont limite archaïque. Jamais personne de disponible pour répondre à mes questions un mois de délai pour avoir un rendez vous téléphonique un rendez physique je ne t’en parle meme pas..</t>
  </si>
  <si>
    <t xml:space="preserve">https://twitter.com/sueipine/status/1474685353671987204</t>
  </si>
  <si>
    <t xml:space="preserve">sueipine</t>
  </si>
  <si>
    <t xml:space="preserve">Par contre CIC la vie de ma mère je vous aime pas. J'ai fait opposition parce que j'ai perdu ma carte (ptdr nice) ça fait une semaine que j'attend ma carte. Pas un appel un mail une notif sur l'application? Je viens de voir que je dois aller la chercher à la banque???? +</t>
  </si>
  <si>
    <t xml:space="preserve">https://twitter.com/mb_marie_/status/1478785193708302337</t>
  </si>
  <si>
    <t xml:space="preserve">mb_marie_</t>
  </si>
  <si>
    <t xml:space="preserve">Cic meilleure banque</t>
  </si>
  <si>
    <t xml:space="preserve">https://twitter.com/naoxdz/status/1479799148991979522</t>
  </si>
  <si>
    <t xml:space="preserve">naoxdz</t>
  </si>
  <si>
    <t xml:space="preserve">@RoseBls97 cic j’aime bien de la poste chui passer à cic et c’est largement mieux</t>
  </si>
  <si>
    <t xml:space="preserve">https://twitter.com/boisclement/status/1478771084874944514</t>
  </si>
  <si>
    <t xml:space="preserve">boisclement</t>
  </si>
  <si>
    <t xml:space="preserve">J’ai vraiment un conseiller en carton au @cic  c’est un croyable. « Je vous rappelle dans quelques minutes » il s’est passé une journée complète</t>
  </si>
  <si>
    <t xml:space="preserve">https://twitter.com/jack_fass/status/1480111040218251267</t>
  </si>
  <si>
    <t xml:space="preserve">jack_fass</t>
  </si>
  <si>
    <t xml:space="preserve">Hallo @cic ça serait possible d avoir mon argent déposé en espèce dans mon agence crédité en moins  d une semaine ou c est trop vous demander? Par contre qd je retire 20 balles ds un distri d une autre banque a 500 km de chez moi c est débité instantanément.</t>
  </si>
  <si>
    <t xml:space="preserve">https://twitter.com/h0rnyth0rynque/status/1478684147279405060</t>
  </si>
  <si>
    <t xml:space="preserve">h0rnyth0rynque</t>
  </si>
  <si>
    <t xml:space="preserve">@cic bonjour  maintenant bientôt 3 semaine depuis ma demande d'envoi de ma carte bancaire à mon domicile et toujours rien dans ma boîte aux lettres. Chaque fois que je demande un suivi on me donne un délai différent à chaque fois. Ce n'est pas correct.</t>
  </si>
  <si>
    <t xml:space="preserve">https://twitter.com/damnyounico/status/1478402292277727243</t>
  </si>
  <si>
    <t xml:space="preserve">damnyounico</t>
  </si>
  <si>
    <t xml:space="preserve">CIC Mobile je vous déteste. A cause de votre réseau éclaté j’ai encore loupé un appel pour du boulot et maintenant on me répond plus. A CHAQUE FOIS c’est la même chose.</t>
  </si>
  <si>
    <t xml:space="preserve">https://twitter.com/legrandapollon/status/1481408026103975944</t>
  </si>
  <si>
    <t xml:space="preserve">@cic bonjour  pourrons nous espérer un jour utiliser Google pay au CIC ?  Merci</t>
  </si>
  <si>
    <t xml:space="preserve">https://twitter.com/maliceaupays/status/1480496361023934465</t>
  </si>
  <si>
    <t xml:space="preserve">maliceaupays</t>
  </si>
  <si>
    <t xml:space="preserve">@cic « 2mn d attente »… 5mn plus tard rien. Ça me gonfle.</t>
  </si>
  <si>
    <t xml:space="preserve">https://twitter.com/lili_plumes/status/1480900195697283077</t>
  </si>
  <si>
    <t xml:space="preserve">lili_plumes</t>
  </si>
  <si>
    <t xml:space="preserve">@cic bonjour. Il m’est impossible d’ajouter un bénéficiaire pour effectuer un virement sur un compte séquestré domicilié à l’étranger mais en faveur d’une entreprise française (virement pour un acompte de travaux). Merci de m’indiquer la marche à suivre</t>
  </si>
  <si>
    <t xml:space="preserve">https://twitter.com/gillesbenoliel/status/1481295645017358343</t>
  </si>
  <si>
    <t xml:space="preserve">gillesbenoliel</t>
  </si>
  <si>
    <t xml:space="preserve">grace a ma banque @cic je fais des économies  tellement de sécurité  de mots de pass  qu'il est impossible d'acheter quoi que se soit en ligne   merci ma banque https://t.co/VyF8lEWuuN</t>
  </si>
  <si>
    <t xml:space="preserve">https://twitter.com/chenetchristop1/status/1481620685285961729</t>
  </si>
  <si>
    <t xml:space="preserve">chenetchristop1</t>
  </si>
  <si>
    <t xml:space="preserve">@cic Bonjour ! Votre standard semble avoir un problème technique ! Il y a désormais un répondeur !!! C’est consternant !! Allô !!!</t>
  </si>
  <si>
    <t xml:space="preserve">https://twitter.com/chenetchristop1/status/1481618794497949697</t>
  </si>
  <si>
    <t xml:space="preserve">@cic bonjour ! Votre standard ne répond JAMAIS !!!! Pouvez-vous me rappeler ? Merci par avance… Bien cordialement</t>
  </si>
  <si>
    <t xml:space="preserve">https://twitter.com/chenetchristop1/status/1481990559216635910</t>
  </si>
  <si>
    <t xml:space="preserve">@cic Honte à l’équipe de Monsieur INFANTI à l’Agence de Saint-Cloud  qui en plus d’être insultante ne trouve aucune solution à mon problème ! Je ne recommande pas cette Agence ! Pour information  soit le directeur est absent  soit occupé !!! Indisponible de façon permanente !</t>
  </si>
  <si>
    <t xml:space="preserve">https://twitter.com/lefprod/status/1483195767003271172</t>
  </si>
  <si>
    <t xml:space="preserve">lefprod</t>
  </si>
  <si>
    <t xml:space="preserve">@cic vous êtes là pire banque d'Europe</t>
  </si>
  <si>
    <t xml:space="preserve">https://twitter.com/neferuppito/status/1483776518874705928</t>
  </si>
  <si>
    <t xml:space="preserve">@cic Menteurrrrrr c’est la pire banque pour les conseillers !!!</t>
  </si>
  <si>
    <t xml:space="preserve">https://twitter.com/boscorelly34/status/1483231046460231686</t>
  </si>
  <si>
    <t xml:space="preserve">boscorelly34</t>
  </si>
  <si>
    <t xml:space="preserve">Bonjour ⁦@cic⁩ ! C’est normal de devoir payer pour modifier *MES* données personnelles ? https://t.co/zqFv4OsjkU</t>
  </si>
  <si>
    <t xml:space="preserve">https://twitter.com/totor65/status/1484242174233526280</t>
  </si>
  <si>
    <t xml:space="preserve">totor65</t>
  </si>
  <si>
    <t xml:space="preserve">Le @cic pris en flagrant délit de garder mon ancien mail en base de données. On alerte la @CNIL ?</t>
  </si>
  <si>
    <t xml:space="preserve">https://twitter.com/alsaw_/status/1483376002013270016</t>
  </si>
  <si>
    <t xml:space="preserve">alsaw_</t>
  </si>
  <si>
    <t xml:space="preserve">@aronmii Moi je suis chez CIC et ça se passe très bien  bon après je suis pas un pro j’ai jamais fait de comparaison avec les autres banques ni rien</t>
  </si>
  <si>
    <t xml:space="preserve">https://twitter.com/nicolascantufr/status/1483726016866619396</t>
  </si>
  <si>
    <t xml:space="preserve">nicolascantufr</t>
  </si>
  <si>
    <t xml:space="preserve">Le setup hyper lourd pour payer en carte bleue  si je n'installe pas l'apps de la banque (CIC) tous les 2 mois : connexion espace client (accès à retrouver)  utilisation une carte de codes (à retrouver) pour accès au changement du code de paiement internet (en plus du code SMS)..</t>
  </si>
  <si>
    <t xml:space="preserve">https://twitter.com/towercorner/status/1486001216010215435</t>
  </si>
  <si>
    <t xml:space="preserve">towercorner</t>
  </si>
  <si>
    <t xml:space="preserve">@cic bonjour  quand un conseiller pro vous confirme un rendez vous et que celui ci ne l’Honore pas car je suis un petit client qui ne rapporte rien c’est normal ?</t>
  </si>
  <si>
    <t xml:space="preserve">https://twitter.com/romy_rlsn/status/1486359955057909760</t>
  </si>
  <si>
    <t xml:space="preserve">J’ai fait un dépôt d’espèces hier soir au @cic et depuis ce matin c’est toujours pas sur mon compte. C’est normal ?</t>
  </si>
  <si>
    <t xml:space="preserve">https://twitter.com/jordanagrss/status/1487515333757915142</t>
  </si>
  <si>
    <t xml:space="preserve">jordanagrss</t>
  </si>
  <si>
    <t xml:space="preserve">@sffinxo @PatrickAdemo @CompteNickel Oui bah chez cic je voulais pas de découvert mais pour les frais bancaires ça les dérangeait pas de me mettre en découvert..</t>
  </si>
  <si>
    <t xml:space="preserve">https://twitter.com/linaelea/status/1487478412449136654</t>
  </si>
  <si>
    <t xml:space="preserve">linaelea</t>
  </si>
  <si>
    <t xml:space="preserve">Pas de condoléances après presque 40 ans de loyers. La banque (le CiC)  avait dit que le loyer de janvier passerait sur le compte sans soucis. Elle ne nous a pas avisé du rejet. Les multiples démarches après un décès  les courriers sans empathie quel enfer #décès #restonshumains https://t.co/oMMrlBFkj8</t>
  </si>
  <si>
    <t xml:space="preserve">https://twitter.com/brindille851/status/1485962828477517831</t>
  </si>
  <si>
    <t xml:space="preserve">brindille851</t>
  </si>
  <si>
    <t xml:space="preserve">j'ai mis en une fois des loyers que j'ai touchés d'une SCI sur mon compte perso CIC. On m'envoie un courrier me disant que cette somme ne sera sur mon compte que plus tard car il faut faire ds vérifications Sachant que mes 2 comptes sont au même endroit c'est vraiment abuser.</t>
  </si>
  <si>
    <t xml:space="preserve">https://twitter.com/allhumanshr/status/1489367967741714447</t>
  </si>
  <si>
    <t xml:space="preserve">allhumanshr</t>
  </si>
  <si>
    <t xml:space="preserve">@cic Bien contente d’avoir quitté cette banque de malheur  juste bons à siphonner les comptes à coup de frais exorbitants et abusifs plus jamais la CIC 🤮🤮🤮#banqueCIC #fraisbancairesabusifs</t>
  </si>
  <si>
    <t xml:space="preserve">https://twitter.com/jur42650/status/1488930833469779971</t>
  </si>
  <si>
    <t xml:space="preserve">jur42650</t>
  </si>
  <si>
    <t xml:space="preserve">Le @cic n'est même pas capable de te rappeler comme prévu quand tu souhaites devenir client pour les 25 prochaines années et ne prend pas la peine de te prévenir. Une banque à fuir.</t>
  </si>
  <si>
    <t xml:space="preserve">https://twitter.com/lesbian_warlock/status/1489235013405192197</t>
  </si>
  <si>
    <t xml:space="preserve">lesbian_warlock</t>
  </si>
  <si>
    <t xml:space="preserve">Vraiment @cic  ca vous dit ps de lacher un peu la veste des pauvres   C’est un sms automatique auquel j’ai pas de droit de réponse ou alors on m’ignore ouvertement ???   Je vais pas magiquement vomir de la thune desolee https://t.co/3GjgjnK9Ol</t>
  </si>
  <si>
    <t xml:space="preserve">https://twitter.com/ojr1303/status/1489857593455620097</t>
  </si>
  <si>
    <t xml:space="preserve">ojr1303</t>
  </si>
  <si>
    <t xml:space="preserve">@cic 1: Demande de ré-négociations de notre près immobilier. Re : Taux intérêt 2: Courier déposé en personne. 3: 2 relances en personne. 4: « Je relance «  Conseiller CIC  5: 6 mois aucune communication. #frenchbank #EnFrance #repost</t>
  </si>
  <si>
    <t xml:space="preserve">https://twitter.com/liasae/status/1488883034090790916</t>
  </si>
  <si>
    <t xml:space="preserve">liasae</t>
  </si>
  <si>
    <t xml:space="preserve">@wiki_trans Pour info! Je viens de faire le point avec ma banque  et au moins chez le CIC  “Sans civilité” est une option pour dégager le MLE / MME / M devant le nom  c’est récent et peu testé mais ça existe :D</t>
  </si>
  <si>
    <t xml:space="preserve">https://twitter.com/ynajib_y/status/1488914292254679047</t>
  </si>
  <si>
    <t xml:space="preserve">ynajib_y</t>
  </si>
  <si>
    <t xml:space="preserve">J’ai un livret A au CIC  j’avais! J’ai demandé la clôture de compte et donné le numéro de compte dans une autre banque pour virement de la somme sur ce livret. Tenez-vous vous bien le compte est clôturé depuis une semaine et l’autre banque n’a rien reçu??! ou est mon pognon??</t>
  </si>
  <si>
    <t xml:space="preserve">https://twitter.com/webofmars/status/1491464097036132353</t>
  </si>
  <si>
    <t xml:space="preserve">webofmars</t>
  </si>
  <si>
    <t xml:space="preserve">@cic Sauf quand ils ne rappellent jamais</t>
  </si>
  <si>
    <t xml:space="preserve">https://twitter.com/timothetpn/status/1491379281565712384</t>
  </si>
  <si>
    <t xml:space="preserve">timothetpn</t>
  </si>
  <si>
    <t xml:space="preserve">@cic pire banque de France c’est officiel</t>
  </si>
  <si>
    <t xml:space="preserve">https://twitter.com/michealmonr0/status/1491104444423225348</t>
  </si>
  <si>
    <t xml:space="preserve">michealmonr0</t>
  </si>
  <si>
    <t xml:space="preserve">Je déteste CIC Banque  tout le temps des frais sorti de nulle part ???</t>
  </si>
  <si>
    <t xml:space="preserve">https://twitter.com/ouma_yy/status/1490664591239618564</t>
  </si>
  <si>
    <t xml:space="preserve">ouma_yy</t>
  </si>
  <si>
    <t xml:space="preserve">@cha_rily rien à dire ils sont grave sérieux  disponibles  l’appli est grave pratique  bref cic</t>
  </si>
  <si>
    <t xml:space="preserve">https://twitter.com/denden_jamal/status/1491439362911141888</t>
  </si>
  <si>
    <t xml:space="preserve">denden_jamal</t>
  </si>
  <si>
    <t xml:space="preserve">@jamil460 Lcl et cic je trouve c’est cool ils posent pas trop de question sur les rentrées d’argent et t’as tout la bas</t>
  </si>
  <si>
    <t xml:space="preserve">https://twitter.com/assoulinesamuel/status/1493879617375121408</t>
  </si>
  <si>
    <t xml:space="preserve">assoulinesamuel</t>
  </si>
  <si>
    <t xml:space="preserve">@cic à quand le paiement via Google pay ?</t>
  </si>
  <si>
    <t xml:space="preserve">https://twitter.com/n3lec/status/1493186742761013250</t>
  </si>
  <si>
    <t xml:space="preserve">@cic vous appeler le lundi c’est un véritable enfer</t>
  </si>
  <si>
    <t xml:space="preserve">https://twitter.com/salomerainbow/status/1494631353178107904</t>
  </si>
  <si>
    <t xml:space="preserve">Bonjour @cic   sympa votre musique d’attente  mais quelqu’un peut répondre  ou c’est trop demandé ? https://t.co/JrYtRxkMYZ</t>
  </si>
  <si>
    <t xml:space="preserve">https://twitter.com/pierrot57060190/status/1493593783275040778</t>
  </si>
  <si>
    <t xml:space="preserve">pierrot57060190</t>
  </si>
  <si>
    <t xml:space="preserve">@cic les gens faites attention à l'attitude mal saine de cette banque qui ne fait que mentir à leurs clients</t>
  </si>
  <si>
    <t xml:space="preserve">https://twitter.com/_marcassine_/status/1493288853611945990</t>
  </si>
  <si>
    <t xml:space="preserve">_marcassine_</t>
  </si>
  <si>
    <t xml:space="preserve">@cic 2 mois et on compte toujours  pour résilier un compte chez vous  où on me facture des frais pour un compte sans carte  sans mouvements  ça vous paraît normal ?</t>
  </si>
  <si>
    <t xml:space="preserve">https://twitter.com/_snakeyez/status/1493983418635497475</t>
  </si>
  <si>
    <t xml:space="preserve">_snakeyez</t>
  </si>
  <si>
    <t xml:space="preserve">@oecnaaaax CIC  tu vois directement ce que tu viens de dépenser et t’attends pas 3 jours à voir les dépenses  si t’as un bon conseiller il peut t’autoriser les découverts en fonction de tes revenus  carte pas chère  t’as pas un gros coup si tu voyages à l’étranger.</t>
  </si>
  <si>
    <t xml:space="preserve">https://twitter.com/fifi5035/status/1495812544933597191</t>
  </si>
  <si>
    <t xml:space="preserve">fifi5035</t>
  </si>
  <si>
    <t xml:space="preserve">@cic On attend toujours  https://t.co/X4VAOrYd4N</t>
  </si>
  <si>
    <t xml:space="preserve">https://twitter.com/ad_illy/status/1496471749944389637</t>
  </si>
  <si>
    <t xml:space="preserve">ad_illy</t>
  </si>
  <si>
    <t xml:space="preserve">Bonjour @cic   j'ai le compte de mon association chez vous depuis Novembre. Et depuis Novembre je ne vois absolument rien sur mes comptes en ligne.  Jusqu'ici vos collaborateurs de l'agence dans laquelle nous sommes 1/2</t>
  </si>
  <si>
    <t xml:space="preserve">https://twitter.com/ouaspoke/status/1497145962468462593</t>
  </si>
  <si>
    <t xml:space="preserve">ouaspoke</t>
  </si>
  <si>
    <t xml:space="preserve">Mdr sympa votre concept d'épargne salariale @cic ... Mon épargne m'a permis d'acquérir la modique somme de 6€ en 5 ans et d'amputer la dite epargne de 137€ en frais de gestion de compte. C'est quoi votre délire ?</t>
  </si>
  <si>
    <t xml:space="preserve">https://twitter.com/fandekpop9/status/1497599869451595780</t>
  </si>
  <si>
    <t xml:space="preserve">fandekpop9</t>
  </si>
  <si>
    <t xml:space="preserve">Imagine on est en 2022  et @cic ne supporte toujours pas Samsung pay  ni Google pay 😆😆😅</t>
  </si>
  <si>
    <t xml:space="preserve">https://twitter.com/du_riechst/status/1500537987628769280</t>
  </si>
  <si>
    <t xml:space="preserve">du_riechst</t>
  </si>
  <si>
    <t xml:space="preserve">@LucreceBorgia_ Je dirais cic  ils sont grave bien !</t>
  </si>
  <si>
    <t xml:space="preserve">https://twitter.com/lenybernard/status/1499711659459366917</t>
  </si>
  <si>
    <t xml:space="preserve">lenybernard</t>
  </si>
  <si>
    <t xml:space="preserve">LAMENTABLE @cic Je suis en colère. Je sors juste d'une agence CIC (Clisson) qui vient de m'annoncer qu'ils ferment notre compte bancaire car notre Collectif citoyen (@getigne collectif) est un mouvement politique. Incroyable. 👇️</t>
  </si>
  <si>
    <t xml:space="preserve">https://twitter.com/marsukraine/status/1499493484662865923</t>
  </si>
  <si>
    <t xml:space="preserve">marsukraine</t>
  </si>
  <si>
    <t xml:space="preserve">Le @cic bloque l’argent que les gens envoient en #Ukraine pour que leurs familles puissent survivre. Argument ? Ukraine sous embargo.  Ils font comment ? Ils crèvent ? #Marseille #Lyon #Paris #Bordeaux #Toulouse #Montpellier #banque #SolidariteUkraine https://t.co/GeYwnQ2thH</t>
  </si>
  <si>
    <t xml:space="preserve">https://twitter.com/ecosceptique/status/1500055065658277889</t>
  </si>
  <si>
    <t xml:space="preserve">ecosceptique</t>
  </si>
  <si>
    <t xml:space="preserve">Je dis quand il y a des problèmes  mais je dis aussi quand il y a des solutions  Après des échanges avec mon agence  on a réussi à trouver une solution  Merci aux community managers du @cic d'avoir fait le relai https://t.co/ILD0keIRTi</t>
  </si>
  <si>
    <t xml:space="preserve">https://twitter.com/dormeur_duval/status/1500019069877198850</t>
  </si>
  <si>
    <t xml:space="preserve">dormeur_duval</t>
  </si>
  <si>
    <t xml:space="preserve">@AurelieDrvn Et mention spéciale au CIC avec les cartes de code façon bataille navale... https://t.co/84ZMc42cL9</t>
  </si>
  <si>
    <t xml:space="preserve">https://twitter.com/paul_alphaizan/status/1501111796287127557</t>
  </si>
  <si>
    <t xml:space="preserve">paul_alphaizan</t>
  </si>
  <si>
    <t xml:space="preserve">J'aime tellement le @cic qui ne vous donne aucun moyen de communiquer avec eux puisqu'ils filtrent absoluement TOUT et ne répondent à RIEN! Service cilent horrible! Et incompétence indissible</t>
  </si>
  <si>
    <t xml:space="preserve">https://twitter.com/laucryptoactu/status/1501661480479076360</t>
  </si>
  <si>
    <t xml:space="preserve">laucryptoactu</t>
  </si>
  <si>
    <t xml:space="preserve">Donc l’épargne salariale selon @cic c’est 29€ de frais de compte (alors qu’il n’y a aucune action effectuée) par an Au bout des 5 ans je vous dois de l’argent du coup ?</t>
  </si>
  <si>
    <t xml:space="preserve">https://twitter.com/harampolisse/status/1502718206728933377</t>
  </si>
  <si>
    <t xml:space="preserve">harampolisse</t>
  </si>
  <si>
    <t xml:space="preserve">Quelle idée CIC bloquer mon compte parce que je me suis trompé trois fois de mot de passe sur l'application quelle bande de crétins quand même</t>
  </si>
  <si>
    <t xml:space="preserve">https://twitter.com/nenes35410/status/1503771403253956608</t>
  </si>
  <si>
    <t xml:space="preserve">nenes35410</t>
  </si>
  <si>
    <t xml:space="preserve">Allez jamais au CIC</t>
  </si>
  <si>
    <t xml:space="preserve">https://twitter.com/votabobik/status/1503219911707054080</t>
  </si>
  <si>
    <t xml:space="preserve">votabobik</t>
  </si>
  <si>
    <t xml:space="preserve">Quel n1 frr ça fais 1 mois j’ai posé une question à mon conseillé j’attends tjrs https://t.co/1xt10NvnoD</t>
  </si>
  <si>
    <t xml:space="preserve">https://twitter.com/faust1erfaust/status/1505603378092679180</t>
  </si>
  <si>
    <t xml:space="preserve">faust1erfaust</t>
  </si>
  <si>
    <t xml:space="preserve">CIC..banque pas fiable du tout...faux surtout pas y aller...😂😂😂😉 https://t.co/wFAwGSmYao</t>
  </si>
  <si>
    <t xml:space="preserve">https://twitter.com/z_nuneyick/status/1503388547033800704</t>
  </si>
  <si>
    <t xml:space="preserve">z_nuneyick</t>
  </si>
  <si>
    <t xml:space="preserve">@cic J'aurais préféré que le CIC reçoive le label de meilleure banque pour ses clients. On en est très loin.</t>
  </si>
  <si>
    <t xml:space="preserve">https://twitter.com/leonid_cccp/status/1503713323665301515</t>
  </si>
  <si>
    <t xml:space="preserve">Je vais dire du bien de ma banque @cic. J’ai toujours pas de sous sur le compte toutefois la conseillère que j’ai eu au téléphone a réussi à force de patience avec son ordinateur à me débloquer l’accès à mon application de banque à distance.</t>
  </si>
  <si>
    <t xml:space="preserve">https://twitter.com/serianox_/status/1505912153487908877</t>
  </si>
  <si>
    <t xml:space="preserve">serianox_</t>
  </si>
  <si>
    <t xml:space="preserve">@PJ_un_jour Chez une filiale de CIC  baladé avec exactement le même soucis. Finalement j'ai opté pour le LRAR pour faire fermer le compte et ça s'est fait en quelques jours.</t>
  </si>
  <si>
    <t xml:space="preserve">https://twitter.com/minisushi/status/1507320004571762688</t>
  </si>
  <si>
    <t xml:space="preserve">minisushi</t>
  </si>
  <si>
    <t xml:space="preserve">@DessousDeMarine oui je me doutais  j'en ai eu un au CIC mais bon j'irai pas jusqu'à les recommander....</t>
  </si>
  <si>
    <t xml:space="preserve">https://twitter.com/michealmonr0/status/1508378630224818176</t>
  </si>
  <si>
    <t xml:space="preserve">Cic logique https://t.co/f9aR2WkFSP</t>
  </si>
  <si>
    <t xml:space="preserve">https://twitter.com/cogito39193787/status/1508901169967550474</t>
  </si>
  <si>
    <t xml:space="preserve">cogito39193787</t>
  </si>
  <si>
    <t xml:space="preserve">C'est un scandale !!!!! @SocieteGenerale @cic https://t.co/hpfWpMDBYK</t>
  </si>
  <si>
    <t xml:space="preserve">https://twitter.com/dariusbatar/status/1509232352639266824</t>
  </si>
  <si>
    <t xml:space="preserve">dariusbatar</t>
  </si>
  <si>
    <t xml:space="preserve">@Anaiss_tea À priori CIC  Crédit Mutuel et BNP aussi</t>
  </si>
  <si>
    <t xml:space="preserve">https://twitter.com/denisbracqbien/status/1508709257805508609</t>
  </si>
  <si>
    <t xml:space="preserve">denisbracqbien</t>
  </si>
  <si>
    <t xml:space="preserve">@cic Pourriez-vous vous calmer avec les e-mails INTEMPESTIFS envoyés automatiquement depuis l’adresse de notre conseiller pour vanter vos solutions ? C’est épuisant et contre productif. #raslebol #matraquage #serviceclient</t>
  </si>
  <si>
    <t xml:space="preserve">https://twitter.com/laurencelacour3/status/1509860672242425856</t>
  </si>
  <si>
    <t xml:space="preserve">laurencelacour3</t>
  </si>
  <si>
    <t xml:space="preserve">@cic OK pour les sanctions contre les oligarques russes. Mais pour des jeunes dont le simple tort est d'être né en Russie  sans lien avec tout ça  un peu de discernement ne nuirait pas. Pourquoi les sanctionner eux?  Ils n'ont pas le 06 de Poutine!</t>
  </si>
  <si>
    <t xml:space="preserve">https://twitter.com/vioviobouquine/status/1509662694143635465</t>
  </si>
  <si>
    <t xml:space="preserve">vioviobouquine</t>
  </si>
  <si>
    <t xml:space="preserve">N'allez jamais chez @cic  derrière une fausse présence humaine de façade  là uniquement pour vous vendre des assurances &amp;amp des prêts  vous vous retrouvez avec un SAV inférieur à celui d'une banque 100% en ligne... mais avec les frais de conseillers ! 15 jours qu'ils me baladent...</t>
  </si>
  <si>
    <t xml:space="preserve">https://twitter.com/nierautofana/status/1510190815322247170</t>
  </si>
  <si>
    <t xml:space="preserve">@cic  Bonjour  suite une erreur de votre part pour l'envoi de ma nouvelle carte ''a mon ancien domicile'' je n'ai à ce jour toujours pas reçu ma nouvelle carte bleu a ma nouvelle adresse.  La demande avec la bonne adresse a était fait à mon conseiller le 26 mars. ⬇️</t>
  </si>
  <si>
    <t xml:space="preserve">https://twitter.com/tracksweb/status/1512348476817948674</t>
  </si>
  <si>
    <t xml:space="preserve">tracksweb</t>
  </si>
  <si>
    <t xml:space="preserve">Bonjour @cic  Que tu aies mis en place un  système  téléphonique qui empêche de joindre le moindre conseiller même après 15 appels ...  Soit. Que tout le monde soit constamment en réunion / occupé ...  Soit. Mais putain on est pros  on a autre chose à foutre ...</t>
  </si>
  <si>
    <t xml:space="preserve">https://twitter.com/goodra_super/status/1513185512051326987</t>
  </si>
  <si>
    <t xml:space="preserve">goodra_super</t>
  </si>
  <si>
    <t xml:space="preserve">Sinon c'est sympa  chez @cic mobile on paie mais ça fait une semaine qu'il n'y a pas la moindre 4g 👍</t>
  </si>
  <si>
    <t xml:space="preserve">https://twitter.com/pcdlau/status/1510955758388658179</t>
  </si>
  <si>
    <t xml:space="preserve">pcdlau</t>
  </si>
  <si>
    <t xml:space="preserve">@Jsuisunb0t cic sah les bests eux ils sont grave à l’écoute de tes attentes et tout les pires c’est sg eux faut fuirrrr</t>
  </si>
  <si>
    <t xml:space="preserve">https://twitter.com/faust1erfaust/status/1514707061489258507</t>
  </si>
  <si>
    <t xml:space="preserve">beurrrkkk..Le CIC qui fait de la pub avec l'argent volé à ses clients....😉😂😂😂😂😂 https://t.co/Qfv7B77GKk</t>
  </si>
  <si>
    <t xml:space="preserve">https://twitter.com/mafranceamoiz/status/1514997933556572160</t>
  </si>
  <si>
    <t xml:space="preserve">mafranceamoiz</t>
  </si>
  <si>
    <t xml:space="preserve">@cic Banque la plus pourrie ! Bruno Flores cic narbonne : conseiller inexistant  incompétent  et agressif par téléphone.  Banque non recommandée ❌</t>
  </si>
  <si>
    <t xml:space="preserve">https://twitter.com/dailyremi_/status/1514155742072344582</t>
  </si>
  <si>
    <t xml:space="preserve">dailyremi_</t>
  </si>
  <si>
    <t xml:space="preserve">Vraiment la double vérification quand on commande sur Amazon me casse les couilles.   En vérité il y a 7 authentification à faire pour acheter un truc de 40 euro.  - Numéro CB - Date CB  - Code trois chiffres CB - Code appli CIC - Code appli CIC mobile - MDP appli CIC - // Mobile</t>
  </si>
  <si>
    <t xml:space="preserve">https://twitter.com/bagheeerat/status/1515305757163630599</t>
  </si>
  <si>
    <t xml:space="preserve">bagheeerat</t>
  </si>
  <si>
    <t xml:space="preserve">CIC mdrrrr les frr si vs etes chez eux wAllah quittez cette banque sah allez a société générale moi jen peux plus de ces clowns de merde</t>
  </si>
  <si>
    <t xml:space="preserve">https://twitter.com/thereallkh/status/1514504285354090496</t>
  </si>
  <si>
    <t xml:space="preserve">thereallkh</t>
  </si>
  <si>
    <t xml:space="preserve">@rysgrande Ouai et je pense que mel/gota n'ont pas la même banque entre compte perso et compte de l'entreprise là aussi. Moi actuellement je suis au CIC  c'est bien pour les jeunes/étudiants  après je sais pas ce que ça vaut plus loin. Et la où je suis la relation banquier-client est cool</t>
  </si>
  <si>
    <t xml:space="preserve">https://twitter.com/viscaabarcaaa/status/1517142112000561152</t>
  </si>
  <si>
    <t xml:space="preserve">viscaabarcaaa</t>
  </si>
  <si>
    <t xml:space="preserve">@willokhlass Le cic en vrai c'est vraiment carré</t>
  </si>
  <si>
    <t xml:space="preserve">https://twitter.com/dniaop/status/1516474975938613251</t>
  </si>
  <si>
    <t xml:space="preserve">dniaop</t>
  </si>
  <si>
    <t xml:space="preserve">en vrai le cic c’est la meilleure banque</t>
  </si>
  <si>
    <t xml:space="preserve">https://twitter.com/nathlechevalier/status/1516828066093359112</t>
  </si>
  <si>
    <t xml:space="preserve">nathlechevalier</t>
  </si>
  <si>
    <t xml:space="preserve">@Orto_Faunisse De ce point de vue là le cic est très bien.</t>
  </si>
  <si>
    <t xml:space="preserve">https://twitter.com/mr_baltta/status/1517112847846842368</t>
  </si>
  <si>
    <t xml:space="preserve">mr_baltta</t>
  </si>
  <si>
    <t xml:space="preserve">@talullacreation Perso Cic et j'ai 0 problème et ils sont à l'écoute</t>
  </si>
  <si>
    <t xml:space="preserve">https://twitter.com/wedarecreate/status/1516456659132063745</t>
  </si>
  <si>
    <t xml:space="preserve">wedarecreate</t>
  </si>
  <si>
    <t xml:space="preserve">@cic  Construisons dans un monde qui bouge ? On est bien sûr de ça ?! Un Envoi de mot de passe par voie postale et une application mobile qui est un désastre en terme d'expérience utilisateur (notée 2.8/5 by the way). Encore une banque de boomers #Banking #fintech #fail #failure https://t.co/2Qz6KKOFQM</t>
  </si>
  <si>
    <t xml:space="preserve">https://twitter.com/kirabochips/status/1516355263623835649</t>
  </si>
  <si>
    <t xml:space="preserve">kirabochips</t>
  </si>
  <si>
    <t xml:space="preserve">Bonjour @cic. Le temps est clément  je me suis levé de bonne humeur et je tiens à le rester  mais je tiens à vous dire qu’à cause de votre réseau calamiteux le moindre coup de fil coupe au bout de 10 secondes. C’est un enfer depuis ce matin.</t>
  </si>
  <si>
    <t xml:space="preserve">https://twitter.com/erwanbruneau29/status/1517420580873687040</t>
  </si>
  <si>
    <t xml:space="preserve">erwanbruneau29</t>
  </si>
  <si>
    <t xml:space="preserve">@willokhlass CIC vraiment pas mal appli super intuitive pas moche et des banque partout en France !</t>
  </si>
  <si>
    <t xml:space="preserve">https://twitter.com/ella_aima/status/1519704296195076103</t>
  </si>
  <si>
    <t xml:space="preserve">ella_aima</t>
  </si>
  <si>
    <t xml:space="preserve">Quelle est la pire banque et pourquoi le CIC ?</t>
  </si>
  <si>
    <t xml:space="preserve">https://twitter.com/lea_clss/status/1519028582303031301</t>
  </si>
  <si>
    <t xml:space="preserve">lea_clss</t>
  </si>
  <si>
    <t xml:space="preserve">le cic n°1 de la relation client LAISSEZ MOI RIRE BAHAHAHAHHA</t>
  </si>
  <si>
    <t xml:space="preserve">https://twitter.com/jammer13256/status/1519792943397326848</t>
  </si>
  <si>
    <t xml:space="preserve">jammer13256</t>
  </si>
  <si>
    <t xml:space="preserve">@cic Bonjour  j’ai actuellement une Mastercard Parcours J  mais je n’arrive pas à activer Apple Pay dessus. Je reçois un SMS me disant que la carte n’a pas pu être activée.</t>
  </si>
  <si>
    <t xml:space="preserve">https://twitter.com/nastyfiftyone/status/1519295263050973185</t>
  </si>
  <si>
    <t xml:space="preserve">nastyfiftyone</t>
  </si>
  <si>
    <t xml:space="preserve">Dites donc @cic  je laisse un message à ma conseillère  12 jours plus tard zéro réponse😏 Mais j'imagine que tous les comptes pro ne sont pas gérés de la même façon  notamment ceux à 6 chiffres ou +</t>
  </si>
  <si>
    <t xml:space="preserve">Ne réponds aux appels / mails</t>
  </si>
  <si>
    <t xml:space="preserve">https://twitter.com/nastyfiftyone/status/1519298013688127490</t>
  </si>
  <si>
    <t xml:space="preserve">@cic Merci pour votre réponse  mais en 12 jours j'ai eu le temps de trouver une solution alternative. Ceci étant ce serait bien de rappeler à vos conseillers pro qu'un client ne vaut pas un moins bon traitement qu'un autre  quand bien même s'il ne dispose pas d'un compte à 6 chiffres.</t>
  </si>
  <si>
    <t xml:space="preserve">https://twitter.com/soann84/status/1521163547245518848</t>
  </si>
  <si>
    <t xml:space="preserve">soann84</t>
  </si>
  <si>
    <t xml:space="preserve">@cic @LyfPay @lyfpay c'est nul  c'est pour les boomers. Mettez nous @SamsungPay au CIC !</t>
  </si>
  <si>
    <t xml:space="preserve">https://twitter.com/luc26363/status/1521770513915330562</t>
  </si>
  <si>
    <t xml:space="preserve">luc26363</t>
  </si>
  <si>
    <t xml:space="preserve">@cic @cic numéro 1 de la relation client  ptdrrr  une journée que j'attends un appel. A première vue a l'agence du Havre Sanvic ça dort.</t>
  </si>
  <si>
    <t xml:space="preserve">https://twitter.com/luc26363/status/1521465588182302721</t>
  </si>
  <si>
    <t xml:space="preserve">Dites @cic  c'est bien beau de faire de la pub. Encore faut-il que vos conseillers soient compétents. J'ai demandé CB pour ma mère.. Celle-ci ne fonctionne pas  parait qu'une autre celle qui est valide se balade dans la nature...et bien conseillère aux abonnés absents. ZERO CIC.</t>
  </si>
  <si>
    <t xml:space="preserve">https://twitter.com/bigfanofaew/status/1521807420439379969</t>
  </si>
  <si>
    <t xml:space="preserve">bigfanofaew</t>
  </si>
  <si>
    <t xml:space="preserve">Ya des banques qui s'emmerde pas ...... Hein @cic avoir un service client de chiotte suffit pas 🥲 https://t.co/UEPASi02QH</t>
  </si>
  <si>
    <t xml:space="preserve">https://twitter.com/bettytinturier/status/1522568393076920320</t>
  </si>
  <si>
    <t xml:space="preserve">bettytinturier</t>
  </si>
  <si>
    <t xml:space="preserve">Alors c est la 1ere fois que je vais faire sa mais je voulais vraiment remercier ma banque enfin mon conseiller qui viens de me sortir d une galère... On dit souvent quand sa ne vas pas mais faut aussi en parler quand les choses se passe bien  Un grand merci au @cic</t>
  </si>
  <si>
    <t xml:space="preserve">https://twitter.com/gatopiman/status/1521808609465749504</t>
  </si>
  <si>
    <t xml:space="preserve">gatopiman</t>
  </si>
  <si>
    <t xml:space="preserve">Ptn mais le @cic t’as le temps de faire 3 gosses avant qu’ils finalisent un virement.</t>
  </si>
  <si>
    <t xml:space="preserve">https://twitter.com/azulbleue/status/1523940116875689985</t>
  </si>
  <si>
    <t xml:space="preserve">azulbleue</t>
  </si>
  <si>
    <t xml:space="preserve">@cic c´est quoi le problème avec la banque CIC ils ont bloqué mon compte et m´empeche de faire des virements bancaires !!!! 😱quelquú a déja eu le pb???? CIC CONTACTEZ MOI AU PLUS VITE SVP C EST URGENT !!</t>
  </si>
  <si>
    <t xml:space="preserve">https://twitter.com/itsatkso/status/1524770156391641090</t>
  </si>
  <si>
    <t xml:space="preserve">itsatkso</t>
  </si>
  <si>
    <t xml:space="preserve">@cic je dois faire plein de démarches administratives dont une plainte au commissariat à cause de l’incompétence de vos services donc ce serait sympa de faire en sorte que votre compte ne me soit plus recommandé. Vos employés incapables d’assumer leurs erreurs là.</t>
  </si>
  <si>
    <t xml:space="preserve">https://twitter.com/martinshkrelii_/status/1524091077883535368</t>
  </si>
  <si>
    <t xml:space="preserve">martinshkrelii_</t>
  </si>
  <si>
    <t xml:space="preserve">Ma banque qui bloque ma carte et pour la débloquer je dois valider sur un service qui ne marche plus :DDD Allez semaine pro on change de banque merci le CIC mais non merci</t>
  </si>
  <si>
    <t xml:space="preserve">https://twitter.com/cha_matou/status/1523761105062965248</t>
  </si>
  <si>
    <t xml:space="preserve">cha_matou</t>
  </si>
  <si>
    <t xml:space="preserve">J'ai rendez-vous avec ma banquière demain et je me rends compte que le site du CIC ne garde les relevés de compte que sur quelques mois évidemment je n'ai rien conservé de mon côté.</t>
  </si>
  <si>
    <t xml:space="preserve">https://twitter.com/bupaarchi/status/1527577911435440128</t>
  </si>
  <si>
    <t xml:space="preserve">bupaarchi</t>
  </si>
  <si>
    <t xml:space="preserve">@cic @ianlipinski @AmbroBeccaria @NormandyRace @CreditMutuel Merci CIC Je me suis fait pirater 6500 euro entre la visite chez mon médecin et la pharmacie le 4 mai nous sommes le 20 mai la banque me dit que l’assurance de la banque ne me remboursera pas. je reçois ceci par texto : Frantz buhler Il faut appeler le 0388881166</t>
  </si>
  <si>
    <t xml:space="preserve">https://twitter.com/camillle23/status/1527444856041267215</t>
  </si>
  <si>
    <t xml:space="preserve">camillle23</t>
  </si>
  <si>
    <t xml:space="preserve">@GrablyR @yannbisiou @SG_etvous Dans le même genre le CIC qui te fait payer des frais ne correspondant à rien dans leur grille tarifaire. Habitant à l'étranger j'ai voulu passer à un compte simple pas cher tout en ligne. Même en nommant l'offre j'arrive à un prix plus élevé.</t>
  </si>
  <si>
    <t xml:space="preserve">https://twitter.com/marypurple6/status/1526628845683613697</t>
  </si>
  <si>
    <t xml:space="preserve">marypurple6</t>
  </si>
  <si>
    <t xml:space="preserve">@cic vous êtes très rapide à mettre en œuvre les saisies administratives sans même prévenir vos clients 😬.Bizarrement une semaine par contre 11j après la main levée totale le débit est toujours sur le compte. Merci de me rendre MON argent Très déçue de vos pratiques 15ans au Cic</t>
  </si>
  <si>
    <t xml:space="preserve">https://twitter.com/marypurple6/status/1526628847856263171</t>
  </si>
  <si>
    <t xml:space="preserve">Clairement pas une seizième année . Pour moins de 200€ je vais voir ailleurs avec tous les produits prit chez vous! @cic</t>
  </si>
  <si>
    <t xml:space="preserve">https://twitter.com/wawrzazat/status/1526819104518246400</t>
  </si>
  <si>
    <t xml:space="preserve">wawrzazat</t>
  </si>
  <si>
    <t xml:space="preserve">@forcingdebnam @xitoc972 @BRED_BP Oui clairement la BP et le groupe CIC-Crédit Mutuel c’est le jour et la nuit. Perso je suis chez CIC je n’ai jamais eu un seul soucis et on a toujours quelqu’un quand on a besoin. Crédit Mutuel je n’ai jamais essayé mais c’est le même groupe et j’ai eu que des retours positifs</t>
  </si>
  <si>
    <t xml:space="preserve">https://twitter.com/jason30380539/status/1529140312114925568</t>
  </si>
  <si>
    <t xml:space="preserve">jason30380539</t>
  </si>
  <si>
    <t xml:space="preserve">@cic Je déconseille cette banque</t>
  </si>
  <si>
    <t xml:space="preserve">https://twitter.com/ruthkobo_/status/1530497083970568192</t>
  </si>
  <si>
    <t xml:space="preserve">ruthkobo_</t>
  </si>
  <si>
    <t xml:space="preserve">CIC rien à dire https://t.co/S6wAyZYq8x</t>
  </si>
  <si>
    <t xml:space="preserve">https://twitter.com/bigfanofaew/status/1528694452893765632</t>
  </si>
  <si>
    <t xml:space="preserve">Donc le cic a décidé de me retirer le sans contact pour 2-3 mois parce que je suis toujours à découvert... et bien sur j'ai dû demander à l'avoir à nouveau pour connaitre la raison... une fois de plus le @cic essaye de me baiser!!! ras le cul</t>
  </si>
  <si>
    <t xml:space="preserve">https://twitter.com/ambrekuro/status/1531167516726288388</t>
  </si>
  <si>
    <t xml:space="preserve">ambrekuro</t>
  </si>
  <si>
    <t xml:space="preserve">@cic bonjour vous avez été pirates? Pcq votre site et maintenant votre application ne fonctionnent plus…</t>
  </si>
  <si>
    <t xml:space="preserve">https://twitter.com/siniway/status/1530696044224430080</t>
  </si>
  <si>
    <t xml:space="preserve">siniway</t>
  </si>
  <si>
    <t xml:space="preserve">@MitchRagnarson Impossible   va donc demander à ton banquier 20k€ cash  il va refuser de te les donner. J’ai investi dans la cryptomonnaie  le CIC a fermé mon compte avec 3 crédits immobilier rattachés à ce compte. J’ai dû passer par la Banque de France pour ouvrir un autre compte en France.</t>
  </si>
  <si>
    <t xml:space="preserve">https://twitter.com/pierrot57060190/status/1531293889872674817</t>
  </si>
  <si>
    <t xml:space="preserve">@cic Nous sommes au cic banque à éviter les amis</t>
  </si>
  <si>
    <t xml:space="preserve">https://twitter.com/wade19jackson/status/1531973914666098688</t>
  </si>
  <si>
    <t xml:space="preserve">wade19jackson</t>
  </si>
  <si>
    <t xml:space="preserve">Comment sa l'application CIC   tu peut pas avoir un RIB orh</t>
  </si>
  <si>
    <t xml:space="preserve">https://twitter.com/rowa_zarle/status/1531714307133677574</t>
  </si>
  <si>
    <t xml:space="preserve">À chaque nouvelle carte bleu vous me faite le coup  je ne peux pas utiliser mon argent  comme je l’entend c’est pas possible c’est mon droit tout de même @cic</t>
  </si>
  <si>
    <t xml:space="preserve">https://twitter.com/_lch/status/1532762325165432833</t>
  </si>
  <si>
    <t xml:space="preserve">_lch</t>
  </si>
  <si>
    <t xml:space="preserve">Héo @cic trouvez vous normal qu'après la signature *aujourd'hui* d'une demande de prêt (valable 15 jours) notre conseiller (agence d'Ales) nous rappelle pour nous indiquer que le taux à changé et nous imposer un taux plus élevé ? J'aimerais avoir votre avis sur cette pratique.</t>
  </si>
  <si>
    <t xml:space="preserve">https://twitter.com/wade19jackson/status/1531974139564670976</t>
  </si>
  <si>
    <t xml:space="preserve">Donc la je doit me deplacer au Guichet pour avoir un RIB ? Pourquoi faire ? CIC   pck le monde bouge...</t>
  </si>
  <si>
    <t xml:space="preserve">https://twitter.com/kcastreos/status/1532109347068731395</t>
  </si>
  <si>
    <t xml:space="preserve">kcastreos</t>
  </si>
  <si>
    <t xml:space="preserve">@19ratepi CIC c’est carré si tu cherche une banque traditionnelle  après ça dépend beaucoup du conseiller que tu chope</t>
  </si>
  <si>
    <t xml:space="preserve">https://twitter.com/chantaleg64/status/1534174741648576513</t>
  </si>
  <si>
    <t xml:space="preserve">chantaleg64</t>
  </si>
  <si>
    <t xml:space="preserve">@cic Bonjour. Est-il normal qu'un conseiller du #CIC décide de bloquer une carte bleue sur un compte bancaire au solde positif ? Qu'il impose de passer par lui pour tout virement. Tout ça  sans répondre au tel ou aux mails ?</t>
  </si>
  <si>
    <t xml:space="preserve">https://twitter.com/jlmrdp/status/1535606026568859649</t>
  </si>
  <si>
    <t xml:space="preserve">jlmrdp</t>
  </si>
  <si>
    <t xml:space="preserve">CIC vraiment la pire banque vivement que j'en change</t>
  </si>
  <si>
    <t xml:space="preserve">https://twitter.com/pachachou/status/1535941449124020224</t>
  </si>
  <si>
    <t xml:space="preserve">pachachou</t>
  </si>
  <si>
    <t xml:space="preserve">@cic impossible de joindre ma conseillère que je n’ai jamais eu au téléphone depuis que je possède mon compte. Elle ne souhaite pas me parler et me filtre. On me demande d’écrire un message et ensuite d’appeler l’agence pour demander à ce qu’elle lise mon message. Efficace le CIC</t>
  </si>
  <si>
    <t xml:space="preserve">https://twitter.com/nourelnil_/status/1534159966231314438</t>
  </si>
  <si>
    <t xml:space="preserve">nourelnil_</t>
  </si>
  <si>
    <t xml:space="preserve">J’ai rarement vu une banque plus incompétente que celle de @cic des conseillers qui raccrochent au nez c’est la énième fois que je me prends la chou avec eux j’en peux plus</t>
  </si>
  <si>
    <t xml:space="preserve">https://twitter.com/ouaspoke/status/1533824490215555075</t>
  </si>
  <si>
    <t xml:space="preserve">Bonjour @cic excusez moi mais une épargne salariale qu'on est obligé de garder chez vous et qui nous coûte in fine un tiers de sa valeur en 'frais de gestion'  on appelle ça de l'épargne ou de l'arnaque ?</t>
  </si>
  <si>
    <t xml:space="preserve">https://twitter.com/marie5434/status/1536256276673478657</t>
  </si>
  <si>
    <t xml:space="preserve">marie5434</t>
  </si>
  <si>
    <t xml:space="preserve">@cic vous feriez mieux d’encaisser les chèques sous 2-3 jours au lieu de 14 jours si vous voulez pas perdre votre clientèle</t>
  </si>
  <si>
    <t xml:space="preserve">https://twitter.com/nocta22/status/1536268024394686466</t>
  </si>
  <si>
    <t xml:space="preserve">nocta22</t>
  </si>
  <si>
    <t xml:space="preserve">@cic j’ai 780€ qui doivent arriver sur mon compte et ça fait 4j j’ai pas reçu à l’aide</t>
  </si>
  <si>
    <t xml:space="preserve">https://twitter.com/nabil92869794/status/1534218483302600704</t>
  </si>
  <si>
    <t xml:space="preserve">nabil92869794</t>
  </si>
  <si>
    <t xml:space="preserve">Bonjour  j’ai un compte chez CIC Est-ce que c’est normal que je n’arrive pas à voir un conseilles au téléphone ou par mail  Depuis deux mois et demi  Quatre mails envoyés 7 appelle téléphonique en laissant des messages  je me suis déplacé une fois  il n’y a pas de moyen!</t>
  </si>
  <si>
    <t xml:space="preserve">https://twitter.com/snipes92i/status/1536247469625036801</t>
  </si>
  <si>
    <t xml:space="preserve">snipes92i</t>
  </si>
  <si>
    <t xml:space="preserve">Bonjour @cic  c’est normal que vos directeurs d’agence fasse du chantage pour valider un prêt? C'est interdit par le code monétaire et financier (article L 312-1-2) et passible d'une amende de 15 000 euros.</t>
  </si>
  <si>
    <t xml:space="preserve">https://twitter.com/ocebro/status/1537700623373803520</t>
  </si>
  <si>
    <t xml:space="preserve">ocebro</t>
  </si>
  <si>
    <t xml:space="preserve">La mon mec il se fait voler + de 1500€ sur son compte par un mec qui a piraté sa carte   et sa banque @cic de merde ne fait absolument rien??</t>
  </si>
  <si>
    <t xml:space="preserve">https://twitter.com/pachachou/status/1536723687403147264</t>
  </si>
  <si>
    <t xml:space="preserve">@cic N’allez jamais dans cette banque si vous souhaitez avoir un conseillé digne de ce nom ! Quand on a pas de pblm tout va bien mais quand y’en a personne ne vous répond pour vous solutionner !</t>
  </si>
  <si>
    <t xml:space="preserve">https://twitter.com/mhrrmrs/status/1536302313635192833</t>
  </si>
  <si>
    <t xml:space="preserve">mhrrmrs</t>
  </si>
  <si>
    <t xml:space="preserve">@cic franchement jusqu’à maintenant j’avais pas de soucis  mais entre l’appli qui déconne pour le blocage et déblocage de la carte. On demande à être rappeler  le numéro nous harcèle toutes les 2 heures et quand on décroche  sa coupe au bout de 3 secondes  1/2</t>
  </si>
  <si>
    <t xml:space="preserve">https://twitter.com/oozaa_/status/1537146719044968450</t>
  </si>
  <si>
    <t xml:space="preserve">oozaa_</t>
  </si>
  <si>
    <t xml:space="preserve">CIC banque de merde la ca fait 2x que ma carte marche plus sans aucune raison et que jdois en recommandez une ca me casse les couilles</t>
  </si>
  <si>
    <t xml:space="preserve">https://twitter.com/dan__jor/status/1540633549073784832</t>
  </si>
  <si>
    <t xml:space="preserve">dan__jor</t>
  </si>
  <si>
    <t xml:space="preserve">N’allez jamais au cic</t>
  </si>
  <si>
    <t xml:space="preserve">https://twitter.com/ackrmncl/status/1540466849690820608</t>
  </si>
  <si>
    <t xml:space="preserve">ackrmncl</t>
  </si>
  <si>
    <t xml:space="preserve">n’allez jamais au cic  c’est vrmnt la pire banque</t>
  </si>
  <si>
    <t xml:space="preserve">https://twitter.com/mathiasbnr/status/1541314875019886600</t>
  </si>
  <si>
    <t xml:space="preserve">mathiasbnr</t>
  </si>
  <si>
    <t xml:space="preserve">@cic je pense que vous exagérez légèrement à ne pas faire encaisser des chèques en 6 jours 💀💀💀</t>
  </si>
  <si>
    <t xml:space="preserve">https://twitter.com/sqzcsm/status/1539599296219291648</t>
  </si>
  <si>
    <t xml:space="preserve">sqzcsm</t>
  </si>
  <si>
    <t xml:space="preserve">mais le cic ils mettent dix ans pour transférer mon dépôt sur mon compte wsh</t>
  </si>
  <si>
    <t xml:space="preserve">https://twitter.com/lilisasptl/status/1540309456751296512</t>
  </si>
  <si>
    <t xml:space="preserve">lilisasptl</t>
  </si>
  <si>
    <t xml:space="preserve">Je vais câbler   n’allez jamais au cic ! Ils font que rejeter mes virements pour aucune raison   quand je contact ma conseillère elle me répond pas . J’ai dû appeller carrément la banque pour avoir une explication !</t>
  </si>
  <si>
    <t xml:space="preserve">https://twitter.com/chay_2307/status/1541491908890992640</t>
  </si>
  <si>
    <t xml:space="preserve">chay_2307</t>
  </si>
  <si>
    <t xml:space="preserve">@n_alg93 @camsclm Cic trop bien pour les jeunes</t>
  </si>
  <si>
    <t xml:space="preserve">https://twitter.com/mikailtchekov/status/1542785227579396096</t>
  </si>
  <si>
    <t xml:space="preserve">mikailtchekov</t>
  </si>
  <si>
    <t xml:space="preserve">@cic @CreditMutuel c'est quoi ce probleme ? Un communiqué de presse ??? https://t.co/6q0Tsqmy9W</t>
  </si>
  <si>
    <t xml:space="preserve">https://twitter.com/cristelco/status/1542791482498846721</t>
  </si>
  <si>
    <t xml:space="preserve">cristelco</t>
  </si>
  <si>
    <t xml:space="preserve">Avec vous le @cic il ne faut pas être pressé  que cela soit pour les virements et maintenant la résolution du problème technique.</t>
  </si>
  <si>
    <t xml:space="preserve">https://twitter.com/chipsoreo/status/1542440883806781441</t>
  </si>
  <si>
    <t xml:space="preserve">chipsoreo</t>
  </si>
  <si>
    <t xml:space="preserve">@frenchmeganekun Je suis passé au @cic ils sont bien  il font le nécessaire pour VRAIMENT t'aider</t>
  </si>
  <si>
    <t xml:space="preserve">https://twitter.com/cavresamiiin/status/1541801354326380545</t>
  </si>
  <si>
    <t xml:space="preserve">cavresamiiin</t>
  </si>
  <si>
    <t xml:space="preserve">Chez CIC Impossible d’avoir par téléphone ma conseillère !!!! C’est trop !!  Y’a pas une banque qui répond à ses clients s’il vous plaît ?</t>
  </si>
  <si>
    <t xml:space="preserve">https://twitter.com/aleyygn/status/1541416823882764290</t>
  </si>
  <si>
    <t xml:space="preserve">aleyygn</t>
  </si>
  <si>
    <t xml:space="preserve">@n_alg93 Je te jure ptdrrr c’est éclaté (jss en BTS Banque  du coup on a étudié ça) Les meilleurs c’est vrmnt CIC je dirais  les prix (cartes package…) ont un bon rapport qualité prix et c’est incroyable pour les jeunes</t>
  </si>
  <si>
    <t xml:space="preserve">https://twitter.com/nj2964/status/1544387183439757314</t>
  </si>
  <si>
    <t xml:space="preserve">nj2964</t>
  </si>
  <si>
    <t xml:space="preserve">@cic Cic... Bouffé par le crédit mutuel... Une banque qui appartient à ces pigeons... Mdr</t>
  </si>
  <si>
    <t xml:space="preserve">https://twitter.com/prisevue/status/1544384005218242560</t>
  </si>
  <si>
    <t xml:space="preserve">prisevue</t>
  </si>
  <si>
    <t xml:space="preserve">CIC à été racheté par le crédit mutuel c'est une mauvaise banque qui vous exploite j'en ai payé les frais je déconseille ! https://t.co/4DPCdPPLk5</t>
  </si>
  <si>
    <t xml:space="preserve">https://twitter.com/philoral/status/1544291755507568640</t>
  </si>
  <si>
    <t xml:space="preserve">philoral</t>
  </si>
  <si>
    <t xml:space="preserve">@cic Merci pour les 160€ 👌🏻</t>
  </si>
  <si>
    <t xml:space="preserve">https://twitter.com/plumeliberty/status/1544293148024782850</t>
  </si>
  <si>
    <t xml:space="preserve">plumeliberty</t>
  </si>
  <si>
    <t xml:space="preserve">@cic Merci pour les 40€ pour mon fiston.</t>
  </si>
  <si>
    <t xml:space="preserve">https://twitter.com/kevingrf_57/status/1544303767637688322</t>
  </si>
  <si>
    <t xml:space="preserve">kevingrf_57</t>
  </si>
  <si>
    <t xml:space="preserve">@cic pire banque de France ça bouge pas</t>
  </si>
  <si>
    <t xml:space="preserve">https://twitter.com/dnshki/status/1545837105204662273</t>
  </si>
  <si>
    <t xml:space="preserve">dnshki</t>
  </si>
  <si>
    <t xml:space="preserve">Vraiment moi j’suis trop bien chez CIC https://t.co/v5HOkkDwXl</t>
  </si>
  <si>
    <t xml:space="preserve">https://twitter.com/jack_fass/status/1544226793237975040</t>
  </si>
  <si>
    <t xml:space="preserve">Bonjour le @cic   serait il possible d avoir un conseiller qui arrête de se foutre de la gueule des gens et qui fasse juste son boulot a peu près correctement ou s est trop demander?</t>
  </si>
  <si>
    <t xml:space="preserve">https://twitter.com/kevingrf_57/status/1544315785304317953</t>
  </si>
  <si>
    <t xml:space="preserve">semaine pro je change de banque c’est sûr  pire banqueeeee @cic n’allez jamais là bas</t>
  </si>
  <si>
    <t xml:space="preserve">https://twitter.com/0_azael_0/status/1546248737810440192</t>
  </si>
  <si>
    <t xml:space="preserve">0_azael_0</t>
  </si>
  <si>
    <t xml:space="preserve">Bon parlons peu  mais parlons bien. @cic ça vous dit pas d'enfin inclure @SamsungFR Pay ?</t>
  </si>
  <si>
    <t xml:space="preserve">https://twitter.com/cwkd91/status/1547178815243403264</t>
  </si>
  <si>
    <t xml:space="preserve">cwkd91</t>
  </si>
  <si>
    <t xml:space="preserve">@mouchihaaa Au CIC c’est immédiat perso</t>
  </si>
  <si>
    <t xml:space="preserve">https://twitter.com/kalyannss/status/1548786771697205248</t>
  </si>
  <si>
    <t xml:space="preserve">kalyannss</t>
  </si>
  <si>
    <t xml:space="preserve">@cic j’ai perdu ma carte c’est payant d’en refaire une ? si oui combien ?</t>
  </si>
  <si>
    <t xml:space="preserve">https://twitter.com/pgmmarco/status/1546833848717254660</t>
  </si>
  <si>
    <t xml:space="preserve">pgmmarco</t>
  </si>
  <si>
    <t xml:space="preserve">@cic vous foutez quoi ? 12 jours que j'attend de recevoir ma carte bleue. Et quand j'appel pour avoir des infos on me dit de rappeler entre 12h et 16h (ce qui était le cas) ou qu'il y a un problème sur la ligne.  J'aimerais pouvoir payer mes courses pour nourrir ma famille merci https://t.co/YkLxN8DHL4</t>
  </si>
  <si>
    <t xml:space="preserve">https://twitter.com/pgmmarco/status/1546851653223071745</t>
  </si>
  <si>
    <t xml:space="preserve">dites @cic   j'attend ma CB depuis 12 jours  quand j'appel votre service on me dit de rappeler entre 12h et 16h (lol). J'aimerais savoir où ça en est parce que là ça va être compliqué de nourrir ma famille sans moyen de paiement https://t.co/xveFfxEXni</t>
  </si>
  <si>
    <t xml:space="preserve">https://twitter.com/mnt_v2/status/1546495552560500736</t>
  </si>
  <si>
    <t xml:space="preserve">mnt_v2</t>
  </si>
  <si>
    <t xml:space="preserve">mais quelle journée purée Jsuis trop refaite et en plus 160€ du cic hein!!!!!❤️❤️❤️🎉</t>
  </si>
  <si>
    <t xml:space="preserve">https://twitter.com/thxmvs__/status/1546992961434664961</t>
  </si>
  <si>
    <t xml:space="preserve">thxmvs__</t>
  </si>
  <si>
    <t xml:space="preserve">@Mari0FES Je suis chez le CIC honnêtement le top (pas de prêt pour étude mais pour le reste ils sont top)</t>
  </si>
  <si>
    <t xml:space="preserve">https://twitter.com/cmoijb/status/1549761149373218817</t>
  </si>
  <si>
    <t xml:space="preserve">cmoijb</t>
  </si>
  <si>
    <t xml:space="preserve">@cic vous pouvez cessez de me harceler avec le +33 9 69 37 17 04 j’en ai strictement rien à faire de vos appels ! @cybervictimes @Elysee</t>
  </si>
  <si>
    <t xml:space="preserve">https://twitter.com/cmoijb/status/1550039032935088128</t>
  </si>
  <si>
    <t xml:space="preserve">@cic @cybervictimes @Elysee Ce n’est pas une insatisfaction c’est un ras le bol je n’ai rien demandé et encore moins à être importuné par toutes ces plates forme d’appels ! Qui plus est insiste lourdement quand on vous dit stop ! Depuis le 5 juillet c’est tout les jours des appel de je sais pas qui du CIC !</t>
  </si>
  <si>
    <t xml:space="preserve">https://twitter.com/jeannedauphin5/status/1550509343820451847</t>
  </si>
  <si>
    <t xml:space="preserve">jeannedauphin5</t>
  </si>
  <si>
    <t xml:space="preserve">@cic Bonsoir je suis allée à la banque de Pithiviers pour qu une personne m aide pour mes identifiants impossible de les mettre sur mon téléphone portable toujours à été refusé Au lieu de m aider voilà qu on me bloque .je suis nouvelle cliente et voilà comme je suis traitée</t>
  </si>
  <si>
    <t xml:space="preserve">https://twitter.com/kingbaja1975/status/1549391218072817666</t>
  </si>
  <si>
    <t xml:space="preserve">kingbaja1975</t>
  </si>
  <si>
    <t xml:space="preserve">@cic après 15 jours d'essai tous les jours pour joindre mon agence un rendez vous pris par la plateforme téléphone avec un no show de mon conseiller je n'arrive toujours à joindre personne chez vous.... #Help</t>
  </si>
  <si>
    <t xml:space="preserve">https://twitter.com/chaney39mel/status/1552989878207520768</t>
  </si>
  <si>
    <t xml:space="preserve">chaney39mel</t>
  </si>
  <si>
    <t xml:space="preserve">Bonjour  un conseil pour ouvrir un compte et mettre à dispo un #CB pour des ado❓l'expérience chez @cic est désastreuse  1 mois pour avoir les cartes  2 mois que je n'ai tjrs pas les codes  des échanges infructueux  une perte de tps considérable. #banque #neobanque #fintech</t>
  </si>
  <si>
    <t xml:space="preserve">https://twitter.com/costa_nicco/status/1551842628601348096</t>
  </si>
  <si>
    <t xml:space="preserve">@cic Compte personnel inutilisable car sans moyen de paiement depuis plusieurs semaines. Pas de réponse de mon conseiller ou de mon agence bancaire. Est-ce normal ? Vacances anticipées  service client déplorable ou incompétence caractérisée ? #serviceclientarevoir</t>
  </si>
  <si>
    <t xml:space="preserve">https://twitter.com/lentzinho1/status/1552075696494845952</t>
  </si>
  <si>
    <t xml:space="preserve">lentzinho1</t>
  </si>
  <si>
    <t xml:space="preserve">@cic il serait temps du changement d’interface de votre application banquaire… vous êtes en retard de plusieurs gadgets (comme les notifications lors du reçu de salaire etc..)</t>
  </si>
  <si>
    <t xml:space="preserve">https://twitter.com/humu3003/status/1553442945818247168</t>
  </si>
  <si>
    <t xml:space="preserve">humu3003</t>
  </si>
  <si>
    <t xml:space="preserve">@cic Les 160€ dans les veines que j’ai eus avec vous espèce de banque de bg</t>
  </si>
  <si>
    <t xml:space="preserve">https://twitter.com/hicham92iii/status/1554448420814872576</t>
  </si>
  <si>
    <t xml:space="preserve">hicham92iii</t>
  </si>
  <si>
    <t xml:space="preserve">CIC vraiment une banque de bras cassés c une dinguerie</t>
  </si>
  <si>
    <t xml:space="preserve">https://twitter.com/celinette_28/status/1555784154897334274</t>
  </si>
  <si>
    <t xml:space="preserve">celinette_28</t>
  </si>
  <si>
    <t xml:space="preserve">🚨Je vous déconseille fortement de confier votre argent au @cic 🤬🤬 Cette banque est une honte 🤬🤬 #incompétence Il ne protège pas vos comptes même avec une carte en opposition depuis un mois !!! Et ne vous indemnise pas !!! Tout passe 🤬 C’est un scandale 🤬 #victime #arnaque</t>
  </si>
  <si>
    <t xml:space="preserve">https://twitter.com/fluttershii/status/1556284954945937408</t>
  </si>
  <si>
    <t xml:space="preserve">fluttershii</t>
  </si>
  <si>
    <t xml:space="preserve">@margauto Je te conseille une vraie banque physique et pour les pros le CIC ou le Crédit du Nord</t>
  </si>
  <si>
    <t xml:space="preserve">https://twitter.com/aifosbkh/status/1555308631918256130</t>
  </si>
  <si>
    <t xml:space="preserve">aifosbkh</t>
  </si>
  <si>
    <t xml:space="preserve">@xobayane je suis chez cic et ça se passe super bien  je te déconseille le crédit agricole mmdmrrr tous les jours j’veux débarquer et les fusiller</t>
  </si>
  <si>
    <t xml:space="preserve">https://twitter.com/armor666/status/1558767025748676609</t>
  </si>
  <si>
    <t xml:space="preserve">armor666</t>
  </si>
  <si>
    <t xml:space="preserve">Le @cic ferme votre compte si vous faites un virement vers votre compte Binance. Après ce virement pour lequel j'ai dû me déplacer le chef d'agence m'a averti que mes comptes seront clos sans autres explications...j'étais leur client depuis 25 ans. Fuyez le CIC!</t>
  </si>
  <si>
    <t xml:space="preserve">https://twitter.com/armor666/status/1558768577519525890</t>
  </si>
  <si>
    <t xml:space="preserve">Du coup j'ai très envie d'emmerder le @CIC CIC... Fermer tous les comptes d'un client qui fait un virement vers Binance est-il légal? Quel recours? Je rappelle que sur Binance on peut acheter des devises FIAT pas seulement des cryptos.</t>
  </si>
  <si>
    <t xml:space="preserve">https://twitter.com/faithbylys/status/1557374305327095808</t>
  </si>
  <si>
    <t xml:space="preserve">faithbylys</t>
  </si>
  <si>
    <t xml:space="preserve">N’allez jamais mais JAMAIS chez @cic Bientot 1 an que j’y suis aucun conseiller disponible en tout ce lapse de temps aucun professionnalisme et lors de contact ils te rembarrent avec arrongance et ne prend aucune peine à étudier ton dossier.</t>
  </si>
  <si>
    <t xml:space="preserve">https://twitter.com/flo_bnd/status/1556771539806208000</t>
  </si>
  <si>
    <t xml:space="preserve">flo_bnd</t>
  </si>
  <si>
    <t xml:space="preserve">Le @cic cette banque incroyable qui fait absolument rien lorsque tu te fais voler ta CB. Pas de débit possible depuis 48h en attente de l’ouverture de mon agence. Faut pas avoir le frigo vide ou être en déplacement. Et nous sommes en 2022. À quoi servent vos numéros d’urgence ?</t>
  </si>
  <si>
    <t xml:space="preserve">https://twitter.com/jvieilledent/status/1557356158805053442</t>
  </si>
  <si>
    <t xml:space="preserve">jvieilledent</t>
  </si>
  <si>
    <t xml:space="preserve">Suite à ce tweet il est important de noter que le @cic a été réactif et j'ai été rappelé par notre conseiller et le directeur d'agence. Dommage qu'il faille passer par les réseaux sociaux cela dit... https://t.co/OMivxXDOW9</t>
  </si>
  <si>
    <t xml:space="preserve">https://twitter.com/metal_rockeuse/status/1558991695236169728</t>
  </si>
  <si>
    <t xml:space="preserve">metal_rockeuse</t>
  </si>
  <si>
    <t xml:space="preserve">Ah oui aussi : Je cherche une banque j'en ai marre de me faire voler du fric tous les mois par l'agence du CIC où je suis. Quelles banques me conseillez vous ? Une banque qui ne vole pas 177 50€ par exemple . Vive l'insomnie à cause de ça entre autre... #Banque #ChercheBanque</t>
  </si>
  <si>
    <t xml:space="preserve">https://twitter.com/jacques64230/status/1559571292046692352</t>
  </si>
  <si>
    <t xml:space="preserve">jacques64230</t>
  </si>
  <si>
    <t xml:space="preserve">@CIC Comment faut il faire pour changer son code de sécurité ? Impossible de se connecter sur mon compte depuis 2 semaines ! L'agence de Lescar est incompétente pour nous aider. On attend son appel téléphonique depuis vendredi !</t>
  </si>
  <si>
    <t xml:space="preserve">https://twitter.com/kissimanal/status/1559197787723546625</t>
  </si>
  <si>
    <t xml:space="preserve">kissimanal</t>
  </si>
  <si>
    <t xml:space="preserve">@cic urgent j’ai besoins d’un rappel pour augmenter mon plafond de carte</t>
  </si>
  <si>
    <t xml:space="preserve">https://twitter.com/knzoraa/status/1561078777052110848</t>
  </si>
  <si>
    <t xml:space="preserve">knzoraa</t>
  </si>
  <si>
    <t xml:space="preserve">Jetait contente à l'idée de mettre ma carte de crédit sur samsung pays sauf que devinez quoi L'une des rares banques où ça marche pas et ba c ma banque (cic) 😭</t>
  </si>
  <si>
    <t xml:space="preserve">https://twitter.com/olidemarchi/status/1559223983203143680</t>
  </si>
  <si>
    <t xml:space="preserve">olidemarchi</t>
  </si>
  <si>
    <t xml:space="preserve">@cic Bonjour   Et le paiement avec Samsung pay c'est pour quand? L'avenir  c'est le paiement avec la montre. MERCI</t>
  </si>
  <si>
    <t xml:space="preserve">https://twitter.com/_yvain/status/1562339247293612032</t>
  </si>
  <si>
    <t xml:space="preserve">_yvain</t>
  </si>
  <si>
    <t xml:space="preserve">👋 @banquedefrance il faudrait rappeler de nouveau aux banques françaises  ici le @cic  qu’elles n’ont pas le droit de faire ça. https://t.co/JYyH5E9dWc</t>
  </si>
  <si>
    <t xml:space="preserve">https://twitter.com/doclamarre/status/1563218759128875009</t>
  </si>
  <si>
    <t xml:space="preserve">doclamarre</t>
  </si>
  <si>
    <t xml:space="preserve">.Bonjour @cic  Votre carte de paiement AVANCE SANTE n'est vraiment pas pratique pour nous médecins traitants. Nos logiciels sont configurés pour faire le tiers payant sur la part obligatoire au moins (voire le TPI) Votre numéro AMC n'autorise rien. Vous êtes les seuls à faire ça.</t>
  </si>
  <si>
    <t xml:space="preserve">https://twitter.com/ehalard/status/1562148714952753153</t>
  </si>
  <si>
    <t xml:space="preserve">ehalard</t>
  </si>
  <si>
    <t xml:space="preserve">@cic @tourdelavenir C'est vrai que vous bloquez les virements des gens nés en Russie ? 🤔</t>
  </si>
  <si>
    <t xml:space="preserve">https://twitter.com/elyyzaveta/status/1562057918836576256</t>
  </si>
  <si>
    <t xml:space="preserve">elyyzaveta</t>
  </si>
  <si>
    <t xml:space="preserve">Donc aujourd’hui j’appelle ma banque ( française ) pour demander pourquoi mes virements internes sont bloqués et la première question que me pose la conseillère c’est « excusez moi Mademoiselle mais vous êtes née en Russie ? »</t>
  </si>
  <si>
    <t xml:space="preserve">https://twitter.com/elyyzaveta/status/1562113905865932803</t>
  </si>
  <si>
    <t xml:space="preserve">@Maya__Mayo @555___CyrTarse CIC mais de ce que j’ai pu lire sous le tweet c’est toutes les banques</t>
  </si>
  <si>
    <t xml:space="preserve">https://twitter.com/elyyzaveta/status/1562496784244830208</t>
  </si>
  <si>
    <t xml:space="preserve">UPDATE : j’ai été contactée par le directeur de l’agence. Il a présenté des excuses au nom de la banque.  Le service en charge de ce type d’incidents a été sollicité et après vérification de la validité de ma pièce d’identité, a régularisé la situation. 1/2</t>
  </si>
  <si>
    <t xml:space="preserve">https://twitter.com/elyyzaveta/status/1562496786316423174</t>
  </si>
  <si>
    <t xml:space="preserve">Le directeur a par ailleurs confirmé que la cause était ma nationalité russe mais qu’il n’était pas au courant qu’une telle mesure était appliquée dans son agence. 2/2</t>
  </si>
  <si>
    <t xml:space="preserve">https://twitter.com/fvfhtdpetmgold7/status/1562375487753789440</t>
  </si>
  <si>
    <t xml:space="preserve">fvfhtdpetmgold7</t>
  </si>
  <si>
    <t xml:space="preserve">@cic @tourdelavenir Coucou  ce que vous faites est illégal: https://t.co/nVvsFEvCmw https://t.co/yWS1JT90kl</t>
  </si>
  <si>
    <t xml:space="preserve">https://twitter.com/janeofarc5/status/1562183810569179136</t>
  </si>
  <si>
    <t xml:space="preserve">janeofarc5</t>
  </si>
  <si>
    <t xml:space="preserve">@cic alors on bloque les comptes de ressortissants Russes? Sans décision de justice c'est du vol!   Pouvez vous en faire de même avec tous les politiciens qui ont détourné de l'argent?  Demain je quitte le @cic  #BoycottCIC @alainhoupert @YvesPDB @andrebercoff @Poulin2012 https://t.co/CS8hO9PqRd</t>
  </si>
  <si>
    <t xml:space="preserve">https://twitter.com/jeremyjourdanm/status/1563185960896315394</t>
  </si>
  <si>
    <t xml:space="preserve">jeremyjourdanm</t>
  </si>
  <si>
    <t xml:space="preserve">Bonjour @cic : une agence qui refuse la fermeture d'un compte bancaire alors qu'elle a parfaitement reçu le recommandé sollicitant cette fermeture  c'est normal ?!</t>
  </si>
  <si>
    <t xml:space="preserve">https://twitter.com/laurent94282044/status/1562461439742582784</t>
  </si>
  <si>
    <t xml:space="preserve">laurent94282044</t>
  </si>
  <si>
    <t xml:space="preserve">@cic  Ca vous dérange pas au CIC de bloquer des comptes sur le simple fait qu'une personne ne soit pas né comme le gvt le veut? 🤔 Vous faites la même chose avec les vrais pays de criminels? 🇦🇫🇩🇿🇵🇰 Aucune honte? https://t.co/5H2dZZgjzJ</t>
  </si>
  <si>
    <t xml:space="preserve">https://twitter.com/lupindesbois/status/1562342673247358977</t>
  </si>
  <si>
    <t xml:space="preserve">lupindesbois</t>
  </si>
  <si>
    <t xml:space="preserve">@elyyzaveta Le CIC  a aussi des critères discriminatoires selon l’endroit où vous êtes nés et la nature de vos documents d’identité. Les questions sont inquisitoires et dérogent aux formalités requises pour le retrait de votre CB.</t>
  </si>
  <si>
    <t xml:space="preserve">https://twitter.com/maitreroger/status/1562087651980738561</t>
  </si>
  <si>
    <t xml:space="preserve">maitreroger</t>
  </si>
  <si>
    <t xml:space="preserve">Le @cic cette banque où la conseillère à l’accueil quitte ostensiblement ledit accueil quand un client entre dans l’agence #monanalyse</t>
  </si>
  <si>
    <t xml:space="preserve">https://twitter.com/oohappykooloo/status/1562430329759354884</t>
  </si>
  <si>
    <t xml:space="preserve">oohappykooloo</t>
  </si>
  <si>
    <t xml:space="preserve">@cic Pourquoi mes virements internes sont bloqués ?</t>
  </si>
  <si>
    <t xml:space="preserve">https://twitter.com/philippeal1/status/1562318422259761152</t>
  </si>
  <si>
    <t xml:space="preserve">philippeal1</t>
  </si>
  <si>
    <t xml:space="preserve">@cic . Bonjour  j'envisageais de transférer mon patrimoine chez vous. C'est vrai ce qui se raconte ? Vous discriminez vos clients sur la base de leur lieu de naissance ? https://t.co/LKh5ZGVfKa</t>
  </si>
  <si>
    <t xml:space="preserve">https://twitter.com/tsarbomba59/status/1562169722581532672</t>
  </si>
  <si>
    <t xml:space="preserve">tsarbomba59</t>
  </si>
  <si>
    <t xml:space="preserve">Bah alors @cic  je n’ai pas le souvenir du même type de procédé face à d’autres origines. Pourtant la liste des conflits/guerres actuels est assez fournie. « Parce que le monde bouge » 1/2 https://t.co/yZahKvczuL</t>
  </si>
  <si>
    <t xml:space="preserve">https://twitter.com/tsarbomba59/status/1562170143274373120</t>
  </si>
  <si>
    <t xml:space="preserve">Ça vise la parité parfaite et fait la promotion de l’égalité des chances dans vos engagements  et cela vous donne le droit d’être raciste ? @cic banque de lâche. 2/2</t>
  </si>
  <si>
    <t xml:space="preserve">https://twitter.com/victor_demaison/status/1562325841815764992</t>
  </si>
  <si>
    <t xml:space="preserve">victor_demaison</t>
  </si>
  <si>
    <t xml:space="preserve">@elyyzaveta Si c’est le @cic qui a fait ça  je ferme tous mes comptes chez eux dans la journée</t>
  </si>
  <si>
    <t xml:space="preserve">https://twitter.com/sabalance1/status/1565258052802076678</t>
  </si>
  <si>
    <t xml:space="preserve">sabalance1</t>
  </si>
  <si>
    <t xml:space="preserve">@Deus_le_Padre Allez voir côté CIC...</t>
  </si>
  <si>
    <t xml:space="preserve">https://twitter.com/atallahmarc/status/1565694327615021057</t>
  </si>
  <si>
    <t xml:space="preserve">atallahmarc</t>
  </si>
  <si>
    <t xml:space="preserve">La légende raconte que les AGIOs exorbitant du @cic ne servent malheureusement pas à payer des opérateurs du service client pour répondre au téléphone … « évoluons dans un monde qui bouge »… visiblement il est statique et mort votre monde… #Cic #Banque #ChangeonsDeBanque https://t.co/UIU1HKwZHJ</t>
  </si>
  <si>
    <t xml:space="preserve">https://twitter.com/newackrmn/status/1565313304289071108</t>
  </si>
  <si>
    <t xml:space="preserve">newackrmn</t>
  </si>
  <si>
    <t xml:space="preserve">cic pire banque de france  bravo à eux</t>
  </si>
  <si>
    <t xml:space="preserve">https://twitter.com/sneyo_9/status/1564260059076599808</t>
  </si>
  <si>
    <t xml:space="preserve">sneyo_9</t>
  </si>
  <si>
    <t xml:space="preserve">Je crois que la meilleure banque « traditionnelle » c’est CIC</t>
  </si>
  <si>
    <t xml:space="preserve">https://twitter.com/beatric11748254/status/1566134862507016193</t>
  </si>
  <si>
    <t xml:space="preserve">beatric11748254</t>
  </si>
  <si>
    <t xml:space="preserve">@cic Pas contente du CIC je me suis faite piraté ma carte le 8 juillet et malgré des appels où ma conseillère me raccroché il y a une somme de 320 euros qu on ne veut pas me rembourser je voulais prendre RV avec le directeur   impossible  je vais écrire à un médiateur de banque</t>
  </si>
  <si>
    <t xml:space="preserve">https://twitter.com/sxftinspire/status/1564818518155165701</t>
  </si>
  <si>
    <t xml:space="preserve">sxftinspire</t>
  </si>
  <si>
    <t xml:space="preserve">Mais cest une grosse blague vrmt le cic pire banque de France cest pas possible :)</t>
  </si>
  <si>
    <t xml:space="preserve">https://twitter.com/bakuur_/status/1567824753645293570</t>
  </si>
  <si>
    <t xml:space="preserve">bakuur_</t>
  </si>
  <si>
    <t xml:space="preserve">Remettez l’ancienne mise à jour de l’appli CIC !!!! @cic</t>
  </si>
  <si>
    <t xml:space="preserve">https://twitter.com/bilboul10861633/status/1567135793520549889</t>
  </si>
  <si>
    <t xml:space="preserve">bilboul10861633</t>
  </si>
  <si>
    <t xml:space="preserve">N'oubliez pas de sécuriser vos euros (retrait des banques)  le CIC commence a refuser les virements hors Europe sans raison valable  plusieurs personnes impactés.</t>
  </si>
  <si>
    <t xml:space="preserve">https://twitter.com/bullshit_fr/status/1566810545294131200</t>
  </si>
  <si>
    <t xml:space="preserve">bullshit_fr</t>
  </si>
  <si>
    <t xml:space="preserve">@cic @Level256_Paris @bertrand_amar @Kayane Ah c'est donc ça qu'est devenu ma banque ? Entre vendre des forfaits mobiles et des alarmes...</t>
  </si>
  <si>
    <t xml:space="preserve">https://twitter.com/enzolapino/status/1568218323409584128</t>
  </si>
  <si>
    <t xml:space="preserve">enzolapino</t>
  </si>
  <si>
    <t xml:space="preserve">@cic 25 min de communication avec cic épargne salariale qui me dit ma fiche client présente des incohérences (pas de iban  tel different ect.) mais au final pour se rendre compte que la conseillère s'est trompée de fiche client  1/2</t>
  </si>
  <si>
    <t xml:space="preserve">https://twitter.com/kejsare1/status/1569235843407089664</t>
  </si>
  <si>
    <t xml:space="preserve">kejsare1</t>
  </si>
  <si>
    <t xml:space="preserve">@cic impossible de contacter votre service épargne salariale depuis 2 semaines. Vous souhaitez garder mon argent ?</t>
  </si>
  <si>
    <t xml:space="preserve">https://twitter.com/kejsare1/status/1568218918103154690</t>
  </si>
  <si>
    <t xml:space="preserve">@cic Vos conseillers ne sont pas joignables par téléphones et ont des délais à rallonge pour un retour mail. Impossible de prendre RDV vos horaires coïncident avec celle d'un travailleur lambda  on fait comment ?</t>
  </si>
  <si>
    <t xml:space="preserve">https://twitter.com/marchwacki45/status/1566780468883759107</t>
  </si>
  <si>
    <t xml:space="preserve">marchwacki45</t>
  </si>
  <si>
    <t xml:space="preserve">@cic bonjour a quoi vous sert ce numéro si ce n ai pour nous raccrocher a la gueule  ?  0 800 00 60 60</t>
  </si>
  <si>
    <t xml:space="preserve">https://twitter.com/mkwmrn/status/1569072618770206721</t>
  </si>
  <si>
    <t xml:space="preserve">mkwmrn</t>
  </si>
  <si>
    <t xml:space="preserve">ptdrr mais cic de quoi je me mêle laissez moi depenser comment ça carte bloquee pour suspicion de fraudes</t>
  </si>
  <si>
    <t xml:space="preserve">https://twitter.com/nantesdavid1/status/1567781756559835137</t>
  </si>
  <si>
    <t xml:space="preserve">nantesdavid1</t>
  </si>
  <si>
    <t xml:space="preserve">Message au groupe : Banque CIC @cic à #Nantes (Mail Pablo Picasso)  Alors vous ! Les rois de l’énergie mais pas de l’économie 🤦🏻‍♂️ Cela fait 2 ans que je passe devant votre enseigne @cic en rentrant du travail la nuit  voilà en vidéo ce que je vois ! Quand on parle d’écologie 🤷🏻‍♂️—&amp;gt  https://t.co/cAPnzvYacd</t>
  </si>
  <si>
    <t xml:space="preserve">https://twitter.com/nantesdavid1/status/1567782254369292289</t>
  </si>
  <si>
    <t xml:space="preserve">J’espère avoir une réponse et des explications de votre direction @cic !Car allumer le sas d’entrée  toutes les vitrines de vos façades etc … c’est franchement du n’importe quoi ! 1 panneau lumineux on dirait rien  mais là sérieusement !! C’est incroyable de voir ça de nos jours</t>
  </si>
  <si>
    <t xml:space="preserve">https://twitter.com/nantesdavid1/status/1568132089479823360</t>
  </si>
  <si>
    <t xml:space="preserve">Comme toujours aucunes réponses de la Banque la plus Énergivore de #Nantes c’est à dire le : @cic #Nantes (Mail Pablo Picasso) !! Cette nuit c’était le pompon 😂 🤦🏻‍♂️ Presque tout le bâtiment en haut et RDC allumé !!  BRAVO le @cic vous n’êtes pas pour la planète 🌍Allô @cic 📞 —&amp;gt  https://t.co/9a5B0v5Cb5</t>
  </si>
  <si>
    <t xml:space="preserve">https://twitter.com/tomcat_rice/status/1569063787906351104</t>
  </si>
  <si>
    <t xml:space="preserve">@cic @LaureBuliiV @Tweekzila CIC une banque high tech  où tu es bloqué pour un achat de 2€ pour des mots de passe non choisis...à faire sur l'espace client où on propose un mot de passe de dingue non retenu par le site et non réinitialisable... Financent plus les bulles que les projets immobiliers</t>
  </si>
  <si>
    <t xml:space="preserve">https://twitter.com/carolane93/status/1569631051084873729</t>
  </si>
  <si>
    <t xml:space="preserve">carolane93</t>
  </si>
  <si>
    <t xml:space="preserve">@cic bonjour pourquoi l’application ne fonctionne pas ??? https://t.co/3a4brzGZhm</t>
  </si>
  <si>
    <t xml:space="preserve">https://twitter.com/cl_ement05/status/1570400737695244289</t>
  </si>
  <si>
    <t xml:space="preserve">cl_ement05</t>
  </si>
  <si>
    <t xml:space="preserve">@cic à quand une application digne de ce nom pour les comptes PARCOURS.J (-18ans) ? Aucun moyen de consulter et modifier les plafonds CB  impossible de consulter le livret jeune et surtout Paylib n'est accessible qu'aux majeurs alors que nous sommes la  génération connectée  ?...</t>
  </si>
  <si>
    <t xml:space="preserve">https://twitter.com/creatureduchaos/status/1569589715552317440</t>
  </si>
  <si>
    <t xml:space="preserve">creatureduchaos</t>
  </si>
  <si>
    <t xml:space="preserve">J'avais 1 x profité d'une offre promotionnelle sur de l'épargne et lorsque j'ai écrit le petit chèque  la banquière m'a dit  je cite : qu'elle aimerait que je mette le chèque à son nom (que je lui fasse une donation) quel culot ! La banque était le CIC https://t.co/l5wTzr4Azz</t>
  </si>
  <si>
    <t xml:space="preserve">https://twitter.com/creatureduchaos/status/1569590530056638471</t>
  </si>
  <si>
    <t xml:space="preserve">Dans la même banque  un conseiller de clientèle se vantait de son train de vie (il avait dépensé 5000€ pour des décos en stuck dans sa villa - gulp !) et il aurait aimé que les clients se cotisent pour lui payer sa vie de Luxe Il y avait déjà un cas de conseillers au CIC +LCL</t>
  </si>
  <si>
    <t xml:space="preserve">https://twitter.com/edenbostonn2/status/1571261256966733827</t>
  </si>
  <si>
    <t xml:space="preserve">edenbostonn2</t>
  </si>
  <si>
    <t xml:space="preserve">3j que la Banque « CIC » ne répond pas à mes problèmes de virements !! https://t.co/NqOH0XCawJ</t>
  </si>
  <si>
    <t xml:space="preserve">https://twitter.com/ideflore/status/1570720504121815043</t>
  </si>
  <si>
    <t xml:space="preserve">ideflore</t>
  </si>
  <si>
    <t xml:space="preserve">Franchement les banques c’est la loose personne ne te renseigne correctement. Ne connaissent pas les procédures 🤬🤬@cic</t>
  </si>
  <si>
    <t xml:space="preserve">https://twitter.com/tm_este/status/1570771280969990147</t>
  </si>
  <si>
    <t xml:space="preserve">tm_este</t>
  </si>
  <si>
    <t xml:space="preserve">@cic Déjà commencez par ajouter le chèque que j’ai déposé il y a 10 jours sur mon compte après je pourrai acheter peut être</t>
  </si>
  <si>
    <t xml:space="preserve">https://twitter.com/tonywanderboy/status/1570333834251767808</t>
  </si>
  <si>
    <t xml:space="preserve">tonywanderboy</t>
  </si>
  <si>
    <t xml:space="preserve">@cic Perso  désolé mais j'ai toujours trouvé ce type de dispositif inconvenant pour ne pas dire injuste. Les élèves médiocres ont donc moins de valeur? Un chouette signal à leur envoyer alors qu'ils s'apprêtent à entrer dans la vie active. Et ne venez pas me causer méritocratie  svp.</t>
  </si>
  <si>
    <t xml:space="preserve">https://twitter.com/verbekepaul/status/1570690128972230656</t>
  </si>
  <si>
    <t xml:space="preserve">verbekepaul</t>
  </si>
  <si>
    <t xml:space="preserve">@cic nouvelle app bravo pour l'ajout des dernières fonctionnalités manquantes ! Par contre toujours pas de support pour les gestionnaires de mot de passe ?? Ça fait des années que je vous ai remonté le problème. Si vous prenez la sécurité au sérieux merci de le faire entièrement</t>
  </si>
  <si>
    <t xml:space="preserve">https://twitter.com/victorial__/status/1570007819172352003</t>
  </si>
  <si>
    <t xml:space="preserve">victorial__</t>
  </si>
  <si>
    <t xml:space="preserve">Le CIC ils rendent fouuuuu ! En 2 ans j’ai changé 4 fois de conseillé sans être prévenu</t>
  </si>
  <si>
    <t xml:space="preserve">https://twitter.com/nathaliequinion/status/1573592812058251264</t>
  </si>
  <si>
    <t xml:space="preserve">nathaliequinion</t>
  </si>
  <si>
    <t xml:space="preserve">Que se passe-t-il à l'agence @cic ? Plus d'interlocuteurs depuis plus de 3 mois. Pas de réponses aux mails  Plus de pilote dans le navire  #cicpontaultcombault #cicfrance #ciciledefrance #cic #clientsseuls #clientsendanger #pasdecommunication</t>
  </si>
  <si>
    <t xml:space="preserve">https://twitter.com/lil_bootygang/status/1572302823555203075</t>
  </si>
  <si>
    <t xml:space="preserve">lil_bootygang</t>
  </si>
  <si>
    <t xml:space="preserve">La mise à jour de l'appli CIC incroyable</t>
  </si>
  <si>
    <t xml:space="preserve">https://twitter.com/_sarasin_/status/1572226463977570305</t>
  </si>
  <si>
    <t xml:space="preserve">_sarasin_</t>
  </si>
  <si>
    <t xml:space="preserve">la conseillère CIC qui va m'entendre aboyer au téléphone si j'arrive à la joindre...</t>
  </si>
  <si>
    <t xml:space="preserve">https://twitter.com/luc_ju04/status/1571796989595074561</t>
  </si>
  <si>
    <t xml:space="preserve">Et merde. Le @CIC qui met à jour son app... Et tu vois en 2 secondes qu'on leur a vendu une refonte inutile et qui fait régresser l'App... L'enfer.</t>
  </si>
  <si>
    <t xml:space="preserve">https://twitter.com/michele_kahn/status/1572141284814639108</t>
  </si>
  <si>
    <t xml:space="preserve">michele_kahn</t>
  </si>
  <si>
    <t xml:space="preserve">Dis Twitter  tu trouves normal qu’une banque @cic refuse de me rembourser une somme piratée alors qu’elle est incapable de me démontrer une négligence de ma part ?</t>
  </si>
  <si>
    <t xml:space="preserve">https://twitter.com/beatric11748254/status/1572269216425811968</t>
  </si>
  <si>
    <t xml:space="preserve">@cic En attendant vous n avez pas trouvé une solution pour qu on me rende mon argent ?</t>
  </si>
  <si>
    <t xml:space="preserve">https://twitter.com/tomcat_rice/status/1573976412364627968</t>
  </si>
  <si>
    <t xml:space="preserve">@cic L'innovation ce serait avoir un site moins tout niqué.. Impossible de se connecter donc impossible de faire un paiement en ligne... Super on peut pas faire ce qu'on veut de son argent... Ça va dégager le CIC pas le choix</t>
  </si>
  <si>
    <t xml:space="preserve">https://twitter.com/tomcat_rice/status/1574055094982582272</t>
  </si>
  <si>
    <t xml:space="preserve">@cic Même en se connectant y a pas moyen il faut une grille de codes à la con. Vous faites du chichi dégagez le sans contact vous aurez l'air cohérent... Bloqué pour un paiement de 5€... Vive les règlementations aberrantes</t>
  </si>
  <si>
    <t xml:space="preserve">https://twitter.com/bullshit_fr/status/1571863670531006465</t>
  </si>
  <si>
    <t xml:space="preserve">Tu arrête de recevoir ton salaire sur ton compte CIC  tu passe d'un appel tous les mois pour savoir si tout va bien à devenir un fantome qui fait 3 demandes de RDV pour parler à ma conseillère. A quoi sert de payer un service de gestion de compte s'il est inexistant ?  @cic👎 https://t.co/APaJqNHZAN</t>
  </si>
  <si>
    <t xml:space="preserve">https://twitter.com/totor65/status/1573345920200343552</t>
  </si>
  <si>
    <t xml:space="preserve">Épisode trouzemille de  on est null en IT en France . Le @cic vient de sortir une nouvelle version de son appli  déjà 2 régressions détectées : le numéro de CB utilisée n'apparaît plus dans la liste des opérations (déjà remonté et corrigé dans l'interface précédente).</t>
  </si>
  <si>
    <t xml:space="preserve">https://twitter.com/ToToR65/status/1573346214267035648</t>
  </si>
  <si>
    <t xml:space="preserve">Plus grave : la notification de validation après un achat en ligne n'apparaît pas (du coup j'ai bourriné le bouton suivant avant d'aller voir DANS l'application et constaté les 36 demandes de validation). Avant la notification apparaissait et marchait bien.</t>
  </si>
  <si>
    <t xml:space="preserve">https://twitter.com/ToToR65/status/1573346366008565761?s=20&amp;t=ZuAiuhqdrCpx3wFNl1MPHQ</t>
  </si>
  <si>
    <t xml:space="preserve">Connaissez vous les concepts de test unitaire et qualification avant passage en prod 
@cic
 ? Visiblement non...</t>
  </si>
  <si>
    <t xml:space="preserve">https://twitter.com/lil_bootygang/status/1572272660960378891</t>
  </si>
  <si>
    <t xml:space="preserve">CIC ça fait depuis juillet j'ai demandé la prime du bac il me l'ont jamais donné hyn if i speak</t>
  </si>
  <si>
    <t xml:space="preserve">https://twitter.com/darkmaeva/status/1574370928808660992</t>
  </si>
  <si>
    <t xml:space="preserve">darkmaeva</t>
  </si>
  <si>
    <t xml:space="preserve">@mattplte Bjr j'ai quitté la banque postale il y'a 3ans  je te conseille la banque @cic ils sont réactifs  virement salaire jour J et pas 48h après (bp)  t'as un conseiller attrité  réponse et solution en moins 48h</t>
  </si>
  <si>
    <t xml:space="preserve">https://twitter.com/54sayy/status/1575847958859329538</t>
  </si>
  <si>
    <t xml:space="preserve">54sayy</t>
  </si>
  <si>
    <t xml:space="preserve">@cic vous êtes la banque la plus dur à joindre c trop wsh répondez au téléphone nn</t>
  </si>
  <si>
    <t xml:space="preserve">https://twitter.com/maxra27990646/status/1574370749715951618</t>
  </si>
  <si>
    <t xml:space="preserve">maxra27990646</t>
  </si>
  <si>
    <t xml:space="preserve">@cic @banquedefrance @dgccrf  bonjour  je vous ait contacter par AR le 05/09/2022   mais  aucune réponse de votre part. Je trouve ça inadmissible pour une banque comme le  @cic .@cic réponds stp</t>
  </si>
  <si>
    <t xml:space="preserve">https://twitter.com/maxra27990646/status/1574693200656142341</t>
  </si>
  <si>
    <t xml:space="preserve">@cic @banquedefrance @dgccrf J ai sollicité votre conseiller pour regulariser  ma situation ( je souhaite régler ma dette envers vous mais je trouvait anormale les frais continuel ) il m'a indiqué que @cic ne travaillait pas avec des gens comme moi.Jamais de problème auparavant depuis 2015.</t>
  </si>
  <si>
    <t xml:space="preserve">https://twitter.com/kamelkallel/status/1575107242294386688</t>
  </si>
  <si>
    <t xml:space="preserve">kamelkallel</t>
  </si>
  <si>
    <t xml:space="preserve">Bonjour @cic   comment vous vous permettez de prélever de l'argent que m'avez remboursé auparavant sans avoir mon accord? pourquoi vous voulez perdre des clients qui sont fidèles et satisfaits</t>
  </si>
  <si>
    <t xml:space="preserve">https://twitter.com/tongue_two/status/1575406370555396098</t>
  </si>
  <si>
    <t xml:space="preserve">tongue_two</t>
  </si>
  <si>
    <t xml:space="preserve">@cic je me demande si un jour ma conseillère va me recontacter comme demandé car apres de multiples rendez-vous téléphonique non assuré je me retrouve sans aucun moyen de paiement a partir de demain soir Compliqué de vivre sans argent en 2022</t>
  </si>
  <si>
    <t xml:space="preserve">https://twitter.com/fagatim/status/1576598866819833857</t>
  </si>
  <si>
    <t xml:space="preserve">fagatim</t>
  </si>
  <si>
    <t xml:space="preserve">CIC on vous parle https://t.co/qQOSy4g0br</t>
  </si>
  <si>
    <t xml:space="preserve">https://twitter.com/bovehugo/status/1574398194066522117</t>
  </si>
  <si>
    <t xml:space="preserve">bovehugo</t>
  </si>
  <si>
    <t xml:space="preserve">@350uda Je suis au CIC depuis le début. C'est top. A l'écoute. C'est carré. Mais en vrai ça dépend surtout du conseillé</t>
  </si>
  <si>
    <t xml:space="preserve">https://twitter.com/karregam/status/1574363473919762433</t>
  </si>
  <si>
    <t xml:space="preserve">karregam</t>
  </si>
  <si>
    <t xml:space="preserve">@Paylib la promesse : vous avez son email/téléphone ? Il a Paylib ? Envoyez en un clic.  @Paylib la réalité : l'appli de banque CIC envoie vers Lyf qui envoie un SMS/Email malgré Paylib actif  demande de créer un compte Lyf avec RIB et ID pour récupérer l'argent.  #fail</t>
  </si>
  <si>
    <t xml:space="preserve">https://twitter.com/damnyounico/status/1575161272286425089</t>
  </si>
  <si>
    <t xml:space="preserve">J’suis toujours le dernier du magasin à avoir ma paye  le cic je vous déteste</t>
  </si>
  <si>
    <t xml:space="preserve">https://twitter.com/soeurisedemwali/status/1577664494767054848</t>
  </si>
  <si>
    <t xml:space="preserve">soeurisedemwali</t>
  </si>
  <si>
    <t xml:space="preserve">@cic pire banque … ça fait depuis février que j’essaie de joindre la banque de Nice à distance pour régler un soucis. L’agence CIC de rue de France vraiment incompétente.</t>
  </si>
  <si>
    <t xml:space="preserve">https://twitter.com/sansoreilles/status/1577334890533642241</t>
  </si>
  <si>
    <t xml:space="preserve">sansoreilles</t>
  </si>
  <si>
    <t xml:space="preserve">@cic je vous contact pour une réclamation mais aucune réponse de votre service</t>
  </si>
  <si>
    <t xml:space="preserve">https://twitter.com/miumiumiss/status/1577611729973952512</t>
  </si>
  <si>
    <t xml:space="preserve">miumiumiss</t>
  </si>
  <si>
    <t xml:space="preserve">82 euros de frais de rejets de prélèvements du @cic  alors qu’ils sont incapables d’effectuer la mobilité bancaire vers mon nouveau compte. Pourquoi proposer un service pour derrière nous aligner avec vos frais ??</t>
  </si>
  <si>
    <t xml:space="preserve">https://twitter.com/meg_rnrd/status/1577495862284001280</t>
  </si>
  <si>
    <t xml:space="preserve">meg_rnrd</t>
  </si>
  <si>
    <t xml:space="preserve">@cic hello les sangs  j'ai un virement de 165€ en provenance de Paypal en attente depuis que ma carte bleue est en opposition alors que c'est juste relié à mon RIB et que les prélèvements Paypal etc depuis le compte fonctionnent  une explication svp ?</t>
  </si>
  <si>
    <t xml:space="preserve">https://twitter.com/kamelkallel/status/1577963408351236097</t>
  </si>
  <si>
    <t xml:space="preserve">@cic Dommage qd les conseillers changent  le service se dégrade et la confiance se détériore. CIC Turbigo est un exemple parfait. Le service client invite les insatisfaits à clôturer le compte. Le service monétique vole l'argent des comptes clients sans leur accord 1/2</t>
  </si>
  <si>
    <t xml:space="preserve">https://twitter.com/kamelkallel/status/1577964782300299264</t>
  </si>
  <si>
    <t xml:space="preserve">Une belle pensée à Mr Guérin et Mme Cochet de Paris Turbigo. Mais il faut savoir quitter la table lorsque l'amour est desservi. Avec beaucoup de déception et d'amertume, je fais le deuil de CIC 2/2</t>
  </si>
  <si>
    <t xml:space="preserve">https://twitter.com/momargaux/status/1578400664744517635</t>
  </si>
  <si>
    <t xml:space="preserve">momargaux</t>
  </si>
  <si>
    <t xml:space="preserve">Vraiment les banques qui te sortent des bêtises toujours plus grosses qu’elles : des intérêts trimestriels de découvert. Ça va @cic vous ne nous prenez pas pour des cons ?</t>
  </si>
  <si>
    <t xml:space="preserve">https://twitter.com/11s07k23l/status/1578850757709037568</t>
  </si>
  <si>
    <t xml:space="preserve">11s07k23l</t>
  </si>
  <si>
    <t xml:space="preserve">Eh dites vous ça fait un mois et demi j’ai ouvert mon compte bancaire chez @cic et j’ai toujours pas mon code de carte ni la carte de clés personnelles malgré 3 relance 🥲 En train de me demander si je n’aurais finalement pas dû rester à la Banque Postale jpp</t>
  </si>
  <si>
    <t xml:space="preserve">https://twitter.com/lou_morgans/status/1579091130708549632</t>
  </si>
  <si>
    <t xml:space="preserve">lou_morgans</t>
  </si>
  <si>
    <t xml:space="preserve">CIC ils aiment trop être lents à répondre j’ai besoin de la carte bleue répondez bordel</t>
  </si>
  <si>
    <t xml:space="preserve">https://twitter.com/maxra27990646/status/1576848884512436225</t>
  </si>
  <si>
    <t xml:space="preserve">@cic @banquedefrance @dgccrf suite à  mon tweet du 27/09/2022   vous m avez demandé plus d'informations concernant ma demande. Et je n ai toujours aucune réponses de votre part.vous trouverez la photo de ma demande en MP https://t.co/kVN26ye23R</t>
  </si>
  <si>
    <t xml:space="preserve">https://twitter.com/alexia_reine/status/1576886384496738304</t>
  </si>
  <si>
    <t xml:space="preserve">alexia_reine</t>
  </si>
  <si>
    <t xml:space="preserve">Ça me soûle de pas pouvoir prendre des screens sur mon appli bancaire  la ou ya tous les virements de Jean le moche   Qqn a une solution pour l'app CIC ? J'ai tout essayé déjà</t>
  </si>
  <si>
    <t xml:space="preserve">https://twitter.com/valeriomotta/status/1580112938517790720</t>
  </si>
  <si>
    <t xml:space="preserve">valeriomotta</t>
  </si>
  <si>
    <t xml:space="preserve">Dites le @cic  c'est très sympa d'expliquer à toute la terre que vous êtes bien plus chouettes et modernes que les autres à la TV  mais fournir un SI qui permette à un client d'envoyer un PDF que vos conseillers puissent lire ce serait chouette.</t>
  </si>
  <si>
    <t xml:space="preserve">https://twitter.com/valeriomotta/status/1580132905955000320</t>
  </si>
  <si>
    <t xml:space="preserve">@cic j'envisage désormais sérieusement d'envoyer UN PUTAIN DE FAX.</t>
  </si>
  <si>
    <t xml:space="preserve">https://twitter.com/valeriomotta/status/1580136809807642624</t>
  </si>
  <si>
    <t xml:space="preserve">@cic et je découvre que @free a arrêté son système de fax en ligne pour ses abonnés</t>
  </si>
  <si>
    <t xml:space="preserve">https://twitter.com/valeriomotta/status/1580160591770984449</t>
  </si>
  <si>
    <t xml:space="preserve">@cic @AntoineTurmel Je suis même prêt à vous envoyer le doc en DM si vous réussisez à le lire  vous le forwardez à ma conseillère ?</t>
  </si>
  <si>
    <t xml:space="preserve">https://twitter.com/siponza/status/1581553152091774976</t>
  </si>
  <si>
    <t xml:space="preserve">siponza</t>
  </si>
  <si>
    <t xml:space="preserve">@cic   vous savez que le refus de faire des virements pour des beneficiaires européens est une violation sanctionnee par la loi du 8 octobre 2021 ? (en plus de  franchement  une experience app désastreuse)</t>
  </si>
  <si>
    <t xml:space="preserve">https://twitter.com/mldrn__/status/1580321723857399808</t>
  </si>
  <si>
    <t xml:space="preserve">mldrn__</t>
  </si>
  <si>
    <t xml:space="preserve">140€ de frais si c'est pas une dinguerie de voler les gens comme ça  n'allez jamais au CIC les gars</t>
  </si>
  <si>
    <t xml:space="preserve">https://twitter.com/a_girault/status/1580857493630353408</t>
  </si>
  <si>
    <t xml:space="preserve">a_girault</t>
  </si>
  <si>
    <t xml:space="preserve">@cree1site @getqonto CIC m’a suivi sur un dossier perso de SCI qu’on a mis 1 an à monter… puis s’est dégonflé à J-15 de la signature… c’est pour ça que je me casse !</t>
  </si>
  <si>
    <t xml:space="preserve">https://twitter.com/frichax/status/1582639095515271168</t>
  </si>
  <si>
    <t xml:space="preserve">frichax</t>
  </si>
  <si>
    <t xml:space="preserve">Le CIC c'est aussi la banque qui bloque instantanément tout virement vers Revolut parce que j'imagine qu'ils n'aiment pas les banques en ligne 🤡 https://t.co/PPmKFCgqNI</t>
  </si>
  <si>
    <t xml:space="preserve">https://twitter.com/_leuumas/status/1583386567724277760</t>
  </si>
  <si>
    <t xml:space="preserve">_leuumas</t>
  </si>
  <si>
    <t xml:space="preserve">Toujours en attente de mon cadeau de parrainage CIC 🙄</t>
  </si>
  <si>
    <t xml:space="preserve">https://twitter.com/tousyous_/status/1583165803800989697</t>
  </si>
  <si>
    <t xml:space="preserve">tousyous_</t>
  </si>
  <si>
    <t xml:space="preserve">@LilKiiinngg Chez cic t’es débité à la minute où ta payer</t>
  </si>
  <si>
    <t xml:space="preserve">https://twitter.com/afiii____/status/1583007085490409472</t>
  </si>
  <si>
    <t xml:space="preserve">afiii____</t>
  </si>
  <si>
    <t xml:space="preserve">CIC best. T’as même les prélèvements à venir. https://t.co/xZQFbqJlwb</t>
  </si>
  <si>
    <t xml:space="preserve">https://twitter.com/lyneborder/status/1582418054054440964</t>
  </si>
  <si>
    <t xml:space="preserve">lyneborder</t>
  </si>
  <si>
    <t xml:space="preserve">@cic  Bonjour Ça serait sympa que votre employé me réponde quand ça fait plus d une semaine que je dis que j ai un problème à me connecter pour acheter en ligne. Pas même un accusé de réception ET mon compte est plein Merci</t>
  </si>
  <si>
    <t xml:space="preserve">https://twitter.com/buysemaureen/status/1583862210488860673</t>
  </si>
  <si>
    <t xml:space="preserve">buysemaureen</t>
  </si>
  <si>
    <t xml:space="preserve">@cic vous êtes gentils mais comment je fais pour survivre avec 20€ quand vous m’empêchez de faire des virements entre mon livret A et mon compte courant ? Ça fait 3 fois qu’on me refuse et qu’on me met en attente / soumission à la banque ! C’est pas viable !</t>
  </si>
  <si>
    <t xml:space="preserve">https://twitter.com/palpatine42/status/1582464763854217216</t>
  </si>
  <si>
    <t xml:space="preserve">J’aime bien le @cic : tu demandes un gros virement en ligne avec 4 authentifications et ils bloquent indéfiniment et silencieusement  parce que ça doit passer au dessus d’obscurs critères (trop gros). Genre t’es une banque mais tu fais pas ton job (vers un autre compte perso !!)</t>
  </si>
  <si>
    <t xml:space="preserve">https://twitter.com/11s07k23l/status/1582096755830640642</t>
  </si>
  <si>
    <t xml:space="preserve">Mon code CIC est arrivé par voie postale littéralement 2 MOIS après l’ouverture du compte. Mdr la vaste blague</t>
  </si>
  <si>
    <t xml:space="preserve">https://twitter.com/mouillon_xoxo/status/1583421430506852353</t>
  </si>
  <si>
    <t xml:space="preserve">mouillon_xoxo</t>
  </si>
  <si>
    <t xml:space="preserve">C du vrai foutage de gueule à aucun moment tu peux pas virer de l'argent d'un compte allemand sur un compte français mm ma conseillère CIC m'a confirmé c juste qu'ils ont TROOOP LA FLEMME D'ESSAYER QUOI non mais après génial d'être payée en liquide MAIS CE SERAIT BIEN DE</t>
  </si>
  <si>
    <t xml:space="preserve">https://twitter.com/1_oeil/status/1582798701205999618</t>
  </si>
  <si>
    <t xml:space="preserve">1_oeil</t>
  </si>
  <si>
    <t xml:space="preserve">Bon  faut que je me trouve une nouvelle banque. Je vois pas trop pourquoi je paies des frais tous les mois pour avoir une conseillère qui n'est pas foutu de répondre à un simple message (et c'est la 3ème fois en moins d'un an). Sont déjà éliminées : - Le CIC  parce que l'agence</t>
  </si>
  <si>
    <t xml:space="preserve">https://twitter.com/waxenss/status/1584497887555112960</t>
  </si>
  <si>
    <t xml:space="preserve">waxenss</t>
  </si>
  <si>
    <t xml:space="preserve">@cic Bonjour  Êtes-ce normal que nous devons appeler un numéro et donner des informations personnelles (t’elle que le numéro de compte bancaire  nom prénom  adresse  lieu de naissance) pour une simple activation au service d’Apple Pay ? Cela m’étonne énormément.</t>
  </si>
  <si>
    <t xml:space="preserve">https://twitter.com/esakama_/status/1586681848729681921</t>
  </si>
  <si>
    <t xml:space="preserve">esakama_</t>
  </si>
  <si>
    <t xml:space="preserve">Ahah. 2022  le @cic te demande 7€ pour faire un export excel de tes comptes au delà d'un mois  export traité sous 7 jours 😂 #banque</t>
  </si>
  <si>
    <t xml:space="preserve">https://twitter.com/vilevolupte/status/1585634499677016065</t>
  </si>
  <si>
    <t xml:space="preserve">vilevolupte</t>
  </si>
  <si>
    <t xml:space="preserve">Ptdr mon chèque a tjrs pas été encaissé@cic ??</t>
  </si>
  <si>
    <t xml:space="preserve">https://twitter.com/damnyounico/status/1585603562675077120</t>
  </si>
  <si>
    <t xml:space="preserve">Ma conseillère CIC je lui ai envoyé un mail le 24 par rapport à mon découvert  j’attends encore sa réponse. Et elle se demande pourquoi je veux rapatrier mon compte à Nancy ? Girl t’es lente  toujours.</t>
  </si>
  <si>
    <t xml:space="preserve">https://twitter.com/deboraah______/status/1588252279013924864</t>
  </si>
  <si>
    <t xml:space="preserve">deboraah______</t>
  </si>
  <si>
    <t xml:space="preserve">@_bassama @SocieteGenerale @SG_etvous Franchement @cic meilleure banque 👌🏾 Dans l’accompagnement des projets même pour les jeunes ils sont top</t>
  </si>
  <si>
    <t xml:space="preserve">https://twitter.com/deboraah______/status/1588260378881929216</t>
  </si>
  <si>
    <t xml:space="preserve">@_bassama @SocieteGenerale @SG_etvous @cic Franchement essaye 👌🏾 Ma conseillère est géniale franchement  grave à l’écoute et tout. Des conseils au top vraiment</t>
  </si>
  <si>
    <t xml:space="preserve">https://twitter.com/narutol0ly/status/1587034553134235649</t>
  </si>
  <si>
    <t xml:space="preserve">narutol0ly</t>
  </si>
  <si>
    <t xml:space="preserve">Dites voir @cic c’est donc ça un service de qualité ???? Tout ça avec votre musique pas terrible et « le cic s’efforce d’écourter votre attente merci de patienter quelques instant nous allons traitez votre appel. Le saviez vous vous pouvez aussi effectuer vos opération courante https://t.co/YP0Z2VDiTt</t>
  </si>
  <si>
    <t xml:space="preserve">https://twitter.com/gpereznatacha/status/1588104556231229440</t>
  </si>
  <si>
    <t xml:space="preserve">gpereznatacha</t>
  </si>
  <si>
    <t xml:space="preserve">@cic plus d'une semaine pour encaisser des chèques ça va où il faut encore attendre 1semaine de plus pour être sûr qu'on en ai besoin?</t>
  </si>
  <si>
    <t xml:space="preserve">https://twitter.com/whyelam/status/1588074644237606917</t>
  </si>
  <si>
    <t xml:space="preserve">@sendurconfess_2 CIC et je paye rien  seulement 2€ de frais tous les mois pour les frais protecteurs</t>
  </si>
  <si>
    <t xml:space="preserve">https://twitter.com/votreboss_binks/status/1588168818026758152</t>
  </si>
  <si>
    <t xml:space="preserve">votreboss_binks</t>
  </si>
  <si>
    <t xml:space="preserve">CIC quand c’est pour débiter l’argent ils sont rapides mais quand c’est les virements la y’a plus personne</t>
  </si>
  <si>
    <t xml:space="preserve">https://twitter.com/cmoikiecri/status/1587422137870073858</t>
  </si>
  <si>
    <t xml:space="preserve">cmoikiecri</t>
  </si>
  <si>
    <t xml:space="preserve">@kvlianz @peopesseienacho @so_mkb Suis au CIC  Dépenses en temps réel  Paiements et retraits sans contact et sans limites  ça fonctionne très bien  Du coup  ma carte bleue prend la poussière à la maison</t>
  </si>
  <si>
    <t xml:space="preserve">https://twitter.com/tokra14/status/1589646460769169408</t>
  </si>
  <si>
    <t xml:space="preserve">@cic Je suis aux US  compte bloqué  impossible de me connecter à mon Filbanque  j'ai un achat (véhicule)  et je peux même pas lancer un virement de compte à compte. J'ai un besoin URGENT d'être contacté par un conseillé  la maintenant  ma banquière ne travaillant pas ce jour !</t>
  </si>
  <si>
    <t xml:space="preserve">https://twitter.com/tokra14/status/1589647231111811073</t>
  </si>
  <si>
    <t xml:space="preserve">@cic Non la j'ai besoin d'un appel maintenant ! Pas d'un rendez vous ou quoi. C'est maintenant ! 2x20 minutes d'attente sur votre ligne 0800.</t>
  </si>
  <si>
    <t xml:space="preserve">https://twitter.com/tokra14/status/1589651842623209473</t>
  </si>
  <si>
    <t xml:space="preserve">@cic Allo @cic j'ai besoin de vous la !!!</t>
  </si>
  <si>
    <t xml:space="preserve">https://twitter.com/bernard33835782/status/1590445332227579905</t>
  </si>
  <si>
    <t xml:space="preserve">bernard33835782</t>
  </si>
  <si>
    <t xml:space="preserve">@cic @harrisint_fr CIC spécialiste du pipeau 11 20 € pour garantir votre CB les autres banques 8.25 😄😄</t>
  </si>
  <si>
    <t xml:space="preserve">https://twitter.com/_alexismendosa/status/1589911370362863616</t>
  </si>
  <si>
    <t xml:space="preserve">_alexismendosa</t>
  </si>
  <si>
    <t xml:space="preserve">10 min d’attente répondeur  j’ai que ça a foutre cic</t>
  </si>
  <si>
    <t xml:space="preserve">https://twitter.com/tifr_vince/status/1589966438953283584</t>
  </si>
  <si>
    <t xml:space="preserve">tifr_vince</t>
  </si>
  <si>
    <t xml:space="preserve">@Bouletcorp Pas si bien que ça...  J'ai pu commander  paiement CIC  validation de ma banque  retour sur la page CIC et au moment de revenir sur le site @exemplaire_ed   timeout. J'ai reçu le ticket de caisse de CIC mais j'ai pas de confirmation de ma commande. J'ai fait un mail au support.</t>
  </si>
  <si>
    <t xml:space="preserve">https://twitter.com/lyneborder/status/1589657684319834112</t>
  </si>
  <si>
    <t xml:space="preserve">Purée @cic votre système pour payer en ligne me pose problème depuis des semaines Y en a marre</t>
  </si>
  <si>
    <t xml:space="preserve">https://twitter.com/lyneborder/status/1589990718353051650</t>
  </si>
  <si>
    <t xml:space="preserve">Allô @cic  Impossible de joindre qqun Impossible de changer de tel pour identifier mes achats Pas de réponse à ma réclamation  Donc je ne peux rien acheter sur internet avec ma carte  Ça dure depuis des semaines  Ça m énerve fortement</t>
  </si>
  <si>
    <t xml:space="preserve">https://twitter.com/murphyv7383625/status/1594157099092570112</t>
  </si>
  <si>
    <t xml:space="preserve">murphyv7383625</t>
  </si>
  <si>
    <t xml:space="preserve">@cic besoin urgent de faire un achat en ligne mais le site est en maintenance donc pas moyen de valider l'operation...</t>
  </si>
  <si>
    <t xml:space="preserve">https://twitter.com/nounoursbourgu2/status/1592593969644732417</t>
  </si>
  <si>
    <t xml:space="preserve">nounoursbourgu2</t>
  </si>
  <si>
    <t xml:space="preserve">@cic CIC regarder déjà vos conseillers vous perderiez moins de client qu elle honte ses gens !!!!!!!!</t>
  </si>
  <si>
    <t xml:space="preserve">https://twitter.com/tomcat_rice/status/1592909106788327424</t>
  </si>
  <si>
    <t xml:space="preserve">@cic @Kayane J'adore le nombre de réponses qu'on a ici...ce sera indiqué aussi dans quelques jours  je ferme mon compte. Marre du CIC</t>
  </si>
  <si>
    <t xml:space="preserve">https://twitter.com/faouzi_abdellah/status/1592896804068405248</t>
  </si>
  <si>
    <t xml:space="preserve">faouzi_abdellah</t>
  </si>
  <si>
    <t xml:space="preserve">@cic  vous êtes vraiment la pire banque je tiens à le signaler vous avez détrôné les belges de Belfius félicitation</t>
  </si>
  <si>
    <t xml:space="preserve">https://twitter.com/faouzi_abdellah/status/1593606537733443586</t>
  </si>
  <si>
    <t xml:space="preserve">@b2copacabana @cic Ça fait + de 3 mois que je demande à pouvoir effectuer des virements mais ils ont pas envie de me donner l’accès j’ai l’impression 🤦🏽‍♂️ et je peux même pas lier ma carte à Apple Pay 😪</t>
  </si>
  <si>
    <t xml:space="preserve">https://twitter.com/thomasa98375272/status/1592819363140493312</t>
  </si>
  <si>
    <t xml:space="preserve">thomasa98375272</t>
  </si>
  <si>
    <t xml:space="preserve">@cic toujours pas possible de connecter sa carte bancaire sur l'application #googleWallet ?</t>
  </si>
  <si>
    <t xml:space="preserve">https://twitter.com/jokaver/status/1592833533332320259</t>
  </si>
  <si>
    <t xml:space="preserve">jokaver</t>
  </si>
  <si>
    <t xml:space="preserve">🏦 Je ne vous recommanderais jamais assez d'être client auprès de banques mutualistes (Crédit mutuel  CIC..)  C'est le directeur d'agence qui a le doigt sur le bouton magique de création monétaire 💸   il n'a pas besoin de passer par le centre financier jusqu'à certains montant !</t>
  </si>
  <si>
    <t xml:space="preserve">https://twitter.com/_emelynn_/status/1593323074987954177</t>
  </si>
  <si>
    <t xml:space="preserve">_emelynn_</t>
  </si>
  <si>
    <t xml:space="preserve">Le CIC  ils ont jamais été aussi efficace et rapide dans leur taf que pour envoyer leur lettre de refus de prêt immobilier. Chacals. Pfff...</t>
  </si>
  <si>
    <t xml:space="preserve">https://twitter.com/atchangodei/status/1596700704349249537</t>
  </si>
  <si>
    <t xml:space="preserve">atchangodei</t>
  </si>
  <si>
    <t xml:space="preserve">Cic vous m’avez ban de votre banque par ce que j’étais à -30€ vous abusée @cic</t>
  </si>
  <si>
    <t xml:space="preserve">https://twitter.com/little_deviil95/status/1594631385934880768</t>
  </si>
  <si>
    <t xml:space="preserve">little_deviil95</t>
  </si>
  <si>
    <t xml:space="preserve">Bonjour @cic  trouvez-vous ça normal que je vous appelle et que je suis en attente depuis 31min et enfin lorsque ça sonne ça raccroche ?C’est inadmissible. Mes parents sont en Thaïlande et la carte visa premier de mon père est bloqué sans raison. Merci de me répondre au plus vite</t>
  </si>
  <si>
    <t xml:space="preserve">https://twitter.com/little_deviil95/status/1594635876591718400</t>
  </si>
  <si>
    <t xml:space="preserve">J’exige une réponse @cic</t>
  </si>
  <si>
    <t xml:space="preserve">https://twitter.com/little_deviil95/status/1594642612073680897</t>
  </si>
  <si>
    <t xml:space="preserve">@cic Il n’est proposé aucune disponibilité de rappel pour aujourd’hui alors que mes parents se retrouvent sans argent à l’autre bout du monde car la carte ne fonctionne pas.</t>
  </si>
  <si>
    <t xml:space="preserve">https://twitter.com/tyty78972/status/1595056356045848577</t>
  </si>
  <si>
    <t xml:space="preserve">tyty78972</t>
  </si>
  <si>
    <t xml:space="preserve">Bande de menteur comportement inadmissible agence Elancourt je vous conseille de ne pas y aller conseiller incompétents https://t.co/TbHN7DN3jc</t>
  </si>
  <si>
    <t xml:space="preserve">https://twitter.com/tyty78972/status/1595055455381889024</t>
  </si>
  <si>
    <t xml:space="preserve">@cic Moi j'ai été dans cette banque exactement a l'agence Elancourt compte fermé injustement sans justificatif banquier incompétent 🤬🤬🤬</t>
  </si>
  <si>
    <t xml:space="preserve">https://twitter.com/forjovkovic/status/1595011590306557953</t>
  </si>
  <si>
    <t xml:space="preserve">forjovkovic</t>
  </si>
  <si>
    <t xml:space="preserve">@cic J'attends un retour de votre banque afin d'ouvrir un compte... Sans nouvelle..</t>
  </si>
  <si>
    <t xml:space="preserve">https://twitter.com/wacimm_/status/1595727034545840131</t>
  </si>
  <si>
    <t xml:space="preserve">wacimm_</t>
  </si>
  <si>
    <t xml:space="preserve">Les Conseillers CIC qui répondent pas aux messages après 5 jours  heureusement que ce n’est pas urgent…</t>
  </si>
  <si>
    <t xml:space="preserve">https://twitter.com/supermarotte/status/1594780435694948405</t>
  </si>
  <si>
    <t xml:space="preserve">supermarotte</t>
  </si>
  <si>
    <t xml:space="preserve">@feygelehh je suis au CIC et la conseillère m'a parlé de manière hyper condescendante cet aprem quand j'ai appelé et m'a donné un mauvais conseil (à savoir : tirer des euros et les faire changer à l'aéroport d'arrivée  alors que c'est pas un bon taux) et n'a rien proposé pour aider</t>
  </si>
  <si>
    <t xml:space="preserve">https://twitter.com/baptpkz/status/1597236037553516545</t>
  </si>
  <si>
    <t xml:space="preserve">baptpkz</t>
  </si>
  <si>
    <t xml:space="preserve">Bonjour @cic  j’ai passé 55 minutes aujourd’hui pour joindre le service clients  et je n’ai jamais eu quelqu’un  c’est normal ?</t>
  </si>
  <si>
    <t xml:space="preserve">https://twitter.com/macdoc2/status/1598851090132348929</t>
  </si>
  <si>
    <t xml:space="preserve">macdoc2</t>
  </si>
  <si>
    <t xml:space="preserve">@cic #MobilitéBancaire le #Transfert Facile du CIC est pour nous un cauchemar: nos débiteurs ont été orientés sur un compte fermé différent du seul compte que nous avons ouvert nos créditeurs ont  reçu les coordonnées d'un  compte inconnu de nous</t>
  </si>
  <si>
    <t xml:space="preserve">https://twitter.com/digitalinvesti5/status/1599319368000626688</t>
  </si>
  <si>
    <t xml:space="preserve">digitalinvesti5</t>
  </si>
  <si>
    <t xml:space="preserve">Bonjour  J'ai actuellement un #PEA au CIC.  Je souhaitai le transférer chez @DEGIRO mais il y a des frais si montant &amp;lt  3000  (je n'ai que 700€) D'autres plateformes n'ayant que très peu de frais à conseiller?</t>
  </si>
  <si>
    <t xml:space="preserve">https://twitter.com/eglem1/status/1601455449890750464</t>
  </si>
  <si>
    <t xml:space="preserve">eglem1</t>
  </si>
  <si>
    <t xml:space="preserve">@cic Non j'ai refusé. Cela entretient la mémoire de taper son code.  Et puis de toute façon au bout d'un certain nombre de fois  il faut faire le code.</t>
  </si>
  <si>
    <t xml:space="preserve">https://twitter.com/docteurjivago/status/1600517441439891456</t>
  </si>
  <si>
    <t xml:space="preserve">docteurjivago</t>
  </si>
  <si>
    <t xml:space="preserve">Ma banque m'informe que je change une nouvelle fois de conseiller. Il se trouve dans une agence située à......21kms de chez moi. C'est une blague @cic ? https://t.co/Anfu9t35m5</t>
  </si>
  <si>
    <t xml:space="preserve">https://twitter.com/xophe/status/1600495012567027712</t>
  </si>
  <si>
    <t xml:space="preserve">xophe</t>
  </si>
  <si>
    <t xml:space="preserve">Salut les banques aka @FBFFrance @cic  comme faites-vous pour faire aussi peu d'efforts sur les espaces numériques de vos clients. Exemple  télécharger en fichier excel mes opérations supérieures à 60 jours  impossible  pourquoi ce type de limitation absurde ?</t>
  </si>
  <si>
    <t xml:space="preserve">https://twitter.com/valetbertrand/status/1600559023358894080</t>
  </si>
  <si>
    <t xml:space="preserve">valetbertrand</t>
  </si>
  <si>
    <t xml:space="preserve">La banque @cic cette grosse truie  elle te fait payer 24 € pour t'envoyer un SMS qui t'indique que tu es en découvert. C'est clairement du vol en bande organisée et personne fait rien ou quoi ? Il est où le @gouvernementFR ? En pleine crise économique en plus!  #Balancetabanque</t>
  </si>
  <si>
    <t xml:space="preserve">https://twitter.com/le_beau_marco/status/1603815644423933952</t>
  </si>
  <si>
    <t xml:space="preserve">le_beau_marco</t>
  </si>
  <si>
    <t xml:space="preserve">@cic au CIC des conseillers : changent tout le temps &amp;lt  passe leur temps à proposer des trucs inutiles pour le client sauf si ça rapporte au cic &amp;lt  dés qu'il y a un problème et qu'on téléphone le conseiller n'est pas là &amp;lt  si on demande un renseignement via le compte internet faut tel</t>
  </si>
  <si>
    <t xml:space="preserve">https://twitter.com/palpatine42/status/1602729589394006016</t>
  </si>
  <si>
    <t xml:space="preserve">12 jours que je n’ai plus de CB pro sur une de mes boîtes  parce que @cic ne l’a pas réémise automatiquement  puis est censée l’avoir fait mais 1 semaine annoncée avant que ça n’arrive chez moi  et là… bein… #laFrance #laPatience #cherPourDuMédiocre</t>
  </si>
  <si>
    <t xml:space="preserve">https://twitter.com/fruits_aux/status/1603280214511046658</t>
  </si>
  <si>
    <t xml:space="preserve">fruits_aux</t>
  </si>
  <si>
    <t xml:space="preserve">@cic Pourtant a peine le temps de prendre confiance et hop le conseiller change …ils ne nous connaissent et ne font confiance qu’à la sécurité à 100%</t>
  </si>
  <si>
    <t xml:space="preserve">https://twitter.com/manix1980/status/1603286162281582592</t>
  </si>
  <si>
    <t xml:space="preserve">manix1980</t>
  </si>
  <si>
    <t xml:space="preserve">@cic Les banques sont des voleurs y a toujours des frais bancaires qui sortent de je ne sais où  y a toujours un truc à payer sans compter que pour récupérer son assurance vie ou sortir une grosse sommes d'argent c'est le parcours du combattant. Je connais pleins de gens dans ce cas..</t>
  </si>
  <si>
    <t xml:space="preserve">https://twitter.com/christianvonsc2/status/1603757186802499592</t>
  </si>
  <si>
    <t xml:space="preserve">christianvonsc2</t>
  </si>
  <si>
    <t xml:space="preserve">@cic Des conseillers qui changent tout les ans 1/2 de maniere a ce que ils ne puissent surtout pas creer de lien avec les clients ...quand il y en a des conseillers. Et qui de surcroit sont uniquemrnt la pour vous vendre les produits décidés par les banques . Donc ...pub mensongere</t>
  </si>
  <si>
    <t xml:space="preserve">https://twitter.com/jilan6969/status/1604401922227769344</t>
  </si>
  <si>
    <t xml:space="preserve">jilan6969</t>
  </si>
  <si>
    <t xml:space="preserve">@cic Moi vos conseillers m'ont mis la tête sous l'eau et l'ont bien maintenue. Grâce à vous j'ai connu la misère et j'ai compris comment tourne le monde financier. Toutes les banques sont a fuir faite travailler votre argent et éviter les livrets d'épargne vous gagnerez nada</t>
  </si>
  <si>
    <t xml:space="preserve">https://twitter.com/buchalterlouis/status/1604512283257970700</t>
  </si>
  <si>
    <t xml:space="preserve">buchalterlouis</t>
  </si>
  <si>
    <t xml:space="preserve">@cic Il est très souvent compliqué à joindre. Il faut plusieurs jours pour avoir un Rdv.</t>
  </si>
  <si>
    <t xml:space="preserve">https://twitter.com/everulee/status/1604054532346060800</t>
  </si>
  <si>
    <t xml:space="preserve">everulee</t>
  </si>
  <si>
    <t xml:space="preserve">@cic Votre conseiller dédié ne vaut plus Rien en raison de votre rotation de personnel systématique qui nous confronte à vos nouveaux inconnus !</t>
  </si>
  <si>
    <t xml:space="preserve">https://twitter.com/g_abar_3/status/1604084288483475456</t>
  </si>
  <si>
    <t xml:space="preserve">g_abar_3</t>
  </si>
  <si>
    <t xml:space="preserve">@cic C'est très simple  pour toutes mes opérations et surtout pour toute ma vie. Il n'y a que moi pour décider de changer de conseiller s'il ne rempli pas ces engagements de me faire gagner de l'argent par de placements intéressants. Mais ça c'est la grande illusion des banques.</t>
  </si>
  <si>
    <t xml:space="preserve">https://twitter.com/veteranoldtimer/status/1604221704909332480</t>
  </si>
  <si>
    <t xml:space="preserve">veteranoldtimer</t>
  </si>
  <si>
    <t xml:space="preserve">@cic Oui bien sûr !! Et personne pour prévenir en cas de soucis !! Un coup de téléphone n'est pas une obligation on m'a répondu !</t>
  </si>
  <si>
    <t xml:space="preserve">https://twitter.com/louloutravelgo/status/1604076836996239361</t>
  </si>
  <si>
    <t xml:space="preserve">louloutravelgo</t>
  </si>
  <si>
    <t xml:space="preserve">@cic Bonjour  comment se fait il que les achats sur internet ne sont pas tous sécurisés? Dès lors que l'on fait un achat internet  automatiquement il devrait y avoir une validation au niveau de l'application  ce qui n'est pas le cas tout🤨.</t>
  </si>
  <si>
    <t xml:space="preserve">https://twitter.com/llegendreparis/status/1604612227373453312</t>
  </si>
  <si>
    <t xml:space="preserve">llegendreparis</t>
  </si>
  <si>
    <t xml:space="preserve">@cic Le « conseiller dédié » est une utopie : - il sera en congés - il sera en arrêt maladie - il sera indispo au tel - il sera viré Je préfère de bons conseillers non dédiés !</t>
  </si>
  <si>
    <t xml:space="preserve">https://twitter.com/calimew/status/1602587599905988608</t>
  </si>
  <si>
    <t xml:space="preserve">calimew</t>
  </si>
  <si>
    <t xml:space="preserve">@JuCourvoisier @cic Mouais  j’ai une nouvelle conseillère depuis presque 2ans  j’ai encore jamais vu sa tête et c’est jamais elle qui me répond quand je fais un mail hein… All that glitters is not gold !</t>
  </si>
  <si>
    <t xml:space="preserve">https://twitter.com/eric1devaux/status/1605131283373461504</t>
  </si>
  <si>
    <t xml:space="preserve">eric1devaux</t>
  </si>
  <si>
    <t xml:space="preserve">@cic 🤣🤣🤣🤣j avais envoyé un mail pour ouvrir un compte il y a quelques années et je n ai jamais eu  la moindre réponse  ! 😂😂😂😂</t>
  </si>
  <si>
    <t xml:space="preserve">https://twitter.com/comberien/status/1605815242012909570</t>
  </si>
  <si>
    <t xml:space="preserve">comberien</t>
  </si>
  <si>
    <t xml:space="preserve">@cic Je vous appel demain clôture de compte avec 1 mois de retard  carte bancaire rendu ya un mois aussi et vous m'avez prélevé des frais bancaire pour ma carte! Pourtant je me suis bien entretenu avec mon conseiller dédié hein!échec</t>
  </si>
  <si>
    <t xml:space="preserve">https://twitter.com/gordoncole99/status/1607063798107496448</t>
  </si>
  <si>
    <t xml:space="preserve">gordoncole99</t>
  </si>
  <si>
    <t xml:space="preserve">@cic En 7 ans  j'ai jamais eu une seule réponse de mes conseillers CIC</t>
  </si>
  <si>
    <t xml:space="preserve">https://twitter.com/kiel_lrtz/status/1605458090211549184</t>
  </si>
  <si>
    <t xml:space="preserve">kiel_lrtz</t>
  </si>
  <si>
    <t xml:space="preserve">@cic J’y suis  très bonne banque à l’écoute</t>
  </si>
  <si>
    <t xml:space="preserve">https://twitter.com/mfennormandie/status/1605547437346545669</t>
  </si>
  <si>
    <t xml:space="preserve">@cic 😂😂😂😂faudrait déjà avoir un conseiller ! Le 3eme en 1an. J’ai arrêté de vouloir les connaître…</t>
  </si>
  <si>
    <t xml:space="preserve">https://twitter.com/damnyounico/status/1606334665131958272</t>
  </si>
  <si>
    <t xml:space="preserve">Si le CIC valide pas ma paye aujourd’hui je vous jure que ça va grave mal se passer pour eux. Tous mes collègues l’ont eu encore une fois  sauf les clients CIC. Ils savent très bien que bcp d’entreprises payent avant Noël en décembre mais ça a pas trop l’air de les déranger.</t>
  </si>
  <si>
    <t xml:space="preserve">https://twitter.com/lemotdelle/status/1605145143077634049</t>
  </si>
  <si>
    <t xml:space="preserve">lemotdelle</t>
  </si>
  <si>
    <t xml:space="preserve">@cic Pipeau. Les pseudo conseillers ne manœuvrent qu'à leur profit perso  à celui de la banque si c'est compatible   puis celui du client si ça permet d'en tirer meilleur profit. 50ans de conseiller ça forge une conviction.</t>
  </si>
  <si>
    <t xml:space="preserve">https://twitter.com/keitios/status/1605115309517668354</t>
  </si>
  <si>
    <t xml:space="preserve">keitios</t>
  </si>
  <si>
    <t xml:space="preserve">@veteranoldtimer @cic Ah bah tu dois pas avoir un bon conseiller en cas de problème la mienne n'hésite pas à bloquer temporairement  a vérifier et a appelé</t>
  </si>
  <si>
    <t xml:space="preserve">https://twitter.com/marcwacogne/status/1605133224904114179</t>
  </si>
  <si>
    <t xml:space="preserve">marcwacogne</t>
  </si>
  <si>
    <t xml:space="preserve">#cic #lisieux #litige En 2021  la conseillère a proposé un placement à un vieux monsieur sous tutelle sans autorisation du juge qui était dans ce cas obligatoire. Le vieux monsieur a perdu des dizaines de milliers d'euros en quelques mois...</t>
  </si>
  <si>
    <t xml:space="preserve">https://twitter.com/annilounb/status/1605150351736422400</t>
  </si>
  <si>
    <t xml:space="preserve">annilounb</t>
  </si>
  <si>
    <t xml:space="preserve">@chiantesque @cic en fait   les conseillers tournent pour ne pas s’attacher aux clients   si tu connaît ou que tu créait des liens avec les clients c’est mauvais pour la banque faudrait pas qu’il y ai de l’empathie c’est ça la devise des banques…assurez à 100% un ancien l’a avouer</t>
  </si>
  <si>
    <t xml:space="preserve">https://twitter.com/addendum_g/status/1605853684268777473</t>
  </si>
  <si>
    <t xml:space="preserve">addendum_g</t>
  </si>
  <si>
    <t xml:space="preserve">@cic Mon conseiller m'appelle parfois  pour me proposer des produits que j'ai déjà 🤔. En même temps c'est 4ème en 2 ans et il a étudié la vente  pas la gestion de clients. Par contre en cas de soucis  c'est une savonnette...</t>
  </si>
  <si>
    <t xml:space="preserve">https://twitter.com/marcwacogne/status/1605133223536779265</t>
  </si>
  <si>
    <t xml:space="preserve">#cic #lisieux #litige La conseillère garde le silence  le directeur d'agence demande d'arrêter d'envoyer des réclamations  le service client écrit qu'il ne répondra plus aux réclamations. Le CIC abloqué mon compte tweeter.</t>
  </si>
  <si>
    <t xml:space="preserve">https://twitter.com/nyoko_ono1/status/1606306050210029568</t>
  </si>
  <si>
    <t xml:space="preserve">nyoko_ono1</t>
  </si>
  <si>
    <t xml:space="preserve">@nathanlkmeli je pense je vais carrément en faire ma banque principale  c’est certes en ligne mais ils sont deja 10x plus joignable que le cic</t>
  </si>
  <si>
    <t xml:space="preserve">https://twitter.com/pjy_wrks/status/1605138206189621248</t>
  </si>
  <si>
    <t xml:space="preserve">pjy_wrks</t>
  </si>
  <si>
    <t xml:space="preserve">@Vicolinder C’est jamais évident au début. Perso je suis au CIC pro depuis huit ans. Et cette année ma banquière m’a carrément invité à un apéro de Noël</t>
  </si>
  <si>
    <t xml:space="preserve">https://twitter.com/marcwacogne/status/1607664013780860928</t>
  </si>
  <si>
    <t xml:space="preserve">Rien à faire la conseillère du #CIC de #Lisieux ne veut toujours pas annuler le placement illégal. L’agence ne répond plus  le service client ne répond plus. Les 21 000 euros n’ont toujours pas été remboursés.</t>
  </si>
  <si>
    <t xml:space="preserve">https://twitter.com/baba_bfd/status/1607781588833820672</t>
  </si>
  <si>
    <t xml:space="preserve">baba_bfd</t>
  </si>
  <si>
    <t xml:space="preserve">ON TE PARLE @cic https://t.co/o8SgH8K9HE</t>
  </si>
  <si>
    <t xml:space="preserve">https://twitter.com/pitchoun6431/status/1608068626459803648</t>
  </si>
  <si>
    <t xml:space="preserve">pitchoun6431</t>
  </si>
  <si>
    <t xml:space="preserve">@cic C'est sûrement pour ça que ma nouvelle conseillère  en place depuis bientôt un an m'a contacté... 0 fois !</t>
  </si>
  <si>
    <t xml:space="preserve">https://twitter.com/patpat6465/status/1607695528438923264</t>
  </si>
  <si>
    <t xml:space="preserve">patpat6465</t>
  </si>
  <si>
    <t xml:space="preserve">@cic CIC la seule banque avec qui tu prend rendez vous pour ouvrir un compte   le conseiller te reçoit et plus de nouvelle alors qu’il te dit je vous recontacte dans 48h maxi !! Ça fait 3 mois !! Il est peut être mort et personne pour le remplacer 😊</t>
  </si>
  <si>
    <t xml:space="preserve">https://twitter.com/maevhyl/status/1608601992783630336</t>
  </si>
  <si>
    <t xml:space="preserve">maevhyl</t>
  </si>
  <si>
    <t xml:space="preserve">@cic Faut déjà réussir à avoir un rdv. Ma conseillère est jamais disponible. Presque autant d'attentes que pour un rdv avec un spécialiste...</t>
  </si>
  <si>
    <t xml:space="preserve">https://twitter.com/metal_rockeuse/status/1609158484221739008</t>
  </si>
  <si>
    <t xml:space="preserve">C'est bien de prendre les gens pour des abrutis @cic ? Aujourd'hui j'attendais d'enfin pouvoir faire les derniers cadeaux de Noël et j'apprends quoi ? Que ça sera traiter que mardi alors que ça aurait dû l'être aujourd'hui. Ne me prenez pas de frais parce que JE REFUSE.</t>
  </si>
  <si>
    <t xml:space="preserve">https://twitter.com/calimew/status/1608741956041183232</t>
  </si>
  <si>
    <t xml:space="preserve">@ElDje7 @cic Et attends  j’en déduis que toi t’as au moins l’immense honneur que ton conseiller te réponde 🥳</t>
  </si>
  <si>
    <t xml:space="preserve">https://twitter.com/eldje7/status/1608654875470200832</t>
  </si>
  <si>
    <t xml:space="preserve">eldje7</t>
  </si>
  <si>
    <t xml:space="preserve">@CalimeW @cic Je confirme   le pire c'est quand ton nouveau conseiller propose de te rencontrer (par mail) tu lui donne les dates qui te conviennent   et plus de nouvelles 😂</t>
  </si>
  <si>
    <t xml:space="preserve">https://twitter.com/artisticlytae/status/1607424508004270080</t>
  </si>
  <si>
    <t xml:space="preserve">@BadLifeImAClown CIC mais c’est de la merde  mon conseiller me répond jamais  on me traite comme une sous merde je te jure</t>
  </si>
  <si>
    <t xml:space="preserve">https://twitter.com/avicohen20/status/1611446252452847641</t>
  </si>
  <si>
    <t xml:space="preserve">avicohen20</t>
  </si>
  <si>
    <t xml:space="preserve">Si on arrive a le joindre  entre les reunions  le covid  les vacances  en rdv  les jours de fermeture  bref good luck 🤣 https://t.co/AIM3EcCXR7</t>
  </si>
  <si>
    <t xml:space="preserve">https://twitter.com/l1kanej/status/1611346909167337472</t>
  </si>
  <si>
    <t xml:space="preserve">l1kanej</t>
  </si>
  <si>
    <t xml:space="preserve">@cic C'est vraiment un comble cette publicité. Mon agence CIC a supprimé l'accueil en agence l'après-midi. Impossible de parler à un être humain après 12h00. Et vous osez diffuser cette publicité ?!</t>
  </si>
  <si>
    <t xml:space="preserve">https://twitter.com/fredbestagno/status/1610360842716954626</t>
  </si>
  <si>
    <t xml:space="preserve">fredbestagno</t>
  </si>
  <si>
    <t xml:space="preserve">@cic Tu parles .... CIC ferme les agences et les DAB  dans des villes de 15000 habitants  transfere la domiciliation des comptes a plus de 10 kms et tout ça sans demander l'avis des clients....</t>
  </si>
  <si>
    <t xml:space="preserve">https://twitter.com/bensouss28/status/1611332955955408902</t>
  </si>
  <si>
    <t xml:space="preserve">bensouss28</t>
  </si>
  <si>
    <t xml:space="preserve">@cic  c’est vraiment une honte quand on a 6 000 000 € en société dans votre banque et qu’on ne parvienne pas à avoir un conseiller depuis des mois!! FUYEZ FUYEZ! Et quand vous demandez l’adresse mail du directeur régional paca on vous dit qu’il n’a pas d’adresse mail!</t>
  </si>
  <si>
    <t xml:space="preserve">https://twitter.com/padraig41311678/status/1610921315359154177</t>
  </si>
  <si>
    <t xml:space="preserve">padraig41311678</t>
  </si>
  <si>
    <t xml:space="preserve">@cic arrêtez avec vos pubs à deux balles  il n'y a jamais personne chez vous quand on en a besoin.... propagande mensongère et bancaire</t>
  </si>
  <si>
    <t xml:space="preserve">https://twitter.com/mathias_souffre/status/1610388790513729537</t>
  </si>
  <si>
    <t xml:space="preserve">mathias_souffre</t>
  </si>
  <si>
    <t xml:space="preserve">@cic Ma conseillère qui m'envoie des spam aux moins 1 fois/mois  yep l'humain c'est bien mais pas les spam ... (surtout que j'ai précisément explicité que je n'en voulais pas ^^)</t>
  </si>
  <si>
    <t xml:space="preserve">https://twitter.com/37yoyo/status/1611439647149953024</t>
  </si>
  <si>
    <t xml:space="preserve">37yoyo</t>
  </si>
  <si>
    <t xml:space="preserve">@cic Pas mal la pub. Mais dans la vraie vie  on envoie un mail et on nous vous réponds pas...</t>
  </si>
  <si>
    <t xml:space="preserve">https://twitter.com/ingridzo27/status/1611304974717255680</t>
  </si>
  <si>
    <t xml:space="preserve">ingridzo27</t>
  </si>
  <si>
    <t xml:space="preserve">@cic Très mauvaise experience pour ma part avec des conseillers jamais disponible un absenteisme a n’en plus finir j’ai fui. Au final a quoi bon proner les banques physique payer des frais lorsque le service n’est pas au rendez vous…</t>
  </si>
  <si>
    <t xml:space="preserve">https://twitter.com/bperranti/status/1610683103030251545</t>
  </si>
  <si>
    <t xml:space="preserve">bperranti</t>
  </si>
  <si>
    <t xml:space="preserve">@cic Et quand on vous rembourse un prêt immobilier et que vous nous faites poireauter pour avoir une attestation de solde  c’est un humain qui gère? 🤔</t>
  </si>
  <si>
    <t xml:space="preserve">https://twitter.com/benjydono/status/1609915976077787139</t>
  </si>
  <si>
    <t xml:space="preserve">benjydono</t>
  </si>
  <si>
    <t xml:space="preserve">Le questionnaire pour ouvrir un PEA chez CIC ptn @neshvii c’est quoi caaa https://t.co/mAtRcqhxXs</t>
  </si>
  <si>
    <t xml:space="preserve">https://twitter.com/gordoncole99/status/1610753235442089986</t>
  </si>
  <si>
    <t xml:space="preserve">@ON573 Oui je suis pauvre  donc aucun de mes conseillers bancaires ne m'a jamais répondu  alors que je suis client (coucou @cic ) depuis 7 ans dans la même banque</t>
  </si>
  <si>
    <t xml:space="preserve">https://twitter.com/bescherellemoi/status/1612541607592460288</t>
  </si>
  <si>
    <t xml:space="preserve">bescherellemoi</t>
  </si>
  <si>
    <t xml:space="preserve">@cic 3 mois et demi que je tente de joindre mon conseiller pro... sans résultat ! CIAO CIC  bonjour @getqonto !</t>
  </si>
  <si>
    <t xml:space="preserve">https://twitter.com/appleetbanana1/status/1614297410498338816</t>
  </si>
  <si>
    <t xml:space="preserve">appleetbanana1</t>
  </si>
  <si>
    <t xml:space="preserve">@cic Ah oui c'est génial le cic faut faire tout au distributeur  enfin quand y en a un.</t>
  </si>
  <si>
    <t xml:space="preserve">https://twitter.com/pprdd60/status/1612833930024976385</t>
  </si>
  <si>
    <t xml:space="preserve">pprdd60</t>
  </si>
  <si>
    <t xml:space="preserve">@cic Ne pas faire confiance aux pseudo conseillers. Il ne travaillent exclusivement que pour les intérêts de la banque et pour leurs primes !!</t>
  </si>
  <si>
    <t xml:space="preserve">https://twitter.com/artizenwalker/status/1613994175438983170</t>
  </si>
  <si>
    <t xml:space="preserve">artizenwalker</t>
  </si>
  <si>
    <t xml:space="preserve">@cic La seule banque au monde qui fait toujours payer l’accès à son compte via internet en… 2023.</t>
  </si>
  <si>
    <t xml:space="preserve">https://twitter.com/_eh94_/status/1613302586295353356</t>
  </si>
  <si>
    <t xml:space="preserve">_eh94_</t>
  </si>
  <si>
    <t xml:space="preserve">CIC meilleure banque jamais de soucis que des solutions https://t.co/cGYOlviOGW</t>
  </si>
  <si>
    <t xml:space="preserve">https://twitter.com/mlsviaca/status/1613216825118019584</t>
  </si>
  <si>
    <t xml:space="preserve">mlsviaca</t>
  </si>
  <si>
    <t xml:space="preserve">Cic c’est vraiment l’une des meilleures banques hein</t>
  </si>
  <si>
    <t xml:space="preserve">https://twitter.com/idriss2b/status/1613527615079333889</t>
  </si>
  <si>
    <t xml:space="preserve">idriss2b</t>
  </si>
  <si>
    <t xml:space="preserve">Pourquoi je m’embrouilles toujours avec ma conseillère du CIC. On dirait ma mère !</t>
  </si>
  <si>
    <t xml:space="preserve">https://twitter.com/emmanuellesast2/status/1616155048118976518</t>
  </si>
  <si>
    <t xml:space="preserve">emmanuellesast2</t>
  </si>
  <si>
    <t xml:space="preserve">@cic pourquoi vous refusez un dépôt de chèque français à une russe qui travaille en France depuis 4 ans?? Racisme ??</t>
  </si>
  <si>
    <t xml:space="preserve">https://twitter.com/vivamusica/status/1617089200351809537</t>
  </si>
  <si>
    <t xml:space="preserve">vivamusica</t>
  </si>
  <si>
    <t xml:space="preserve">Bonjour @cic tout semble à croire qu’il y’a des tentatives de fishing par chez vous https://t.co/Y7DVE4UjS7</t>
  </si>
  <si>
    <t xml:space="preserve">https://twitter.com/davidfa17615571/status/1617293035942957057</t>
  </si>
  <si>
    <t xml:space="preserve">davidfa17615571</t>
  </si>
  <si>
    <t xml:space="preserve">@cic Le CIC... il y a 15 ans un copain me disait qu'il n'arrivait jamais à avoir son conseiller au téléphone</t>
  </si>
  <si>
    <t xml:space="preserve">https://twitter.com/browni72/status/1617136075561918470</t>
  </si>
  <si>
    <t xml:space="preserve">browni72</t>
  </si>
  <si>
    <t xml:space="preserve">@cic 6 mois sans conseiller!! Pas de remplaçant. Oui  tout miser sur l’humain!</t>
  </si>
  <si>
    <t xml:space="preserve">https://twitter.com/nathalieetien14/status/1615354665591349248</t>
  </si>
  <si>
    <t xml:space="preserve">nathalieetien14</t>
  </si>
  <si>
    <t xml:space="preserve">@cic alors oui c est bien le probleme c est qu il change tous les 6 mois donc reraconte ton histoire a chaque fois c est un vrai probleme!!je suis au cic et ca me gave!!</t>
  </si>
  <si>
    <t xml:space="preserve">https://twitter.com/equipouet/status/1615091654477627392</t>
  </si>
  <si>
    <t xml:space="preserve">equipouet</t>
  </si>
  <si>
    <t xml:space="preserve">Il est vraiment temps que la lettre a 13€ pour te rappeler que tu es à découvert ne soit plus facturer. On sait qu’on est pauvre. Pas besoin de nous le rappeler n’est-ce pas @cic</t>
  </si>
  <si>
    <t xml:space="preserve">https://twitter.com/mallandirs/status/1616372477550010369</t>
  </si>
  <si>
    <t xml:space="preserve">mallandirs</t>
  </si>
  <si>
    <t xml:space="preserve">@cic Meilleur titre  y a t'il quelqu'un  pour vous définir en ce moment ... 2 mois bientôt que conseillers et directeurs font les morts ...</t>
  </si>
  <si>
    <t xml:space="preserve">https://twitter.com/willentfr/status/1615056429869633544</t>
  </si>
  <si>
    <t xml:space="preserve">willentfr</t>
  </si>
  <si>
    <t xml:space="preserve">@cic Lol  genre vos conseillers   commerciaux  de clientèle n'ont pas d'objectifs ??? Seul compte la primauté de l'intérêt client et non la primauté de la  bâtonite  pour obtenir sa prime ???</t>
  </si>
  <si>
    <t xml:space="preserve">https://twitter.com/oklm14829422/status/1615446393081978918</t>
  </si>
  <si>
    <t xml:space="preserve">oklm14829422</t>
  </si>
  <si>
    <t xml:space="preserve">@cic Qui changera régulièrement via le turnover 😂</t>
  </si>
  <si>
    <t xml:space="preserve">https://twitter.com/unaitaliana_/status/1614948621937684483</t>
  </si>
  <si>
    <t xml:space="preserve">unaitaliana_</t>
  </si>
  <si>
    <t xml:space="preserve">On vient de me prélever 21e en me disant que c’est parce que j’ai pas indiquée avoir changée d’adresse alors qu’ils on mon adresse et qu’elle n’a jamais changée. Cet été ils m’on déjà fait le coup. CIC allez vous faire foutre bande de voleurs https://t.co/gSc3LniFN8</t>
  </si>
  <si>
    <t xml:space="preserve">https://twitter.com/pingou_mrngstr/status/1615334827783344128</t>
  </si>
  <si>
    <t xml:space="preserve">pingou_mrngstr</t>
  </si>
  <si>
    <t xml:space="preserve">CIC c'est gentil de demander de confirmer sur l'appli pour un paiement de 1 50€ mais alors demandez aussi quand c'est pour des paiements plus chers genre 10€ 😡</t>
  </si>
  <si>
    <t xml:space="preserve">https://twitter.com/mahotellahh/status/1618180593921196034</t>
  </si>
  <si>
    <t xml:space="preserve">mahotellahh</t>
  </si>
  <si>
    <t xml:space="preserve">@Davidfa17615571 @cic J’ai de la chance alors. Mon conseiller CIC est plus que présent et ne loupe jamais ses rendez-vous.</t>
  </si>
  <si>
    <t xml:space="preserve">https://twitter.com/cletusspuklerrr/status/1618360252059226112</t>
  </si>
  <si>
    <t xml:space="preserve">cletusspuklerrr</t>
  </si>
  <si>
    <t xml:space="preserve">@Davidfa17615571 @cic JE VEUX PARLER À QUELQU'UN 😤😤😤</t>
  </si>
  <si>
    <t xml:space="preserve">https://twitter.com/mimi55400/status/1617525271221121025</t>
  </si>
  <si>
    <t xml:space="preserve">mimi55400</t>
  </si>
  <si>
    <t xml:space="preserve">@cic Quelle banque le CIC 😡!!! J'attends toujours l'appel du directeur d'agence après la disparition de 120 euros de dépôt en banque ! A fuir !!!</t>
  </si>
  <si>
    <t xml:space="preserve">https://twitter.com/mimi55400/status/1617562986125873153</t>
  </si>
  <si>
    <t xml:space="preserve">@cic Bonjour  c'est l'argent du magasin où je suis responsable et que je dépose quotidiennement à la machine qui a disparu. L'argent est ensuite vérifié par une personne de l'agence mais apparemment sans caméra... Nous avions donc changé de banque.</t>
  </si>
  <si>
    <t xml:space="preserve">https://twitter.com/manceau_leo/status/1619294492812808192</t>
  </si>
  <si>
    <t xml:space="preserve">manceau_leo</t>
  </si>
  <si>
    <t xml:space="preserve">Merci à @cic impossible de payer en ligne avec le compte pro de mes parents. conseillé incapable de trouver le problème qui dure depuis des mois 😡 https://t.co/mXoy5ajBZE</t>
  </si>
  <si>
    <t xml:space="preserve">https://twitter.com/manceau_leo/status/1619311424349810689</t>
  </si>
  <si>
    <t xml:space="preserve">@P5Lawrence @Turlututu_____ @cic C'est grave quand même ont a un problème mais personne ne sait qui contacter ni quoi faire dans ce type de cas les banque traditionnelle ont un sérieux retard vis à vis de la digitalisation. Les SMS étaient beaucoup plus simples et ça fonctionnait</t>
  </si>
  <si>
    <t xml:space="preserve">https://twitter.com/louise_okkh/status/1618236466651627520</t>
  </si>
  <si>
    <t xml:space="preserve">louise_okkh</t>
  </si>
  <si>
    <t xml:space="preserve">Cet banque elle sert vraiment à rien Cic depuis j’attend ma carte toujours pas arrivé wsh</t>
  </si>
  <si>
    <t xml:space="preserve">https://twitter.com/ppj75/status/1622331335447543813</t>
  </si>
  <si>
    <t xml:space="preserve">ppj75</t>
  </si>
  <si>
    <t xml:space="preserve">@BeaulieuBap @Deirdre68000 Renseignez-vous ne serait-ce qu’auprès des enseignements du saint père. Et pour votre parfaite informations   le droit canonique de l’Eglise catholique dit que ceux qui ont avorté ainsi que leurs complices  sont excommuniés latae sentencie. CIC n• 1041  https://t.co/Ua97ntIzGQ</t>
  </si>
  <si>
    <t xml:space="preserve">https://twitter.com/lechatnoir333/status/1619976389981245442</t>
  </si>
  <si>
    <t xml:space="preserve">lechatnoir333</t>
  </si>
  <si>
    <t xml:space="preserve">@cic @MonsieurDream @Graindesail1 Cyprien fait un crossover avec CIC bon bah ok</t>
  </si>
  <si>
    <t xml:space="preserve">https://twitter.com/casinobbw/status/1621429133178724352</t>
  </si>
  <si>
    <t xml:space="preserve">casinobbw</t>
  </si>
  <si>
    <t xml:space="preserve">@cic Ptdrr y’a pas un cadre de cic qui prend le vélo</t>
  </si>
  <si>
    <t xml:space="preserve">https://twitter.com/scruco20/status/1622288657167122437</t>
  </si>
  <si>
    <t xml:space="preserve">scruco20</t>
  </si>
  <si>
    <t xml:space="preserve">@cic @MonsieurDream @Graindesail1 @cic vous avez pariez sur le mauvais cheval 😬</t>
  </si>
  <si>
    <t xml:space="preserve">https://twitter.com/cyclismactu/status/1621049373391036416</t>
  </si>
  <si>
    <t xml:space="preserve">cyclismactu</t>
  </si>
  <si>
    <t xml:space="preserve">Étoile de Bessèges - Pas verni  le CIC U Nantes Atlantique :  Ça motive  #EDB2023 #Inside #lequipeVELO #Nantes #CIC #Video https://t.co/jc4MLWmMIN</t>
  </si>
  <si>
    <t xml:space="preserve">https://twitter.com/cyclismactu/status/1621096163419070464</t>
  </si>
  <si>
    <t xml:space="preserve">Étoile de Bessèges - Avec le CIC U Nantes Atlantique :  Pas verni mais !  #EDB2023 #Inside #lequipeVELO #Nantes #CIC #Video https://t.co/SjtAIWvlwF</t>
  </si>
  <si>
    <t xml:space="preserve">https://twitter.com/jeancloclo/status/1620089063876476928</t>
  </si>
  <si>
    <t xml:space="preserve">jeancloclo</t>
  </si>
  <si>
    <t xml:space="preserve">@cic Oui</t>
  </si>
  <si>
    <t xml:space="preserve">https://twitter.com/jbsal82/status/1620811936807133185</t>
  </si>
  <si>
    <t xml:space="preserve">jbsal82</t>
  </si>
  <si>
    <t xml:space="preserve">@cic Évidemment</t>
  </si>
  <si>
    <t xml:space="preserve">https://twitter.com/bdlmotte/status/1620466351860244481</t>
  </si>
  <si>
    <t xml:space="preserve">bdlmotte</t>
  </si>
  <si>
    <t xml:space="preserve">De mieux en mieux… Le #CIC sans prévenir ses clients ferme l’après-midi son guichet CIC Lyon Foch #cartonrouge @cic #banque #banquecic #emploi #horairesdouverture comment vont faire les personnes qui ont besoin du guichet ? Où les personnes âgées ??? https://t.co/Mld5VfESaE</t>
  </si>
  <si>
    <t xml:space="preserve">https://twitter.com/laurentvronique/status/1622149525832974336</t>
  </si>
  <si>
    <t xml:space="preserve">laurentvronique</t>
  </si>
  <si>
    <t xml:space="preserve">@cic Pitié pas le Cic qui se met à nous bassiner avec le vélo cargo...</t>
  </si>
  <si>
    <t xml:space="preserve">https://twitter.com/damienrieuft/status/1621852078623657986</t>
  </si>
  <si>
    <t xml:space="preserve">damienrieuft</t>
  </si>
  <si>
    <t xml:space="preserve">@cic 😆 quand le CIC t’explique que TOI tu dois pédaler  marche dos au mur</t>
  </si>
  <si>
    <t xml:space="preserve">https://twitter.com/charlibar1/status/1620780839448772608</t>
  </si>
  <si>
    <t xml:space="preserve">charlibar1</t>
  </si>
  <si>
    <t xml:space="preserve">@cic les cons !</t>
  </si>
  <si>
    <t xml:space="preserve">https://twitter.com/omerprazole/status/1622170181337337857</t>
  </si>
  <si>
    <t xml:space="preserve">omerprazole</t>
  </si>
  <si>
    <t xml:space="preserve">@lephysiomasque @cic Merci</t>
  </si>
  <si>
    <t xml:space="preserve">Moyens de paiement </t>
  </si>
  <si>
    <t xml:space="preserve">https://twitter.com/jesuisfakenews/status/1621812192252235776</t>
  </si>
  <si>
    <t xml:space="preserve">jesuisfakenews</t>
  </si>
  <si>
    <t xml:space="preserve">@BPlassat @cic Oui</t>
  </si>
  <si>
    <t xml:space="preserve">https://twitter.com/pattycia1957/status/1621620130538029057</t>
  </si>
  <si>
    <t xml:space="preserve">pattycia1957</t>
  </si>
  <si>
    <t xml:space="preserve">@SambaTembely @cic Française.</t>
  </si>
  <si>
    <t xml:space="preserve">https://twitter.com/anthonyravard/status/1620079277529235458</t>
  </si>
  <si>
    <t xml:space="preserve">anthonyravard</t>
  </si>
  <si>
    <t xml:space="preserve">@LMetral44 @cicunantesatl @cic Merci Laurent pour le soutien apporté À bientôt sur les courses avec le @cic</t>
  </si>
  <si>
    <t xml:space="preserve">https://twitter.com/djnbx91/status/1620502978225664000</t>
  </si>
  <si>
    <t xml:space="preserve">djnbx91</t>
  </si>
  <si>
    <t xml:space="preserve">@lanayb94 CIC aussi💀</t>
  </si>
  <si>
    <t xml:space="preserve">Banque à distance </t>
  </si>
  <si>
    <t xml:space="preserve">https://twitter.com/runinvannes/status/1622430479365332996</t>
  </si>
  <si>
    <t xml:space="preserve">runinvannes</t>
  </si>
  <si>
    <t xml:space="preserve">@cic Pas à Guéret</t>
  </si>
  <si>
    <t xml:space="preserve">https://twitter.com/corradocampane1/status/1620858791054184449</t>
  </si>
  <si>
    <t xml:space="preserve">corradocampane1</t>
  </si>
  <si>
    <t xml:space="preserve">@Cbibi__ @cic À méditer</t>
  </si>
  <si>
    <t xml:space="preserve">https://twitter.com/loindevant/status/1620674520834244608</t>
  </si>
  <si>
    <t xml:space="preserve">loindevant</t>
  </si>
  <si>
    <t xml:space="preserve">A lire les commentaires  on dirait qu'ils n'y croient pas du tout à ces planches volantes  ces PME dans les arbres etc... :) https://t.co/uy2Z56tULv</t>
  </si>
  <si>
    <t xml:space="preserve">https://twitter.com/jeanzeid/status/1620840033422024704</t>
  </si>
  <si>
    <t xml:space="preserve">jeanzeid</t>
  </si>
  <si>
    <t xml:space="preserve">C’est… https://t.co/Lu2IVWnuto</t>
  </si>
  <si>
    <t xml:space="preserve">https://twitter.com/kalashcriminou5/status/1621176862243450881</t>
  </si>
  <si>
    <t xml:space="preserve">kalashcriminou5</t>
  </si>
  <si>
    <t xml:space="preserve">Ah oui le dernier court métrage qui ne marche pas et maintenant il doit faire de la pub https://t.co/ABrkXGAylK</t>
  </si>
  <si>
    <t xml:space="preserve">https://twitter.com/tpoulinier/status/1622166656100212737</t>
  </si>
  <si>
    <t xml:space="preserve">tpoulinier</t>
  </si>
  <si>
    <t xml:space="preserve">Il est où le matériel ? https://t.co/Rk0bhrCdyu</t>
  </si>
  <si>
    <t xml:space="preserve">https://twitter.com/elephantgeek/status/1621245331441598464</t>
  </si>
  <si>
    <t xml:space="preserve">elephantgeek</t>
  </si>
  <si>
    <t xml:space="preserve">A deux doigts d’ouvrir un compte au CIC! https://t.co/zPc12ghiLQ</t>
  </si>
  <si>
    <t xml:space="preserve">https://twitter.com/nick_ar_gall/status/1621666011366793217</t>
  </si>
  <si>
    <t xml:space="preserve">nick_ar_gall</t>
  </si>
  <si>
    <t xml:space="preserve">Hey c'est à #Morlaix https://t.co/uDh811RHMn</t>
  </si>
  <si>
    <t xml:space="preserve">https://twitter.com/ninobienvenu/status/1621255882213400581</t>
  </si>
  <si>
    <t xml:space="preserve">ninobienvenu</t>
  </si>
  <si>
    <t xml:space="preserve">On le savait oui. https://t.co/RkszPoUS4m</t>
  </si>
  <si>
    <t xml:space="preserve">https://twitter.com/lcyclable/status/1621236812688625666</t>
  </si>
  <si>
    <t xml:space="preserve">lcyclable</t>
  </si>
  <si>
    <t xml:space="preserve">Quand les banques se mettent à communiquer des statistiques sur le vélo  c’est que le monde bouge 😄👌 https://t.co/4TQqRWHuwf</t>
  </si>
  <si>
    <t xml:space="preserve">https://twitter.com/tontonmichel1/status/1621147969356713985</t>
  </si>
  <si>
    <t xml:space="preserve">tontonmichel1</t>
  </si>
  <si>
    <t xml:space="preserve">Faudrait que le CIC se resserre autour de l’automobile qui rapporte davantage de crédits que les vélos Attention de ne pas lasser les vieux clients pleins de sous qui roulent seul en grosses voitures pleine de chromes aller se faire montrer du doigt ailleurs. https://t.co/hBwx4RZGyi</t>
  </si>
  <si>
    <t xml:space="preserve">https://twitter.com/ucycliste/status/1621269900357517312</t>
  </si>
  <si>
    <t xml:space="preserve">ucycliste</t>
  </si>
  <si>
    <t xml:space="preserve">Ça change… https://t.co/AjLxQwDHn6</t>
  </si>
  <si>
    <t xml:space="preserve">https://twitter.com/noormzn/status/1621629255741325313</t>
  </si>
  <si>
    <t xml:space="preserve">noormzn</t>
  </si>
  <si>
    <t xml:space="preserve">MAIS QUOI https://t.co/Duj7WU06Zc</t>
  </si>
  <si>
    <t xml:space="preserve">https://twitter.com/captroyofficiel/status/1621419629699555330</t>
  </si>
  <si>
    <t xml:space="preserve">captroyofficiel</t>
  </si>
  <si>
    <t xml:space="preserve">Hélas  Beaucoup de ces vélos cargos agonisent sur les trottoirs par manque d’air dans les pneus . Avant les esclaves avaient des boulets maintenant ils ont des vélos cargos https://t.co/ZIvd3IoApn</t>
  </si>
  <si>
    <t xml:space="preserve">https://twitter.com/k_debacq/status/1621551407944941569</t>
  </si>
  <si>
    <t xml:space="preserve">k_debacq</t>
  </si>
  <si>
    <t xml:space="preserve">Le cic s'y met  les anti vélos en pls  et mon frigo   et dans ma vallée vallonnée   et mes 2 tonnes  👌 https://t.co/Xjl7K38i5G</t>
  </si>
  <si>
    <t xml:space="preserve">https://twitter.com/johanngalt49/status/1620520245105668097</t>
  </si>
  <si>
    <t xml:space="preserve">johanngalt49</t>
  </si>
  <si>
    <t xml:space="preserve">🤦 https://t.co/BOZC21LOqm</t>
  </si>
  <si>
    <t xml:space="preserve">https://twitter.com/_raka/status/1622140460239097858</t>
  </si>
  <si>
    <t xml:space="preserve">_raka</t>
  </si>
  <si>
    <t xml:space="preserve">Hé ouais dans ma ville on peut se permettre de faire venir le seul Youtuber FR qui n'a pas (encore ?) de problèmes avec la loi😎 https://t.co/wIj7gDGNrb</t>
  </si>
  <si>
    <t xml:space="preserve">https://twitter.com/pacotizon/status/1622354497652637697</t>
  </si>
  <si>
    <t xml:space="preserve">pacotizon</t>
  </si>
  <si>
    <t xml:space="preserve">Christophe Blain  après avoir dessiné la bd du lobbyiste capitaliste pro-nuke Jancovici  illustre les pubs du CIC. Pourtant on l’aimait bien  avant. Adieu Christophe Blain. https://t.co/Uec1kIfZXA</t>
  </si>
  <si>
    <t xml:space="preserve">https://twitter.com/claracrst/status/1621558288708927491</t>
  </si>
  <si>
    <t xml:space="preserve">claracrst</t>
  </si>
  <si>
    <t xml:space="preserve">Eh j'ai juré  je suis tellement une pigeonne que je vais souscrire à leurs offres https://t.co/hTChdm9ZNF</t>
  </si>
  <si>
    <t xml:space="preserve">https://twitter.com/mer77346926r/status/1622114043661090816</t>
  </si>
  <si>
    <t xml:space="preserve">mer77346926r</t>
  </si>
  <si>
    <t xml:space="preserve">Aller ! pédalez les nouveaux esclaves écolos! https://t.co/pc9IeiXP0K</t>
  </si>
  <si>
    <t xml:space="preserve">https://twitter.com/bluesdriveinc/status/1621992171690655746</t>
  </si>
  <si>
    <t xml:space="preserve">bluesdriveinc</t>
  </si>
  <si>
    <t xml:space="preserve">envie subite de changer de banque https://t.co/YiRts3LTNx</t>
  </si>
  <si>
    <t xml:space="preserve">https://twitter.com/une2nous2/status/1621847944121950208</t>
  </si>
  <si>
    <t xml:space="preserve">une2nous2</t>
  </si>
  <si>
    <t xml:space="preserve">Les taxis bientôt remplacés par des chaises à porteurs  plus « écologiques » aussi ? https://t.co/YnyIgDHWmg</t>
  </si>
  <si>
    <t xml:space="preserve">https://twitter.com/potijoueur/status/1621539319755186178</t>
  </si>
  <si>
    <t xml:space="preserve">potijoueur</t>
  </si>
  <si>
    <t xml:space="preserve">Parfois j'ai du mal à réaliser qu'on vit dans une timeline où   🎮il y a des joueurs pros de LOL (et de plein d'autres jeux)  💵 des banques (et plein d'autres entreprises) sponsorisent des ligues et teams esport 🏟️ des évènements esport remplissent des stades  Happy ☺️ https://t.co/8eaSVxOD79</t>
  </si>
  <si>
    <t xml:space="preserve">https://twitter.com/solysao/status/1622247759469330432</t>
  </si>
  <si>
    <t xml:space="preserve">solysao</t>
  </si>
  <si>
    <t xml:space="preserve">Comment je vois les gars galérer dans les bouchons  permettez moi d'avoir un gros doute sur ce que vous avancez comme propos. https://t.co/HlyB9QkglL</t>
  </si>
  <si>
    <t xml:space="preserve">https://twitter.com/vast_victor/status/1621565879518478339</t>
  </si>
  <si>
    <t xml:space="preserve">vast_victor</t>
  </si>
  <si>
    <t xml:space="preserve">La charette à bras aussi est très efficace dans les ZFE   vive le progrès éco-durable ou sport et planète vous disent merci 🙏 https://t.co/GgZTZ5vXkp</t>
  </si>
  <si>
    <t xml:space="preserve">https://twitter.com/lmetral44/status/1621498637061603330</t>
  </si>
  <si>
    <t xml:space="preserve">lmetral44</t>
  </si>
  <si>
    <t xml:space="preserve">@cic passionné du cyclisme ds ttes ses formes et disciplines ! https://t.co/O7tdlRAFy7</t>
  </si>
  <si>
    <t xml:space="preserve">https://twitter.com/lestephdu27/status/1621233338794053632</t>
  </si>
  <si>
    <t xml:space="preserve">lestephdu27</t>
  </si>
  <si>
    <t xml:space="preserve">@Ashramh_TV @cic @MonsieurDream @Graindesail1 Jaloux</t>
  </si>
  <si>
    <t xml:space="preserve">https://twitter.com/lia_spicy_/status/1621490821991223298</t>
  </si>
  <si>
    <t xml:space="preserve">@couplemariepdl Caisse d’épargne  CIC  BNP</t>
  </si>
  <si>
    <t xml:space="preserve">https://twitter.com/hyeronimus111/status/1621653942152183809</t>
  </si>
  <si>
    <t xml:space="preserve">hyeronimus111</t>
  </si>
  <si>
    <t xml:space="preserve">@cic En agglomération peut-être</t>
  </si>
  <si>
    <t xml:space="preserve">https://twitter.com/ptxmoriarty/status/1620417148643598343</t>
  </si>
  <si>
    <t xml:space="preserve">ptxmoriarty</t>
  </si>
  <si>
    <t xml:space="preserve">@PTXSatoru Minat join CIC chat!</t>
  </si>
  <si>
    <t xml:space="preserve">https://twitter.com/anthropocycloid/status/1621249675520102407</t>
  </si>
  <si>
    <t xml:space="preserve">anthropocycloid</t>
  </si>
  <si>
    <t xml:space="preserve">@Eliot_NESS2 @cic Comme les motos ?</t>
  </si>
  <si>
    <t xml:space="preserve">https://twitter.com/danylaws/status/1622006626424176642</t>
  </si>
  <si>
    <t xml:space="preserve">danylaws</t>
  </si>
  <si>
    <t xml:space="preserve">@rickandblues Les choses du CIC</t>
  </si>
  <si>
    <t xml:space="preserve">https://twitter.com/pattycia1957/status/1621083937975173120</t>
  </si>
  <si>
    <t xml:space="preserve">@AbdoulayTr @cic Oui c'est vrai.</t>
  </si>
  <si>
    <t xml:space="preserve">https://twitter.com/tarikcrm/status/1620819866193117186</t>
  </si>
  <si>
    <t xml:space="preserve">tarikcrm</t>
  </si>
  <si>
    <t xml:space="preserve">@cic @alexandreruiz Comment un mec intègre comme vous @alexandreruiz partage des tweets pour cette banque de merde qui est le @cic</t>
  </si>
  <si>
    <t xml:space="preserve">https://twitter.com/jeanpierrepic11/status/1621937934659198985</t>
  </si>
  <si>
    <t xml:space="preserve">jeanpierrepic11</t>
  </si>
  <si>
    <t xml:space="preserve">@cic Surtout pour une cargaison d'enclumes</t>
  </si>
  <si>
    <t xml:space="preserve">https://twitter.com/leclanuzumaki/status/1621614567234076674</t>
  </si>
  <si>
    <t xml:space="preserve">leclanuzumaki</t>
  </si>
  <si>
    <t xml:space="preserve">@elbassboosto @Chaplain_1905 @cic Même en hiver ?</t>
  </si>
  <si>
    <t xml:space="preserve">https://twitter.com/pattycia1957/status/1621481331740872704</t>
  </si>
  <si>
    <t xml:space="preserve">@SambaTembely @cic Je le voudrais bien.</t>
  </si>
  <si>
    <t xml:space="preserve">https://twitter.com/jeanjac75176724/status/1621471469262741505</t>
  </si>
  <si>
    <t xml:space="preserve">jeanjac75176724</t>
  </si>
  <si>
    <t xml:space="preserve">@BrunoMasure Oui le CIC en face</t>
  </si>
  <si>
    <t xml:space="preserve">https://twitter.com/jcvl_01/status/1621545716987400193</t>
  </si>
  <si>
    <t xml:space="preserve">jcvl_01</t>
  </si>
  <si>
    <t xml:space="preserve">@cic Quid poids  distance  volume❓️</t>
  </si>
  <si>
    <t xml:space="preserve">https://twitter.com/j_marvel1/status/1622173497416994816</t>
  </si>
  <si>
    <t xml:space="preserve">j_marvel1</t>
  </si>
  <si>
    <t xml:space="preserve">@carla_joyce28 @AdamsChe10 Non cité cic😭</t>
  </si>
  <si>
    <t xml:space="preserve">https://twitter.com/elbassboosto/status/1621957915257995264</t>
  </si>
  <si>
    <t xml:space="preserve">elbassboosto</t>
  </si>
  <si>
    <t xml:space="preserve">@leclanuzumaki @Chaplain_1905 @cic Même en hiver !</t>
  </si>
  <si>
    <t xml:space="preserve">https://twitter.com/stephanielevy75/status/1621892367916716032</t>
  </si>
  <si>
    <t xml:space="preserve">stephanielevy75</t>
  </si>
  <si>
    <t xml:space="preserve">@cic Sur le dernier kilomètre  oui.</t>
  </si>
  <si>
    <t xml:space="preserve">https://twitter.com/cic/status/1619972647978164227</t>
  </si>
  <si>
    <t xml:space="preserve">cic</t>
  </si>
  <si>
    <t xml:space="preserve">🌟C’est parti pour la saison 2 #LesConstructifsCIC ! Pour ce 1er épisode  le CIC et @MonsieurDream découvrent @Graindesail1  une entreprise qui importe du café et du chocolat de l’autre bout du monde grâce à un voilier cargo !⛵️ Retrouvez les épisodes ici👉https://t.co/V69UfA9YaR https://t.co/C99FDmD6dK</t>
  </si>
  <si>
    <t xml:space="preserve">https://twitter.com/cic/status/1619975955799281664</t>
  </si>
  <si>
    <t xml:space="preserve">🌟C’est parti pour la saison 2 #LesConstructifsCIC ! Pour ce 1er épisode  le CIC et @MonsieurDream découvrent @Graindesail1  une entreprise qui importe du café et du chocolat de l’autre bout du monde grâce à un voilier cargo !⛵️</t>
  </si>
  <si>
    <t xml:space="preserve">https://twitter.com/cic/status/1621433756128002048</t>
  </si>
  <si>
    <t xml:space="preserve">⌚️ Jour J pour les Championnats du Monde de Cyclo-Cross 👊🇫🇷 à HOOGERHEIDE 🇳🇱 CIC  partenaire de l’équipe de France souhaite bonne chance à tous les athlètes ! Plus d'informations ➡️ https://t.co/S2lpYjlKET #ConstruireAvecLeMondeDuSport https://t.co/8833r6r9lP</t>
  </si>
  <si>
    <t xml:space="preserve">https://twitter.com/cic/status/1620718300664569857</t>
  </si>
  <si>
    <t xml:space="preserve">🎮 Pour lancer cette 5e saison de #LFL  retour en image avec @alexandreruiz sur les moments forts de la compétition reine de l’#esport français ! 💫 Et RDV le 16/02 pour le #LFLCICDAY avec le CIC  partenaire fondateur de la Ligue Française de League of Legends ! #LOL #CIC_Esport https://t.co/9abNHj9hqd</t>
  </si>
  <si>
    <t xml:space="preserve">https://twitter.com/cic/status/1620347747139452931</t>
  </si>
  <si>
    <t xml:space="preserve">🎶 Le CIC  partenaire de la dynamique classique partout en France : #CICOuest se réjouit d’accompagner à nouveau la @fjdenantes. La nuit sera le conducteur de cette édition  qui promet un programme infiniment riche  du 1er au 5 février 2023. #FJN2023 ➡️ https://t.co/88RedSenue https://t.co/00u9jWRUFR</t>
  </si>
  <si>
    <t xml:space="preserve">https://twitter.com/cic/status/1622508644188446721</t>
  </si>
  <si>
    <t xml:space="preserve">En tant que professionnel  anticiper pour assurer la continuité de son activité est essentiel. Avec #Trésorerie #Pro CIC  transformez vos factures en argent disponible  rapidement ! ⌛️ Plus d’infos sur ➡️ https://t.co/MEA2jUEPKJ https://t.co/GoDT5y2DRl</t>
  </si>
  <si>
    <t xml:space="preserve">https://twitter.com/cic/status/1620349278840410113</t>
  </si>
  <si>
    <t xml:space="preserve">@StephRfClr Bonjour ! Nous vous invitons à faire le point sur la question auprès de votre conseiller en agence  joignable notamment via la messagerie privée de votre espace personnel sur https://t.co/6knbOwjtll ou sur l'appli mobile CIC.</t>
  </si>
  <si>
    <t xml:space="preserve">https://twitter.com/cyclismactu/status/1620797038064730112</t>
  </si>
  <si>
    <t xml:space="preserve">#EDB2023 : #CyclismActu en immersion avec le Team CIC U Nantes Atlantique à l’occasion de la 53e édition de l’ Etoile de #Bessèges 🚴🏻‍♂️😉 A retrouver très vite sur https://t.co/hItDtvynN8 / @CyclismActu 🚴🏻‍♂️ #Besseges #CICUNantesAtlantique #CIC #Cyclisme #Nantes #Ravard #lequipeVELO https://t.co/hr5iARecIv</t>
  </si>
  <si>
    <t xml:space="preserve">https://twitter.com/bikeandgocom/status/1621775216392241152</t>
  </si>
  <si>
    <t xml:space="preserve">bikeandgocom</t>
  </si>
  <si>
    <t xml:space="preserve">@cic C'est bien de vanter cette mobilité  par contre pour aider un petit revendeur de vélo cargo CIC est aux abonnés absents...🤬</t>
  </si>
  <si>
    <t xml:space="preserve">https://twitter.com/franoismaurel2/status/1621832539856932866</t>
  </si>
  <si>
    <t xml:space="preserve">franoismaurel2</t>
  </si>
  <si>
    <t xml:space="preserve">@cic Combien d'étoiles au crash test Ncap?</t>
  </si>
  <si>
    <t xml:space="preserve">https://twitter.com/expnine/status/1621678732837617665</t>
  </si>
  <si>
    <t xml:space="preserve">expnine</t>
  </si>
  <si>
    <t xml:space="preserve">@cic @alexandreruiz Vous jouez qui mid @alexandreruiz ?</t>
  </si>
  <si>
    <t xml:space="preserve">https://twitter.com/trezinteressant/status/1621753484373594113</t>
  </si>
  <si>
    <t xml:space="preserve">trezinteressant</t>
  </si>
  <si>
    <t xml:space="preserve">@cic C'est quoi ce dessin tout pourri ?</t>
  </si>
  <si>
    <t xml:space="preserve">https://twitter.com/vincentsauvie10/status/1621118735187582979</t>
  </si>
  <si>
    <t xml:space="preserve">vincentsauvie10</t>
  </si>
  <si>
    <t xml:space="preserve">@Cokine_Elodie Tu cherche quoi cic ma belle</t>
  </si>
  <si>
    <t xml:space="preserve">https://twitter.com/_shapo/status/1620806350447198210</t>
  </si>
  <si>
    <t xml:space="preserve">_shapo</t>
  </si>
  <si>
    <t xml:space="preserve">@Needoneagency Et un partenariat avec le CIC</t>
  </si>
  <si>
    <t xml:space="preserve">https://twitter.com/alaradd/status/1620899261222354946</t>
  </si>
  <si>
    <t xml:space="preserve">alaradd</t>
  </si>
  <si>
    <t xml:space="preserve">@cic 50% disparaîtront et seront en faillite.</t>
  </si>
  <si>
    <t xml:space="preserve">https://twitter.com/alaradd/status/1621263969800409090</t>
  </si>
  <si>
    <t xml:space="preserve">@cic Ca marche pour les chars leclerc?</t>
  </si>
  <si>
    <t xml:space="preserve">https://twitter.com/piwigameur/status/1621447261103263744</t>
  </si>
  <si>
    <t xml:space="preserve">Je me permets @cic https://t.co/OMrFmCK7f1</t>
  </si>
  <si>
    <t xml:space="preserve">https://twitter.com/philon34077865/status/1622188808081907713</t>
  </si>
  <si>
    <t xml:space="preserve">philon34077865</t>
  </si>
  <si>
    <t xml:space="preserve">@cic Dans les grandes villes pas ailleurs</t>
  </si>
  <si>
    <t xml:space="preserve">https://twitter.com/sambatembely/status/1621478111844962304</t>
  </si>
  <si>
    <t xml:space="preserve">sambatembely</t>
  </si>
  <si>
    <t xml:space="preserve">@PATTYCIA1957 @cic Effectivement vous avez tout dis</t>
  </si>
  <si>
    <t xml:space="preserve">https://twitter.com/cbibi__/status/1620520438081413126</t>
  </si>
  <si>
    <t xml:space="preserve">cbibi__</t>
  </si>
  <si>
    <t xml:space="preserve">@cic Le feuillage ressemble à la 🇨🇭 👀</t>
  </si>
  <si>
    <t xml:space="preserve">https://twitter.com/idkhissene/status/1621808211589308416</t>
  </si>
  <si>
    <t xml:space="preserve">idkhissene</t>
  </si>
  <si>
    <t xml:space="preserve">J’ai 5814 € sur mon compte merci le cic</t>
  </si>
  <si>
    <t xml:space="preserve">https://twitter.com/mr_ackerman78/status/1620386893367226369</t>
  </si>
  <si>
    <t xml:space="preserve">mr_ackerman78</t>
  </si>
  <si>
    <t xml:space="preserve">Retour de Cyprien chez CIC ?? https://t.co/sXmP1Y78Cu</t>
  </si>
  <si>
    <t xml:space="preserve">https://twitter.com/matteorenxit/status/1621881707069587464</t>
  </si>
  <si>
    <t xml:space="preserve">matteorenxit</t>
  </si>
  <si>
    <t xml:space="preserve">@cic Les bobos esclavagistes dans toute leur splendeur.</t>
  </si>
  <si>
    <t xml:space="preserve">https://twitter.com/evanpic59/status/1620735913134534656</t>
  </si>
  <si>
    <t xml:space="preserve">evanpic59</t>
  </si>
  <si>
    <t xml:space="preserve">@LFLOfficiel Ils vont revenir les copins du @cic ?</t>
  </si>
  <si>
    <t xml:space="preserve">https://twitter.com/c2drik/status/1621571301197467648</t>
  </si>
  <si>
    <t xml:space="preserve">c2drik</t>
  </si>
  <si>
    <t xml:space="preserve">@cic @MonsieurDream @Graindesail1 @DarthLomig  c’est joli chez toi.</t>
  </si>
  <si>
    <t xml:space="preserve">https://twitter.com/tpoulinier/status/1622166759489900544</t>
  </si>
  <si>
    <t xml:space="preserve">@cic On ne voit rien dans le coffre !</t>
  </si>
  <si>
    <t xml:space="preserve">https://twitter.com/mlebreton69/status/1622327713359970304</t>
  </si>
  <si>
    <t xml:space="preserve">mlebreton69</t>
  </si>
  <si>
    <t xml:space="preserve">@franoisMaurel2 @cic Vous conduisez si mal que ça ?</t>
  </si>
  <si>
    <t xml:space="preserve">https://twitter.com/inutilow/status/1620898495522643973</t>
  </si>
  <si>
    <t xml:space="preserve">inutilow</t>
  </si>
  <si>
    <t xml:space="preserve">Pourquoi y'a cyprien dans un pub twitter CIC</t>
  </si>
  <si>
    <t xml:space="preserve">https://twitter.com/abdoulaytr/status/1621082469389959171</t>
  </si>
  <si>
    <t xml:space="preserve">abdoulaytr</t>
  </si>
  <si>
    <t xml:space="preserve">@PATTYCIA1957 @cic C'est la plus grande bêtise  l'hypocrisie.</t>
  </si>
  <si>
    <t xml:space="preserve">https://twitter.com/hicham92iii/status/1622249086794567681</t>
  </si>
  <si>
    <t xml:space="preserve">@Knzaa_krb Au logo tu reconnaîtra peut être @cic</t>
  </si>
  <si>
    <t xml:space="preserve">https://twitter.com/haimarhossam/status/1622324579803750401</t>
  </si>
  <si>
    <t xml:space="preserve">haimarhossam</t>
  </si>
  <si>
    <t xml:space="preserve">@cic @MonsieurDream @Graindesail1 C’est pour le prochain court trajme</t>
  </si>
  <si>
    <t xml:space="preserve">https://twitter.com/brneric1/status/1621078955838312448</t>
  </si>
  <si>
    <t xml:space="preserve">brneric1</t>
  </si>
  <si>
    <t xml:space="preserve">@cic Cela s'appelle des nichoirs... boulot  métro  dodo perché !</t>
  </si>
  <si>
    <t xml:space="preserve">https://twitter.com/chenkochristia1/status/1621573983211589632</t>
  </si>
  <si>
    <t xml:space="preserve">chenkochristia1</t>
  </si>
  <si>
    <t xml:space="preserve">@cic Non non moi mon rêve c'est une Lamborghini</t>
  </si>
  <si>
    <t xml:space="preserve">https://twitter.com/rome681/status/1621904546036416519</t>
  </si>
  <si>
    <t xml:space="preserve">rome681</t>
  </si>
  <si>
    <t xml:space="preserve">@cic Chargez donc vos distributeurs de billets à vélo....</t>
  </si>
  <si>
    <t xml:space="preserve">https://twitter.com/michelbaumont1/status/1622143600766193666</t>
  </si>
  <si>
    <t xml:space="preserve">michelbaumont1</t>
  </si>
  <si>
    <t xml:space="preserve">@cic Paris n'est pas la France bande de simplets</t>
  </si>
  <si>
    <t xml:space="preserve">https://twitter.com/ahouiiiii_ac5i/status/1621225066632564738</t>
  </si>
  <si>
    <t xml:space="preserve">ahouiiiii_ac5i</t>
  </si>
  <si>
    <t xml:space="preserve">@LECHATNOIR333 @cic @MonsieurDream @Graindesail1 Il est finito le pauvre</t>
  </si>
  <si>
    <t xml:space="preserve">https://twitter.com/jeromenmp/status/1620840188967796738</t>
  </si>
  <si>
    <t xml:space="preserve">jeromenmp</t>
  </si>
  <si>
    <t xml:space="preserve">C'est pas le gars de la pub CIC...#IciToutCommence</t>
  </si>
  <si>
    <t xml:space="preserve">https://twitter.com/ahpolitique/status/1620448692372381696</t>
  </si>
  <si>
    <t xml:space="preserve">ahpolitique</t>
  </si>
  <si>
    <t xml:space="preserve">@Limportant_fr @cic Info avec une barbe de plusieurs mois… 🥴</t>
  </si>
  <si>
    <t xml:space="preserve">https://twitter.com/benchafou/status/1621345971572457477</t>
  </si>
  <si>
    <t xml:space="preserve">benchafou</t>
  </si>
  <si>
    <t xml:space="preserve">@AnthropoCycloid @cic Pas sûre que l’air y fut vraiment pur ….</t>
  </si>
  <si>
    <t xml:space="preserve">https://twitter.com/gilbertkail/status/1621957154868527104</t>
  </si>
  <si>
    <t xml:space="preserve">gilbertkail</t>
  </si>
  <si>
    <t xml:space="preserve">@cic Oui comme les banques en ligne sont moins chères</t>
  </si>
  <si>
    <t xml:space="preserve">https://twitter.com/dakakelisabeth/status/1620455357515730944</t>
  </si>
  <si>
    <t xml:space="preserve">dakakelisabeth</t>
  </si>
  <si>
    <t xml:space="preserve">@Limportant_fr @cic Bien plus pratique de laver à la main</t>
  </si>
  <si>
    <t xml:space="preserve">https://twitter.com/llebou/status/1622297242404003843</t>
  </si>
  <si>
    <t xml:space="preserve">llebou</t>
  </si>
  <si>
    <t xml:space="preserve">@cic Oui jusqu’à 1 tonne par voyage ….🤡🤡🤡</t>
  </si>
  <si>
    <t xml:space="preserve">https://twitter.com/chassebe/status/1620003145052205056</t>
  </si>
  <si>
    <t xml:space="preserve">chassebe</t>
  </si>
  <si>
    <t xml:space="preserve">Evaluation des trophées organisée par le CIC https://t.co/6S71jaD7eV</t>
  </si>
  <si>
    <t xml:space="preserve">https://twitter.com/janeva17/status/1621991365352497152</t>
  </si>
  <si>
    <t xml:space="preserve">janeva17</t>
  </si>
  <si>
    <t xml:space="preserve">@cic Surtout si la personne qui pédale a 64 ans.</t>
  </si>
  <si>
    <t xml:space="preserve">https://twitter.com/alex06915836/status/1620457558057291777</t>
  </si>
  <si>
    <t xml:space="preserve">alex06915836</t>
  </si>
  <si>
    <t xml:space="preserve">@Limportant_fr @cic Mêmes plus capables de laver 2 assiettes 🤦🏻‍♂️</t>
  </si>
  <si>
    <t xml:space="preserve">https://twitter.com/debbie950/status/1622311505881333761</t>
  </si>
  <si>
    <t xml:space="preserve">debbie950</t>
  </si>
  <si>
    <t xml:space="preserve">@cic Faites lui mettre un casque c'est le minimum....😱</t>
  </si>
  <si>
    <t xml:space="preserve">https://twitter.com/sambatembely/status/1621237607442124812</t>
  </si>
  <si>
    <t xml:space="preserve">@PATTYCIA1957 @cic Salut ça va j'espère  vous êtes très belle</t>
  </si>
  <si>
    <t xml:space="preserve">https://twitter.com/redwandaiide/status/1620814649594707970</t>
  </si>
  <si>
    <t xml:space="preserve">redwandaiide</t>
  </si>
  <si>
    <t xml:space="preserve">@cic @MonsieurDream @Graindesail1 Il est tombé bien bas celui là</t>
  </si>
  <si>
    <t xml:space="preserve">https://twitter.com/afe_summit/status/1621860826557648898</t>
  </si>
  <si>
    <t xml:space="preserve">afe_summit</t>
  </si>
  <si>
    <t xml:space="preserve">#SPONSOR Nous sommes ravis de vous annoncer notre #sponsor_relation_client «Compusave »!  Pour plus d'informations veuillez consulter le site web de l’événement 📍 https://t.co/Tc8iWu2pst  #Restez_branchés #fintech #e_commerce #e_paiement #cic #guiddini #compusave https://t.co/MlMcGovwmh</t>
  </si>
  <si>
    <t xml:space="preserve">https://twitter.com/pattycia1957/status/1621245248432209921</t>
  </si>
  <si>
    <t xml:space="preserve">@SambaTembely @cic Oui c'est la seule chose qui compte pour eux.</t>
  </si>
  <si>
    <t xml:space="preserve">https://twitter.com/imageek77/status/1621800311957454850</t>
  </si>
  <si>
    <t xml:space="preserve">imageek77</t>
  </si>
  <si>
    <t xml:space="preserve">@Gendarmerie_017 Je dirais 2  mettre la CIC en avant ferait plaisir</t>
  </si>
  <si>
    <t xml:space="preserve">https://twitter.com/alainde96544302/status/1622179832825106442</t>
  </si>
  <si>
    <t xml:space="preserve">alainde96544302</t>
  </si>
  <si>
    <t xml:space="preserve">@franoisMaurel2 @cic C'est vrai j'oubliai les gosses 🤣 https://t.co/RHXxKgQzvc</t>
  </si>
  <si>
    <t xml:space="preserve">https://twitter.com/benlouis/status/1620900546029977600</t>
  </si>
  <si>
    <t xml:space="preserve">benlouis</t>
  </si>
  <si>
    <t xml:space="preserve">@GGtld @cic On cherche une date  et un lieux pour Paris…</t>
  </si>
  <si>
    <t xml:space="preserve">https://twitter.com/vertisse/status/1621535159005716481</t>
  </si>
  <si>
    <t xml:space="preserve">vertisse</t>
  </si>
  <si>
    <t xml:space="preserve">@AnthropoCycloid @Eliot_NESS2 @cic Une moto est bien moin large qu'un cargo</t>
  </si>
  <si>
    <t xml:space="preserve">https://twitter.com/le_requincorpo/status/1621139059627413505</t>
  </si>
  <si>
    <t xml:space="preserve">le_requincorpo</t>
  </si>
  <si>
    <t xml:space="preserve">@cic @alexandreruiz @leplombiet il est fou il montre du doigt l’assassin !</t>
  </si>
  <si>
    <t xml:space="preserve">https://twitter.com/luc_suriant/status/1620622233747193857</t>
  </si>
  <si>
    <t xml:space="preserve">luc_suriant</t>
  </si>
  <si>
    <t xml:space="preserve">@cic Il serait surtout bon que l'on nous foute la paix !!!</t>
  </si>
  <si>
    <t xml:space="preserve">https://twitter.com/mael_guegan/status/1620150035198660608</t>
  </si>
  <si>
    <t xml:space="preserve">mael_guegan</t>
  </si>
  <si>
    <t xml:space="preserve">@AlfDuge @velopack @cicunantesatl @cic @ULesCommercants @_PremierTech @van_rysel @gplmarseillaise J'espère ! Merci 😁</t>
  </si>
  <si>
    <t xml:space="preserve">https://twitter.com/darthlomig/status/1621648954315210755</t>
  </si>
  <si>
    <t xml:space="preserve">darthlomig</t>
  </si>
  <si>
    <t xml:space="preserve">@C2drik @cic @MonsieurDream @Graindesail1 Et leur chocolat est super bon ❤️</t>
  </si>
  <si>
    <t xml:space="preserve">https://twitter.com/patr_allard/status/1621442887819972608</t>
  </si>
  <si>
    <t xml:space="preserve">patr_allard</t>
  </si>
  <si>
    <t xml:space="preserve">@cic Et je peux mettre un échelle dans un vélo cargo ?</t>
  </si>
  <si>
    <t xml:space="preserve">https://twitter.com/sambatembely/status/1621618833357160448</t>
  </si>
  <si>
    <t xml:space="preserve">@PATTYCIA1957 @cic Je peux savoir votre nationalité  moi je suis malien</t>
  </si>
  <si>
    <t xml:space="preserve">https://twitter.com/invizibulu/status/1620357076982857734</t>
  </si>
  <si>
    <t xml:space="preserve">invizibulu</t>
  </si>
  <si>
    <t xml:space="preserve">Tu ramènes @cic et @Nato_o avec toi si tu veux  Xoxo</t>
  </si>
  <si>
    <t xml:space="preserve">https://twitter.com/cyclismactu/status/1620747963265064964</t>
  </si>
  <si>
    <t xml:space="preserve">#EDB2023 : #CyclisnActu en immersion avec le Team @cicunantesatl à l’occasion de la 53e édition de l’@Etoile_Besseges à Bellegarde 🚴🏻‍♂️😉  A retrouver très vite sur https://t.co/hItDtvynN8 / @CyclismActu 🚴🏻‍♂️  #Besseges #CICUNantesAtlantique #CIC #Cyclisme #Nantes #Ravard https://t.co/tZgtvAYZr2</t>
  </si>
  <si>
    <t xml:space="preserve">https://twitter.com/scoot_toujours/status/1621916668187365377</t>
  </si>
  <si>
    <t xml:space="preserve">scoot_toujours</t>
  </si>
  <si>
    <t xml:space="preserve">@bikeandgocom @cic Ils ont raison au CIC : faites ce que je dis  pas ce que je fais.   Dixit Sarko : je fais ce que je dis  et je suis ce que je veux 😂</t>
  </si>
  <si>
    <t xml:space="preserve">https://twitter.com/mrtz240/status/1622355833655902216</t>
  </si>
  <si>
    <t xml:space="preserve">mrtz240</t>
  </si>
  <si>
    <t xml:space="preserve">cyprien il est tellement finito qu'il a fait une pub pour CIC</t>
  </si>
  <si>
    <t xml:space="preserve">https://twitter.com/crypt0proselyte/status/1621066119254769665</t>
  </si>
  <si>
    <t xml:space="preserve">crypt0proselyte</t>
  </si>
  <si>
    <t xml:space="preserve">#ISO20022 compliant coins:  $QNT  $HBAR  $ADA  $ALBT  $CIC  $XRP  $XLM  $MIOTA  $ALGO</t>
  </si>
  <si>
    <t xml:space="preserve">https://twitter.com/josephletsholo1/status/1620429925546344449</t>
  </si>
  <si>
    <t xml:space="preserve">josephletsholo1</t>
  </si>
  <si>
    <t xml:space="preserve">@MphoIbrahim Mara die mense Bana le style hle Ban'!!! Ahhh Ayoba Cic</t>
  </si>
  <si>
    <t xml:space="preserve">https://twitter.com/payeurjack/status/1620108553334976512</t>
  </si>
  <si>
    <t xml:space="preserve">payeurjack</t>
  </si>
  <si>
    <t xml:space="preserve">@traderform @CapHornier_ @RomainCGP 0 95 sur 25 ans en 2021 au CIC.</t>
  </si>
  <si>
    <t xml:space="preserve">https://twitter.com/q_ellipsos/status/1621819827793940480</t>
  </si>
  <si>
    <t xml:space="preserve">q_ellipsos</t>
  </si>
  <si>
    <t xml:space="preserve">@francois_gab @Willem @fjdenantes @cic @LaCiteCongres @nantesfr @SNCFConnect Merveilleux pianiste... 🥰😍🧡</t>
  </si>
  <si>
    <t xml:space="preserve">https://twitter.com/maliaamm/status/1621118721719926784</t>
  </si>
  <si>
    <t xml:space="preserve">maliaamm</t>
  </si>
  <si>
    <t xml:space="preserve">@keevin_amg moi c'est avec l'appli lyf pay parce que j'suis chez cic</t>
  </si>
  <si>
    <t xml:space="preserve">https://twitter.com/ecophanie/status/1620485539727306752</t>
  </si>
  <si>
    <t xml:space="preserve">ecophanie</t>
  </si>
  <si>
    <t xml:space="preserve">@Limportant_fr @cic Je connais quelqu’un qui a essayé Bob  ça marche impeccable !</t>
  </si>
  <si>
    <t xml:space="preserve">https://twitter.com/roger_monico/status/1620141116858445825</t>
  </si>
  <si>
    <t xml:space="preserve">roger_monico</t>
  </si>
  <si>
    <t xml:space="preserve">@cic Tout à fait d'accord avec les intentions . Mais seront elles respectées ?.</t>
  </si>
  <si>
    <t xml:space="preserve">https://twitter.com/norah10476334/status/1621293322269605897</t>
  </si>
  <si>
    <t xml:space="preserve">norah10476334</t>
  </si>
  <si>
    <t xml:space="preserve">AVIS DE RECRUTEMENT DE CIC CANADA 2023/2024 :   BIENVENUE DANS LA GRANDE SOCIÉTÉ CIC (Citoyenneté et Immigration Canada)   Pour ceux qui veulent venir au Canada pour travailler ou poursuivre leurs études https://t.co/1dVPhnly4g</t>
  </si>
  <si>
    <t xml:space="preserve">https://twitter.com/el_aphyphy/status/1621168664279146498</t>
  </si>
  <si>
    <t xml:space="preserve">el_aphyphy</t>
  </si>
  <si>
    <t xml:space="preserve">@cic @MonsieurDream @Graindesail1 Bah alors @MonsieurDream   C'est pour te remettre de ton bide ? :^)</t>
  </si>
  <si>
    <t xml:space="preserve">https://twitter.com/pattycia1957/status/1621079754752528386</t>
  </si>
  <si>
    <t xml:space="preserve">@cic Hypocrisie  les mêmes ont participés à l'obsolescence programmée et le réchauffement climatique.</t>
  </si>
  <si>
    <t xml:space="preserve">https://twitter.com/maelknon/status/1620105696082812928</t>
  </si>
  <si>
    <t xml:space="preserve">maelknon</t>
  </si>
  <si>
    <t xml:space="preserve">@HamzaM_2 @ccamAckerman t’es le CIC à la limite mais certainement pas le ceo !</t>
  </si>
  <si>
    <t xml:space="preserve">https://twitter.com/thenunutte/status/1620771255401222151</t>
  </si>
  <si>
    <t xml:space="preserve">thenunutte</t>
  </si>
  <si>
    <t xml:space="preserve">Surpris de voir que le @cic dispose d'une api publique ! https://t.co/Bo4jtgQxrX</t>
  </si>
  <si>
    <t xml:space="preserve">https://twitter.com/shockwave80/status/1621974980413079552</t>
  </si>
  <si>
    <t xml:space="preserve">shockwave80</t>
  </si>
  <si>
    <t xml:space="preserve">@cic @alexandreruiz A quand @alexandreruiz chez @OTP_LoL  la pour cast de la LFL</t>
  </si>
  <si>
    <t xml:space="preserve">https://twitter.com/anthropocycloid/status/1621250247841222656</t>
  </si>
  <si>
    <t xml:space="preserve">@benchafou @cic Et aujourd'hui les indiens regrettent leur air pur des années 70 !</t>
  </si>
  <si>
    <t xml:space="preserve">https://twitter.com/bplassat/status/1622191835937476608</t>
  </si>
  <si>
    <t xml:space="preserve">bplassat</t>
  </si>
  <si>
    <t xml:space="preserve">@jesuisfakenews @cic Quand on ne sait pas...on se tait. https://t.co/wRAZYMlS2S</t>
  </si>
  <si>
    <t xml:space="preserve">https://twitter.com/ughsenku/status/1621463997311483904</t>
  </si>
  <si>
    <t xml:space="preserve">ughsenku</t>
  </si>
  <si>
    <t xml:space="preserve">mdrr chez cic on peut mettre des perso LOL sur nos cartes bancaires</t>
  </si>
  <si>
    <t xml:space="preserve">https://twitter.com/bplassat/status/1621499595292286981</t>
  </si>
  <si>
    <t xml:space="preserve">@cic Ah oui ?  Je dois me faire livrer un nouveau frigo  ça marche aussi ?</t>
  </si>
  <si>
    <t xml:space="preserve">https://twitter.com/jack91jacques/status/1621272591422947334</t>
  </si>
  <si>
    <t xml:space="preserve">jack91jacques</t>
  </si>
  <si>
    <t xml:space="preserve">@cic Et comme il faut relancer l'engin on ne s'arrête pas aux feux rouges !</t>
  </si>
  <si>
    <t xml:space="preserve">https://twitter.com/lorrisrob/status/1621644609884487681</t>
  </si>
  <si>
    <t xml:space="preserve">lorrisrob</t>
  </si>
  <si>
    <t xml:space="preserve">@cic @MonsieurDream @Graindesail1 Ne criticons pas le pluralisme des idées pour s'en forger une</t>
  </si>
  <si>
    <t xml:space="preserve">https://twitter.com/sambatembely/status/1621478347107598336</t>
  </si>
  <si>
    <t xml:space="preserve">@PATTYCIA1957 @cic Bonjour ça va j'espère bien que la paix règne dans le monde</t>
  </si>
  <si>
    <t xml:space="preserve">https://twitter.com/faikayan1/status/1621556203712126976</t>
  </si>
  <si>
    <t xml:space="preserve">faikayan1</t>
  </si>
  <si>
    <t xml:space="preserve">La pire banque en France @cic  Mon conseil est de ne jamais travailler avec cette banque. car le service client n'est pas poli du tout.</t>
  </si>
  <si>
    <t xml:space="preserve">https://twitter.com/reconquete28/status/1622292809578422273</t>
  </si>
  <si>
    <t xml:space="preserve">reconquete28</t>
  </si>
  <si>
    <t xml:space="preserve">@cic Vous vouliez dire : en ville ? Vous savez que la France ne se réduit pas aux villes ? On a le droit d'être livré dans le rural ? On existe encore pour vous ? Ou nous sommes définitivement des Untermenschen ?</t>
  </si>
  <si>
    <t xml:space="preserve">https://twitter.com/ridfrmdaod/status/1621084161795624960</t>
  </si>
  <si>
    <t xml:space="preserve">ridfrmdaod</t>
  </si>
  <si>
    <t xml:space="preserve">@cic Maintenant c'est à l'Afrique de polluer et croyez moi nous allons tellement polluer que vous allez en faire des cauchemars bandes d'hypocrites</t>
  </si>
  <si>
    <t xml:space="preserve">https://twitter.com/crypthomie1/status/1621079279323734016</t>
  </si>
  <si>
    <t xml:space="preserve">crypthomie1</t>
  </si>
  <si>
    <t xml:space="preserve">@cic Il n’y a aucun futur pour les entreprises en France   à part celui de payer des taxes à ne plus en finir.</t>
  </si>
  <si>
    <t xml:space="preserve">https://twitter.com/tonydesclos/status/1622311765785673732</t>
  </si>
  <si>
    <t xml:space="preserve">tonydesclos</t>
  </si>
  <si>
    <t xml:space="preserve">@cic J'habite Paris  j'ai une livraison à faire à Marseille. En vélo cargo  si c'est plus rapide je prends... 🤣🤣🤣 Un peu d'humour dans ce monde de brute.</t>
  </si>
  <si>
    <t xml:space="preserve">https://twitter.com/piwigameur/status/1621198617678647297</t>
  </si>
  <si>
    <t xml:space="preserve">Coucou @cic ! Vous vous revendiquez la banque des entreprises la communication tout ca tout ça Ça fait un bail que je suis chez vous pour mon entreprise un jour j'ai eu le malheur de dire à mon conseiller et directeur d'agence que je n'étais pas content de leur suivi 1/4</t>
  </si>
  <si>
    <t xml:space="preserve">https://twitter.com/jiicub/status/1621310077436153856</t>
  </si>
  <si>
    <t xml:space="preserve">jiicub</t>
  </si>
  <si>
    <t xml:space="preserve">@cic Des esclaves à vélos qui triment pour livrer des objets inutiles à des bobos de merde  c’est cela votre conception du futur?</t>
  </si>
  <si>
    <t xml:space="preserve">https://twitter.com/popcyclefr/status/1621293352120455170</t>
  </si>
  <si>
    <t xml:space="preserve">popcyclefr</t>
  </si>
  <si>
    <t xml:space="preserve">@cic Heuh oui on le sait depuis 10 ans. Vous étiez occupés à autre chose je crois.</t>
  </si>
  <si>
    <t xml:space="preserve">https://twitter.com/ajacql/status/1621536341015109634</t>
  </si>
  <si>
    <t xml:space="preserve">ajacql</t>
  </si>
  <si>
    <t xml:space="preserve">@cic Tellement dangereux dans la circulation trop rapide se faufilent sans respects du code de la route ni feux rouges  ni stops ni sens interdits  abîment les voitures en passant bousculent les piétons et se sauvent QUAND une réglementation il y à déjà des blessés et morts</t>
  </si>
  <si>
    <t xml:space="preserve">https://twitter.com/usky73/status/1622512580970401792</t>
  </si>
  <si>
    <t xml:space="preserve">usky73</t>
  </si>
  <si>
    <t xml:space="preserve">@cic Exemple d’analyse scientifique à 2 balles. Pensez vous sincèrement que le volume de produit déplacé par vélo cargo est comparable à celle déplacé par camion ? Pensez vous sincèrement que si l’on avait des milliers de vélo cargo vous auriez le même résultat ? #greenwashing</t>
  </si>
  <si>
    <t xml:space="preserve">https://twitter.com/chaplain_1905/status/1621162003376078849</t>
  </si>
  <si>
    <t xml:space="preserve">chaplain_1905</t>
  </si>
  <si>
    <t xml:space="preserve">@cic Promotion de l'esclavagisme moderne  Par tout temps : pluie canicule gel   Et accident   vol de véhicule ...  Quel pays !</t>
  </si>
  <si>
    <t xml:space="preserve">https://twitter.com/lemasqjaunes/status/1622325666849980416</t>
  </si>
  <si>
    <t xml:space="preserve">lemasqjaunes</t>
  </si>
  <si>
    <t xml:space="preserve">@cic et si tu les fouette au lieu de les payeZ c est meme moins cher !</t>
  </si>
  <si>
    <t xml:space="preserve">https://twitter.com/jfsaysay/status/1621738923935383552</t>
  </si>
  <si>
    <t xml:space="preserve">jfsaysay</t>
  </si>
  <si>
    <t xml:space="preserve">@cic ☝️🙄 rien que le terme...🥵 !  De transition ...🙄☝️dévoile  la supercherie....☝️😏( si je puis m'exprimer ☝️😜👌ainsi...) merci   Elon  ☝️😘👌....... Les solutions existent...☝️😜👉 Il suffirait de racheter les brevets ☝️🤢!!! mieux encore...☝️🙄👉libérée le génie 😜👉 cqfd</t>
  </si>
  <si>
    <t xml:space="preserve">https://twitter.com/fredric03211063/status/1621186645339807748</t>
  </si>
  <si>
    <t xml:space="preserve">fredric03211063</t>
  </si>
  <si>
    <t xml:space="preserve">@cic Vous n'allez pas nous faire fuir le CIC en vous mettant à vanter la régression à pédales  si ?  On se fout éperdument du vélo-cargo  engin pour galérien  et envahisseur brutal de l'espace des inoffensifs piétons et honorables automobilistes citadins !  ⬇️  #PollutionCycliste https://t.co/MFxLLapO1B</t>
  </si>
  <si>
    <t xml:space="preserve">https://twitter.com/piwigameur/status/1621198624918065154</t>
  </si>
  <si>
    <t xml:space="preserve">Dans leur porte feuille client et que je leur rapporte quoi que ce soit puisqu'il ne font rien pour moi  J'attends votre réponse sachant que si ce n'est pas possible je vais voir chez la concurrence ! Merci de votre retour @cic</t>
  </si>
  <si>
    <t xml:space="preserve">https://twitter.com/johannebouquet/status/1621762739663261697</t>
  </si>
  <si>
    <t xml:space="preserve">johannebouquet</t>
  </si>
  <si>
    <t xml:space="preserve">@cic L esclavagisme moderne et décomplexé = outil de corvée pour la régularisation des travailleurs sans papiers</t>
  </si>
  <si>
    <t xml:space="preserve">https://twitter.com/conservateur20/status/1622344650303447041</t>
  </si>
  <si>
    <t xml:space="preserve">conservateur20</t>
  </si>
  <si>
    <t xml:space="preserve">@cic C’est bien un truc de bobo  le vélo cargo. On parle de pénibilité des travaux manuels  mais on en rajoute une couche en obligeant à livrer en vélo. Complètement ridicule  ces gens sont complètement déconnectés de la réalité.</t>
  </si>
  <si>
    <t xml:space="preserve">https://twitter.com/benchafou/status/1621232919212605441</t>
  </si>
  <si>
    <t xml:space="preserve">@cic Et nous regardions l’Inde en pousse pousse ou rickshaw avec commisération dans les années 70 !</t>
  </si>
  <si>
    <t xml:space="preserve">https://twitter.com/piwigameur/status/1621198619092156417</t>
  </si>
  <si>
    <t xml:space="preserve">quelle erreur ! Black listé ! Plus aucune communication plus aucun suivi jamais disponible bref le jour et la nuit ! Je sais bien que je ne suis pas une énorme entreprise mais un chiffre d'affaire de 200k euros annuel je pensais avoir droit à un minimum de considération 2/4 @cic</t>
  </si>
  <si>
    <t xml:space="preserve">https://twitter.com/papillon2106bis/status/1620137861508104192</t>
  </si>
  <si>
    <t xml:space="preserve">papillon2106bis</t>
  </si>
  <si>
    <t xml:space="preserve">@cic 🤔 Une  transition   ça se passe en douceur...  🤓 La on est plutôt sur un  bouleversement  aussi brutal que dangereux.  🙄 Quand au rôle des entreprises la dedans  😑 si elles parviennent à survivre ce sera déjà énorme...  😤 macron  LE LIQUIDATEUR DE LA FRANCE 🇫🇷 </t>
  </si>
  <si>
    <t xml:space="preserve">https://twitter.com/drynek07/status/1622517913612599298</t>
  </si>
  <si>
    <t xml:space="preserve">drynek07</t>
  </si>
  <si>
    <t xml:space="preserve">@cic Ma boite vend des solutions de mobilités cargo type kleuster ca fait la taille d'une bagnole sans permis donc bouchons tout pareil. Soit 3.5m de long par 1m10 de large en moyenne pour des cargos elec de 350kg de charge Donc non on gagne pas de temps on gagne juste le carburant</t>
  </si>
  <si>
    <t xml:space="preserve">https://twitter.com/mick_351/status/1622224515097845762</t>
  </si>
  <si>
    <t xml:space="preserve">mick_351</t>
  </si>
  <si>
    <t xml:space="preserve">@cic Faux j’ai vu hier  portant matelas.  Fait la queue comme tour le monde 🤔.  Comment racoler des clients pseudos écolos</t>
  </si>
  <si>
    <t xml:space="preserve">https://twitter.com/chenkochristia1/status/1620122439874400262</t>
  </si>
  <si>
    <t xml:space="preserve">@cic La transition énergétique est de la poudre aux yeux renonce au pétrole et c'est une guerre mondiale tout ce qui découle du pétrole et c'est la faillite</t>
  </si>
  <si>
    <t xml:space="preserve">https://twitter.com/reacpurjus/status/1621262986147938304</t>
  </si>
  <si>
    <t xml:space="preserve">reacpurjus</t>
  </si>
  <si>
    <t xml:space="preserve">@cic 1) pipeau. 2) essayez donc de pédaler en tractant 300 kilos de marchandise dans une ville très vallonnée.. 3) vous êtes les 1 er à couiner « les pousse pousse de Calcutta ou Djakarta  c’est de l’exploitation des mollets des prolos » mais vous trouvez ça normal en France? 🤔🙄</t>
  </si>
  <si>
    <t xml:space="preserve">https://twitter.com/taddeichristop1/status/1621921113914630149</t>
  </si>
  <si>
    <t xml:space="preserve">taddeichristop1</t>
  </si>
  <si>
    <t xml:space="preserve">@cic Sur quelle distance ? Quelques centaines de mètres dans paris peut-être mais sur une centaine de kilomètres ce qui concerne tout le reste de la France je ne pense pas</t>
  </si>
  <si>
    <t xml:space="preserve">https://twitter.com/charlespoiret/status/1622208737065799680</t>
  </si>
  <si>
    <t xml:space="preserve">charlespoiret</t>
  </si>
  <si>
    <t xml:space="preserve">@cic En brûlant les feux rouges et en ne respectant pas les priorités et les sens interdits ?</t>
  </si>
  <si>
    <t xml:space="preserve">https://twitter.com/piwigameur/status/1621198621659090948</t>
  </si>
  <si>
    <t xml:space="preserve">Sauf qu'aujourd'hui goutte d'eau qui fait déborder le vase donc est il possible de changer de conseiller voir même d'agence  Comme je n'ai aucune considération je considère même leur comportement comme irrespectueux il est hors de question que je reste 3/4 @cic</t>
  </si>
  <si>
    <t xml:space="preserve">https://twitter.com/pierrem56726646/status/1621531854539980800</t>
  </si>
  <si>
    <t xml:space="preserve">pierrem56726646</t>
  </si>
  <si>
    <t xml:space="preserve">@cic Et  le saviez-vous  un vélo cargo peut aussi emmener 2 tonnes de matériel ou de denrées ! 😳  Si  si  en 15 jours 😮‍💨  Aie confiance 😏</t>
  </si>
  <si>
    <t xml:space="preserve">https://twitter.com/letoffee/status/1622150668969562115</t>
  </si>
  <si>
    <t xml:space="preserve">letoffee</t>
  </si>
  <si>
    <t xml:space="preserve">@cic Vous considérez que le volume est le même transporté ?. A masse égal faudra plus de livreurs donc augmentation des charges et taxes supplémentaires pour plus de vélos cargo. Pour une entreprise c'est un problème. Donc comparaison sans intérêt.</t>
  </si>
  <si>
    <t xml:space="preserve">https://twitter.com/rogermilof/status/1620724344719806466</t>
  </si>
  <si>
    <t xml:space="preserve">rogermilof</t>
  </si>
  <si>
    <t xml:space="preserve">@cic Au cours des 5 prochaine années le forum de davos vous promet de faire fermer les PME... l'Europe aussi  car la France n'est pas assez compétitive avec ces tpe/pme.</t>
  </si>
  <si>
    <t xml:space="preserve">https://twitter.com/stephrfclr/status/1620350208910700544</t>
  </si>
  <si>
    <t xml:space="preserve">stephrfclr</t>
  </si>
  <si>
    <t xml:space="preserve">@cic Bonjour. Problème réglé. Je viens d’apprendre que parce que je suis cliente depuis moins d’un an  on me « bloque » le chèque au minimum pendant 15jours. Jamais vue ça 🤦🏻</t>
  </si>
  <si>
    <t xml:space="preserve">https://twitter.com/lamballede/status/1622362984495435777</t>
  </si>
  <si>
    <t xml:space="preserve">lamballede</t>
  </si>
  <si>
    <t xml:space="preserve">Bon @cic ça fait 6 mois que notre assureur vous demande de signer le passage chez lui pour que l’on gagne un peu d’argent sur notre assurance crédit. Vous voulez pas lui répondre avant que je change aussi de banques ?!?</t>
  </si>
  <si>
    <t xml:space="preserve">https://twitter.com/filoo4243/status/1620878926590640128</t>
  </si>
  <si>
    <t xml:space="preserve">filoo4243</t>
  </si>
  <si>
    <t xml:space="preserve">@cic Pour ça il faudrait accorder les crédits à ceux qui veulent créer une entreprise  nous laisser une chance et la j aurais pu répondre et faire un max pour l énergie</t>
  </si>
  <si>
    <t xml:space="preserve">https://twitter.com/leseinomarin1/status/1620089414822273024</t>
  </si>
  <si>
    <t xml:space="preserve">leseinomarin1</t>
  </si>
  <si>
    <t xml:space="preserve">@cic Homme = 9 6 gigatonnes de CO2/an Nature = 226 gigatonnes de CO2/an Quelle transition pour la nature? Sans CO2  il n'y a plus de végétation  de forêts et plus d'agriculture... Essayons de sauver les abeilles  cela nous coûtera moins cher! https://t.co/o9jgAv1BHr</t>
  </si>
  <si>
    <t xml:space="preserve">https://twitter.com/philipperainant/status/1622288371795075072</t>
  </si>
  <si>
    <t xml:space="preserve">philipperainant</t>
  </si>
  <si>
    <t xml:space="preserve">@cic Très utilisés dans les pays asiatiques ... qui se sont empressés de passer à la voiture et la camionnette dès qu'ils ont pu  on se demande pourquoi ... Chez nous on prétend faire le chemin inverse ...</t>
  </si>
  <si>
    <t xml:space="preserve">https://twitter.com/stephrfclr/status/1620340768132186112</t>
  </si>
  <si>
    <t xml:space="preserve">@cic j’ai déposé un chèque dans une de vos banque  ça fait + d’une semaine qu’il est toujours en attente sur mon compte …</t>
  </si>
  <si>
    <t xml:space="preserve">https://twitter.com/veganimale/status/1620906123598643206</t>
  </si>
  <si>
    <t xml:space="preserve">veganimale</t>
  </si>
  <si>
    <t xml:space="preserve">Auriez vous une banque à me conseiller svp ? Le @cic c’est trop de la daube</t>
  </si>
  <si>
    <t xml:space="preserve">https://twitter.com/liink56/status/1620849459436621825</t>
  </si>
  <si>
    <t xml:space="preserve">liink56</t>
  </si>
  <si>
    <t xml:space="preserve">@cic Oui  mais vu qu'elles snen foutent royalement pour privilégié la thune  c'est Mal barré</t>
  </si>
  <si>
    <t xml:space="preserve">https://twitter.com/eliot_ness2/status/1621207590813278209</t>
  </si>
  <si>
    <t xml:space="preserve">eliot_ness2</t>
  </si>
  <si>
    <t xml:space="preserve">@cic L'image est trompeuse ! Comment fait un vélo-cargo pour circuler dans des gros embouteillages comme celui illustré ? En bousillant tout autour de lui ?  Mauvaise pub pour mauvais produit... ça donne confiance.</t>
  </si>
  <si>
    <t xml:space="preserve">https://twitter.com/novlangophobe/status/1621911608745201669</t>
  </si>
  <si>
    <t xml:space="preserve">novlangophobe</t>
  </si>
  <si>
    <t xml:space="preserve">@cic Et se rendre au Qatar en paddle plutôt qu'en jet  pour s'extasier devant du foot serait salvateur pour la planète et responsable pour l'économie de son pays!😡</t>
  </si>
  <si>
    <t xml:space="preserve">https://twitter.com/bulbix_22/status/1620153252498255874</t>
  </si>
  <si>
    <t xml:space="preserve">bulbix_22</t>
  </si>
  <si>
    <t xml:space="preserve">@cic Attendez c'est un dessin de blain cette dinguerie ? Serieux il fait ca ? La honte...</t>
  </si>
  <si>
    <t xml:space="preserve">https://twitter.com/nrv_nrv_2/status/1621420665080365056</t>
  </si>
  <si>
    <t xml:space="preserve">nrv_nrv_2</t>
  </si>
  <si>
    <t xml:space="preserve">@cic Bien évidement quand on bloque tout en créant des pistes cyclables de partout et ne laissant plus qu'une voie de circulation comme rue de Rivoli</t>
  </si>
  <si>
    <t xml:space="preserve">https://twitter.com/bluestarzp/status/1620704076207095809</t>
  </si>
  <si>
    <t xml:space="preserve">bluestarzp</t>
  </si>
  <si>
    <t xml:space="preserve">Je le redirais jamais assez  mais @cic  meilleure banque de  France ! Vous êtes les meilleurs merci🤍</t>
  </si>
  <si>
    <t xml:space="preserve">https://twitter.com/benlouis/status/1620439544029138950</t>
  </si>
  <si>
    <t xml:space="preserve">j'ai testé #chatGPT avec des questions sur .alsace ! https://t.co/HorhEXyJ7r  intéressant ! Et beaucoup de questions se posent en matière de #droit  de #SEO...  On en parlera lors du https://t.co/T2tgjjRLnm à #Strasbourg le 3 avril au @cic  #NDDcamp #domaines #Alsace https://t.co/YDRwdOGnIi</t>
  </si>
  <si>
    <t xml:space="preserve">https://twitter.com/bernardgassiat/status/1619967237259132930</t>
  </si>
  <si>
    <t xml:space="preserve">bernardgassiat</t>
  </si>
  <si>
    <t xml:space="preserve">Découvrez la formidable entreprise  Grain de sail   pour qui le bilan carbone n'est pas un vain mot  dans le nouvel épisode des  constructifs CIC  . @Graindesail1 @HoreauP @LMetral44 @cic @agenceaustralie @gillesmasson @Orange_vi @Pagarcias  @Jess_Schaffnit #banque #RSE #marques https://t.co/v5LQN43tKo</t>
  </si>
  <si>
    <t xml:space="preserve">https://twitter.com/matosvelo/status/1620546286830391296</t>
  </si>
  <si>
    <t xml:space="preserve">matosvelo</t>
  </si>
  <si>
    <t xml:space="preserve">@mael_guegan @alan_riou22 @cicunantesatl @cic @ULesCommercants @_PremierTech @nantesfr @ShimanoROAD @PRObikegear @ADRISPORT @van_rysel @verovelo30 Dérailleur arrière Ultegra ?</t>
  </si>
  <si>
    <t xml:space="preserve">https://twitter.com/nitramartin_/status/1621159962805432324</t>
  </si>
  <si>
    <t xml:space="preserve">nitramartin_</t>
  </si>
  <si>
    <t xml:space="preserve">Cyprien sur un pub CIC mdrr son court métrage a vraiment tant flop que ça ?</t>
  </si>
  <si>
    <t xml:space="preserve">https://twitter.com/_kaej/status/1621545441467711489</t>
  </si>
  <si>
    <t xml:space="preserve">_kaej</t>
  </si>
  <si>
    <t xml:space="preserve">cyprien qui fait des pubs CIC pour financer son court métrage que personne n’a regardé</t>
  </si>
  <si>
    <t xml:space="preserve">https://twitter.com/redroses9_17/status/1622304523543773185</t>
  </si>
  <si>
    <t xml:space="preserve">redroses9_17</t>
  </si>
  <si>
    <t xml:space="preserve">personne a cala le court métrage de cyprien mtn il fait des pubs pour CIC</t>
  </si>
  <si>
    <t xml:space="preserve">https://twitter.com/omerbuhake/status/1621813089954922499</t>
  </si>
  <si>
    <t xml:space="preserve">omerbuhake</t>
  </si>
  <si>
    <t xml:space="preserve">@LungilaJ CIC ( Canadian immigration citizenship) est à ta recherche 👀  évites de Twitter. Lol 😝</t>
  </si>
  <si>
    <t xml:space="preserve">https://twitter.com/sambatembely/status/1621238009436803073</t>
  </si>
  <si>
    <t xml:space="preserve">@PATTYCIA1957 @cic Vous saviez le monde est rempli des salopards qui ne vise que leur intérêt</t>
  </si>
  <si>
    <t xml:space="preserve">https://twitter.com/brownpascal/status/1620457430051328000</t>
  </si>
  <si>
    <t xml:space="preserve">brownpascal</t>
  </si>
  <si>
    <t xml:space="preserve">@Limportant_fr @cic L'idée est bonne  mais le prix est hors catégorie : 470 € environ ... c'est pas raisonnable ...</t>
  </si>
  <si>
    <t xml:space="preserve">https://twitter.com/j_presles/status/1620401628083023872</t>
  </si>
  <si>
    <t xml:space="preserve">j_presles</t>
  </si>
  <si>
    <t xml:space="preserve">@Limportant_fr @cic Sans rire ?! Un lave-vaisselle est-il vraiment une nécessité pour un   petit foyer  ?</t>
  </si>
  <si>
    <t xml:space="preserve">https://twitter.com/lephysiomasque/status/1622169737579872257</t>
  </si>
  <si>
    <t xml:space="preserve">lephysiomasque</t>
  </si>
  <si>
    <t xml:space="preserve">@OmerPrazole moi passé par cardif  bon prix (-50% vs le @cic )  facile ils gèrent quasi tout</t>
  </si>
  <si>
    <t xml:space="preserve">https://twitter.com/rageven/status/1620799205471293440</t>
  </si>
  <si>
    <t xml:space="preserve">rageven</t>
  </si>
  <si>
    <t xml:space="preserve">@LFLOfficiel @cic @Tweekzila Comment est-ce qu'on prononce le pseudo tu top de chez vita 😅</t>
  </si>
  <si>
    <t xml:space="preserve">https://twitter.com/anthropocycloid/status/1621927013366865921</t>
  </si>
  <si>
    <t xml:space="preserve">@EssagMartin @FredRic03211063 @cic J'espère que vous avez mieux que l'attaque ad hominem pour défendre... quoi  d'ailleurs ?</t>
  </si>
  <si>
    <t xml:space="preserve">https://twitter.com/franoismaurel2/status/1622140217250512897</t>
  </si>
  <si>
    <t xml:space="preserve">@alainde96544302 @cic Il y a tant de façon de se créer des airbags https://t.co/hWUn7Ph9bE</t>
  </si>
  <si>
    <t xml:space="preserve">https://twitter.com/baaldaniel/status/1622261051059306497</t>
  </si>
  <si>
    <t xml:space="preserve">Signature aujourd'hui à Nantes d'une convention de #mécénat entre la @fondation_me  présidée par @jeanmarcayrault  et le @cic. Le CIC  entreprise à mission  souhaite contribuer au développement de la connaissance de l'histoire de l'esclavage  de la traite et de ses abolitions. https://t.co/6jfRMFohjl</t>
  </si>
  <si>
    <t xml:space="preserve">https://twitter.com/francois_gab/status/1621633326174900227</t>
  </si>
  <si>
    <t xml:space="preserve">francois_gab</t>
  </si>
  <si>
    <t xml:space="preserve">@fjdenantes @LaCiteCongres @cic le Janovska Ensemble parle au public de la Folle Journée…😊 https://t.co/idcYiVftMT</t>
  </si>
  <si>
    <t xml:space="preserve">https://twitter.com/the_pyjaman/status/1621479346455121921</t>
  </si>
  <si>
    <t xml:space="preserve">the_pyjaman</t>
  </si>
  <si>
    <t xml:space="preserve">@cic @MonsieurDream @Graindesail1 Mais j’hallucine omg Cyprien il fait n’importe quoi et il fait même pas semblant</t>
  </si>
  <si>
    <t xml:space="preserve">https://twitter.com/mansonpro2/status/1620536270811439105</t>
  </si>
  <si>
    <t xml:space="preserve">mansonpro2</t>
  </si>
  <si>
    <t xml:space="preserve">@Limportant_fr @cic A ce niveau pas plus rapide et pratique de laver 3 couverts à la main ?</t>
  </si>
  <si>
    <t xml:space="preserve">https://twitter.com/elbassboosto/status/1621272829432938497</t>
  </si>
  <si>
    <t xml:space="preserve">@reacpurjus @cic Je ne sais pas si vous êtes au courant  mais il existe des cargos électriques.</t>
  </si>
  <si>
    <t xml:space="preserve">https://twitter.com/vercors2638/status/1621788164456054785</t>
  </si>
  <si>
    <t xml:space="preserve">vercors2638</t>
  </si>
  <si>
    <t xml:space="preserve">Morin team CIC Nantes gros dégât quand même. Arrivée à Bessèges 3ème étape. https://t.co/WmIYbiI3vB</t>
  </si>
  <si>
    <t xml:space="preserve">https://twitter.com/o6flacko/status/1620753722413580291</t>
  </si>
  <si>
    <t xml:space="preserve">o6flacko</t>
  </si>
  <si>
    <t xml:space="preserve">@delayasama Moi je suis chez CIC ptn je suis vraiment trop bête parfois 😭😭💀</t>
  </si>
  <si>
    <t xml:space="preserve">https://twitter.com/langlai73410097/status/1620137466601807872</t>
  </si>
  <si>
    <t xml:space="preserve">langlai73410097</t>
  </si>
  <si>
    <t xml:space="preserve">@cic @MonsieurDream @Graindesail1 Ma Chère Banque . Je suis cliente professionnelle et « cliente particulier »de la CIC. J’ai plaisir à travailler avec vous et à recommander votre banque . Je suis élue de ma corporation et élue de la chambre de Commerce et d’Industrie de Paris .</t>
  </si>
  <si>
    <t xml:space="preserve">Relation agence / conseiller </t>
  </si>
  <si>
    <t xml:space="preserve">https://twitter.com/essagmartin/status/1621955322603618306</t>
  </si>
  <si>
    <t xml:space="preserve">essagmartin</t>
  </si>
  <si>
    <t xml:space="preserve">@AnthropoCycloid @FredRic03211063 @cic Non mais vraiment! Ne se décrire que par sa petite bicyclette il faudrait être cintré….</t>
  </si>
  <si>
    <t xml:space="preserve">https://twitter.com/mael_guegan/status/1620475821227134976</t>
  </si>
  <si>
    <t xml:space="preserve">@routezerosix @alan_riou22 @cicunantesatl @cic @ULesCommercants @_PremierTech @nantesfr @ShimanoROAD @PRObikegear @ADRISPORT @van_rysel @verovelo30 Je confirme  demain jusqu'à dimanche 😁</t>
  </si>
  <si>
    <t xml:space="preserve">https://twitter.com/prokho1/status/1620647474686988288</t>
  </si>
  <si>
    <t xml:space="preserve">prokho1</t>
  </si>
  <si>
    <t xml:space="preserve">@mael_guegan @alan_riou22 @cicunantesatl @cic @ULesCommercants @_PremierTech @nantesfr @ShimanoROAD @PRObikegear @ADRISPORT @van_rysel @verovelo30 Alors c'est mt bouquet  ça pique?</t>
  </si>
  <si>
    <t xml:space="preserve">https://twitter.com/routezerosix/status/1620469362695221248</t>
  </si>
  <si>
    <t xml:space="preserve">routezerosix</t>
  </si>
  <si>
    <t xml:space="preserve">@mael_guegan @alan_riou22 @cicunantesatl @cic @ULesCommercants @_PremierTech @nantesfr @ShimanoROAD @PRObikegear @ADRISPORT @van_rysel @verovelo30 Cela sent l'Etoile de Bessèges 🙂</t>
  </si>
  <si>
    <t xml:space="preserve">https://twitter.com/ejrc99/status/1621512682309554185</t>
  </si>
  <si>
    <t xml:space="preserve">ejrc99</t>
  </si>
  <si>
    <t xml:space="preserve">@Cicmty @municipiodegpe @Veolia_Mx @VeoliaAgs @Veolia @cic @Cristina_Diaz_S Siguen y siguen con este problema de salud   pésimo @Veolia @Cicmty</t>
  </si>
  <si>
    <t xml:space="preserve">https://twitter.com/mael_guegan/status/1620504817813852162</t>
  </si>
  <si>
    <t xml:space="preserve">@routezerosix @alan_riou22 @cicunantesatl @cic @ULesCommercants @_PremierTech @nantesfr @ShimanoROAD @PRObikegear @ADRISPORT @van_rysel @verovelo30 Pas plus facile que l'an dernier...🤪</t>
  </si>
  <si>
    <t xml:space="preserve">https://twitter.com/zhavinaab/status/1620522678250770434</t>
  </si>
  <si>
    <t xml:space="preserve">zhavinaab</t>
  </si>
  <si>
    <t xml:space="preserve">@Limportant_fr @cic J'habite seule  je l'ai et je le trouve super pratique. Il me fait gagner beaucoup de temps.</t>
  </si>
  <si>
    <t xml:space="preserve">https://twitter.com/mael_guegan/status/1620818766845349890</t>
  </si>
  <si>
    <t xml:space="preserve">@cyril_saugrain @alan_riou22 @cicunantesatl @cic @ULesCommercants @_PremierTech @nantesfr @ShimanoROAD @PRObikegear @ADRISPORT @van_rysel @verovelo30 Merci beaucoup Cyril  ça fait plaisir 😍</t>
  </si>
  <si>
    <t xml:space="preserve">https://twitter.com/routezerosix/status/1620498265178505216</t>
  </si>
  <si>
    <t xml:space="preserve">@mael_guegan @alan_riou22 @cicunantesatl @cic @ULesCommercants @_PremierTech @nantesfr @ShimanoROAD @PRObikegear @ADRISPORT @van_rysel @verovelo30 Comment avez vous trouvé le Mont Bouquet ?</t>
  </si>
  <si>
    <t xml:space="preserve">https://twitter.com/zabo5900/status/1622216508356104192</t>
  </si>
  <si>
    <t xml:space="preserve">zabo5900</t>
  </si>
  <si>
    <t xml:space="preserve">@matmath59 @tchoduchnord @thomas_flrt J’ai eu que cic et vu comment le site beugais hier ça m’étonne pas</t>
  </si>
  <si>
    <t xml:space="preserve">https://twitter.com/s3nkuuv/status/1620913648297189376</t>
  </si>
  <si>
    <t xml:space="preserve">s3nkuuv</t>
  </si>
  <si>
    <t xml:space="preserve">@DqvexX @Nanezleseum Nan prck il fait que de me cIc depuis un bon moment aucune trix hein</t>
  </si>
  <si>
    <t xml:space="preserve">https://twitter.com/mbihan56/status/1620703016969199617</t>
  </si>
  <si>
    <t xml:space="preserve">mbihan56</t>
  </si>
  <si>
    <t xml:space="preserve">@cicunantesatl @Etoile_Besseges @lequipe @Emmanuel__Morin Aller  tous derrières CIC U Nantes Atlantique 🤞🤞🤞🤞🤞🤞</t>
  </si>
  <si>
    <t xml:space="preserve">https://twitter.com/cadic_sophie/status/1622423301673914373</t>
  </si>
  <si>
    <t xml:space="preserve">cadic_sophie</t>
  </si>
  <si>
    <t xml:space="preserve">@cic @MonsieurDream @Graindesail1 Ils s'en foutent de polluer et en plus de perdre des containers qui polluent ils degazent( nettoyent leurs cuves de fioul  en pleine mer) .ce qui est interdit. résultat la mort des https://t.co/rqnjorvB9k suis pour les cargos voiliers.tous avec moi .</t>
  </si>
  <si>
    <t xml:space="preserve">https://twitter.com/reacpurjus/status/1622161653369290753</t>
  </si>
  <si>
    <t xml:space="preserve">@cic @MonsieurDream @Graindesail1 C’est choueeeeete: la marchandise ne met que 60 à 80 jours pour arriver  au lieu de 30 en cargo à moteur .. Et encore faut il qu’il y ait du vent 🙄</t>
  </si>
  <si>
    <t xml:space="preserve">https://twitter.com/jeanjacques92/status/1621273280903536641</t>
  </si>
  <si>
    <t xml:space="preserve">jeanjacques92</t>
  </si>
  <si>
    <t xml:space="preserve">@cic Ce ne sont pas @lesboitesavelo qui nieront les avantages du vélo ou du vélocargo pour exercer une activité pro. Cf leur catalogue de livrets-métiers : https://t.co/WMq5Qs20W4</t>
  </si>
  <si>
    <t xml:space="preserve">https://twitter.com/ashramh_tv/status/1620699069143453696</t>
  </si>
  <si>
    <t xml:space="preserve">ashramh_tv</t>
  </si>
  <si>
    <t xml:space="preserve">@cic @MonsieurDream @Graindesail1 Le mec ferait tout et n'importe quoi pour se faire du blé... Même tapiner pour une banque...</t>
  </si>
  <si>
    <t xml:space="preserve">https://twitter.com/cadic_sophie/status/1622421407882788864</t>
  </si>
  <si>
    <t xml:space="preserve">@cic @MonsieurDream @Graindesail1 Ce cargo à voile est là pour contrer les cargos qui polluent tellement et qui perdent leurs containers  en route  dans l'océan.c'est écolo et plus beau qu'un cargo poubelle (because la faute des armateurs)qui s'en foutent complètement de polluer</t>
  </si>
  <si>
    <t xml:space="preserve">https://twitter.com/francois_gab/status/1621674292751568896</t>
  </si>
  <si>
    <t xml:space="preserve">Fantastique @willem Latchoumia en concert à la gare de Nantes pendant la @fjdenantes @cic @LaCiteCongres @nantesfr @SNCFConnect https://t.co/Vnp9IGH5R9</t>
  </si>
  <si>
    <t xml:space="preserve">https://twitter.com/fondation_me/status/1622264324029911045</t>
  </si>
  <si>
    <t xml:space="preserve">fondation_me</t>
  </si>
  <si>
    <t xml:space="preserve"> En cette année qui est celle du 220ème anniversaire de la mort de Toussaint Louverture  je me réjouis que le @cic s'engage pour partager cette histoire avec le grand public  @jeanmarcayrault à @BaalDaniel à l'occasion de la signature de la convention entre la FME et le CIC. https://t.co/pNnC3ovhFY</t>
  </si>
  <si>
    <t xml:space="preserve">https://twitter.com/moovjee_france/status/1621555877349031937</t>
  </si>
  <si>
    <t xml:space="preserve">moovjee_france</t>
  </si>
  <si>
    <t xml:space="preserve">Un grand merci à nos partenaires qui soutiennent l’entrepreneuriat jeune 🤩:  @AG2RLAMONDIALE @cic @EYFrance @GroupeLaPoste @SocieteGenerale @Bpifrance @BpifranceCrea @ofqj_france #TeamExpert #MouvemenTFinance</t>
  </si>
  <si>
    <t xml:space="preserve">https://twitter.com/benlouis/status/1620854688852869121</t>
  </si>
  <si>
    <t xml:space="preserve">@GGtld @cic Ouaip  moi aussi… ça pause un paquet de questions… on en parlera au NDDcamp Strasbourg  3 avril  Tu viens ?</t>
  </si>
  <si>
    <t xml:space="preserve">https://twitter.com/jeanjacques92/status/1621273744441282560</t>
  </si>
  <si>
    <t xml:space="preserve">@elbassboosto @reacpurjus @cic et des pros qui se sont fédérés : @lesboitesavelo   qui ont même publié des livrets-métiers : https://t.co/WMq5Qs20W4</t>
  </si>
  <si>
    <t xml:space="preserve">https://twitter.com/sarahbld23/status/1621423845188984832</t>
  </si>
  <si>
    <t xml:space="preserve">sarahbld23</t>
  </si>
  <si>
    <t xml:space="preserve">@tutiflea Tu as mal en externe sur la cic de César ou en interne au niveau de l’utérus ?</t>
  </si>
  <si>
    <t xml:space="preserve">https://twitter.com/pstephane13000/status/1620547543791976448</t>
  </si>
  <si>
    <t xml:space="preserve">pstephane13000</t>
  </si>
  <si>
    <t xml:space="preserve">@mael_guegan @alan_riou22 @cicunantesatl @cic @ULesCommercants @_PremierTech @nantesfr @ShimanoROAD @PRObikegear @ADRISPORT @van_rysel @verovelo30 Ha oui ! Changement radical avec le vélo de dimanche dernier</t>
  </si>
  <si>
    <t xml:space="preserve">https://twitter.com/canardsqc/status/1620406937086054401</t>
  </si>
  <si>
    <t xml:space="preserve">canardsqc</t>
  </si>
  <si>
    <t xml:space="preserve">Après un parcours impressionnant dans la conservation  Michael Nadler amorcera bientôt un nouveau chapitre en tant que nouveau PDG de CIC. Joignez-vous à nous pour lui souhaiter la bienvenue dans la famille de CIC !  Pour en savoir plus : https://t.co/bIONKCks4M   #leadership https://t.co/2n1pWtdwTN</t>
  </si>
  <si>
    <t xml:space="preserve">https://twitter.com/thomasvigne4/status/1620791764528566272</t>
  </si>
  <si>
    <t xml:space="preserve">thomasvigne4</t>
  </si>
  <si>
    <t xml:space="preserve">@LFLOfficiel @cic @Tweekzila Salut tweekz avec le changement de Format des ligues majeures peut on s'attendre à un championnat du monde de League ?</t>
  </si>
  <si>
    <t xml:space="preserve">https://twitter.com/ggtld/status/1620893301653274624</t>
  </si>
  <si>
    <t xml:space="preserve">ggtld</t>
  </si>
  <si>
    <t xml:space="preserve">@benlouis @cic J'aurai bien aimé mais je pense pas pouvoir  certainement a celui de Paris en revanche  s'il est reconduit cette année 🙏</t>
  </si>
  <si>
    <t xml:space="preserve">https://twitter.com/cyclismactu/status/1621042330110246914</t>
  </si>
  <si>
    <t xml:space="preserve">Étoile de Bessèges - Le CIC U Nantes Atlantique  pas verni :  Ça motive  #EDB2023 #CICUNantesAtlantique #lequipeVELO #Télé https://t.co/NZHCZioBvV</t>
  </si>
  <si>
    <t xml:space="preserve">https://twitter.com/alfduge/status/1620122959099867136</t>
  </si>
  <si>
    <t xml:space="preserve">alfduge</t>
  </si>
  <si>
    <t xml:space="preserve">@mael_guegan @velopack @cicunantesatl @cic @ULesCommercants @_PremierTech @van_rysel @gplmarseillaise Bravo  vous êtes un bel animateur  et qui sait  au bout bientôt  une belle  victoire ! 😉</t>
  </si>
  <si>
    <t xml:space="preserve">https://twitter.com/olympien___/status/1622514751187169280</t>
  </si>
  <si>
    <t xml:space="preserve">olympien___</t>
  </si>
  <si>
    <t xml:space="preserve">Bonjour @cic ça se passe comment l’ouverture d’un compte chez vous ? Parce que actuellement je suis chez les voleurs @CompteNickel et j’aimerais (vite) partir.</t>
  </si>
  <si>
    <t xml:space="preserve">https://twitter.com/anthropocycloid/status/1621251868054675458</t>
  </si>
  <si>
    <t xml:space="preserve">@FredRic03211063 @cic Les  honorables automobilistes citadins  vs. l'  envahisseur brutal  de l'espace des autres. Mais #PartageonsLaRoute  bien sûr ! 😂 Meilleure blague de 2023 🤣.</t>
  </si>
  <si>
    <t xml:space="preserve">https://twitter.com/reacpurjus/status/1622488545406468098</t>
  </si>
  <si>
    <t xml:space="preserve">@Rouliman @Graindesail1 @cic @MonsieurDream Le tee shirt et les chaussures  si on les fabriquait chez nous comme auparavant  ça résoudrait une partie du problème..</t>
  </si>
  <si>
    <t xml:space="preserve">https://twitter.com/sabinpsabin/status/1621284826182569985</t>
  </si>
  <si>
    <t xml:space="preserve">sabinpsabin</t>
  </si>
  <si>
    <t xml:space="preserve">Trump est le CIC et les ordres viennent du CIC. Les supposition des lanceurs d'alertes ne font pas le poids avec Derek Johnson et ses explications du point de vue militaire. Les USA sont en C.O.G. avec une Opération nommée STING Operation. Cela concerne la C.O.G. Les lois</t>
  </si>
  <si>
    <t xml:space="preserve">https://twitter.com/mael_guegan/status/1620677902236016641</t>
  </si>
  <si>
    <t xml:space="preserve">@Prokho1 @alan_riou22 @cicunantesatl @cic @ULesCommercants @_PremierTech @nantesfr @ShimanoROAD @PRObikegear @ADRISPORT @van_rysel @verovelo30 A l'entraînement ça va!! C'est plutôt samedi que ça va faire mal 🥲</t>
  </si>
  <si>
    <t xml:space="preserve">https://twitter.com/baaldaniel/status/1621980626617339907</t>
  </si>
  <si>
    <t xml:space="preserve">Bravo à Célia Gery  médaillée de bronze aux Championnats du monde de cyclo-cross juniors #Hoogerheide2023. Le @cic  partenaire de la @FFCyclisme. https://t.co/43tY4gEx82</t>
  </si>
  <si>
    <t xml:space="preserve">https://twitter.com/baaldaniel/status/1621459449276760066</t>
  </si>
  <si>
    <t xml:space="preserve">Le @cic  partenaire de la @FFCyclisme  adresse ses vifs encouragements à l'équipe de France à l'occasion des Championnats du monde aux Pays-Bas. https://t.co/L2zZHv1OBL</t>
  </si>
  <si>
    <t xml:space="preserve">https://twitter.com/nono8061/status/1620503675541274626</t>
  </si>
  <si>
    <t xml:space="preserve">nono8061</t>
  </si>
  <si>
    <t xml:space="preserve">@mael_guegan @alan_riou22 @cicunantesatl @cic @ULesCommercants @_PremierTech @nantesfr @ShimanoROAD @PRObikegear @ADRISPORT @van_rysel @verovelo30 J'avais vu que dimanche vous aviez encore le Lapierre. Bonne Étoile Mael 😉🤞.</t>
  </si>
  <si>
    <t xml:space="preserve">https://twitter.com/moulinmaxime7/status/1620547953646518272</t>
  </si>
  <si>
    <t xml:space="preserve">moulinmaxime7</t>
  </si>
  <si>
    <t xml:space="preserve">@mael_guegan @alan_riou22 @cicunantesatl @cic @ULesCommercants @_PremierTech @nantesfr @ShimanoROAD @PRObikegear @ADRISPORT @van_rysel @verovelo30 J’en connais un qui va encore aller chercher des points sur les grimpeurs 🙄</t>
  </si>
  <si>
    <t xml:space="preserve">https://twitter.com/victclassique/status/1620346283515908096</t>
  </si>
  <si>
    <t xml:space="preserve">victclassique</t>
  </si>
  <si>
    <t xml:space="preserve">#PhilippeLeroux est nommé aux #VictoiresDeLaMusiqueClassique 2023 dans la catégorie Compositeur  pour l'opéra  L’annonce faite à Marie  ! 🎉 #VictoiresClassique30ans @cic @France3tv @francemusique @Diapasonmag @OperaDijon https://t.co/CTHZKhNndO</t>
  </si>
  <si>
    <t xml:space="preserve">https://twitter.com/rouliman/status/1622483646752899072</t>
  </si>
  <si>
    <t xml:space="preserve">rouliman</t>
  </si>
  <si>
    <t xml:space="preserve">@reacpurjus @Graindesail1 @cic @MonsieurDream On peut aussi attendre un peu pour avoir son chocolat  son t-shirt  où ses chaussures... Si c'est pour économiser du CO2</t>
  </si>
  <si>
    <t xml:space="preserve">https://twitter.com/boj4ck_/status/1620876649935015936</t>
  </si>
  <si>
    <t xml:space="preserve">boj4ck_</t>
  </si>
  <si>
    <t xml:space="preserve">Cyprien avant il parodiait les pubs de CIC maintenant il est dedans le football il a changé https://t.co/QkJDD37flM</t>
  </si>
  <si>
    <t xml:space="preserve">https://twitter.com/au1001choses/status/1622481616357543937</t>
  </si>
  <si>
    <t xml:space="preserve">au1001choses</t>
  </si>
  <si>
    <t xml:space="preserve">Découvrez Umberto Padroni La Ferme Joyeuse (1967) N° 57 Texte français de C. Cic https://t.co/8R2hJVXwIi #eBay via @eBay</t>
  </si>
  <si>
    <t xml:space="preserve">https://twitter.com/tonyoskaho/status/1620787085342015489</t>
  </si>
  <si>
    <t xml:space="preserve">tonyoskaho</t>
  </si>
  <si>
    <t xml:space="preserve">@LFLOfficiel @cic @Tweekzila Bonjour @Tweekzila   avec le nombre de matchs vous avez intégré de nouveaux casters (résidents ou invité)  est-il prévu d'intégrer un femme au cast?</t>
  </si>
  <si>
    <t xml:space="preserve">https://twitter.com/baaldaniel/status/1621913873031872518</t>
  </si>
  <si>
    <t xml:space="preserve">Une fois de plus  le @PMOrchest  dirigé par @clairegibault  a enthousiasmé le public de @fjdenantes. Le @cic Partenaire de la dynamique classique.  #CICOuest #FJN2023 https://t.co/VUXuaKpRvq</t>
  </si>
  <si>
    <t xml:space="preserve">https://twitter.com/anthropocycloid/status/1622010359933534214</t>
  </si>
  <si>
    <t xml:space="preserve">@EssagMartin @FredRic03211063 @cic Oui  mais cintre droit  alors 😄J'ai créé ce compte Twitter pour échanger sur le vélo et les aménagements  pas pour parler de moi.</t>
  </si>
  <si>
    <t xml:space="preserve">https://twitter.com/tuss_kah/status/1620821428387086336</t>
  </si>
  <si>
    <t xml:space="preserve">tuss_kah</t>
  </si>
  <si>
    <t xml:space="preserve">@LFLOfficiel @cic @Tweekzila Avec toutes les connaissances que vous avez sur le jeu en tant que casteur  vous pensez que vous seriez apte à coacher des équipes?</t>
  </si>
  <si>
    <t xml:space="preserve">https://twitter.com/cyril_saugrain/status/1620774354064932868</t>
  </si>
  <si>
    <t xml:space="preserve">cyril_saugrain</t>
  </si>
  <si>
    <t xml:space="preserve">@mael_guegan @alan_riou22 @cicunantesatl @cic @ULesCommercants @_PremierTech @nantesfr @ShimanoROAD @PRObikegear @ADRISPORT @van_rysel @verovelo30 Bon début de saison… continuer d’aller de l’avant ça va payer 😉💪😉💪</t>
  </si>
  <si>
    <t xml:space="preserve">https://twitter.com/lflofficiel/status/1620783418698240000</t>
  </si>
  <si>
    <t xml:space="preserve">lflofficiel</t>
  </si>
  <si>
    <t xml:space="preserve">Revoilà la chronique @cic de @Tweekzila !  Comme chaque semaine  le patriarche sélectionnera une de vos questions sur la #LFL pour y répondre en live #CIC_Esport https://t.co/mgf3kQHxLB</t>
  </si>
  <si>
    <t xml:space="preserve">https://twitter.com/mael_guegan/status/1620461664121556993</t>
  </si>
  <si>
    <t xml:space="preserve">NEW BIKE DAY 😍  Reconnaissance du Mont Bouquet et un petit bout avec @alan_riou22 🤗  @cicunantesatl @cic @ULesCommercants @_PremierTech @nantesfr @ShimanoROAD @PRObikegear @ADRISPORT @van_rysel @verovelo30 https://t.co/tLOvoLEKX0</t>
  </si>
  <si>
    <t xml:space="preserve">https://twitter.com/baaldaniel/status/1622154548390367232</t>
  </si>
  <si>
    <t xml:space="preserve">Dernière journée d'une remarquable édition 2023 de la @fjdenantes sur le thème  Ode à la nuit . Le @cic Partenaire de la dynamique classique.  #CICOuest #FJN2023 https://t.co/nxTp9Hf7Ri</t>
  </si>
  <si>
    <t xml:space="preserve">https://twitter.com/pinesseuh/status/1620783907582119936</t>
  </si>
  <si>
    <t xml:space="preserve">pinesseuh</t>
  </si>
  <si>
    <t xml:space="preserve">@LFLOfficiel @cic @Tweekzila Vu que Rekkles et Hantera sont partis  Que 113 est parti Que Striker est parti c'est la faute de qui les défaites de la KC ?</t>
  </si>
  <si>
    <t xml:space="preserve">https://twitter.com/todaycycling_tc/status/1621790693780774912</t>
  </si>
  <si>
    <t xml:space="preserve">todaycycling_tc</t>
  </si>
  <si>
    <t xml:space="preserve">Jordan Jegat (CIC U Nantes Atlantique) peut réussir un  truc  au Mont Bouquet... #EDB2023 #cyclisme #LesRP #bistrotvelo #lequipeVELO  https://t.co/WwhP8loI6P</t>
  </si>
  <si>
    <t xml:space="preserve">https://twitter.com/mbihan56/status/1620511603878920193</t>
  </si>
  <si>
    <t xml:space="preserve">@mael_guegan @alan_riou22 @cicunantesatl @cic @ULesCommercants @_PremierTech @nantesfr @ShimanoROAD @PRObikegear @ADRISPORT @van_rysel @verovelo30 Très joli le Performance… Le vélo qui va vous envoyer vers la victoire !! 😉😉😉😉</t>
  </si>
  <si>
    <t xml:space="preserve">https://twitter.com/langlai73410097/status/1620138023257272320</t>
  </si>
  <si>
    <t xml:space="preserve">@cic @MonsieurDream @Graindesail1 a déclaré Tatiana Silva  la présentatrice vedette du bulletin météo de TF1 à une heure de grande écoute  dimanche 29 janvier juste avant le JT de 20H…</t>
  </si>
  <si>
    <t xml:space="preserve">https://twitter.com/langlai73410097/status/1620138139707924481</t>
  </si>
  <si>
    <t xml:space="preserve">@cic @MonsieurDream @Graindesail1 Il n’est pas très cohérent que notre banque préférée cautionne ce genre de propos assez dogmatique et très inapproprié… Qu’en pensez vous ? Au plaisir de vous lire .</t>
  </si>
  <si>
    <t xml:space="preserve">https://twitter.com/the_willt/status/1620810304308547586</t>
  </si>
  <si>
    <t xml:space="preserve">the_willt</t>
  </si>
  <si>
    <t xml:space="preserve">@LFLOfficiel @cic @Tweekzila Salut tweekz  je trouve le nouveau format du LEC très hypant dû à la pression des premières semaines  est ce que celui de la LFL pourrait changer ?</t>
  </si>
  <si>
    <t xml:space="preserve">https://twitter.com/cbibi__/status/1620521140384051202</t>
  </si>
  <si>
    <t xml:space="preserve">@CorradoCampane1 @cic Les ressources minières  même dans les possibles meilleurs conditions ne tiendront jamais la cadence  sans parler de la technologie qui en demande de plus en plus.. Les voitures électriques.. A méditer.</t>
  </si>
  <si>
    <t xml:space="preserve">https://twitter.com/alainde96544302/status/1622019883734122497</t>
  </si>
  <si>
    <t xml:space="preserve">@bikeandgocom @cic Même le vélo cargo ils sont pas prêts d'en financer un à un auto entrepreneur et à une sarl uniquement si c'est une startup qui a 10 bilans à présenter 😂  Un banquier qui prête à un pauvre ça doit exister mais j'en ai jamais vu.  Nan c'est une com pour les bobos friqués.</t>
  </si>
  <si>
    <t xml:space="preserve">https://twitter.com/alainde96544302/status/1622018823543988225</t>
  </si>
  <si>
    <t xml:space="preserve">@franoisMaurel2 @cic Aucune étoile. Comme tout ce qui n'a pas de carosserie moderne.  Faut quand-même pas s'aimer pour revenir 100 ans en arrière et pédaler par -5 sous la flotte avec les mioches sous la bâche pour 1 mode boboïde.  Un coup a finir sa vie entre un camion poubelle et un lampadaire.</t>
  </si>
  <si>
    <t xml:space="preserve">https://twitter.com/baaldaniel/status/1621919894177464322</t>
  </si>
  <si>
    <t xml:space="preserve">Le  Kiosque #Pleyel  de la @fjdenantes permet à des orchestres amateurs et de jeunes de se produire pour la plus grande joie du public entre deux concerts en salle. Le @cic Partenaire de la dynamique classique.  #CICOuest #FJN2023 https://t.co/Qaq6QLAtj4</t>
  </si>
  <si>
    <t xml:space="preserve">https://twitter.com/elbassboosto/status/1621272486754062336</t>
  </si>
  <si>
    <t xml:space="preserve">@Chaplain_1905 @cic Je bosse en camionette  je serais beaucoup plus heureux de bosser avec un vélo cargo. Merci de ne pas parler à la place des concernés pour imposer votre vision znti-vélo.</t>
  </si>
  <si>
    <t xml:space="preserve">https://twitter.com/corradocampane1/status/1620858699526070272</t>
  </si>
  <si>
    <t xml:space="preserve">@Cbibi__ @cic Et que dire de l énergie libre et gratuite pour toute l humanité  découverte par Nikola Tesla vers 1870 et ensuite caché à l humanité pour les gros intérêts des pétroliers et fabricants de voitures</t>
  </si>
  <si>
    <t xml:space="preserve">https://twitter.com/ggtld/status/1620523763132694529</t>
  </si>
  <si>
    <t xml:space="preserve">@benlouis @cic Je serai curieux de savoir sur quoi il a fait l'apprentissage concernant les ndd. Je lui avais demandé de me faire une charte de nommage et c'était a peu de chose prêt ce qu'il t'a répondu sur le .alsace</t>
  </si>
  <si>
    <t xml:space="preserve">https://twitter.com/anthropocycloid/status/1621251052904321027</t>
  </si>
  <si>
    <t xml:space="preserve">@Chaplain_1905 @cic Vous savez  il y a des salariés en CDI qui livrent volontiers à vélo  car moins contraignant en ville que la camionnette (généralement vide à 90%)  en plus d'être plus rapide comme indiqué initialement.</t>
  </si>
  <si>
    <t xml:space="preserve">https://twitter.com/oxygen266/status/1622168207338471424</t>
  </si>
  <si>
    <t xml:space="preserve">oxygen266</t>
  </si>
  <si>
    <t xml:space="preserve">@Jiicub @cic Ce sont des bobos qui font ces campagnes de pub. Donc oui dans leurs cerveaux malades c'est cel me futur. Ces Individus ne connaissent RIEN au travail de manutention mmw de tri  de transport.</t>
  </si>
  <si>
    <t xml:space="preserve">https://twitter.com/pg52_pierre/status/1621342346305470465</t>
  </si>
  <si>
    <t xml:space="preserve">pg52_pierre</t>
  </si>
  <si>
    <t xml:space="preserve">@reacpurjus @cic 1. Non  et vous le sauriez si vous ne parliez pas de quelque chose que vous ne connaissez pas 2. On a rarement 300 kg  mais même là  avec les cargos à assistance électrique  ça monte sans problème</t>
  </si>
  <si>
    <t xml:space="preserve">https://twitter.com/baaldaniel/status/1622232930754994179</t>
  </si>
  <si>
    <t xml:space="preserve">Chaleureuses félicitations à Léo Bisiaux  sacré Champion du monde juniors de cyclo-cross  à l'issue d'une course complètement maîtrisée. Le @cic est heureux d'être partenaire de la @FFCyclisme et des équipes de France.  #Hoogerheide2023 https://t.co/iIJMOsjTjx</t>
  </si>
  <si>
    <t xml:space="preserve">https://twitter.com/elbassboosto/status/1621273576362975233</t>
  </si>
  <si>
    <t xml:space="preserve">@FredRic03211063 @cic Ce qu'il faut pas lire. Je me sens beaucoup moins menacé par les vélos que par les automobilistes quand je suis à pied. Les comportements sont moins agressifs  et les vitesses et poids ne sont pas du tout les mêmes.</t>
  </si>
  <si>
    <t xml:space="preserve">https://twitter.com/baaldaniel/status/1621802375760551938</t>
  </si>
  <si>
    <t xml:space="preserve">À @fjdenantes  succès formidable pour l'Orchestre de Pau Pays-de-Béarn  sous la direction de Fayçal Karoui  avec la Symphonie fantastique de Hector Berlioz. Le @cic Partenaire de la dynamique classique.  #CICOuest https://t.co/KoL2irGfE5</t>
  </si>
  <si>
    <t xml:space="preserve">https://twitter.com/baaldaniel/status/1621937518085115904</t>
  </si>
  <si>
    <t xml:space="preserve">La @fjdenantes propose un très beau programme éclectique. #Musique classique et #jazz mêlés  #Beethoven et les #Beatles en final  avec le Janoska Ensemble. Une salle qui chante à la fin d'un concert classique  c'est rare. Le @cic Partenaire de la dynamique classique.  #CICOuest https://t.co/tImS2cY0SJ</t>
  </si>
  <si>
    <t xml:space="preserve">https://twitter.com/prokho1/status/1620688690417909762</t>
  </si>
  <si>
    <t xml:space="preserve">@mael_guegan @alan_riou22 @cicunantesatl @cic @ULesCommercants @_PremierTech @nantesfr @ShimanoROAD @PRObikegear @ADRISPORT @van_rysel @verovelo30 Un jour de grande forme  ça peut le faire. Et encore ils l'ont re-goudronné il ya quelques années</t>
  </si>
  <si>
    <t xml:space="preserve">https://twitter.com/essagmartin/status/1621799102680899584</t>
  </si>
  <si>
    <t xml:space="preserve">@AnthropoCycloid @FredRic03211063 @cic La meilleure blague c’est de ne parler que de vélo dans son pseudo et sa bio Twitter  mais personne ne se trouverait dans une détresse intellectuelle si forte …</t>
  </si>
  <si>
    <t xml:space="preserve">https://twitter.com/jenniferturlan/status/1621085071997542400</t>
  </si>
  <si>
    <t xml:space="preserve">jenniferturlan</t>
  </si>
  <si>
    <t xml:space="preserve">@AskMyUni Oui justement je n’ai pas eu le choix de passer par lyf pour faire le paylib au cic c’est automatiquement lier</t>
  </si>
  <si>
    <t xml:space="preserve">https://twitter.com/sabinpsabin/status/1621916650931949569</t>
  </si>
  <si>
    <t xml:space="preserve">Les gouverneurs se voient épiés par l'O.M. et la C.O.G. La pogne tu? CIC said Shoot the baloons... but it does't happens.</t>
  </si>
  <si>
    <t xml:space="preserve">https://twitter.com/ffviman/status/1622221688694784001</t>
  </si>
  <si>
    <t xml:space="preserve">ffviman</t>
  </si>
  <si>
    <t xml:space="preserve">Une personne m'amène en festival un jeu qu'il possède mais qui n'a jamais fonctionné. Un Tetris &amp;amp  Dr. Mario en très bonne état. Je le test et effectivement il fonctionne pas  il y a bien une communication entre le CIC de la cartouche et le CIC de la SNES. Je l'ouvre et vois qu'il</t>
  </si>
  <si>
    <t xml:space="preserve">https://twitter.com/sabinpsabin/status/1621897462406418433</t>
  </si>
  <si>
    <t xml:space="preserve">Le saviez-vous? Selon l'ordre exécutif du CIC il y a 1 millions de soldats qui gardent les frontières des US of America. La Garde Nationale est en  Duty  24/24 7/7 pour 2 ans. Cet ordre émis par le CIC a été reconduit jusqu'en 2024 par sa marionnette du C.O.G. La pogne tu?</t>
  </si>
  <si>
    <t xml:space="preserve">https://twitter.com/rayan_91940/status/1620403719321063425</t>
  </si>
  <si>
    <t xml:space="preserve">rayan_91940</t>
  </si>
  <si>
    <t xml:space="preserve">CIC ils se foutent de moi mdr askip j’peux plus coffrer psk ya trop d’argent 😂😂😂 c’est la meilleure celle là</t>
  </si>
  <si>
    <t xml:space="preserve">https://twitter.com/victclassique/status/1620104686228340736</t>
  </si>
  <si>
    <t xml:space="preserve">Pour  L’Île du temps  concerto pour accordéon et orchestre symphonique   #FabienWaksman est nommé dans la catégorie Compositeur des Victoires de la Musique Classique 2023 ! 🎧 #VictoiresClassique30ans @CIC @France3 @FranceMusique @Diapason @OperaDijon https://t.co/fD4TM3fDvX</t>
  </si>
  <si>
    <t xml:space="preserve">https://twitter.com/victclassique/status/1620497276547252224</t>
  </si>
  <si>
    <t xml:space="preserve"> Matthäus-Passion  de JS Bach avec @RaphaPichon et @EnsPygmalion est nommé dans la catégorie Enregistrement des #VictoiresClassique30ans ! Rendez-vous début mars pour assister à la cérémonie ! 💿 @cic @France3tv @francemusique @Diapasonmag @OperaDijon https://t.co/oZRRDKQ6xS</t>
  </si>
  <si>
    <t xml:space="preserve">https://twitter.com/victclassique/status/1620467077050941445</t>
  </si>
  <si>
    <t xml:space="preserve">Nommé dans la catégorie Enregistrement pour les  Vingt regards sur l’enfant Jésus  de Messiaen  @ChamayouB vous donne rendez-vous début mars lors de la cérémonie des #VictoiresClassique30ans ! 💿 @cic @France3tv @francemusique @Diapasonmag @OperaDijon https://t.co/jEKaaOu44P</t>
  </si>
  <si>
    <t xml:space="preserve">https://twitter.com/takoumamane/status/1620073260540112896</t>
  </si>
  <si>
    <t xml:space="preserve">takoumamane</t>
  </si>
  <si>
    <t xml:space="preserve">China Investment Corp. (CIC) a détrôné le fonds de pension gouvernemental de la Norvège pour devenir le plus grand fonds souverain du monde en termes d'actifs.  https://t.co/ZNcZE5B3dM https://t.co/45igSpeXrg</t>
  </si>
  <si>
    <t xml:space="preserve">https://twitter.com/bertrandperrier/status/1621420653894144004</t>
  </si>
  <si>
    <t xml:space="preserve">bertrandperrier</t>
  </si>
  <si>
    <t xml:space="preserve">que ce soit la banque CIC ou le CM  c'est le même code html (page exportation de relevé en csv  etc...) https://t.co/1s7kW7LfMO</t>
  </si>
  <si>
    <t xml:space="preserve">https://twitter.com/frenchtechbdx/status/1620748009796702210</t>
  </si>
  <si>
    <t xml:space="preserve">frenchtechbdx</t>
  </si>
  <si>
    <t xml:space="preserve">📢 #FrenchTechCentral | Vos prochains RDV avec nos partenaires sont disponibles 🔥  ➡️ @ugap  @cic Sud Ouest  @ANSSI_FR  @INPIFrance  @BanquePopulaire  @AFNOR  Dreets 👏   Prenez vos RDV en moins d'1 minute 👉 https://t.co/wrAMLFWTog https://t.co/DjxanrRxNF</t>
  </si>
  <si>
    <t xml:space="preserve">https://twitter.com/victclassique/status/1620708660853841935</t>
  </si>
  <si>
    <t xml:space="preserve">Les  Concertos pour piano n°1 &amp;amp  2  de Saint-Saëns par #AlexandreKantorow et @TSinfonietta dirigés par #JeanJacquesKantorow sont nommés dans la catégorie Enregistrement. Les #VictoiresClassique30ans auront lieu début mars 💿 @cic @France3tv @francemusique @Diapasonmag @OperaDijon https://t.co/5AQEw5vPki</t>
  </si>
  <si>
    <t xml:space="preserve">https://twitter.com/cpa_breda_wal/status/1621147771511406592</t>
  </si>
  <si>
    <t xml:space="preserve">cpa_breda_wal</t>
  </si>
  <si>
    <t xml:space="preserve">02-02-23 15:05:21 0760447 Ambu Mons3 Norm Da 40 qui menace de se suicide // pol roule .ppel du CIC pas d info</t>
  </si>
  <si>
    <t xml:space="preserve">https://twitter.com/langlai73410097/status/1620137792671223810</t>
  </si>
  <si>
    <t xml:space="preserve">@cic @MonsieurDream @Graindesail1 C’est une petite phrase qui n’est pas passée inaperçue et qui a déclenché la colère de la profession : « 20 à 50 % de la pollution en France provient de notre alimentation  dû à la production  la transformation  les transports.</t>
  </si>
  <si>
    <t xml:space="preserve">https://twitter.com/langlai73410097/status/1620137569186086912</t>
  </si>
  <si>
    <t xml:space="preserve">@cic @MonsieurDream @Graindesail1 Nous sommes nombreux  bouchers   bouchers charcutiers à être clients de votre enseigne et à la plébisciter   néanmoins c’est avec un certain recul que nous avons regardé la météo du dimanche 29 Janvier au journal de 20 heures .</t>
  </si>
  <si>
    <t xml:space="preserve">https://twitter.com/oceanedoucet/status/1620453393776132097</t>
  </si>
  <si>
    <t xml:space="preserve">oceanedoucet</t>
  </si>
  <si>
    <t xml:space="preserve">📸 Soirée d’ouverture de @fjdenantes ! 270 concerts à découvrir autour de l’Ode à la nuit du 1er au 5 février à la @LaCiteCongres et au @cic Ouest 🎶 . #FJN2023 #Nantes #Nantesmetropole #CICouest #musiqueclassique #FranceMusique #RenéMartin #Cello8 #Geisterduo #Lesitinérantes https://t.co/5cAOJHGg1T</t>
  </si>
  <si>
    <t xml:space="preserve">https://twitter.com/baaldaniel/status/1621889277331181569</t>
  </si>
  <si>
    <t xml:space="preserve">Dans quelques minutes  à @fjdenantes  le @PMOrchest dirigé par @clairegibault  avec Victoire Brunel  mezzo-soprano  et Félix Merle  baryton  sur le thème  La nuit dans les opéras de Mozart . Avec le @cic  partenaire de la dynamique classique.  #CICOuest https://t.co/DGX0H6IyVs</t>
  </si>
  <si>
    <t xml:space="preserve">https://twitter.com/drouhotloris/status/1620786625675665409</t>
  </si>
  <si>
    <t xml:space="preserve">drouhotloris</t>
  </si>
  <si>
    <t xml:space="preserve">@LFLOfficiel @cic @Tweekzila Est-ce que le crew otp sera présent pour la finale lec à Montpellier ? Et si oui est ce que vous serez le cast officiel (comme en 2019 il me semble) ? Voilà et puis gg à vous pour les travaux</t>
  </si>
  <si>
    <t xml:space="preserve">https://twitter.com/matrixn7/status/1620785458346344448</t>
  </si>
  <si>
    <t xml:space="preserve">matrixn7</t>
  </si>
  <si>
    <t xml:space="preserve">@LFLOfficiel @cic @Tweekzila Est ce que la différence de niveau entre la lec et la lfl est si grande  quand on voit que les équipes comme sk ou bds performent bien en ce début de saison avec quasiment que des joueurs venant de la #LFL</t>
  </si>
  <si>
    <t xml:space="preserve">https://twitter.com/langlai73410097/status/1620137935394983936</t>
  </si>
  <si>
    <t xml:space="preserve">@cic @MonsieurDream @Graindesail1 Alors vous le savez  c’est important de manger saisonnier  c’est-à-dire des fruits et légumes de saison  essayer de manger le moins transformé possible  et peut-être retirer quelques jours  voire totalement  la consommation de viande  si vous le souhaitez évidemment »</t>
  </si>
  <si>
    <t xml:space="preserve">https://twitter.com/martykann1/status/1622331292246310913</t>
  </si>
  <si>
    <t xml:space="preserve">martykann1</t>
  </si>
  <si>
    <t xml:space="preserve">@PG52_Pierre @reacpurjus @cic j'ai hâte de voir un vélo cargo avec un frigo américain pour voir tiens... on s'en tape de la rapidité. on veut que ça arrive à bon port en bonne état. au pire une camionnette électrique pour faire plaisir aux escrolos</t>
  </si>
  <si>
    <t xml:space="preserve">https://twitter.com/marineseverin/status/1620199419768610817</t>
  </si>
  <si>
    <t xml:space="preserve">marineseverin</t>
  </si>
  <si>
    <t xml:space="preserve">Soirée inaugurale de @fjdenantes à @LaCiteCongres avec Les Itinérantes  Geister Duo  Cello8  l’Orchestre de chambre de Mannheim dirigé par Paul Meyer !  Le la est donné pour la 29e édition autour de l’Ode à la nuit 🌛🎶 @nantesfr @NantesMetropole @cic  #fj2023 #musiqueclassique https://t.co/CxK9c2xjjP</t>
  </si>
  <si>
    <t xml:space="preserve">https://twitter.com/oxygen266/status/1622167598283558914</t>
  </si>
  <si>
    <t xml:space="preserve">@PG52_Pierre @reacpurjus @cic Deuxièmement le climat aura un impact FORT sur ce mode de transport. Neige  Pluie  froid  canicule etc. Une camionnette permet un transport RÉGULIER  CONSTANT  quel que soit le temps et l'efficacité poids de charge / vitesse est supérieure. On transporte plus  plus loin plus vite</t>
  </si>
  <si>
    <t xml:space="preserve">https://twitter.com/oxygen266/status/1622166713369329665</t>
  </si>
  <si>
    <t xml:space="preserve">@PG52_Pierre @reacpurjus @cic Je travaille dans le transport alors faisons la courte les boomers. Le vélo cargo PEUT être plus rapide dans des circonstances très précises. Il reste cependant handicapé par sa longueur  sa manœuvrabilité  sa vitesse faible même si assistée électriquement et le poids de charge</t>
  </si>
  <si>
    <t xml:space="preserve">https://twitter.com/crocvolant/status/1621162124507774976</t>
  </si>
  <si>
    <t xml:space="preserve">crocvolant</t>
  </si>
  <si>
    <t xml:space="preserve">@zadvocate @Ganette_ Il y'a la JV 2023  la transat CIC en 2024 et le NY-Vendée 2024. Donc sa qualification pour le VG 2024 était largement possible.</t>
  </si>
  <si>
    <t xml:space="preserve">https://twitter.com/s3nkuuv/status/1622116433764171776</t>
  </si>
  <si>
    <t xml:space="preserve">Les hors tl bien aigri qui cIc je vous vois déjà venir : aucune haine gr0$$ofob  moi jsuis un ptit sacdos alors bon je vaut pas mieux</t>
  </si>
  <si>
    <t xml:space="preserve">https://twitter.com/pg52_pierre/status/1622178502203121664</t>
  </si>
  <si>
    <t xml:space="preserve">@Oxygen266 @reacpurjus @cic Ah mais hors agglo  personne ne remet ça en cause. En agglo  c'est différent. Pour le coup  le vélo cargo est plus agile et plus rapide (possibilité de prendre les pistes cyclables) ET plus pratique (possibilité d'utiliser les rues piétonnes à toute heure). La météo  on s'adapte.</t>
  </si>
  <si>
    <t xml:space="preserve">https://twitter.com/reacpurjus/status/1622170609860870144</t>
  </si>
  <si>
    <t xml:space="preserve">@Graindesail1 @cic @MonsieurDream On ne parle pas de l’Atlantique  mais sur votre « pub »  du « bout du monde »!!! Si votre voilier cargo met 18 j pour traverser ( je demande à voir  sans alizés  à 8 noeuds  ….) pour traverser atlantique  un cargo moteur met 8/9 jours.  C’est toujours 2 fois moins et zéro aléa</t>
  </si>
  <si>
    <t xml:space="preserve">https://twitter.com/q_ellipsos/status/1620565992580710401</t>
  </si>
  <si>
    <t xml:space="preserve">Ce soir  nous avons eu l'honneur de jouer pour 2 mécènes majeurs de la Folle Journée : @EDFofficiel et le @cic ! + de 1200 personnes ont pu nous entendre dans la Sérénade de Clérisse  un Nocturne de Chopin ainsi que l'Histoire du Tango de Piazzolla‼️  🧡Merci🙏🏽 la @fjdenantes❗️ https://t.co/3PYudPxjxO</t>
  </si>
  <si>
    <t xml:space="preserve">https://twitter.com/graindesail1/status/1622167410168963075</t>
  </si>
  <si>
    <t xml:space="preserve">graindesail1</t>
  </si>
  <si>
    <t xml:space="preserve">@reacpurjus @cic @MonsieurDream Désolé de vous décevoir mais notre navire traverse l’atlantique en 25 jours en moyenne et le prochain entre 15 et 18j. De plus comme nous accédons à des ports secondaires non saturés le temps total de livraison est plus court que les navires conventionnels 😎</t>
  </si>
  <si>
    <t xml:space="preserve">https://twitter.com/wylddraw/status/1620789826168709120</t>
  </si>
  <si>
    <t xml:space="preserve">wylddraw</t>
  </si>
  <si>
    <t xml:space="preserve">@LFLOfficiel @cic @Tweekzila Hello cher Tweekzou  est-il possible de travailler avec vous? Si oui  quels sont les postes et les missions des travailleurs de l'ombre qui travaillent avec vous au quotidien  hormis les casteurs que nous connaissons et ce cher Karnage dont nous avons écho ? Bisous ! #KuckFarnage</t>
  </si>
  <si>
    <t xml:space="preserve">https://twitter.com/pg52_pierre/status/1622179404632784896</t>
  </si>
  <si>
    <t xml:space="preserve">@Oxygen266 @reacpurjus @cic Bof. Le vélo cargo (type biporteur + remorque palette) reste moins long et plus maniable qu'une camionnette (moins large  demi-tour facile même dans une rue étroite...). Et sa vitesse en ville n'a rien à envier à celle des motorisés (avec l'AE  on est de suite à 25...).</t>
  </si>
  <si>
    <t xml:space="preserve">https://twitter.com/h_up_uptih/status/1621055872150429697</t>
  </si>
  <si>
    <t xml:space="preserve">h_up_uptih</t>
  </si>
  <si>
    <t xml:space="preserve">[💥 Programme h'up académie 💥]  🚀Embarquez vers la h'up académie 2022🚀   💻Inscrivez-vous vite ici jusqu'au 31 mars 2022 👉  https://t.co/lDRGxZqZha  🙌Merci à nos partenaires 🙌 :  ⭐@BNP PARIBAS  ⭐@BANQUE WORMSER FRÈRES  ⭐@ANDERA PARTNERS  ⭐ @CIC PRIVATE DEBT https://t.co/mRZUSIp2w4</t>
  </si>
  <si>
    <t xml:space="preserve">https://twitter.com/evanpic59/status/1620786510521077760</t>
  </si>
  <si>
    <t xml:space="preserve">@LFLOfficiel @cic @Tweekzila Hello @Tweekzila ! J'espère que toute l'équipe est en forme ! Comme les équipes de LFL jouent depuis leurs locaux (voir parfois directement chez les joueurs)  comment peux t'on s'assurer que les joueurs ne trichent pas lors des games ? Des bisous et du courage pour tous ❤️</t>
  </si>
  <si>
    <t xml:space="preserve">https://twitter.com/becomtechfr/status/1621060890035363840</t>
  </si>
  <si>
    <t xml:space="preserve">becomtechfr</t>
  </si>
  <si>
    <t xml:space="preserve">🤝Merci à @TenzingConseil  Elodie Baussand @ErDelannoy pour votre soutien.  @Orange_France   La @Fondation_SG C’est vous l’avenir  @AdobeFrance  @adnouest  @BNPParibas  CIC Ouest  @Fondation_EDF  @FifteenFR   @FondationAF  @Break_Poverty   @Fondationfemmes  EducaTerre Foundation</t>
  </si>
  <si>
    <t xml:space="preserve">https://twitter.com/s3nkuuv/status/1621979796656750594</t>
  </si>
  <si>
    <t xml:space="preserve">@Purple________7 @rijaiss @Girahim_Ldo @ut En mm temps il cIc pr rien frr j’ai sceauT suffisamment de fois je préfère prendre des précautions pour ps que ça arrive encore</t>
  </si>
  <si>
    <t xml:space="preserve">https://twitter.com/anaeris_mira/status/1621906553862225922</t>
  </si>
  <si>
    <t xml:space="preserve">anaeris_mira</t>
  </si>
  <si>
    <t xml:space="preserve">@xKazu_O @mabanque_bnpp Je suis au CIC depuis longtemps  toujours très bien écouter et accompagnée  je te le recommande vivement  mais bon y a toujours des mauvaises expériences concernant les banques :)</t>
  </si>
  <si>
    <t xml:space="preserve">https://twitter.com/fabiolangongo/status/1620736284431097857</t>
  </si>
  <si>
    <t xml:space="preserve">fabiolangongo</t>
  </si>
  <si>
    <t xml:space="preserve">@Dadouekofo25 @BestineKazadi J espere que les responsables auront entendu l.appel du Pape a faire mieux. Voila pourquoi la necessité de mettre en exergue le CIC presidépar Mr @tumba_zico est urgent</t>
  </si>
  <si>
    <t xml:space="preserve">https://twitter.com/afe_summit/status/1620015256914530304</t>
  </si>
  <si>
    <t xml:space="preserve">Crédit populaire d'Algérie -CPA- vous attend au salon de l'évènement Algeria fintech &amp;amp  e-commerce Summit de 9h00 à 18h00 au Centre international des conférences Abdelatif Rahal CIC. https://t.co/ce6xTd5Wcb</t>
  </si>
  <si>
    <t xml:space="preserve">https://twitter.com/fadyhister/status/1619991768006807552</t>
  </si>
  <si>
    <t xml:space="preserve">fadyhister</t>
  </si>
  <si>
    <t xml:space="preserve">@ocomar Une percée remarquable en 2021  le CIC était à 1045 milliards $ Mais le fonds 🇸🇦 PIF a aussi fait une bonne progression tout ceci en rapport avec la politique de MBS</t>
  </si>
  <si>
    <t xml:space="preserve">https://twitter.com/kwiikiesz/status/1621791183184822272</t>
  </si>
  <si>
    <t xml:space="preserve">kwiikiesz</t>
  </si>
  <si>
    <t xml:space="preserve">@xKazu_O @mabanque_bnpp Cic Banque hyper hypet hyper réactive et ils m'assurent la voiture et la maison à des super prix ^^ il y a des taux d'intérêts intéressants sur les comptes en plus</t>
  </si>
  <si>
    <t xml:space="preserve">https://twitter.com/afe_summit/status/1620020201025847296</t>
  </si>
  <si>
    <t xml:space="preserve">🔸banque de développement local🔸 vous attend au salon de l'évènement Algeria fintech &amp;amp  e-commerce Summit de 9h00 à 18h00 au Centre international des conférences Abdelatif Rahal CIC. https://t.co/spykaNnXCC</t>
  </si>
  <si>
    <t xml:space="preserve">https://twitter.com/demostheneno72/status/1621915193142820864</t>
  </si>
  <si>
    <t xml:space="preserve">@marcfiorentino  passe le bonjour a Cabessa au CiC et ESSLING... il passe bien la machine à repasser lui aussi 🤣🤣🤣 Les barons de Minsmere dans les Loges de Rabat  MFS Northamptonshire</t>
  </si>
  <si>
    <t xml:space="preserve">https://twitter.com/jj_pg_extase/status/1620078449460387847</t>
  </si>
  <si>
    <t xml:space="preserve">jj_pg_extase</t>
  </si>
  <si>
    <t xml:space="preserve">@DocAlmeg J'ai fait dans ma banque perso  CIC  je n'ai pas eu de frais supplémentaires  compte sans CB sans chèque. Aujourd'hui j'ai pris une CB ça me coûte 2€ par mois je crois</t>
  </si>
  <si>
    <t xml:space="preserve">https://twitter.com/malorie_metral/status/1621792898541920256</t>
  </si>
  <si>
    <t xml:space="preserve">malorie_metral</t>
  </si>
  <si>
    <t xml:space="preserve">Magnifique !  Dit comme ça Edouard  tu peux rester parmi nous  ...même si tu es en retard !🤩  Merci CIC - Centre International du Coach pour le partage de cette pépite 👍 https://t.co/wYKIn6lgn6</t>
  </si>
  <si>
    <t xml:space="preserve">https://twitter.com/fannyazzuro/status/1619997543005573126</t>
  </si>
  <si>
    <t xml:space="preserve">fannyazzuro</t>
  </si>
  <si>
    <t xml:space="preserve">🌗 Heureuse d’être invitée à la @fjdenantes pour la 4e année consécutive  ce vendredi 3 février à 14:45  Espace CIC Ouest  au programme : 🎹 Schumann  Chopin Brahms  C. Schumann @AlineBleudiese https://t.co/S4gbUnWGbs</t>
  </si>
  <si>
    <t xml:space="preserve">https://twitter.com/rennes24/status/1620420776498462725</t>
  </si>
  <si>
    <t xml:space="preserve">rennes24</t>
  </si>
  <si>
    <t xml:space="preserve">@rennes #Rennes #manifestation31janvier #ReformesDesRetraites Dans un communiqué  le préfet   condamne fermement les dégradations commises [...] notamment sur les bâtiments de La Poste  de la CIC et les tags sur le monument aux morts  acte particulièrement choquant .</t>
  </si>
  <si>
    <t xml:space="preserve">https://twitter.com/packhmer/status/1620560235667800065</t>
  </si>
  <si>
    <t xml:space="preserve">packhmer</t>
  </si>
  <si>
    <t xml:space="preserve">@France_UNESCO @FranceCambodge @UNESCO @AAzoulay @UnescoCambodia @PelletJacques1 @Frdcm_PP @becht_olivier @francediplo @RescueCambodia @RFI_Km @JBuchez @FrancoisCamps  Le CIC-Angkor se réunit deux fois par an  en session plénière et en session technique  - Aucun compte-rendu? https://t.co/QaQu2YD73Y</t>
  </si>
  <si>
    <t xml:space="preserve">https://twitter.com/taigamela/status/1620807930286338048</t>
  </si>
  <si>
    <t xml:space="preserve">taigamela</t>
  </si>
  <si>
    <t xml:space="preserve">Ptn mais les pubs pour axa et le cic  2nd et 4eme tweet quand je me rends sur ma tl 🤮🤮🤮  C'est vraiment les pubs qui vont me faire quitter ce réseau si précieux</t>
  </si>
  <si>
    <t xml:space="preserve">https://twitter.com/ambalgmaputo/status/1620128995307327488</t>
  </si>
  <si>
    <t xml:space="preserve">ambalgmaputo</t>
  </si>
  <si>
    <t xml:space="preserve">Le président de l'Assemblée populaire nationale  M. Brahim Boughali  a reçu lundi au Centre international de conférences Abdelatif-Rahal (CIC) à Alger  la présidente de l'Assemblée nationale du Mozambique  Mme Esperança Laurinda Bias. https://t.co/O62LmBl9xR</t>
  </si>
  <si>
    <t xml:space="preserve">https://twitter.com/elbartotimmy/status/1621809872688791553</t>
  </si>
  <si>
    <t xml:space="preserve">elbartotimmy</t>
  </si>
  <si>
    <t xml:space="preserve">@coraliemrgn Vas y dinguerie ville de pointeur et de détraqué sexuel  demande à l’hôtel ils ont une caméra  et sinon t’as le cic aussi  t’as déposé plainte j’espère  va à lobau et pas dans un petit commissariat</t>
  </si>
  <si>
    <t xml:space="preserve">https://twitter.com/tian_a1/status/1621441784088875010</t>
  </si>
  <si>
    <t xml:space="preserve">Pourquoi ma #Banque refuse de rembourser apres une fraude [ https://t.co/moFHxryla6 ] Dans son viseur : la Banque populaire  #Bnpparibas  #Boursorama  Cetelem  le CIC  le #Creditagricole  Floa #Bank  ING  La Banque postale  LCL  Nickel et la https://t.co/ZMDaKXn7Qo</t>
  </si>
  <si>
    <t xml:space="preserve">https://twitter.com/boreal_buddy/status/1622398362447126528</t>
  </si>
  <si>
    <t xml:space="preserve">boreal_buddy</t>
  </si>
  <si>
    <t xml:space="preserve">@nb58 Islamic Society of North America (ISNA)  Canadian Council on American-Islamic Relations (CAIR-CAN)  Congrès islamique canadien (CIC) conseil canadien des femmes musulmanes et la fondation philanthropique Olive Tree Foundation  le Congrès musulman canadien. Très organisés l'Islam.</t>
  </si>
  <si>
    <t xml:space="preserve">https://twitter.com/icithomas/status/1621112416749633537</t>
  </si>
  <si>
    <t xml:space="preserve">icithomas</t>
  </si>
  <si>
    <t xml:space="preserve">Le YouTuber Cyprien qui fait des vidéos pour CIC c'est le crossover de la honte.  Je suis roumain mais je suis pas un voleur lol... Bon et sinon ils sont comment vos crédits aux taux d'intérêts de 58% ? </t>
  </si>
  <si>
    <t xml:space="preserve">https://twitter.com/crocvolant/status/1621211443579289601</t>
  </si>
  <si>
    <t xml:space="preserve">@LiberteOLiberte @JacquesGuyader @OuestFrance @ClaSurLAtlantiq Elle avait la JV en octobre 23  le retour JV en novembre 23  la Transat CIC et la NY-Vendée. Donc elle était bien large car le dossier est censé être complet pour juillet 2024.</t>
  </si>
  <si>
    <t xml:space="preserve">https://twitter.com/ctoforumalgeria/status/1620786251443105792</t>
  </si>
  <si>
    <t xml:space="preserve">ctoforumalgeria</t>
  </si>
  <si>
    <t xml:space="preserve">📢 Nous sommes heureux d'annoncer @LegalDoctrine  Partenaire Juridique du @CTOFORUMAlgeria   ➡️Réservez votre stand dès maintenant : https://t.co/QZoABTRXBM  ➡️Pour plus d’informations : https://t.co/skSJh0whYA   🗓 08 Mai – 10 Mai 2023 📍CIC Alger  Algérie https://t.co/K1tmHPS5u7</t>
  </si>
  <si>
    <t xml:space="preserve">https://twitter.com/ctoforumalgeria/status/1620312457582632960</t>
  </si>
  <si>
    <t xml:space="preserve">📢 Nous sommes heureux d'annoncer @Emploitic Partenaire RH du @CTO Forum Algeria ➡️Réservez votre stand dès maintenant : https://t.co/QZoABTRXBM  ➡️Pour plus d’informations : https://t.co/skSJh0whYA  🗓 08 Mai – 10 Mai 2023 📍CIC Alger  Algérie https://t.co/8OKwkJJeZd</t>
  </si>
  <si>
    <t xml:space="preserve">https://twitter.com/sakazukinho_rmd/status/1621583172679892997</t>
  </si>
  <si>
    <t xml:space="preserve">sakazukinho_rmd</t>
  </si>
  <si>
    <t xml:space="preserve">@fleyzun @momo_president @RMFrench_ @FabrizioRomano Et actuellement on a un taliban en latéral gauche vous ns cIc à dire qu'il défend bien donc il reste  fran c'est 10 fois plus fort  marcelo ct pas un monstre quand il est venu tedc</t>
  </si>
  <si>
    <t xml:space="preserve">https://twitter.com/canardsqc/status/1620076720857485313</t>
  </si>
  <si>
    <t xml:space="preserve">Connaissez-vous les différents types de milieux humides ? Testez vos connaissances à l'aide de ce questionnaire de quatre questions et courez la chance de gagner un gobelet YETI Collection CIC™ ! https://t.co/eQAyJWIrMs   #milieuxhumides #JMZH2023 #PourlesZonesHumides https://t.co/8WgVKzb0sc</t>
  </si>
  <si>
    <t xml:space="preserve">https://twitter.com/tdev228/status/1621160851632967682</t>
  </si>
  <si>
    <t xml:space="preserve">tdev228</t>
  </si>
  <si>
    <t xml:space="preserve"> Diplomé au CIC à l'UL  ayant une expérience professionnelle de plus de six ans  je suis un jeune homme passionné de technologies. Amoureux des mathématiques  j'ai un intérêt particulier pour les mathématiques appliquées.  @BachirFaranda   #TDev228 #TDevHighlight #TgTwittos https://t.co/Kul1R8LnVm</t>
  </si>
  <si>
    <t xml:space="preserve">https://twitter.com/afe_summit/status/1620342050733563911</t>
  </si>
  <si>
    <t xml:space="preserve">@chargily  vous attend au salon de l'évènement Algeria fintech &amp;amp  e-commerce Summit de 9h00 à 18h00 au Centre international des conférences Abdelatif Rahal CIC.   Pour plus d’information veuillez consulter le site web de l’événement: 📍 https://t.co/Tc8iWu2Xi1 https://t.co/ugJg7HjGfy</t>
  </si>
  <si>
    <t xml:space="preserve">https://twitter.com/startupwebmedia/status/1620094417427218433</t>
  </si>
  <si>
    <t xml:space="preserve">startupwebmedia</t>
  </si>
  <si>
    <t xml:space="preserve">L'Algérie se prépare pour accueillir un grand événement dédié à la technologie financière et au commerce électronique   ALGERIA FINTECH &amp;amp  E COMMERCE SUMMIT  qui aura lieu les 18 et 19 février 2023 au Centre de Conférences Abdelatif Rahal CIC  à Alger https://t.co/y1HxhnHgFc</t>
  </si>
  <si>
    <t xml:space="preserve">https://twitter.com/afe_summit/status/1620080869687070720</t>
  </si>
  <si>
    <t xml:space="preserve">🔸GIE Monétique 🔸 vous attend au salon de l'évènement Algeria fintech &amp;amp  e-commerce Summit de 9h00 à 18h00 au Centre international des conférences Abdelatif Rahal CIC. Pour plus d’information veuillez consulter le site web de l’événement: 📍 https://t.co/Tc8iWu2Xi1 https://t.co/uGqBhpqE0r</t>
  </si>
  <si>
    <t xml:space="preserve">https://twitter.com/arm_helene/status/1620010078790373376</t>
  </si>
  <si>
    <t xml:space="preserve">arm_helene</t>
  </si>
  <si>
    <t xml:space="preserve">@EVAMSAFEUPWLD @LVMH  J’ATTIRE VOTRE ATTENTION QUE DES INDIVIDUS PROCHES DE MOI ET SURVEILLÉS DE PRÈS SUR L’INTERNATIONAL  TRAFIQUENT MES DONNÉES ET SOUVENT MES ONG EN S’OFFRANT DE FAUX PROFILS  TESTAMENTS  MANDATS IL EST POSSIBLE DE CONTACTER MA  BANQUE CIC RÉPUBLIQUE MANS  https://t.co/hOiMGLzqHm</t>
  </si>
  <si>
    <t xml:space="preserve">https://twitter.com/afe_summit/status/1621885765788614657</t>
  </si>
  <si>
    <t xml:space="preserve">🔸SALON ECSEL 🔸 vous attend au salon de l'évènement Algeria fintech &amp;amp  e-commerce Summit de 9h00 à 18h00 au Centre international des conférences Abdelatif Rahal CIC.  Pour plus d’information veuillez consulter le site web de l’événement: 📍 https://t.co/Tc8iWu2pst https://t.co/adlqMJu3Zq</t>
  </si>
  <si>
    <t xml:space="preserve">https://twitter.com/afe_summit/status/1622243752029863942</t>
  </si>
  <si>
    <t xml:space="preserve">🔸Slick- Pay 🔸 Vous attend au salon de l'évènement Algeria fintech &amp;amp  e-commerce Summit de 9h00 à 18h00 au Centre international des conférences Abdelatif Rahal CIC.  Pour plus d’information veuillez consulter le site web de l’événement: 📍 https://t.co/Tc8iWu2pst https://t.co/4JqqCsZZwv</t>
  </si>
  <si>
    <t xml:space="preserve">https://twitter.com/afe_summit/status/1620744905596506112</t>
  </si>
  <si>
    <t xml:space="preserve">🔸 Netbeopen 🔸 vous attend au salon de l'évènement Algeria fintech &amp;amp  e-commerce Summit de 9h00 à 18h00 au Centre international des conférences Abdelatif Rahal CIC.  Pour plus d’information veuillez consulter le site web de l’événement: 📍 https://t.co/Tc8iWu2Xi1 https://t.co/4as8snw4k3</t>
  </si>
  <si>
    <t xml:space="preserve">https://twitter.com/infonormandie/status/1621251108432740353</t>
  </si>
  <si>
    <t xml:space="preserve">infonormandie</t>
  </si>
  <si>
    <t xml:space="preserve">Une heure plus tôt  la brigade anticriminalité de nuit avait été informée par le centre d'information et de commandement (CIC) qui gère les appels de police-secours  qu'un vol par effraction venait d'être commis dans un bureau de tabac de Lanquetot  près de Bolbec.</t>
  </si>
  <si>
    <t xml:space="preserve">https://twitter.com/sabinpsabin/status/1621310531788226561</t>
  </si>
  <si>
    <t xml:space="preserve">Vous ne pouvez que supposer ce qui s'en viens et non savoir. Vous n'êtes pas le CIC. La chaine de commandement est pyramidale de haut en bas pas le contraire. Sachez qu'aucune des armées de l'Alliance dénoncent leurs stratégies ds les MSM. Vous feriez ça?</t>
  </si>
  <si>
    <t xml:space="preserve">https://twitter.com/afe_summit/status/1622181176453603328</t>
  </si>
  <si>
    <t xml:space="preserve">🔸 PACKADVISER🔸 Vous attend au salon de l'évènement Algeria fintech &amp;amp  e-commerce Summit de 9h00 à 18h00 au Centre international des conférences Abdelatif Rahal CIC.  Pour plus d’information veuillez consulter le site web de l’événement: 📍 https://t.co/Tc8iWu2pst https://t.co/CgSARnu1qG</t>
  </si>
  <si>
    <t xml:space="preserve">https://twitter.com/ctoforumalgeria/status/1621869897675333632</t>
  </si>
  <si>
    <t xml:space="preserve">📢 Découvrez les dernières tendances en matière de #fintech  ! Ne manquez pas l'opportunité de propulser votre entreprise  ➡️Réservez votre stand :  https://t.co/QZoABTRpMe  ➡️Pour plus d’informations : https://t.co/skSJh0vK92 🗓 08 Mai – 10 Mai 2023 📍CIC Alger  Algérie https://t.co/Xr3KKY5zNh</t>
  </si>
  <si>
    <t xml:space="preserve">https://twitter.com/afe_summit/status/1620771225747480584</t>
  </si>
  <si>
    <t xml:space="preserve">🔸ColiReli 🔸 vous attend au salon de l'évènement Algeria fintech &amp;amp  e-commerce Summit de 9h00 à 18h00 au Centre international des conférences Abdelatif Rahal CIC. Pour plus d’information veuillez consulter le site web de l’événement: 📍 https://t.co/Tc8iWu2Xi1 https://t.co/JSy1LkiuYx</t>
  </si>
  <si>
    <t xml:space="preserve">https://twitter.com/ruyame/status/1620061786983763969</t>
  </si>
  <si>
    <t xml:space="preserve">ruyame</t>
  </si>
  <si>
    <t xml:space="preserve">Première Edition Salon International du Fer  de l’Acier  et des Produits Miniers METAL &amp;amp  STEEL #ALGERIA EXPO 2023   Du 14 au 16 Mars 2023  CIC  Abdelatif Rahal-Alger.   Pour participation cliquez sur le lien : https://t.co/DP48jRMJiQ Via   https://t.co/U2mPBLxITj https://t.co/Q7QX7U08qr</t>
  </si>
  <si>
    <t xml:space="preserve">https://twitter.com/ctoforumalgeria/status/1621461518628884486</t>
  </si>
  <si>
    <t xml:space="preserve">📢 Rendez-vous incontournable de l'innovation technologique ! Ne ratez pas l'occasion de vous faire connaître au CTO Forum Algeria  ➡️Réservez votre stand :  https://t.co/QZoABTRpMe  ➡️Pour plus d’informations : https://t.co/skSJh0vK92 🗓 08 Mai – 10 Mai 2023 📍CIC Alger  Algérie https://t.co/OnCxmAmt4K</t>
  </si>
  <si>
    <t xml:space="preserve">https://twitter.com/afe_summit/status/1621860596307181569</t>
  </si>
  <si>
    <t xml:space="preserve">🔸SATIM🔸 vous attend au salon de l'évènement Algeria fintech &amp;amp  e-commerce Summit de 9h00 à 18h00 au Centre international des conférences Abdelatif Rahal CIC.  Pour plus d’information veuillez consulter le site web de l’événement: 📍 https://t.co/Tc8iWu2pst  #afes #algerie #satim https://t.co/vMAPtVxJu8</t>
  </si>
  <si>
    <t xml:space="preserve">https://twitter.com/clouna269/status/1621425720793636864</t>
  </si>
  <si>
    <t xml:space="preserve">clouna269</t>
  </si>
  <si>
    <t xml:space="preserve">@ras_le_foulard Franchement moi je kiff Jsuis chez CIC et vas y entre ta demande  le temps de traitement par ton banquier  là prise de rdv… c’est long la bourso tu te gère solo et si ta des questions le service client il est assez réactif maintenant j’utilise que ça</t>
  </si>
  <si>
    <t xml:space="preserve">https://twitter.com/ignusdr/status/1620336801234960384</t>
  </si>
  <si>
    <t xml:space="preserve">ignusdr</t>
  </si>
  <si>
    <t xml:space="preserve">@Pentar0o @BanquePopulaire Oui  j'avais pris au CIC ma première assurance d'habitation (plus simple puisque j'y avais mon prêt) et à la première merde (dégât des eaux)  ils ont été complètement largués. Et la suite a été du même ordre. Je suis maintenant à la MAIF et ça va.</t>
  </si>
  <si>
    <t xml:space="preserve">https://twitter.com/opportimes/status/1621232301353885700</t>
  </si>
  <si>
    <t xml:space="preserve">opportimes</t>
  </si>
  <si>
    <t xml:space="preserve">Selon la holding Lufax  la pandémie de Covid-19 a exercé une forte pression sur les revenus et les coûts d'exploitation des petites et moyennes entreprises (PME) en Chine.  Selon une enquête du CIC menée auprès de 1 000 PME en décembre 2022  environ 40  https://t.co/mrYBDzJ7Ga https://t.co/uq0KWOEd0k</t>
  </si>
  <si>
    <t xml:space="preserve">https://twitter.com/sabinpsabin/status/1622009726136467456</t>
  </si>
  <si>
    <t xml:space="preserve">La dissonance peut vous atteindre MÊME si vous pensez êtres éveillés à toutes supercheries qui règne en ce moment sur la planète. Derek Johnson me le prouve avec les ordres du CIC. And you dont want to know it. Cuz it confuses your poor person  then you start wining n cussing...</t>
  </si>
  <si>
    <t xml:space="preserve">https://twitter.com/fjdenantes/status/1621865330283798529</t>
  </si>
  <si>
    <t xml:space="preserve">fjdenantes</t>
  </si>
  <si>
    <t xml:space="preserve">[ JOUR 3 ] 📸 La suite en image de moments captés à La Cité des Congrès de Nantes et l'Espace Cic Ouest hier ! Merci à tous les artistes et au public pour votre fidélité ! La Folle Journée de Nantes se poursuit tout ce week-end ! Crédit photo :  Romain Charrier - Clack #FJN2023 https://t.co/Py53sNBClX</t>
  </si>
  <si>
    <t xml:space="preserve">https://twitter.com/sabinpsabin/status/1622011016916701186</t>
  </si>
  <si>
    <t xml:space="preserve">Quand une loi est révoquée  annulée  en vigueur  il y a des preuves qui le montrent. Ce n'est pas le cas avec les ordres exécutifs du #45. C'est seulement le CIC qui peut les annuler. La pogne tu le lanceur d'alertes? Ça concerne les MSM aussi. Ta guidance a besoin d'être guidée.</t>
  </si>
  <si>
    <t xml:space="preserve">https://twitter.com/pogosoft/status/1622234797564207104</t>
  </si>
  <si>
    <t xml:space="preserve">pogosoft</t>
  </si>
  <si>
    <t xml:space="preserve">@cdube_sante Je reçois mon diagnostics via des rendez vous au centre intégré de cancer  et 1 jours plus tard via un appel du médecin. J'ai eu 24hre horrible en me faisant des scénarios pas très roses. Comme tout n'est pas juste noir le nouveau CIC de l'enfant Jésus est sur la coche.</t>
  </si>
  <si>
    <t xml:space="preserve">https://twitter.com/nuelisabelle/status/1620452281748697088</t>
  </si>
  <si>
    <t xml:space="preserve">nuelisabelle</t>
  </si>
  <si>
    <t xml:space="preserve">La BNP est une des entreprises comme Total qui va bénéficier de la réforme des retraites. En effet le but est de baisser voir supprimer les impôts des grandes entreprises. Macron nous l’avait déjà fait avec le CIC E parce qu’il était ministre de Hollande. Il n’y a rien de neuf https://t.co/V626PujdFu</t>
  </si>
  <si>
    <t xml:space="preserve">https://twitter.com/sabinpsabin/status/1621945804247244804</t>
  </si>
  <si>
    <t xml:space="preserve">@jeanefbey2 @rattletrap1776 Oui et il est présentement CIC (commander In Chief) à cause de la C.O.G. qui viens de la M.O. de 2020 après les élections. Ça fait beaucoup de sens. C'est les lois qui sont appliquées. Le plus fou c'est que ce sont les 200 généraux de 6 forces armées qui l'ont mis là en 2016!</t>
  </si>
  <si>
    <t xml:space="preserve">https://twitter.com/hagoinon/status/1621781498331291654</t>
  </si>
  <si>
    <t xml:space="preserve">hagoinon</t>
  </si>
  <si>
    <t xml:space="preserve">@isriathinking PS: &amp;lt &amp;lt  Hortyty&amp;gt &amp;gt . Ce surnom m'a été donné par mes amis avec qui j'ai passé des moments vraiment intenses. En dépit de tout je dois avouer que j'adore quand ils m'appellent comme ça. Ça me rend confiante et cela témoigne de l'amour qu'ils éprouvent à mon égard. Je vous adore CIC❤️</t>
  </si>
  <si>
    <t xml:space="preserve">https://twitter.com/sabinpsabin/status/1621562137956044802</t>
  </si>
  <si>
    <t xml:space="preserve">Le CIC l'a dit ds un speach   Mes armées ne sont pas à la télé . Ce ne sont pas ses amis... la pogne tu? Discours du 15 nov et celui du 18 nov. Si tu écoute pas les messages codés tu n'apprend pas grand choses. Il a dit  On va bientôt mettre le drapeau sur Mars . You know what it</t>
  </si>
  <si>
    <t xml:space="preserve">https://twitter.com/services_gap/status/1623228510344032256</t>
  </si>
  <si>
    <t xml:space="preserve">services_gap</t>
  </si>
  <si>
    <t xml:space="preserve">@BaalDaniel bonjour cliente du cic depuis 20 ans. Serait il possible d’avoir votre adresse mail en privé car je suis confrontée avec de gros soucis avec mon agence locale. Bien à vous</t>
  </si>
  <si>
    <t xml:space="preserve">https://twitter.com/services_gap/status/1623237152283787264</t>
  </si>
  <si>
    <t xml:space="preserve">@cic Il est impossible de vous envoyer un mp autrement je n’aurai pas écrit en public car cela concerne ma vie privée je supprimerai ensuite une fois que nous aurons échangé ensemble</t>
  </si>
  <si>
    <t xml:space="preserve">Relation agence / conseiller
</t>
  </si>
  <si>
    <t xml:space="preserve">https://twitter.com/empressdeboh/status/1624713573690748929</t>
  </si>
  <si>
    <t xml:space="preserve">empressdeboh</t>
  </si>
  <si>
    <t xml:space="preserve">@cic il s’agirait d’évoluer au niveau de l’application surtout au niveau de la Cb. Hier pensant avoir perdu ma cb je fais opposition sur mon téléphone puis je la retrouve et pas possible de réactiver alors que chez @Boursorama et @mabanque_bnpp c’est possible</t>
  </si>
  <si>
    <t xml:space="preserve">https://twitter.com/lakitfr/status/1623263930830159877</t>
  </si>
  <si>
    <t xml:space="preserve">lakitfr</t>
  </si>
  <si>
    <t xml:space="preserve">Hey le @cic  depuis quand pour une procuration on demande les 3 derniers relevés pour savoir si ON (mandataire) gère bien nos propres comptes ? 🤔 C'est un coup à ce qu'on fasse changer de banque à nos grands parents ça !</t>
  </si>
  <si>
    <t xml:space="preserve">https://twitter.com/bambytirera/status/1624809070363303937</t>
  </si>
  <si>
    <t xml:space="preserve">bambytirera</t>
  </si>
  <si>
    <t xml:space="preserve">Qui a permis à ma banque de rendre ma carte « invalide » quand je voulais faire un paiement en plusieurs fois je rêve ???! MAIS C’EST MON ARGENT #helpme #cic #liberezmonargent https://t.co/WvZDo9DAI3</t>
  </si>
  <si>
    <t xml:space="preserve">https://twitter.com/bambytirera/status/1624850252636340224</t>
  </si>
  <si>
    <t xml:space="preserve">@uwobii @cic J’ai la haine</t>
  </si>
  <si>
    <t xml:space="preserve">https://twitter.com/kerlisam/status/1623042999365079057</t>
  </si>
  <si>
    <t xml:space="preserve">kerlisam</t>
  </si>
  <si>
    <t xml:space="preserve">@cic Ch dentiste  je souhaite pouvoir encaisser mes chèques  guichets intérieur et extérieur indisponibles   impossible en dehors de vos horaires #lemans #pontlieue #desertification #cic #dentiste #Sarthe</t>
  </si>
  <si>
    <t xml:space="preserve">https://twitter.com/ohmyloutre/status/1624725910225137665</t>
  </si>
  <si>
    <t xml:space="preserve">ohmyloutre</t>
  </si>
  <si>
    <t xml:space="preserve">@cic : mon père de presque 90 ans n’arrivait pas à confirmer ses achats (authent’ forte). Il a tout ce qu’il faut mais plutôt que de l’aider vous l’avez forcé d’acheter un tel (300€) + un abonnement (23€ / mois). C’est du vol. C’est honteux. C’est de l’abus de faiblesse.</t>
  </si>
  <si>
    <t xml:space="preserve">https://twitter.com/patricemayet/status/1624471667324878850</t>
  </si>
  <si>
    <t xml:space="preserve">patricemayet</t>
  </si>
  <si>
    <t xml:space="preserve">Les banques traditionnels sont clairement à la traine par rapport aux banques en ligne ! Moins de 2 semaines pour un prêt travaux chez @Boursorama   3 mois pour un prêt EcoPTZ chez @LCL   et j'en suis à 4 itérations depuis plus de 1 mois pour débloquer mon PEE chez @cic ...</t>
  </si>
  <si>
    <t xml:space="preserve">https://twitter.com/artefactpc/status/1624056889179881473</t>
  </si>
  <si>
    <t xml:space="preserve">artefactpc</t>
  </si>
  <si>
    <t xml:space="preserve">Quand la banquière du #CIC se rend compte que tu as la mauvaise carte bleue pro depuis 3 ans  et que la bonne coûte en réalité 3 fois moins cher  on a le droit de lui mettre un taquet ?</t>
  </si>
  <si>
    <t xml:space="preserve">https://twitter.com/laurentrosay/status/1626119269241978881</t>
  </si>
  <si>
    <t xml:space="preserve">laurentrosay</t>
  </si>
  <si>
    <t xml:space="preserve">Ah c'est pour ça que c'est la banque la plus chère  il faut payer la pub !! https://t.co/H6tW0kN3tg</t>
  </si>
  <si>
    <t xml:space="preserve">https://twitter.com/ladynasaki/status/1627443804193058821</t>
  </si>
  <si>
    <t xml:space="preserve">ladynasaki</t>
  </si>
  <si>
    <t xml:space="preserve">Ce serait bien d'avoir les cartes @cic compatibles avec @SamsungFR Wallet. Parce que @LyfPay c'est pas pratique en vrai...</t>
  </si>
  <si>
    <t xml:space="preserve">https://twitter.com/vandrieu77/status/1626877113172209667</t>
  </si>
  <si>
    <t xml:space="preserve">vandrieu77</t>
  </si>
  <si>
    <t xml:space="preserve">Eh le cic va VRAIMENT falloir arrêter de me faire des prelevements en double presque tout les mois. A chaque fois je dois attendre 5-7 jours que mon argent revienne  ça commence vraiment à être chiant 🥲🥲🥲</t>
  </si>
  <si>
    <t xml:space="preserve">https://twitter.com/garrus06400/status/1628132209306570774</t>
  </si>
  <si>
    <t xml:space="preserve">garrus06400</t>
  </si>
  <si>
    <t xml:space="preserve">Putain la rapidité de @cic au top  j’ai eu un souci de fraude hier et j’ai eu ma conseillère ce matin même pour faire la procédure de remboursement et opposition de ma carte bleu et je viens d’avoir le remboursement ce soir même 🤩🤩  @cic j’vous aime vraiment fort 😍</t>
  </si>
  <si>
    <t xml:space="preserve">https://twitter.com/dyoskoo/status/1628484360688087041</t>
  </si>
  <si>
    <t xml:space="preserve">dyoskoo</t>
  </si>
  <si>
    <t xml:space="preserve">@cic @LaureBuliiV Sah cic c’est trop une bête de banque c’est ma banque et carrément ma conseillère elle est grave sympa et tout mais à quand les carte personnalisé en mode manga ?</t>
  </si>
  <si>
    <t xml:space="preserve">https://twitter.com/max_sxb/status/1627622799522074624</t>
  </si>
  <si>
    <t xml:space="preserve">@cic Dites aux caissière dans vos agences de ne pas avoir de comportement exécrable avec les clients et de ne pas les insulter quand il y a un désaccord</t>
  </si>
  <si>
    <t xml:space="preserve">https://twitter.com/guif007/status/1628525025333596161</t>
  </si>
  <si>
    <t xml:space="preserve">guif007</t>
  </si>
  <si>
    <t xml:space="preserve">Encore un changement de conseiller... Et bé  ça va vraiment me donner envie de partir @cic ...</t>
  </si>
  <si>
    <t xml:space="preserve">https://twitter.com/leboudoirdamand/status/1628855719259697164</t>
  </si>
  <si>
    <t xml:space="preserve">leboudoirdamand</t>
  </si>
  <si>
    <t xml:space="preserve">On fait comment @cic quand vous nous envoyez un lien pour ne pas souscrire à la nouvelle offre et que ledit lien ne fonctionne pas ? Impossible de trouver l’info sur l’espace mobile. C’est très pratique. https://t.co/BdCR2pUKpz</t>
  </si>
  <si>
    <t xml:space="preserve">https://twitter.com/dotmastaz/status/1629032630426411008</t>
  </si>
  <si>
    <t xml:space="preserve">dotmastaz</t>
  </si>
  <si>
    <t xml:space="preserve">@cic Et vous c'est pour quand ? On vient de nous demander de vous envoyer par papier notre dossier de financement : 4 liasses fiscales  des tas de factures ... la raison  pas d'interface de transfert de fichiers  et vous refusez l'utilisation d’applications comme wetransfer...</t>
  </si>
  <si>
    <t xml:space="preserve">https://twitter.com/mallandirs/status/1627956455427932161</t>
  </si>
  <si>
    <t xml:space="preserve">@cic @Tweekzila Y a encore des gens qui bossent en agences ? C'est devenu catastrophique   alors ce genre de com  c'est incohérent .</t>
  </si>
  <si>
    <t xml:space="preserve">https://twitter.com/liseor3/status/1627613567183728640</t>
  </si>
  <si>
    <t xml:space="preserve">liseor3</t>
  </si>
  <si>
    <t xml:space="preserve">Question pour les twittos qui s’y connaissent : dois-je obligatoirement fournir un avis d’imposition pour ouvrir un Livret d’Epargne Populaire ? Mon conseiller CIC m’a dit qu’il lui fallait ça impérativement pour procéder à l’ouverture.</t>
  </si>
  <si>
    <t xml:space="preserve">https://twitter.com/bernard_abcd/status/1631171445211406338</t>
  </si>
  <si>
    <t xml:space="preserve">bernard_abcd</t>
  </si>
  <si>
    <t xml:space="preserve">@cic En rien!! Ça marche 10x moins bien qu'avant ! Quand on avait un humain qui répondait au téléphone  et que les papiers étaient tapes à la machine à écrire  ..</t>
  </si>
  <si>
    <t xml:space="preserve">https://twitter.com/ivarcouderc/status/1631001788252913685</t>
  </si>
  <si>
    <t xml:space="preserve">@cic la banque qui donne pas accès à l'historique des virements au delà de 6 mois ! Sauf à payer 17€ par virement recherché ! @cic le client est maltraité.</t>
  </si>
  <si>
    <t xml:space="preserve">https://twitter.com/mymy88213401/status/1630884781465509888</t>
  </si>
  <si>
    <t xml:space="preserve">mymy88213401</t>
  </si>
  <si>
    <t xml:space="preserve">@cic Merci @cic  Bravo! https://t.co/QmG180I6Cy</t>
  </si>
  <si>
    <t xml:space="preserve">https://twitter.com/skynet3895/status/1634522127842803712</t>
  </si>
  <si>
    <t xml:space="preserve">skynet3895</t>
  </si>
  <si>
    <t xml:space="preserve">@cic Vous faites TOUT pour m'empecher de retirer mon épargne salariale alors que je suis dans un cas qui m'autorise à le faire et ça depuis le mois de janvier  en me demandant sans cesse un nouveau document encore et encore LAMENTABLE !</t>
  </si>
  <si>
    <t xml:space="preserve">Image globale
</t>
  </si>
  <si>
    <t xml:space="preserve">https://twitter.com/auramugler/status/1633094595121692676</t>
  </si>
  <si>
    <t xml:space="preserve">auramugler</t>
  </si>
  <si>
    <t xml:space="preserve">CIC pire banque du monde  J’ai eu 4 conseillères incapables au téléphone j’ai envie d’aller à Vallauris démarrer ma conseillère elle fait trop la maline</t>
  </si>
  <si>
    <t xml:space="preserve">https://twitter.com/auramugler/status/1633133505759662083</t>
  </si>
  <si>
    <t xml:space="preserve">Pfff leur conseillères sont les pires de toutes les banques de France je crois  Des incapables surtout la banque de Vallauris y’a qu’à voir les avis pour s’en rendre compte. Une honte !!!!  D’ailleurs quelqu’un connaît une bonne banque ? https://t.co/COXQ4S5pBk</t>
  </si>
  <si>
    <t xml:space="preserve">https://twitter.com/msnovoa/status/1633475206109904899</t>
  </si>
  <si>
    <t xml:space="preserve">msnovoa</t>
  </si>
  <si>
    <t xml:space="preserve">Bonjour @cic  je réside à l'étranger (dans l'UE) et j'aimerais savoir quel est le meilleur moyen de vous contacter pour souscrire des services avec CIC Iberbanco. Pourriez-vous m'aider à cet égard  s'il vous plaît ? Merci beaucoup !</t>
  </si>
  <si>
    <t xml:space="preserve">https://twitter.com/julienrossi/status/1633843726853472256</t>
  </si>
  <si>
    <t xml:space="preserve">julienrossi</t>
  </si>
  <si>
    <t xml:space="preserve">Tiens  le @CIC facture l'accès aux relevés de compte. 7€ par accès à ses données !  Ça mérite un prix. https://t.co/1IR56RVsuJ</t>
  </si>
  <si>
    <t xml:space="preserve">https://twitter.com/aixela_a/status/1636507825454174208</t>
  </si>
  <si>
    <t xml:space="preserve">aixela_a</t>
  </si>
  <si>
    <t xml:space="preserve">@cic votre onglet dépense / revenu bug et c’est un peu relou</t>
  </si>
  <si>
    <t xml:space="preserve">https://twitter.com/twwwitercensure/status/1635311500113084416</t>
  </si>
  <si>
    <t xml:space="preserve">twwwitercensure</t>
  </si>
  <si>
    <t xml:space="preserve">@cic Vous êtes la banque postale ou quoi? Une application lente comme jamais</t>
  </si>
  <si>
    <t xml:space="preserve">https://twitter.com/theveninsylvain/status/1635615152430088193</t>
  </si>
  <si>
    <t xml:space="preserve">theveninsylvain</t>
  </si>
  <si>
    <t xml:space="preserve">16 jours pour encaisser un chèque... Bravo 👏 👏 👏  Chèque déposé le 06  crédité le 22 !!! Je mangerai le 23 !!! Merci @cic</t>
  </si>
  <si>
    <t xml:space="preserve">https://twitter.com/voharsn/status/1636062479846461445</t>
  </si>
  <si>
    <t xml:space="preserve">voharsn</t>
  </si>
  <si>
    <t xml:space="preserve">J’espère le CIC sera la prochaine banque pour avoir vidé mon compte épargne salariale avec leurs cotisations https://t.co/nnRA2SODrE</t>
  </si>
  <si>
    <t xml:space="preserve">https://twitter.com/l0uisdlplq_/status/1638805155163381763</t>
  </si>
  <si>
    <t xml:space="preserve">l0uisdlplq_</t>
  </si>
  <si>
    <t xml:space="preserve">@cic Mon appli CIC elle fonctionne plus</t>
  </si>
  <si>
    <t xml:space="preserve">https://twitter.com/fayollethomas/status/1639621135141617665</t>
  </si>
  <si>
    <t xml:space="preserve">fayollethomas</t>
  </si>
  <si>
    <t xml:space="preserve">@cic Commencer par baisser vos frais</t>
  </si>
  <si>
    <t xml:space="preserve">https://twitter.com/tranchebirulr/status/1640041711920459778</t>
  </si>
  <si>
    <t xml:space="preserve">tranchebirulr</t>
  </si>
  <si>
    <t xml:space="preserve">Hello @cic pas de réponse ? Demain soir je me décide.</t>
  </si>
  <si>
    <t xml:space="preserve">https://twitter.com/tiredandtiring/status/1639618491912187904</t>
  </si>
  <si>
    <t xml:space="preserve">tiredandtiring</t>
  </si>
  <si>
    <t xml:space="preserve">Sérieusement 1 semaine pour l’éditer une ptn d’attestation le cic ??? J’ai que ça à foutre bien sûr</t>
  </si>
  <si>
    <t xml:space="preserve">https://twitter.com/hikaruu92731465/status/1638825914493714432</t>
  </si>
  <si>
    <t xml:space="preserve">hikaruu92731465</t>
  </si>
  <si>
    <t xml:space="preserve">@AbIaye_ish CIC  c’est bien sécurisé  l’appli bancaire est top et très facile à utiliser et ton conseiller répond rapidement quand tu le contacte</t>
  </si>
  <si>
    <t xml:space="preserve">https://twitter.com/jimmypitel/status/1641322691142483971</t>
  </si>
  <si>
    <t xml:space="preserve">jimmypitel</t>
  </si>
  <si>
    <t xml:space="preserve">@cic Occupez vous de nos primes de notre épargne salariales placés sur vos soit disant placements rentables  car depuis plus d un an vous dilapidez les.epargnes des salariés. Honteux et scandaleux</t>
  </si>
  <si>
    <t xml:space="preserve">https://twitter.com/tomcat_rice/status/1642505423566647298</t>
  </si>
  <si>
    <t xml:space="preserve">@cic Ma banque qui paie pour casser les couilles des gens... Pour faire de la pub y a qqun  bcp moins quand on a besoin de vous... Merci de me rappeler que je dois partir cette pub aura servi au moins à ça</t>
  </si>
  <si>
    <t xml:space="preserve">https://twitter.com/claverystephane/status/1641833828439187458</t>
  </si>
  <si>
    <t xml:space="preserve">claverystephane</t>
  </si>
  <si>
    <t xml:space="preserve">Bonjour Mme  @AnneHoove   Suite à une escroquerie bancaire de 6303 58 euros  À ce jour il y a eu une pré plainte de déposer en ligne et un recommandé a été envoyé  Aujourd’hui on me dit que le @cic est incapable de me rembourser.   Pouvez-vous m’éclairer?</t>
  </si>
  <si>
    <t xml:space="preserve">https://twitter.com/whyshouldiplay/status/1642814778182696960</t>
  </si>
  <si>
    <t xml:space="preserve">whyshouldiplay</t>
  </si>
  <si>
    <t xml:space="preserve">@cic 700 Euros par an juste pour avoir un compte d'auto entrepreneur (déjà précaire car nouveau business) C'est un braquage</t>
  </si>
  <si>
    <t xml:space="preserve">https://twitter.com/shakhkyann/status/1644674324874371072</t>
  </si>
  <si>
    <t xml:space="preserve">shakhkyann</t>
  </si>
  <si>
    <t xml:space="preserve">N’allez pas chez @cic c’est de la merde  Ça bloque ta carte alors que ta de l’argent et leur appli super mal faite tu peux pas régler tes problèmes. Ça dit vous pouvez débloquer sur l’application mais tu peux rien faire</t>
  </si>
  <si>
    <t xml:space="preserve">https://twitter.com/sur_vivor34/status/1644678850020876289</t>
  </si>
  <si>
    <t xml:space="preserve">sur_vivor34</t>
  </si>
  <si>
    <t xml:space="preserve">@cic Le monde qui bouge  c'est surtout les agios  frais bancaire et profits. Pensez à vos clients  avant de vous intéresser à notre société. Sinon oui il faut des pianos !</t>
  </si>
  <si>
    <t xml:space="preserve">https://twitter.com/doomss91/status/1643293528582152200</t>
  </si>
  <si>
    <t xml:space="preserve">doomss91</t>
  </si>
  <si>
    <t xml:space="preserve">@LP_Actionnaire @bastien_dlb Bonjour  c'est normal de pas avoir encore reçu les dividendes total ? Je precise les actions ont été achetés le 30/03 et ils sont sur un PEA à la CIC merci d'avance 😁</t>
  </si>
  <si>
    <t xml:space="preserve">https://twitter.com/keren_nsimba/status/1647137068043100160</t>
  </si>
  <si>
    <t xml:space="preserve">keren_nsimba</t>
  </si>
  <si>
    <t xml:space="preserve">Ma banque CIC  la manière dont ils aiment me retirer de l’argent (des fois je sais pas pourquoi) et me mettre en découvert…  Après ils ouvrent leurs grosses pour me dire que mon compte bancaire “présente un solde un solde débiteur  merci de régulariser” 🙄😳😭🤬💀😤 #CIC</t>
  </si>
  <si>
    <t xml:space="preserve">https://twitter.com/f4hwn/status/1646114429421977600</t>
  </si>
  <si>
    <t xml:space="preserve">f4hwn</t>
  </si>
  <si>
    <t xml:space="preserve">Bonjour @cic. Trouvez-vous normal qu'un message envoyé à mon conseiller  reste sans réponse après 6 jours ? 🥺 J'hésite encore entre  manque de sérieux  et  incompétence  ? Ca fait cher les frais de tenue de compte (imaginaire) non ?🤔</t>
  </si>
  <si>
    <t xml:space="preserve">https://twitter.com/libreaumax/status/1645350803056541698</t>
  </si>
  <si>
    <t xml:space="preserve">libreaumax</t>
  </si>
  <si>
    <t xml:space="preserve">Classement des banques les moins chères - 1er avril 2023  Salut @cic bonne vacances de Pâques à vous et aux 237 conseillers que j’ai pu croiser. https://t.co/0LfPr1A1x0</t>
  </si>
  <si>
    <t xml:space="preserve">https://twitter.com/peguy_bibi/status/1647171110226518016</t>
  </si>
  <si>
    <t xml:space="preserve">peguy_bibi</t>
  </si>
  <si>
    <t xml:space="preserve">@cic @FestivalPaques @RCapucon @ARTEconcertFR Le @cic est devenu la pire banque du parc français.  Turn-over des directions  valse des conseillers dont le niveau  tend vers le vide  dossiers qui restent en souffrance et frais qui suivent une courbe inversement proportionnelle à la qualité. Je vous quitte après + de 30 ans.</t>
  </si>
  <si>
    <t xml:space="preserve">https://twitter.com/marieno008/status/1646879389160812546</t>
  </si>
  <si>
    <t xml:space="preserve">marieno008</t>
  </si>
  <si>
    <t xml:space="preserve">Voilà le cic m empêche d avoir un nouveau carnet de chèques alors que je suis handicapée je ne commande que chez les gens qui me livrent</t>
  </si>
  <si>
    <t xml:space="preserve">https://twitter.com/tropicalwrecked/status/1646914967289880577</t>
  </si>
  <si>
    <t xml:space="preserve">tropicalwrecked</t>
  </si>
  <si>
    <t xml:space="preserve">Tout à l’heure je suis allée au CIC pour prendre un rdv pour ouvrir un compte  la meuf m’a demandé de ramener mes 3 derniers bulletins de salaire???? Ca m’a choqué dans absolument aucune banque ou je suis allée on me les a demandé</t>
  </si>
  <si>
    <t xml:space="preserve">https://twitter.com/serbanescualex/status/1649309127594655746</t>
  </si>
  <si>
    <t xml:space="preserve">serbanescualex</t>
  </si>
  <si>
    <t xml:space="preserve">@cic partir 2  Mme CIC  nous as dis vous avez qu’à fermer votre société  . Conversation téléphonique enregistrée C’est comme sa que l’on parle à un client ? Au bout de 30 ans chez vous ?    Les impôts on lever notre ATD immédiatement</t>
  </si>
  <si>
    <t xml:space="preserve">https://twitter.com/serbanescualex/status/1649309035609432064</t>
  </si>
  <si>
    <t xml:space="preserve">@cic partie 3 Sauf que mme CIC  a préférée faire la sourde oreille alors que les impôts on échanger par mail avec elle est lui on envoyer des courriers elle a fais comme si elle ne comprenez pas le français et nous as dis je fais ce que je veux . Encore une fois choquant</t>
  </si>
  <si>
    <t xml:space="preserve">https://twitter.com/teslawf/status/1649717882811449346</t>
  </si>
  <si>
    <t xml:space="preserve">teslawf</t>
  </si>
  <si>
    <t xml:space="preserve">Est-ce que quelqu'un a une idée de comment voir son contrat de prêt immo au @cic ? Je ne trouve absolument rien.</t>
  </si>
  <si>
    <t xml:space="preserve">https://twitter.com/serbanescualex/status/1649713370445037568</t>
  </si>
  <si>
    <t xml:space="preserve">@cic Bonjour je trouve sa inadmissible ce que vous venez de faire à quel moment on n’a demander un responsable  nous appeler et nous menace de fermer nos comptes bancaires ?????? Suite au message sur Twitter ??? A quoi vous jouet la ?? Vous rigoler ???</t>
  </si>
  <si>
    <t xml:space="preserve">https://twitter.com/nola_daarling/status/1650151957561069570</t>
  </si>
  <si>
    <t xml:space="preserve">nola_daarling</t>
  </si>
  <si>
    <t xml:space="preserve">fuck CIC ces batards veulent pas me laisser retirer l’argent qui est sur MON compte</t>
  </si>
  <si>
    <t xml:space="preserve">https://twitter.com/eleezaa_/status/1649723363311378437</t>
  </si>
  <si>
    <t xml:space="preserve">eleezaa_</t>
  </si>
  <si>
    <t xml:space="preserve">Je sais même pas pourquoi ma mère elle m’a mit chez CIC  L’ancienne conseillère je l’avais depuuuis elle était la conseillère familiale TOP DES TOP jamais de problèmes avec elle depuis qu’elle est partie l’année derrière c’est devenue du n’importe quoi ehh Aurélie reviens.</t>
  </si>
  <si>
    <t xml:space="preserve">https://twitter.com/rdaien1/status/1651961721794248708</t>
  </si>
  <si>
    <t xml:space="preserve">rdaien1</t>
  </si>
  <si>
    <t xml:space="preserve">Si vous voulez voir comment le @cic traite ses clients. Effectivement j'ai un compte juste pour prélever l'assurance de mes chiens mais ça n'empêche pas de demander des renseignements  si ? Bah non  on est traités comme des chiens  c'est beau. J'ai personnellement jamais vu un… https://t.co/hzfWOb3788 https://t.co/csuXvmN6rM</t>
  </si>
  <si>
    <t xml:space="preserve">https://twitter.com/flowtilt/status/1652631940569219078</t>
  </si>
  <si>
    <t xml:space="preserve">flowtilt</t>
  </si>
  <si>
    <t xml:space="preserve">Hello @cic Banque Privée  j'utilise @finaryhq pour suivre et optimiser tous mes investissements. Ce serait génial de pouvoir également synchroniser vos comptes 🔥#FinaryConnect</t>
  </si>
  <si>
    <t xml:space="preserve">https://twitter.com/guif007/status/1652706737281957888</t>
  </si>
  <si>
    <t xml:space="preserve">Le @cic  même avec un gros salaire  il te donne 0ct de découvert autorisé. Il faut payer pour avoir un découvert autorisé (et donc tu paies aussi les agios quoi qu'il arrive)... Les banques en ligne ont de beaux jours devant eux...</t>
  </si>
  <si>
    <t xml:space="preserve">https://twitter.com/athlonnews1/status/1652480820467122177</t>
  </si>
  <si>
    <t xml:space="preserve">athlonnews1</t>
  </si>
  <si>
    <t xml:space="preserve">Cic comment fermer un compte ?  https://t.co/GbNXwKVJNZ</t>
  </si>
  <si>
    <t xml:space="preserve">https://twitter.com/_independantgal/status/1651070035807305729</t>
  </si>
  <si>
    <t xml:space="preserve">_independantgal</t>
  </si>
  <si>
    <t xml:space="preserve">@AllanParot @monabanq Bonjour  excusez-moi de vous déranger. Votre chèque a été crédité au bout de combien de temps ? Car cela fait 15j que je l'ai posé dans une banque CIC mais toujours rien.🙂</t>
  </si>
  <si>
    <t xml:space="preserve">https://twitter.com/zieglerbertrand/status/1653490717833023501</t>
  </si>
  <si>
    <t xml:space="preserve">zieglerbertrand</t>
  </si>
  <si>
    <t xml:space="preserve">#cic ce serait dommage que je rende public les éléments que je détiens… vous éprendre tellement d’argent en communication sur la proximité avec vos clients …</t>
  </si>
  <si>
    <t xml:space="preserve">Injoignable / indisponible </t>
  </si>
  <si>
    <t xml:space="preserve">https://twitter.com/zieglerbertrand/status/1653491529695088664</t>
  </si>
  <si>
    <t xml:space="preserve">#cic mon avocat vous a écrit.. rappelez le vite … un cadre qui touche 10% de l’argent investi par votre banque  c’est fâcheux même 10 ans après</t>
  </si>
  <si>
    <t xml:space="preserve">https://twitter.com/_imjojonumba9/status/1653404496309940226</t>
  </si>
  <si>
    <t xml:space="preserve">_imjojonumba9</t>
  </si>
  <si>
    <t xml:space="preserve">CIC c’est vraiment la PIRE banque c’est trop grave</t>
  </si>
  <si>
    <t xml:space="preserve">https://twitter.com/justgoboya/status/1655640710794600450</t>
  </si>
  <si>
    <t xml:space="preserve">justgoboya</t>
  </si>
  <si>
    <t xml:space="preserve">Pardon @cic j’étais convaincu que c’était vous les plus mauvais mais en fait y a pire https://t.co/8RPs7JMwUz</t>
  </si>
  <si>
    <t xml:space="preserve">https://twitter.com/sanjaydhumieres/status/1654078136269643778</t>
  </si>
  <si>
    <t xml:space="preserve">sanjaydhumieres</t>
  </si>
  <si>
    <t xml:space="preserve">Méchamment déçu par l’attitude déplorable et insultante d’un conseiller @CreditMutuel ! Je m’attendais pas à cela. Je suis franchement tomber de haut. Pareil pour le @cic  @CreditMutuelAF #ServiceClients #Fail #CreditMutuel https://t.co/HLzYVGn5tJ</t>
  </si>
  <si>
    <t xml:space="preserve">https://twitter.com/plustonyqu2sosa/status/1653304708528734208</t>
  </si>
  <si>
    <t xml:space="preserve">plustonyqu2sosa</t>
  </si>
  <si>
    <t xml:space="preserve">Recevoir un virement sur Boursorama ça prend plus de temps que si ct sur une carte genre CIC etc ou rien à voir</t>
  </si>
  <si>
    <t xml:space="preserve">https://twitter.com/hauet_jimmy/status/1655854872342798336</t>
  </si>
  <si>
    <t xml:space="preserve">hauet_jimmy</t>
  </si>
  <si>
    <t xml:space="preserve">Bonjour @cic  es ce normal de ne pas arrivé à avoir un conseiller par téléphone ce matin +1h d'attente et on me raccroche au nez !!??? #cic</t>
  </si>
  <si>
    <t xml:space="preserve">https://twitter.com/titiboure/status/1657300042582048768</t>
  </si>
  <si>
    <t xml:space="preserve">titiboure</t>
  </si>
  <si>
    <t xml:space="preserve">@cic Oui j'ai changé de banque pour éviter de payer cette com à la con😁</t>
  </si>
  <si>
    <t xml:space="preserve">https://twitter.com/maximed87/status/1656394352103440388</t>
  </si>
  <si>
    <t xml:space="preserve">maximed87</t>
  </si>
  <si>
    <t xml:space="preserve">@Aitonen Un petit truc que je n'avais pas vu en laissant  dormir  600€ d'intéressement il y a dix ans. C'était les 30€ de frais annuel facturés par CIC Épargne salariale.  En y retournant cette année  il ne restait plus que 300€ 🙄 Attention aux  frais cachés </t>
  </si>
  <si>
    <t xml:space="preserve">https://twitter.com/lenegociateur10/status/1656736873673261090</t>
  </si>
  <si>
    <t xml:space="preserve">lenegociateur10</t>
  </si>
  <si>
    <t xml:space="preserve">@CassiesLola @marcellaio68335 sa ma arrive au cic à carvin 500e g demandé à autre au guichet eu c radical y’plus liquide au guichet faut prévenir 48hav.j insist elle a été voir m’a conseiller ok il augmente plafond CB sa ma couter 10€ sa j’le vu sur décompte il me l on pas dit on paye pour prendre nos 💸😡🖕</t>
  </si>
  <si>
    <t xml:space="preserve">https://twitter.com/rob1p/status/1659478573298614272</t>
  </si>
  <si>
    <t xml:space="preserve">Le @cic qui facture 1 € les virements instantanés. Bien ouej'</t>
  </si>
  <si>
    <t xml:space="preserve">https://twitter.com/grosdemouge79/status/1658383814052151299</t>
  </si>
  <si>
    <t xml:space="preserve">grosdemouge79</t>
  </si>
  <si>
    <t xml:space="preserve">@cic Biensur vous m’avez refusé l’ouverture d’un compte donc je suis allé chez la concurrence pour poser mes 20k€ 😂😂🤣  Deg ou pas deg ?</t>
  </si>
  <si>
    <t xml:space="preserve">https://twitter.com/shirley2oo1/status/1659169654990938113</t>
  </si>
  <si>
    <t xml:space="preserve">shirley2oo1</t>
  </si>
  <si>
    <t xml:space="preserve">Le cic aussi c’est des baisés avec ça j’avais eu 45€ de frais y’a 2 mois https://t.co/myyv6jH01P</t>
  </si>
  <si>
    <t xml:space="preserve">https://twitter.com/melwuty/status/1658548641563303968</t>
  </si>
  <si>
    <t xml:space="preserve">melwuty</t>
  </si>
  <si>
    <t xml:space="preserve">eh mais je viens de me rappeler  CIC ils m’ont jamais envoyé mes sous pour ma mention au bac? vrmt des menteurs ceux là</t>
  </si>
  <si>
    <t xml:space="preserve">https://twitter.com/tartealasemoule/status/1659598195423432705</t>
  </si>
  <si>
    <t xml:space="preserve">tartealasemoule</t>
  </si>
  <si>
    <t xml:space="preserve">@FranceCryptos CIC un enfer. Obliger elle se justifier 15 fois avec appel du conseiller etc. Par contre Crédit Agricole aucun problème peu importe la somme peu importe la fréquence   ça passe toujours sans problème .</t>
  </si>
  <si>
    <t xml:space="preserve">Lien du commentaire</t>
  </si>
  <si>
    <t xml:space="preserve">Contenu du commentaire</t>
  </si>
  <si>
    <t xml:space="preserve">Nombre de réactions </t>
  </si>
  <si>
    <t xml:space="preserve">Nombre de réponses</t>
  </si>
  <si>
    <t xml:space="preserve">https://www.facebook.com/watch/?v=1195026790878769</t>
  </si>
  <si>
    <t xml:space="preserve">Aurelie Marquise de Pigny-Landrin</t>
  </si>
  <si>
    <t xml:space="preserve">Ah parce peut encore parler à un conseiller ? Étonnant, ces derniers temps leur refrain, quand ils sont joignables, c'est "faut passer par l'appli" Arrêtez votre baratin, vous n'êtes pas mieux que les autres banques, vous êtes pareils. Ni pire, ni mieux, pareils...</t>
  </si>
  <si>
    <t xml:space="preserve">Julie Weissreiner</t>
  </si>
  <si>
    <t xml:space="preserve">Respectez d'abord vos clients ça serait mieux
</t>
  </si>
  <si>
    <t xml:space="preserve">https://www.facebook.com/watch/?v=344895556598597</t>
  </si>
  <si>
    <t xml:space="preserve">L'angora des Volcans</t>
  </si>
  <si>
    <t xml:space="preserve">Tout est fait pour faire disparaître les espèces sonnantes et trébuchantes.</t>
  </si>
  <si>
    <t xml:space="preserve">Philippe Lefort</t>
  </si>
  <si>
    <t xml:space="preserve">Bonjour il y a que le liquide qu'il peuvent pas gérer. Alors payer en liquide</t>
  </si>
  <si>
    <t xml:space="preserve">Maxime Jacquemin-Amsellem
</t>
  </si>
  <si>
    <t xml:space="preserve">Une banque qui trouve des solutions payantes à ses clients pour s en mettre plus dans les poches ça change tout !</t>
  </si>
  <si>
    <t xml:space="preserve">Pascal Mouillé
</t>
  </si>
  <si>
    <t xml:space="preserve">Innovation ????? Régression de nos libertés !!! Ils essaient de plus en plus souvent de supprimer l'argent liquide et j'ai lu quelque part que beaucoup de gens seraient d'accord avec ça. Suppression de l'argent liquide = un contrôle total des banques et donc également de l'Etat sur nos vies. C'est aussi simple que ça. En sachant cela, on comprend que les Allemands mais aussi les Autrichiens sont contre la suppression.</t>
  </si>
  <si>
    <t xml:space="preserve">https://www.facebook.com/creditmutuel/posts/4628912080484666</t>
  </si>
  <si>
    <t xml:space="preserve">François-Xavier Havez</t>
  </si>
  <si>
    <t xml:space="preserve">Quel Crédit Mutuel.
Il ne faut pas oublié que sous le nom Crédit Mutuel, ce n'est pas une banque mais bien plusieurs banques qui n'ont pas forcément de lien entre-elles, ce qui implique des frais bancaires.</t>
  </si>
  <si>
    <t xml:space="preserve">https://fb.watch/1mxvkDJBLP/</t>
  </si>
  <si>
    <t xml:space="preserve">José DM</t>
  </si>
  <si>
    <t xml:space="preserve">Le mec rabaisse son père.... Effectivement ça correspond bien à la politique de la banque</t>
  </si>
  <si>
    <t xml:space="preserve">Dav ID Momo
</t>
  </si>
  <si>
    <t xml:space="preserve">Ha les banques...mdr vous savez plus quoi inventer pour piquer des tunes😂😂</t>
  </si>
  <si>
    <t xml:space="preserve">https://www.facebook.com/creditmutuel/posts/4593512897357918</t>
  </si>
  <si>
    <t xml:space="preserve">Mathieu Sutter
</t>
  </si>
  <si>
    <t xml:space="preserve">Et Google Pay ou Samsung Pay ? C'est prévu ?</t>
  </si>
  <si>
    <t xml:space="preserve">https://fb.watch/1vNuj2K4rO/</t>
  </si>
  <si>
    <t xml:space="preserve">Blue Bell</t>
  </si>
  <si>
    <t xml:space="preserve">J’attends depuis 1 mois le remboursement de la complémentaire, payé avec la carte avance santé, toujours pas le crédit, très mécontente, débitée le 08/10,</t>
  </si>
  <si>
    <t xml:space="preserve">https://www.facebook.com/creditmutuel/posts/4698302033545670</t>
  </si>
  <si>
    <t xml:space="preserve">Titi Merci
</t>
  </si>
  <si>
    <t xml:space="preserve">À déconseillé une conseillère qui vous rappelle jamais Après avoir laissé plusieurs messages</t>
  </si>
  <si>
    <t xml:space="preserve">Ne répond pas aux mails / appels
</t>
  </si>
  <si>
    <t xml:space="preserve">https://www.facebook.com/creditmutuel/posts/4724590937583446</t>
  </si>
  <si>
    <t xml:space="preserve">Nicole Benoit</t>
  </si>
  <si>
    <t xml:space="preserve">Je conseille aux seniors de ce connecter à senior assistance crédit mutuel l'intervention est rapide et continu d'appeler en attendant les se cours</t>
  </si>
  <si>
    <t xml:space="preserve">https://fb.watch/1E_-lblqqa/</t>
  </si>
  <si>
    <t xml:space="preserve">Guillaume Vandecandelaère</t>
  </si>
  <si>
    <t xml:space="preserve">Faudrait-il encore répondre aux mails ou au téléphone.... vous êtes injoignables en permanence !</t>
  </si>
  <si>
    <t xml:space="preserve">https://fb.watch/1E-3Te9Qaq/</t>
  </si>
  <si>
    <t xml:space="preserve">Mina Yari</t>
  </si>
  <si>
    <t xml:space="preserve">Déj qu'ils n'étaient pas dispo avant, c'est pas avec le covid qu'ils vont l'être d'avantage. Bonnes "vacances à vous" !</t>
  </si>
  <si>
    <t xml:space="preserve">Aplyouze Aplyouz</t>
  </si>
  <si>
    <t xml:space="preserve">Nouveau slogan "credit mutuel, la banque qui ne tient pas ses promesses" avec des conseillers exécrables, pas à l'écoute.... Alors que vous leur confiez tout vos projets et vos économies...</t>
  </si>
  <si>
    <t xml:space="preserve">https://www.facebook.com/creditmutuel/posts/4754853151223891</t>
  </si>
  <si>
    <t xml:space="preserve">Patrick Roger</t>
  </si>
  <si>
    <t xml:space="preserve">C'est bien, sauf que le montant est dérisoire, 1500 euros c'est plus rien actuellement !!!</t>
  </si>
  <si>
    <t xml:space="preserve">https://www.facebook.com/creditmutuel/posts/4787316437977562</t>
  </si>
  <si>
    <t xml:space="preserve">Giselotte de Narbonne</t>
  </si>
  <si>
    <t xml:space="preserve">Excellente banque</t>
  </si>
  <si>
    <t xml:space="preserve">https://fb.watch/24JmsNk2j3/</t>
  </si>
  <si>
    <t xml:space="preserve">Jessica Lise
</t>
  </si>
  <si>
    <t xml:space="preserve">Bonjour je penser que votre banque était une banque à l ecoute de ses clients ?
Je viens de me rendre compte que pas forcément puisque ma conseillère ne ma même pas prévenir d un éventuel interdit bancaire ... pas très glorieux comme banque que je recommande pas du tout !</t>
  </si>
  <si>
    <t xml:space="preserve">René Bettochi
</t>
  </si>
  <si>
    <t xml:space="preserve">Bonjour,
Est-il prévu de rendre Samsung Pay disponible sur l'appli Crédit Mutuel ? Si oui, à quelle échéance ? Merci.</t>
  </si>
  <si>
    <t xml:space="preserve">https://www.facebook.com/creditmutuel/posts/4812592588783280</t>
  </si>
  <si>
    <t xml:space="preserve">Marion Franquin
</t>
  </si>
  <si>
    <t xml:space="preserve">Carte au top!!!</t>
  </si>
  <si>
    <t xml:space="preserve">Thomas Toma
</t>
  </si>
  <si>
    <t xml:space="preserve">C’est bien, sauf quand le cryptogramme ne change plus.
Impossible d’acheter en ligne.</t>
  </si>
  <si>
    <t xml:space="preserve">https://fb.watch/2dYgUz5GR9/</t>
  </si>
  <si>
    <t xml:space="preserve">Bwb Wayne
</t>
  </si>
  <si>
    <t xml:space="preserve">Déçus de voir que le guichet va limite disparaître. Que nos conseillers n'ont presque plus le droit de faire de devis en mail il renvois vers le site. Bref on perd le contact client. Nul</t>
  </si>
  <si>
    <t xml:space="preserve">https://www.facebook.com/creditmutuel/posts/4881703811872157</t>
  </si>
  <si>
    <t xml:space="preserve">Terre et Peuple Lyon
</t>
  </si>
  <si>
    <t xml:space="preserve">Le Grand Remplacement est partout.</t>
  </si>
  <si>
    <t xml:space="preserve">https://www.facebook.com/creditmutuel/posts/4877444988964706</t>
  </si>
  <si>
    <t xml:space="preserve">Angelina Marino
</t>
  </si>
  <si>
    <t xml:space="preserve">Faudrait il déjà pouvoir l'utiliser pour les achats via internet 😠😠</t>
  </si>
  <si>
    <t xml:space="preserve">https://fb.watch/2wqn60D_b-/</t>
  </si>
  <si>
    <t xml:space="preserve">Tchawite Besancon
</t>
  </si>
  <si>
    <t xml:space="preserve">J ai toujour été au crédit mutuel et ça se passe bien
</t>
  </si>
  <si>
    <t xml:space="preserve">https://fb.watch/2FCB4_ZgS8/</t>
  </si>
  <si>
    <t xml:space="preserve">Emilie Guitteau</t>
  </si>
  <si>
    <t xml:space="preserve">Et le credit mutuel pense pour 2021 enfin traiter ses clients avec respect? Des promesses en l air voila les seuls choses dont vous etes capaples !</t>
  </si>
  <si>
    <t xml:space="preserve">Blue Bell
</t>
  </si>
  <si>
    <t xml:space="preserve">Heureusement que j’ai une conseillère exceptionnelle , sinon j’aurais déjà changé de banque</t>
  </si>
  <si>
    <t xml:space="preserve">https://www.facebook.com/creditmutuel/posts/4931367240239147</t>
  </si>
  <si>
    <t xml:space="preserve">Onazzulap Alain
</t>
  </si>
  <si>
    <t xml:space="preserve">Évitez cette banque qui ne rembourse rien si vous vous faites hacké votre compte. Une affaire est en cours avec Coubet sur RTL...</t>
  </si>
  <si>
    <t xml:space="preserve">Nott Luciferion
</t>
  </si>
  <si>
    <t xml:space="preserve">Un peu bizarre ... telephoner au service client, envoyer un mail à son conseiller de l'agence d'Hénin Beaumont ... et pas de réponse. Une drôle de façon de considérer ses clients.</t>
  </si>
  <si>
    <t xml:space="preserve">https://www.facebook.com/creditmutuel/posts/4963121120397092</t>
  </si>
  <si>
    <t xml:space="preserve">PL Georgina</t>
  </si>
  <si>
    <t xml:space="preserve">Bonne année 2021 #CreditmutuelplaceCarnotNevers Merci à #monsieurDussartre ,conseiller patient et à l'ecoute .</t>
  </si>
  <si>
    <t xml:space="preserve">Dav-Mél Reubrecht</t>
  </si>
  <si>
    <t xml:space="preserve">Merci a vous car nous avons pu réaliser notre rêve de devenir propriétaires</t>
  </si>
  <si>
    <t xml:space="preserve">https://fb.watch/2Y6S2hDqBN/</t>
  </si>
  <si>
    <t xml:space="preserve">Stéphane Soudarin
</t>
  </si>
  <si>
    <t xml:space="preserve">Très mauvaise exprerience dans ma banque à Ablon/Athis, on devrait rebaptiser le slogan en: Une banque qui vole ses clients effectivement ça change tout.🤨🤨🤨Ils font ce qu'ils veulent, ils se foutent littéralement des raclamations, ils ne prennent même pas la peine de vous répondre il faut leur courrir après. Bref la caisse Ablon/Athis n'est pas une bonne banque.</t>
  </si>
  <si>
    <t xml:space="preserve">Lilou Neige</t>
  </si>
  <si>
    <t xml:space="preserve">Le problème c est de changer de conseiller sans être prévenue
Jusque là très bien
Et aucun problème là changement pas eu de ses nouvelles encore ????</t>
  </si>
  <si>
    <t xml:space="preserve">Changement de conseiller
</t>
  </si>
  <si>
    <t xml:space="preserve">Max Bolt
</t>
  </si>
  <si>
    <t xml:space="preserve">Une honte votre agence de Hautmont, je me suis fait humilier en public on m'a pris pour une sous merde, il n’y a pas d'autre mot, depuis 30 ans je suis chez vous j'ai jamais vu des employés avec autant de mépris, apparemment je ne suis pas accès bien pour vous on m'a même recommander de clôturer mon compte, c'est grave ! En suite le permis de conduire n'est pas une pièce d'identité valable, on m'a fait la totale du jamais vu, j'ai 55 ans on m'a jamais parler de la sort ! En outre vous avez de la chance car ce genre de problème en général je filme, mais j'avais oublié mon téléphone dans ma voiture, donc maintenant vous avez gagné un ex client qui va vous faire une magnifique réputation ici est sur le net. De même que je vais vous envoyer sur votre site un mail de réclamation sur le comportement indigne de vos employés.</t>
  </si>
  <si>
    <t xml:space="preserve">https://www.facebook.com/creditmutuel/posts/4978166182225919</t>
  </si>
  <si>
    <t xml:space="preserve">Catherine Chollet
</t>
  </si>
  <si>
    <t xml:space="preserve">quand on dépose un chèque de 100 euros. cadeau de mon père. dépôt le 31 décembre et qu'à ce jour le 6 janvier on ne peut toujours pas disposer de son argent on a vraiment envie de changer de banque ! voici les raisons que l'on nous donne pour cette lenteur : jours fériés week enf banque fermée le lundi vacances. Après moult relances on s'entend dire qu'il faut scanner le chèque 😂. par contre quand on est débiteur la fameuse Banque à qui parler mais qui n'entend rien., s'avère efficace pour nous rappeler à l ordre.😡</t>
  </si>
  <si>
    <t xml:space="preserve">https://fb.watch/35jdfZD2v-/</t>
  </si>
  <si>
    <t xml:space="preserve">Olivie Gillo
</t>
  </si>
  <si>
    <t xml:space="preserve">.m est les conseillers nous réponde pas
Sa serait formidable une belle entente un bon dialogue pour trouve une bonne solution les dossier ne serai pas en retard
Je souhaiterait tellement renconrer un bon conseiller</t>
  </si>
  <si>
    <t xml:space="preserve">Nelly Meyer
</t>
  </si>
  <si>
    <t xml:space="preserve">banque qui bloque un cheque tout compte, du 7 janvier au 26 janvier!! c est plus que 12j ca ; non??? je vis de quoi en attendant ????????????????</t>
  </si>
  <si>
    <t xml:space="preserve">https://www.facebook.com/creditmutuel/posts/5022085227834014</t>
  </si>
  <si>
    <t xml:space="preserve">Gilbert Foulonneau
</t>
  </si>
  <si>
    <t xml:space="preserve">je suis assuré au crédit mutuel pour la maison , les voitures les chiens tous sa depuis 1985 et jamais ue de probléme je recommande vraiment</t>
  </si>
  <si>
    <t xml:space="preserve">Jacques Bonnavaud
</t>
  </si>
  <si>
    <t xml:space="preserve">Je suis client crédit mutuel de Mirebeau depuis1975 bientôt 46 ans et toujours content !!!😍🤗🤗🤗</t>
  </si>
  <si>
    <t xml:space="preserve">Je sui client crédit mutuel
Les conseillers me laisse sen réponse
Je sui très ennuyer</t>
  </si>
  <si>
    <t xml:space="preserve">Injoignable / indisponible
</t>
  </si>
  <si>
    <t xml:space="preserve">Thomas Veit
</t>
  </si>
  <si>
    <t xml:space="preserve">Ça fait un bout de temps maintenant que je suis au crédit mut, notamment avec le prêt de la maison, l’assurance pour la maison, la sécurité avec l’alarme, l’assurance pour les voitures, etc... Les conseiller sont toujours à l’écoute pour faire une bonne proposition, quand j’ai voulu baisser le taux du prêt c’est même ma banque du crédit mutuel qui m’a fait la meilleure proposition alors que c’est eux qui m’avaient fait le prêt initial...
Donc tout se passe bien pour le moment, une très bonne banque, stable et de confiance...</t>
  </si>
  <si>
    <t xml:space="preserve">Florence Geynet</t>
  </si>
  <si>
    <t xml:space="preserve">Super agence et enfin des personnes humaines !!!!</t>
  </si>
  <si>
    <t xml:space="preserve">Stephan Morlé
</t>
  </si>
  <si>
    <t xml:space="preserve">A fuire. Surtout une agence sur Strasbourg centre. Conseillère incompétente et aucune parole. Me tourne vers la concurrence.</t>
  </si>
  <si>
    <t xml:space="preserve">Daniel Tetart
</t>
  </si>
  <si>
    <t xml:space="preserve">30ans au crédit mutuel aucun problème tout à cette banque satisfait</t>
  </si>
  <si>
    <t xml:space="preserve">https://fb.watch/3nO_iT9x_b/</t>
  </si>
  <si>
    <t xml:space="preserve">Joël Bruno
</t>
  </si>
  <si>
    <t xml:space="preserve">Suis surpris, lors d'un paiement hier, pas reçu demande de confirmation!! Un bug certainement!</t>
  </si>
  <si>
    <t xml:space="preserve">https://www.facebook.com/creditmutuel/posts/5076864585689411</t>
  </si>
  <si>
    <t xml:space="preserve">Annick Soulat
</t>
  </si>
  <si>
    <t xml:space="preserve">en tout cas sur NIMES mon crédit mutuel est super bonne équipe pour l instant</t>
  </si>
  <si>
    <t xml:space="preserve">Marion Chabrel
</t>
  </si>
  <si>
    <t xml:space="preserve">Vive le changement d’équipe aux Lilas. C’était super mais toute l’équipe a changé. Depuis : Prise de rdv téléphonique : aucun appel reçu
Ma conseillère doit me rappeler depuis 10j pour me donner une réponse - j’appelle tous les matins pour la relancer, sans arrêt en réunion (soit disant)
Faut que je change de bq pour que vous me rappeliez ???
J’hésite entre fortuneo et boursorama 🤔</t>
  </si>
  <si>
    <t xml:space="preserve">https://www.facebook.com/creditmutuel/posts/5101980739844462</t>
  </si>
  <si>
    <t xml:space="preserve">Kmie Guaraná Capoterapia</t>
  </si>
  <si>
    <t xml:space="preserve">Et vous prenez les associations pour des aveugles! Augmenter les tarifs des assos en leur cachant INHUMAIN</t>
  </si>
  <si>
    <t xml:space="preserve">https://www.facebook.com/creditmutuel/posts/5145669652142237</t>
  </si>
  <si>
    <t xml:space="preserve">Louis Dikotto</t>
  </si>
  <si>
    <t xml:space="preserve">le credit mutuel une tres bonne banque</t>
  </si>
  <si>
    <t xml:space="preserve">https://www.facebook.com/creditmutuel/posts/5138846372824565</t>
  </si>
  <si>
    <t xml:space="preserve">le credit mutuel jadore</t>
  </si>
  <si>
    <t xml:space="preserve">https://www.facebook.com/creditmutuel/posts/5173542586021610</t>
  </si>
  <si>
    <t xml:space="preserve">Huguette Decker
</t>
  </si>
  <si>
    <t xml:space="preserve">Le crédit mutuel et au top</t>
  </si>
  <si>
    <t xml:space="preserve">Kevin Petetin
</t>
  </si>
  <si>
    <t xml:space="preserve">C'est tellement avantageux, les relevés de compte en dématérialisé quels bonheur déjà. Beaucoup moins de papier à trier. D'ailleurs tout le courier devrait être dématérialisé, juste pour faire couler ces salopes de la poste</t>
  </si>
  <si>
    <t xml:space="preserve">Chriistiian Criis Criicrii Cordiier
</t>
  </si>
  <si>
    <t xml:space="preserve">C'est clair le crédit mutuel et bien mieux que le credit agricole et j'ai un très bon conseiller</t>
  </si>
  <si>
    <t xml:space="preserve">Kelig Turcas
</t>
  </si>
  <si>
    <t xml:space="preserve">Enfin ! Des tas de banque dans le mondele font depuis des années 😃</t>
  </si>
  <si>
    <t xml:space="preserve">https://www.facebook.com/creditmutuel/posts/5164756876900181</t>
  </si>
  <si>
    <t xml:space="preserve">Camille Mélois</t>
  </si>
  <si>
    <t xml:space="preserve">Crédit mutuel toujours au top</t>
  </si>
  <si>
    <t xml:space="preserve">Cire Seydou Diallo</t>
  </si>
  <si>
    <t xml:space="preserve">Banque à éviter....</t>
  </si>
  <si>
    <t xml:space="preserve">https://www.facebook.com/creditmutuel/posts/5209165942459274</t>
  </si>
  <si>
    <t xml:space="preserve">Ghislaine Nieuwjaer
</t>
  </si>
  <si>
    <t xml:space="preserve">Jamais rien eu à redire du crédit mutuel </t>
  </si>
  <si>
    <t xml:space="preserve">Zorka Dzino
</t>
  </si>
  <si>
    <t xml:space="preserve">C’est le top cette enseigne!!! Le circuit de délégation est cours. Tout ce décide dans l’agence et humainement y’a rien n’a redire...peut être car ils ne sont pas côté en bourse...👏👏</t>
  </si>
  <si>
    <t xml:space="preserve">Sébastien Grandfils
</t>
  </si>
  <si>
    <t xml:space="preserve">Inadmissible la lenteur de vos services. 2 mois que on nous fait tourner en rond pour tel et tel papier pour pouvoir monter un dossier. Maintenant que c’est fait, on nous dit que c’est les vacances et que c’est compliqué alors que nous devions transmettre les offres de prêt au notaire le 8 février.
Une banque proche de ses clients ??? Sérieusement ....👎🏽</t>
  </si>
  <si>
    <t xml:space="preserve">Chantal Lepogam
</t>
  </si>
  <si>
    <t xml:space="preserve">Moi j’aime le crédit mutuel très professionnel</t>
  </si>
  <si>
    <t xml:space="preserve">Evelyne Ravat
</t>
  </si>
  <si>
    <t xml:space="preserve">Moi aussi très contente du crédit mutuel et ce depuis plus de 30 ans conseiller très à l’écoute et de très bon conseils</t>
  </si>
  <si>
    <t xml:space="preserve">Yvan Menez
</t>
  </si>
  <si>
    <t xml:space="preserve">Moi j'aime le credit mutuel très bonne conseillère toujours à l'écoute</t>
  </si>
  <si>
    <t xml:space="preserve">Martine Varoqui
</t>
  </si>
  <si>
    <t xml:space="preserve">Moi aussi j aime bien j y suis depuis 38 ans au moins</t>
  </si>
  <si>
    <t xml:space="preserve">https://www.facebook.com/creditmutuel/posts/5210783035630898</t>
  </si>
  <si>
    <t xml:space="preserve">Michel Blanc
</t>
  </si>
  <si>
    <t xml:space="preserve">Je confirme c’est top et ça marche au CIC aussi.
</t>
  </si>
  <si>
    <t xml:space="preserve">Carlos Carvalho
</t>
  </si>
  <si>
    <t xml:space="preserve">Sa marche nickel
</t>
  </si>
  <si>
    <t xml:space="preserve">https://www.facebook.com/creditmutuel/posts/5324105780965289</t>
  </si>
  <si>
    <t xml:space="preserve">Thierry Touret
</t>
  </si>
  <si>
    <t xml:space="preserve">La meilleure Banque 👍👍</t>
  </si>
  <si>
    <t xml:space="preserve">Thierry Langeard
</t>
  </si>
  <si>
    <t xml:space="preserve">elle reste une banque comme toutes les autres faire du profit sur le dos des gents qui ont des soucis de fin de mois et a qui ont pompes des agios a tout va sans discernement</t>
  </si>
  <si>
    <t xml:space="preserve">https://www.facebook.com/creditmutuel/posts/5306577866051414</t>
  </si>
  <si>
    <t xml:space="preserve">Sylviane Sissi
</t>
  </si>
  <si>
    <t xml:space="preserve">Bravo.Tres bonne banque.
</t>
  </si>
  <si>
    <t xml:space="preserve">https://www.facebook.com/creditmutuel/posts/5280064385369429</t>
  </si>
  <si>
    <t xml:space="preserve">Annie-Denis Forteau
</t>
  </si>
  <si>
    <t xml:space="preserve">Nous avons ouvert notre premier compte au crédit mutuel dés notre mariage , un conseiller à votre écoute , des informations régulières , et 40 ans plus tard : 2 crédits maison , étudiants , assurance voitures et sinistre ( nous avons eut un gros sinitre et avant le passage de l'expert , nous avons eut un acompte pour combler au plus urgent ), nous sommes satisfaits . Une bonne banque</t>
  </si>
  <si>
    <t xml:space="preserve">Danielle Pourcelot
</t>
  </si>
  <si>
    <t xml:space="preserve">Bonjour .C’est celui qui dit qui l’est...voilà 57 ans que je suis cliente et jamais de soucis.Bonne journée..🙏🏽</t>
  </si>
  <si>
    <t xml:space="preserve">https://www.facebook.com/creditmutuel/posts/5342066652502535</t>
  </si>
  <si>
    <t xml:space="preserve">27/03/2021</t>
  </si>
  <si>
    <t xml:space="preserve">Michel Grenut
</t>
  </si>
  <si>
    <t xml:space="preserve">J’utilise régulièrement Payweb card mais je regrette beaucoup qu’il soit impossible de générer plus de 5 numéros virtuels, ce qui en limite de facto l’usage. C’est un point à améliorer.</t>
  </si>
  <si>
    <t xml:space="preserve">26/03/2021</t>
  </si>
  <si>
    <t xml:space="preserve">Hi Tac
</t>
  </si>
  <si>
    <t xml:space="preserve">Alors pouvez vous m'expliquer pour lors lors d'un achat de téléphone sur le site de CM, le paiement par paylib n'est pas possible . Une mise à jour me semble nécéssaire pour conforter vos dires</t>
  </si>
  <si>
    <t xml:space="preserve">https://www.facebook.com/creditmutuel/posts/5337512689624598</t>
  </si>
  <si>
    <t xml:space="preserve">De Papily
</t>
  </si>
  <si>
    <t xml:space="preserve">Plutôt que de faire de la pub vous devriez vous occuper des dossiers clients 😡</t>
  </si>
  <si>
    <t xml:space="preserve">https://www.facebook.com/creditmutuel/posts/5334091456633388</t>
  </si>
  <si>
    <t xml:space="preserve">25/03/2021</t>
  </si>
  <si>
    <t xml:space="preserve">Lae Ti Tia
</t>
  </si>
  <si>
    <t xml:space="preserve">J'y suis depuis on enfance certains conseillés mon évidemment très déçu mais
J'ai changé juste d'agence pour notre crédit immobilier et nous avons un conseillè tjrs a l'écoute depuis maintenant 6 ans et il très très bien.
Je ne regrette absolument pas d'avoir rester a cette banque mais juste changer d'agence.
Nous pensons au locatif avec mon mari et je vais retourner voir notre conseillè</t>
  </si>
  <si>
    <t xml:space="preserve">Tout dépend du conseiller ou de la conseillère que vous avez... La conseillère que j’avais a toujours fait ce qu’il fallait pour me satisfaire... ça fait 30 ans que j’y suis et pour le moment rien à dire...</t>
  </si>
  <si>
    <t xml:space="preserve">22/03/2021</t>
  </si>
  <si>
    <t xml:space="preserve">Sylvie Hertha
</t>
  </si>
  <si>
    <t xml:space="preserve">Une banque à qui parler et qui vous écoute !! 😉😃</t>
  </si>
  <si>
    <t xml:space="preserve">22/03/2022</t>
  </si>
  <si>
    <t xml:space="preserve">Jack Bibounet
</t>
  </si>
  <si>
    <t xml:space="preserve">Une banque au top ji suis depuis 40 ans sans problème 👍👍👍👍</t>
  </si>
  <si>
    <t xml:space="preserve">https://www.facebook.com/creditmutuel/posts/5371375479571652</t>
  </si>
  <si>
    <t xml:space="preserve">Sylviane Sissi</t>
  </si>
  <si>
    <t xml:space="preserve">Merci.Tres satisfaite de ma conseillere et de ma banque CMB.</t>
  </si>
  <si>
    <t xml:space="preserve">Sophie De Miscault</t>
  </si>
  <si>
    <t xml:space="preserve">Je suis très contente des services du Crédit Mutuel, merci.....🌺C'est "l'Olympe" des services bancaires....🌈😍</t>
  </si>
  <si>
    <t xml:space="preserve">Lilia Robert</t>
  </si>
  <si>
    <t xml:space="preserve">J adore leurs pubs oui une agence sérieuse toujour reçu avec sourire Merci mon agence</t>
  </si>
  <si>
    <t xml:space="preserve">https://www.facebook.com/creditmutuel/posts/5445685368807329</t>
  </si>
  <si>
    <t xml:space="preserve">16/04/2021</t>
  </si>
  <si>
    <t xml:space="preserve">Valérie Lasserre-Dirat
</t>
  </si>
  <si>
    <t xml:space="preserve">Très bonne banque</t>
  </si>
  <si>
    <t xml:space="preserve">17/04/2021</t>
  </si>
  <si>
    <t xml:space="preserve">Jimmini Criket
</t>
  </si>
  <si>
    <t xml:space="preserve">Jamais dispo ... incompétent et autres... dommage que quand on a un bon conseiller on nous change sans demander notre avis pour se retrouver avec quelqu'un qui n'est jamais dispo qui fait ce qu'on demande au bout de 3 demandes et biensur si on envoie 2 mails sur la semaine, pour des questions de gestion pour organiser l'achat d'une maison, ose nous faire appelé par sa hiérarchie pour harcèlement...</t>
  </si>
  <si>
    <t xml:space="preserve">https://www.facebook.com/creditmutuel/posts/5470161853026347</t>
  </si>
  <si>
    <t xml:space="preserve">21/04/2021</t>
  </si>
  <si>
    <t xml:space="preserve">Jean-claude Lhelgoualch</t>
  </si>
  <si>
    <t xml:space="preserve">Stop stop trop de problème avec cette banque</t>
  </si>
  <si>
    <t xml:space="preserve">https://www.facebook.com/creditmutuel/posts/5519915604717638</t>
  </si>
  <si>
    <t xml:space="preserve">Florian Drinkwine
</t>
  </si>
  <si>
    <t xml:space="preserve">Et moi pendant ce temps j´attends que ma conseillère daigne me rappeler après une dizaine de report de rdv sans prévenir zt des mails sans réponse. Merci le crédit mutuel 🙂</t>
  </si>
  <si>
    <t xml:space="preserve">https://www.facebook.com/creditmutuel/posts/5510030725706126</t>
  </si>
  <si>
    <t xml:space="preserve">30/04/2021</t>
  </si>
  <si>
    <t xml:space="preserve">Fatima Morisset
</t>
  </si>
  <si>
    <t xml:space="preserve">Aller tous au crédit mutuel</t>
  </si>
  <si>
    <t xml:space="preserve">https://www.facebook.com/creditmutuel/posts/5523355687706963</t>
  </si>
  <si>
    <t xml:space="preserve">Bernard Dufrene
</t>
  </si>
  <si>
    <t xml:space="preserve">mécontent aussi du crédit mutuel la directrice en vacance une semaine sur deux la belle vie a la banque</t>
  </si>
  <si>
    <t xml:space="preserve">https://www.facebook.com/creditmutuel/posts/5523288451047020</t>
  </si>
  <si>
    <t xml:space="preserve">Philippe Déjardin
</t>
  </si>
  <si>
    <t xml:space="preserve">A éviter pour tous les contrats d'assurance, la téléphonie, bref toiut ce qui n'est pas le métier de banquier.... Je peux en parler tout en étant client de la banque depuis 1985 !! Mais un gros souci avec leur plan de prévoyance.... A la limite de l'arnaque car aucune information depuis des décennies sur un contrat signé en confiance il y plus de 30 ans... cc Crédit Mutuel !!</t>
  </si>
  <si>
    <t xml:space="preserve">https://www.facebook.com/creditmutuel/posts/5626825877359943</t>
  </si>
  <si>
    <t xml:space="preserve">22/05/2021</t>
  </si>
  <si>
    <t xml:space="preserve">Toto Adams
</t>
  </si>
  <si>
    <t xml:space="preserve">Personne ne m aide depuis février!!!! Messenger ne fonctionne pas oh ne peut pas me repos re et l agence de Villeneuve d ascq (59): personne ne répond aux e-mails et téléphone!!!!!</t>
  </si>
  <si>
    <t xml:space="preserve">https://www.facebook.com/creditmutuel/posts/5548458058530059</t>
  </si>
  <si>
    <t xml:space="preserve">30/05/2021</t>
  </si>
  <si>
    <t xml:space="preserve">Nick Vince
</t>
  </si>
  <si>
    <t xml:space="preserve">Encore faut-il que votre application fonctionne correctement, depuis votre dernière mise à jour elle détecte mon smartphone comme ROOT alors que non il ne l'est pas.
Du coup je suis bloqué car je ne peux ni accéder à mon Espace Client ni accéder à l'application. Génial !</t>
  </si>
  <si>
    <t xml:space="preserve">https://www.facebook.com/creditmutuel/posts/5763234970385699</t>
  </si>
  <si>
    <t xml:space="preserve">19/06/2021</t>
  </si>
  <si>
    <t xml:space="preserve">Pat Sixtyeight
</t>
  </si>
  <si>
    <t xml:space="preserve">Mobilisé pour prendre des frais, oui !</t>
  </si>
  <si>
    <t xml:space="preserve">https://www.facebook.com/creditmutuel/posts/5754131234629406</t>
  </si>
  <si>
    <t xml:space="preserve">17/06/2021</t>
  </si>
  <si>
    <t xml:space="preserve">Des années au crédit mutuel avec mon téléphone au top
</t>
  </si>
  <si>
    <t xml:space="preserve">Chris Sdr
</t>
  </si>
  <si>
    <t xml:space="preserve">Beaucoup de problème de réseau avec crédit mutuel 😡😡😡 je vous déconseille</t>
  </si>
  <si>
    <t xml:space="preserve">20/06/2021</t>
  </si>
  <si>
    <t xml:space="preserve">Daniel Rodrigues
</t>
  </si>
  <si>
    <t xml:space="preserve">Réseau horrible ,pas de débit en intérieur .</t>
  </si>
  <si>
    <t xml:space="preserve">21/06/2021</t>
  </si>
  <si>
    <t xml:space="preserve">Je ne suis pas satisfaite, des années orange, par le crédit mutuel, maintenant Bouygues, en vacances il fallait aller à l’extérieur pour avoir du réseau 😰</t>
  </si>
  <si>
    <t xml:space="preserve">https://www.facebook.com/creditmutuel/posts/5421956151180251</t>
  </si>
  <si>
    <t xml:space="preserve">25/06/2021</t>
  </si>
  <si>
    <t xml:space="preserve">Nicolas Bohn
</t>
  </si>
  <si>
    <t xml:space="preserve">Un bel outil au service des clients 👏🏻
</t>
  </si>
  <si>
    <t xml:space="preserve">https://www.facebook.com/creditmutuel/posts/5822433934465802</t>
  </si>
  <si>
    <t xml:space="preserve">Bruno Huberdeau
</t>
  </si>
  <si>
    <t xml:space="preserve">Encore faut il que le distributeur soit alimenté. Ce n' est pas toujours le cas tout au moins a Tarbes. Heureusement ils ne vous demandent que 2 h pour en remettre 🤣🤣🤣</t>
  </si>
  <si>
    <t xml:space="preserve">https://www.facebook.com/creditmutuel/posts/5788694161173113</t>
  </si>
  <si>
    <t xml:space="preserve">29/06/2021</t>
  </si>
  <si>
    <t xml:space="preserve">Benjamin Boursin
</t>
  </si>
  <si>
    <t xml:space="preserve">Dommage que vous n'ayez pas Samsung Pay ! 😢
</t>
  </si>
  <si>
    <t xml:space="preserve">https://www.facebook.com/creditmutuel/posts/5860297217346140</t>
  </si>
  <si>
    <t xml:space="preserve">Dominique Fere
</t>
  </si>
  <si>
    <t xml:space="preserve">Crédit Mutuel je n'ai fait que téléphoner pendant des mois, je posais des questions sur la gestion de mes comptes même par écrit, c'est un silence étourdissant en réponse au point ou je gère de l'approximatif je ne reçois même plus les notifications de ma boite mail il faut dire qu'en échange je ne vais même plus sur mes comptes, mais je sais par déduction leurs contenus.
C'est un jeu entre moi et mon agence du CM ATLANTIQUE.</t>
  </si>
  <si>
    <t xml:space="preserve">https://www.facebook.com/creditmutuel/posts/5855524101156785</t>
  </si>
  <si>
    <t xml:space="preserve">Marzat Elisabeth
</t>
  </si>
  <si>
    <t xml:space="preserve">j'ai adopté cette appli il y a déjà un moment, très simple à utiliser au quotidien et propose en effet de nombreuses fonctionnalités -jusqu'au virement instantané... juste peut-être la carte personnelle : à quand une version dématérialisée ? merci Crédit Mutuel et bravo pour la vidéo 🤩</t>
  </si>
  <si>
    <t xml:space="preserve">https://www.facebook.com/creditmutuel/posts/5882135691828959</t>
  </si>
  <si>
    <t xml:space="preserve">19/07/2021</t>
  </si>
  <si>
    <t xml:space="preserve">Stéphane Briere
</t>
  </si>
  <si>
    <t xml:space="preserve">Le Crédit Mutuel, la seule banque ou on ne bosse que 4 jours par semaine et ou on vous fournit un N° pour joindre un conseiller mais ou persone ne répond, même en restant en ligne 15mn.... Une vraie arnaque...
Même ici en ligne, il vous font croire à un possible tchat...personne.
Préférez une banque en ligne..</t>
  </si>
  <si>
    <t xml:space="preserve">https://www.facebook.com/creditmutuel/posts/5965615503480977</t>
  </si>
  <si>
    <t xml:space="preserve">Tony Rav</t>
  </si>
  <si>
    <t xml:space="preserve">Bonjour comment cela ce fait il que vous ne fassiez pas de compte courant pour les auto-entrepreneur ? . Vous obliger au compte pro pourtant nous n'y sommes pas obligé. Et les frais ne sont pas du tout les mêmes. Et normalement la loi interdit l'obligation...</t>
  </si>
  <si>
    <t xml:space="preserve">https://www.facebook.com/creditmutuel/posts/6026703160705544</t>
  </si>
  <si>
    <t xml:space="preserve">14/08/2021</t>
  </si>
  <si>
    <t xml:space="preserve">Cedric Fritsch
</t>
  </si>
  <si>
    <t xml:space="preserve">Fuyez le credit mutuel c edt devenu fu n importe quoi les conseillers c est la catastrophe il reponde même pas a leur client</t>
  </si>
  <si>
    <t xml:space="preserve">https://www.facebook.com/creditmutuel/posts/6053057554736771</t>
  </si>
  <si>
    <t xml:space="preserve">20/08/2021</t>
  </si>
  <si>
    <t xml:space="preserve">Micka Duhot
</t>
  </si>
  <si>
    <t xml:space="preserve">Si les plafonds de cartes étaient plus élevé on serait pas obliger de retirer l'argent.</t>
  </si>
  <si>
    <t xml:space="preserve">https://www.facebook.com/creditmutuel/posts/6088273847881808</t>
  </si>
  <si>
    <t xml:space="preserve">25/80/2021</t>
  </si>
  <si>
    <t xml:space="preserve">Salima Oumhinqs</t>
  </si>
  <si>
    <t xml:space="preserve">Déçue de cette pseudo banque même quand tu rentre plus de 2600 euros par mois on te traite comme un chien du jamais vu .</t>
  </si>
  <si>
    <t xml:space="preserve">https://www.facebook.com/creditmutuel/posts/6088356517873541</t>
  </si>
  <si>
    <t xml:space="preserve">https://www.facebook.com/creditmutuel/posts/6135568429819016</t>
  </si>
  <si>
    <t xml:space="preserve">Killian Quiros Luque
</t>
  </si>
  <si>
    <t xml:space="preserve">C’est normal de ne pas rembourser les transactions frauduleuses ? 3D Secure en papier ou c'est tout le temps la date de naissance et les ecartes bancaire qui sont débité même après destruction. LRAR Envoyé, vais-je aller aux tribunaux ? 🙂 DSP2 ???</t>
  </si>
  <si>
    <t xml:space="preserve">Béa Blas
</t>
  </si>
  <si>
    <t xml:space="preserve">Ma conseillère ne me répond jamais. Credit mutuel Saint-Felix ( 74) ce sont des incompétents.</t>
  </si>
  <si>
    <t xml:space="preserve">https://www.facebook.com/watch/?v=544408323479982</t>
  </si>
  <si>
    <t xml:space="preserve">Excellente banque
</t>
  </si>
  <si>
    <t xml:space="preserve">John Biedermann
</t>
  </si>
  <si>
    <t xml:space="preserve">J'espère vraiment que ça a réellement changé pour les jeunes, j'étais au CMMC pendant 3 ans, je n'ai jamais eu autant de frais dans une autre banque, pourtant mon conseiller était au courant de mes soucis financiers en tant que jeune travailleur, j'ai reçu 4 recommandé en un mois pour combler un découvert qui ne s'était creusé que grâce aux agios, je croise vraiment les doigts pour que toutes ces choses aient été réglées</t>
  </si>
  <si>
    <t xml:space="preserve">https://www.facebook.com/creditmutuel/posts/6183238371718688</t>
  </si>
  <si>
    <t xml:space="preserve">Bayotte-Berton Thomas Élisabeth
</t>
  </si>
  <si>
    <t xml:space="preserve">Au top credit mutuel depuis 25 ans 👍</t>
  </si>
  <si>
    <t xml:space="preserve">Au top 40 ans au crédit mutuel pas de soucis</t>
  </si>
  <si>
    <t xml:space="preserve">Abdirizak Mohamoud Dirie
</t>
  </si>
  <si>
    <t xml:space="preserve">Excellente banque👌💯</t>
  </si>
  <si>
    <t xml:space="preserve">https://www.facebook.com/creditmutuel/posts/6222037277838797</t>
  </si>
  <si>
    <t xml:space="preserve">23/09/2021</t>
  </si>
  <si>
    <t xml:space="preserve">Jocelyne Roxin
</t>
  </si>
  <si>
    <t xml:space="preserve">Merci pour ce rappel..
Il y a trop d'arnaques actuellement
Toutes les Banques devraient copier le Crédit Mutuel.</t>
  </si>
  <si>
    <t xml:space="preserve">https://www.facebook.com/watch/?v=4714659141886008</t>
  </si>
  <si>
    <t xml:space="preserve">Ju Ramb
</t>
  </si>
  <si>
    <t xml:space="preserve">Bonjour, est-ce qu'il y a un souci technique avec votre application aujourd'hui ? Impossible de me connecter à mes comptes.
Merci !</t>
  </si>
  <si>
    <t xml:space="preserve">Sandrine Herault
</t>
  </si>
  <si>
    <t xml:space="preserve">Bonjour, en effet j'essai moi aussi d'aller sur mon compte et aucunes connections via internet ou application ! Que se passe t'il ?</t>
  </si>
  <si>
    <t xml:space="preserve">Maëlle Franchet
</t>
  </si>
  <si>
    <t xml:space="preserve">Crédit Mutuel comment ça se fait qu’on ne puisse plus accéder à nos comptes? Ni sur l’appli ni sur le site rien ne marche…</t>
  </si>
  <si>
    <t xml:space="preserve">https://www.facebook.com/creditmutuel/posts/6288705987838592</t>
  </si>
  <si>
    <t xml:space="preserve">Deb Reb
</t>
  </si>
  <si>
    <t xml:space="preserve">C'est quoi ça nouvelles cartes depuis plus moyen de commander sur le net depuis une semaine pas prévenu on débarque à l'agence bien nous sommes obligés de télécharger une application de la banque pour plus de sécurité alors qu'avant nous avions un code unique et jamais embêté bien comme j'ai horreur que l'on m'impose sans prévenir nous allons à la concurrence il est hors de question d'avoir mon compte sur mon smartphone</t>
  </si>
  <si>
    <t xml:space="preserve">https://www.facebook.com/creditmutuel/posts/6284261571616367</t>
  </si>
  <si>
    <t xml:space="preserve">Francoise Prioux
</t>
  </si>
  <si>
    <t xml:space="preserve">Pour moi la meilleure des banques</t>
  </si>
  <si>
    <t xml:space="preserve">https://www.facebook.com/creditmutuel/posts/6324441907598333</t>
  </si>
  <si>
    <t xml:space="preserve">Surtout éviter cette banque surtout a brunoy</t>
  </si>
  <si>
    <t xml:space="preserve">https://www.facebook.com/creditmutuel/posts/6335145029861354</t>
  </si>
  <si>
    <t xml:space="preserve">16/10/2021</t>
  </si>
  <si>
    <t xml:space="preserve">Nanou So
</t>
  </si>
  <si>
    <t xml:space="preserve">Un conseiller au crédit mutuel qui répond ? Ça existe ?? Réponse aux mails, aux appels ?</t>
  </si>
  <si>
    <t xml:space="preserve">Arnoux Patrick
</t>
  </si>
  <si>
    <t xml:space="preserve">Le conseiller il est nul ne respecte pas les lois, de rétractation au bout de 10 jours, vous ferme vos comptes courants votre argent s'envole et a du mal à revenir à l'origine c'est un nullard</t>
  </si>
  <si>
    <t xml:space="preserve">17/10/2021</t>
  </si>
  <si>
    <t xml:space="preserve">Impossible de joindre ma conseillère, ne répond pas aux mails. Crédit mutuel de Saint-Felix (74540).</t>
  </si>
  <si>
    <t xml:space="preserve">https://www.facebook.com/creditmutuel/posts/6412284788814044</t>
  </si>
  <si>
    <t xml:space="preserve">24/10/2021</t>
  </si>
  <si>
    <t xml:space="preserve">Manuel Umut Bulut Vidal
</t>
  </si>
  <si>
    <t xml:space="preserve">Crédit Mutuel j ai hate de changer de banque quand je vois a quel point vous etes incompetant des qu on est a l etranger.
Malheuresement je dois attendre de rentrer en France pour ca probablement...</t>
  </si>
  <si>
    <t xml:space="preserve">https://www.facebook.com/watch/?v=406185874403530</t>
  </si>
  <si>
    <t xml:space="preserve">19/10/2021</t>
  </si>
  <si>
    <t xml:space="preserve">Louis Dikotto
</t>
  </si>
  <si>
    <t xml:space="preserve">credit mutuel une tres bonne banque
</t>
  </si>
  <si>
    <t xml:space="preserve">18/10/2021</t>
  </si>
  <si>
    <t xml:space="preserve">Josette Bon
</t>
  </si>
  <si>
    <t xml:space="preserve">La meilleure banque
</t>
  </si>
  <si>
    <t xml:space="preserve">20/10/2021</t>
  </si>
  <si>
    <t xml:space="preserve">Jean-Luc Schmidt
</t>
  </si>
  <si>
    <t xml:space="preserve">Je trouve quelle n'appartient pas a ses clients sociétaires, je pense pas que les clients sociétaires ont décidé de supprimer les guichets.😡</t>
  </si>
  <si>
    <t xml:space="preserve">22/10/2021</t>
  </si>
  <si>
    <t xml:space="preserve">La meilleure banque . Personnel très accueillant . Rien à dire .</t>
  </si>
  <si>
    <t xml:space="preserve">https://www.facebook.com/creditmutuel/posts/6430957860280070</t>
  </si>
  <si>
    <t xml:space="preserve">27/10/2021</t>
  </si>
  <si>
    <t xml:space="preserve">excellente banque à votre écoute</t>
  </si>
  <si>
    <t xml:space="preserve">https://www.facebook.com/creditmutuel/posts/6471256426250213</t>
  </si>
  <si>
    <t xml:space="preserve">Joel Belot
</t>
  </si>
  <si>
    <t xml:space="preserve">Oui c'est une banque comme toute "la banque qui appartiens a ses clients " Ha bon 2£ de frais de gestion compte ,13.70 de frais pour émission d'un chèque bancaire , 7.50£ pour un "virement permanent "ect ect ............... est des assurances diverses traitées au Maroc et ailleurs ...............J'ai un énorme doute "une banque qui appartient a ces actionnaires tout en étant une Mutuelle " a qui vont les énormes bénéfices ??? - Et je suis client de la CMDP depuis plus de 60 ans !!!!!!!</t>
  </si>
  <si>
    <t xml:space="preserve">Lilou Neige
</t>
  </si>
  <si>
    <t xml:space="preserve">30 ans
Et très satisfaite
Même conseillée à une amie</t>
  </si>
  <si>
    <t xml:space="preserve">https://www.facebook.com/creditmutuel/posts/6470855399623649</t>
  </si>
  <si>
    <t xml:space="preserve">Aurore Perrot
</t>
  </si>
  <si>
    <t xml:space="preserve">Quand ont voit que la sommes d’un chèque déposé le 21/10 sera d’après un conseiller disponible sur notre compte le 10/11… 12 jours sont pourtant annoncés sur le détail de l’application (chèque de banque vérifier en guichet de la banque émettrice…) le conseiller indique avoir 2 mois pour l’encaisser… c’est juste énorme jamais eut ce soucis au crédit agricole 😕 il faut déjà disposer de l’argent avant de pourvoir l’investir comme vous dites.</t>
  </si>
  <si>
    <t xml:space="preserve">https://www.facebook.com/creditmutuel/posts/6501509039891618</t>
  </si>
  <si>
    <t xml:space="preserve">Un peu plus de 46 ans de crédit mutuel de Mirebeau (21).C'est ça le grand amour!!!</t>
  </si>
  <si>
    <t xml:space="preserve">Sylvia Hery
</t>
  </si>
  <si>
    <t xml:space="preserve">Clients en Normandie jamais de soucis partis en occitanie changement d agence toujours aussi satisfait deux prêts immobiliers juste un formulaire santé à remplir avec le dossier médical et malgré l âge 65 et 70 ans prêt accordé sans problème.</t>
  </si>
  <si>
    <t xml:space="preserve">Coralie Thureau
</t>
  </si>
  <si>
    <t xml:space="preserve">Bravo au Crédit Mutuel ! Un grand pas en avant 👍🏻👏🏻👏🏻👍🏻</t>
  </si>
  <si>
    <t xml:space="preserve">Marie-anne Quinchon</t>
  </si>
  <si>
    <t xml:space="preserve">Bravo , excellente Initiative 👏👏👏
</t>
  </si>
  <si>
    <t xml:space="preserve">Amand Elle</t>
  </si>
  <si>
    <t xml:space="preserve">Vous êtes entrain de changer la vie de plusieurs personnes vous ne vous rendez sans doute pas compte à quel point c’est généreux.
Ce n’est pas que financier … c’est bien plus que cela pour nous les malades.
Je suis chez vous et je resterais toute ma vie chez vous !
Bravo au Crédit Mutuel</t>
  </si>
  <si>
    <t xml:space="preserve">https://www.facebook.com/creditmutuel/posts/6596176723758182</t>
  </si>
  <si>
    <t xml:space="preserve">27/11/2021</t>
  </si>
  <si>
    <t xml:space="preserve">Très bonne banque 👍🏻</t>
  </si>
  <si>
    <t xml:space="preserve">Marie Claude Mouthon
</t>
  </si>
  <si>
    <t xml:space="preserve">pas contente du tout on est jamais rappeler les clients ne sont pas des pionts c'est notre argent voir la caisse de boege en haute savoie</t>
  </si>
  <si>
    <t xml:space="preserve">https://www.facebook.com/creditmutuel/posts/6596155317093656</t>
  </si>
  <si>
    <t xml:space="preserve">26/11/2021</t>
  </si>
  <si>
    <t xml:space="preserve">Laura Bourmani
</t>
  </si>
  <si>
    <t xml:space="preserve">Je souhaiterai seulement que mon conseiller me réponde, ça fait 2/3 semaines que j'envoie des emails et que j'appelle ma caisse (Auteuil Paris 16), afin de savoir si mon chéquier est arrivé, mais paradoxalement personne ne me répond, ni par téléphone, ni par email... Apparemment mon conseiller serait en télétravail... je ne pense pas que ça le dispense de répondre à ses clients qui payent pour un service.. Du coup j'espère au moins avoir une réponse via les réseaux sociaux puisque personne ne prend la peine de répondre à mon agence. Merci !</t>
  </si>
  <si>
    <t xml:space="preserve">https://www.facebook.com/creditmutuel/posts/6585925121450009</t>
  </si>
  <si>
    <t xml:space="preserve">24/11/2021</t>
  </si>
  <si>
    <t xml:space="preserve">Sponsoriser un bateau c'est bien . Rappeler un client et honorer son rendez vous téléphonique c'est mieux. Dommage ....</t>
  </si>
  <si>
    <t xml:space="preserve">https://www.facebook.com/creditmutuel/posts/6564230043619517</t>
  </si>
  <si>
    <t xml:space="preserve">moi jai une nouvelle carte et impossible de payez sur internet et le crédit mutuel est incapable de résoudre le probléme !</t>
  </si>
  <si>
    <t xml:space="preserve">https://www.facebook.com/creditmutuel/posts/6558132590895929</t>
  </si>
  <si>
    <t xml:space="preserve">Totof Dumor
</t>
  </si>
  <si>
    <t xml:space="preserve">Si ce n'est que les clients habituels que vous assurez quelque soit leurs états de santé, pourquoi en faire de la pub à la télé ? 🤔</t>
  </si>
  <si>
    <t xml:space="preserve">https://www.facebook.com/creditmutuel/posts/6631434113565776</t>
  </si>
  <si>
    <t xml:space="preserve">Elo Dudi
</t>
  </si>
  <si>
    <t xml:space="preserve">Si on peut gagner un conseiller compétent, qui fait vraiment son travail… je participe!!!! Je crois que je suis dans la pire agence de France.</t>
  </si>
  <si>
    <t xml:space="preserve">https://www.facebook.com/creditmutuel/posts/6618298138212707</t>
  </si>
  <si>
    <t xml:space="preserve">30/11/2021</t>
  </si>
  <si>
    <t xml:space="preserve">Kenny Kichenassamy
</t>
  </si>
  <si>
    <t xml:space="preserve">Client depuis 13 ans je n'ai jamais eu besoin de ma banque
La j'ai un projet immobilier, j'ai accumulé les erreurs d'incompétence de mes conseillers car oui la directrice m a changé de conseiller au vue des erreurs du premier
Et pour finir en beauté aujourd'hui j'avais rendez vous chez le notaire pour signé, les fonds n'étaient pas viré alors que mon conseiller m a appeler la semaine dernière pour me dire que c'était bon
Je vais continuer à payer des loyers alors que j'aurais pu être propriétaire, le notaire n a pas de place avant mi décembre je perds 400euros
Merci le Crédit Mutuel</t>
  </si>
  <si>
    <t xml:space="preserve">Meteo Francis Thenioux</t>
  </si>
  <si>
    <t xml:space="preserve">sourire doux sourire une banque qui appartient a ces clients doux sourire comment ouvrir un compte dans cette banque quand on ne peu pas ce deplacer 1)ouvrir en ligne !!!!ahh ben non il vous faut obligatoirement un compte a votre nom pour faire un virement doux sourire et le responssable du service en ligne vous dit gentiment déplacez vous en agence doux sourire et l'agence vous dit faite le en ligne bravo bravo la banque qui appartient a ces clients</t>
  </si>
  <si>
    <t xml:space="preserve">https://www.facebook.com/creditmutuel/posts/6698745300167990</t>
  </si>
  <si>
    <t xml:space="preserve">14/12/2021</t>
  </si>
  <si>
    <t xml:space="preserve">Mary Line</t>
  </si>
  <si>
    <t xml:space="preserve">Oui surtout quand vous mettez lontemps à déposer les chèques sur le compte.</t>
  </si>
  <si>
    <t xml:space="preserve">https://www.facebook.com/creditmutuel/posts/6870006746375177</t>
  </si>
  <si>
    <t xml:space="preserve">Stephane Pauze</t>
  </si>
  <si>
    <t xml:space="preserve">Bonjour , est-ce que quelqu'un connaît une banque autre que le crédit mutuel, qui va continuer à offrir des paiements sécurisées en ligne simples. Parce que ce que nous propose Crédit Mutuel est trop compliqué. Pourtant cela fonctionnait trés bien...</t>
  </si>
  <si>
    <t xml:space="preserve">https://www.facebook.com/watch/?v=283210800460181</t>
  </si>
  <si>
    <t xml:space="preserve">16/01/2022</t>
  </si>
  <si>
    <t xml:space="preserve">Alan Grvs</t>
  </si>
  <si>
    <t xml:space="preserve">Si je ne m’abuse, il y a actuellement des problèmes de paiement en ligne au Crédit Mutuel ?</t>
  </si>
  <si>
    <t xml:space="preserve">https://www.facebook.com/creditmutuel/posts/6884083801634138</t>
  </si>
  <si>
    <t xml:space="preserve">13/01/2022</t>
  </si>
  <si>
    <t xml:space="preserve">Huguette Decker</t>
  </si>
  <si>
    <t xml:space="preserve">Je suis au crédit mutuel depuis plusieurs années une banque très sérieuse les conseillers et conseillères à votre écoute et pas d'arnaques je parle du crédit mutuel stockfeld</t>
  </si>
  <si>
    <t xml:space="preserve">20/01/2022</t>
  </si>
  <si>
    <t xml:space="preserve">Michel Lapoum</t>
  </si>
  <si>
    <t xml:space="preserve">Perso, c'est avec les payweb qu'il y a un changement pas très agréable.. Le lien "Opérations/Payweb Card" renvoit au même endroit que "Opérations/Cartes", du coup il devient bien plus complique de créer une carte virtuelle.
Pour créer une carte virtuelle, il faut cliquer sur sa carte active et ensuite cliquer sur "Gérer" dans la case "Numéro virtuel" et ensuite encore cliquer sur "Nouveau numéro virtuel".
En conclusion, 4 ou 5 clics là ou auparavant, il en fallait 2, et encore, si on trouve l'option ...</t>
  </si>
  <si>
    <t xml:space="preserve">24/01/2022</t>
  </si>
  <si>
    <t xml:space="preserve">Le crédit mutuel de brunoy 91 ni fait ni à faire hyper déçu je ne vous le recommande absolument pas</t>
  </si>
  <si>
    <t xml:space="preserve">https://www.facebook.com/creditmutuel/posts/6558132590895929?comment_id=6736462953062891&amp;reply_comment_id=7000617873314063</t>
  </si>
  <si>
    <t xml:space="preserve">26/01/2022</t>
  </si>
  <si>
    <t xml:space="preserve">Charles Chamart
</t>
  </si>
  <si>
    <t xml:space="preserve">en ce qui me concerne, j’étais client du CM pendant 40 ans sans jamais aucun incident de paiement ! Du jour. Au lendemain, le CM m’a envoyé un courrier m’informant qu’il me rayait de leur client et que je n’avais que quelques semaines pour trouver une autre banque et ce , sans aucune explication ! Le CM, vous savez la banque qui appartient à ses clients ?</t>
  </si>
  <si>
    <t xml:space="preserve">https://www.facebook.com/creditmutuel/posts/6558132590895929?comment_id=7005767766132407&amp;reply_comment_id=7032146486827868</t>
  </si>
  <si>
    <t xml:space="preserve">30/01/2022</t>
  </si>
  <si>
    <t xml:space="preserve">YanDev Yaya</t>
  </si>
  <si>
    <t xml:space="preserve">si vous avez le même genre de conseiller que moi (en l occurrence conseillère pour moi), rien d étonnant. 15 jours que je lui ai envoyé un mail pour une demande de négociation de prêt, sans réponse à ce jour. S ils sont aussi efficace en assurance qu en banque ça ne me surprends pas. Je fais des études ailleurs pour quitter cette banque, dommage pour eux car ils vont y perdre. Le pire ils ont refuser ma renégociation l année dernière car je n ai pas voulu prendre mes assurances chez eux. Je me rends compte que j'ai bien fait !</t>
  </si>
  <si>
    <t xml:space="preserve">https://www.facebook.com/creditmutuel/posts/7040091646033352?comment_id=7040248976017619</t>
  </si>
  <si>
    <t xml:space="preserve">31/01/2023</t>
  </si>
  <si>
    <t xml:space="preserve">Meilleurs employeurs certe, mais du personnel compétent c'est autre chose 🤬🤬</t>
  </si>
  <si>
    <t xml:space="preserve">https://www.facebook.com/creditmutuel/posts/7040091646033352?comment_id=7040865665955950</t>
  </si>
  <si>
    <t xml:space="preserve">O'reLy Maelys
</t>
  </si>
  <si>
    <t xml:space="preserve">Une banque très sérieuse quand vous ne rencontrez pas de problèmes financiers.
Avec la conjoncture actuelle, beaucoup de Français rencontrent certaines difficultés et certains conseillers en l'occurrence, le mien qui n'est autre le directeur de l'agence où je dépends, ferait pas mal de prendre un peu moins les clients de haut car personne n'a choisis de rencontrer des difficultés financières,et devrait prendre conscience de c grâce à la petite gente et plus aisé également que n'importe quel conseiller du CM touche un salaire avec ses avantages</t>
  </si>
  <si>
    <t xml:space="preserve">https://www.facebook.com/creditmutuel/posts/7051470138228836</t>
  </si>
  <si>
    <t xml:space="preserve">Thierry Touret</t>
  </si>
  <si>
    <t xml:space="preserve">Crédit mutuel la meilleure banque 🏦</t>
  </si>
  <si>
    <t xml:space="preserve">Natasha Ndri</t>
  </si>
  <si>
    <t xml:space="preserve">Du jamais vue ❤️❤️❤️🏦meilleur banque 🏦</t>
  </si>
  <si>
    <t xml:space="preserve">Maria Lebel</t>
  </si>
  <si>
    <t xml:space="preserve">Crédit Mutuel la meilleure banque a mon agence mon conseiller toujour disponible</t>
  </si>
  <si>
    <t xml:space="preserve">Martine Monnet-sauron</t>
  </si>
  <si>
    <t xml:space="preserve">Depuis 20 ans ds cette banque et vraiment je ne changerai pas pour rien au monde</t>
  </si>
  <si>
    <t xml:space="preserve">Jean-Vital Petit - Belondrade</t>
  </si>
  <si>
    <t xml:space="preserve">Le système le plus archaïque que je connaisse. Le système pour effectuer un virement en ligne est digne de la banque postale.</t>
  </si>
  <si>
    <t xml:space="preserve">https://www.facebook.com/creditmutuel/posts/7045434975499019</t>
  </si>
  <si>
    <t xml:space="preserve">Credit mut une banque à recommander
</t>
  </si>
  <si>
    <t xml:space="preserve">https://www.facebook.com/creditmutuel/posts/7154205931288589</t>
  </si>
  <si>
    <t xml:space="preserve">21/02/2022</t>
  </si>
  <si>
    <t xml:space="preserve">Evelyne Ravat</t>
  </si>
  <si>
    <t xml:space="preserve">Trop contente de ma banque
</t>
  </si>
  <si>
    <t xml:space="preserve">Jo Limôme</t>
  </si>
  <si>
    <t xml:space="preserve">C'est ma banque depuis bientôt 40ans.... Je n'en changerai pas.😉</t>
  </si>
  <si>
    <t xml:space="preserve">Très satisfaite de ma banque .
</t>
  </si>
  <si>
    <t xml:space="preserve">Noelle Caillet</t>
  </si>
  <si>
    <t xml:space="preserve">Banque de proximité, avec des conseillers dédiés pour, en moyenne 5/7ans (rassurant), des administrateurs qui veillent à la bonne marche de nos caisses tout en veillant à l'intérêt des sociétaires. Cette banque porte mes valeurs, réinvesti sur ses territoires (associations, PME, jeunes, etc.). Je suis fière d'y être</t>
  </si>
  <si>
    <t xml:space="preserve">https://www.facebook.com/watch/?v=484429269961528</t>
  </si>
  <si>
    <t xml:space="preserve">20/02/2022</t>
  </si>
  <si>
    <t xml:space="preserve">Mathieu Tamtam</t>
  </si>
  <si>
    <t xml:space="preserve">Prendre la parole ? Une blague. Quand on as un soucis une vraie galaire, et la personne que l'on as au téléphone nous envoie presque boulet, du moins pour le service assurance. Vraiment plus que déçu 😞 par la banque ou je suis depuis 30 ans. J'espère que vous ne faites pas cela avec chaques clients ?</t>
  </si>
  <si>
    <t xml:space="preserve">https://www.facebook.com/creditmutuel/posts/7175881302454385</t>
  </si>
  <si>
    <t xml:space="preserve">26/02/2022</t>
  </si>
  <si>
    <t xml:space="preserve">Moun Light</t>
  </si>
  <si>
    <t xml:space="preserve">Bonjour j’ai une question, si votre organisme de caution refuse le cautionnement du prêt est-ce que vos agences font systématiquement une hypothèque ? Merci pour votre retour ? Car je ne comprends pas j’ai eu une hypothèque pour mon premier bien immobilier et le second se fait ou pas ?</t>
  </si>
  <si>
    <t xml:space="preserve">22/02/2022</t>
  </si>
  <si>
    <t xml:space="preserve">Evelyne Lemonnier</t>
  </si>
  <si>
    <t xml:space="preserve">Moi aussi très satisfaite du crédit mutuel depuis 42 ans</t>
  </si>
  <si>
    <t xml:space="preserve">Jean Gan</t>
  </si>
  <si>
    <t xml:space="preserve">une banque a l'écoute de ses clients bravo .</t>
  </si>
  <si>
    <t xml:space="preserve">Ansèl Lavie</t>
  </si>
  <si>
    <t xml:space="preserve">Je suis très bien dans ma banque depuis 2 ans mais aujourd'hui ma conseillère m'a rappelé que lorsqu'on est petit on ne mérite aucune considération. Elle à agit avec un tel mépris j'en ai pleuré. Et pourtant aucun problème bancaire jamais de découvert depuis mon ouverture de compte. L'ancienne conseillère était tellement humaine et attentive. Je vais voir pour changer de banque.</t>
  </si>
  <si>
    <t xml:space="preserve">https://www.facebook.com/creditmutuel/posts/7194732777235904</t>
  </si>
  <si>
    <t xml:space="preserve">Hervé Rche</t>
  </si>
  <si>
    <t xml:space="preserve">Bonjour. Dans l'impossibilité d'effectuer mes paiements en ligne depuis plus de deux semaines, j’aimerais être rapellé rapidement pour trouver une solution. Cordialement
DGCCRF Défenseur des droits</t>
  </si>
  <si>
    <t xml:space="preserve">https://www.facebook.com/creditmutuel/posts/7189173297791852</t>
  </si>
  <si>
    <t xml:space="preserve">Rose Bourinet</t>
  </si>
  <si>
    <t xml:space="preserve">Une banque de confiance</t>
  </si>
  <si>
    <t xml:space="preserve">Où se trouve le retour de mon mécontentement peut-être jamais</t>
  </si>
  <si>
    <t xml:space="preserve">https://www.facebook.com/creditmutuel/posts/7222449917797523</t>
  </si>
  <si>
    <t xml:space="preserve">Francois Stanojevic</t>
  </si>
  <si>
    <t xml:space="preserve">je les rien a dire merci a ma coseillier agence de sully sur loire ☺️</t>
  </si>
  <si>
    <t xml:space="preserve">Steve Rebout</t>
  </si>
  <si>
    <t xml:space="preserve">Le reseau bouygues était déja limite mais n'a fait qu'empirer en passant sous ce forfait...</t>
  </si>
  <si>
    <t xml:space="preserve">Raymond De Là Bas</t>
  </si>
  <si>
    <t xml:space="preserve">Avant de vendre des forfaits faudrait surtout que l' application mobile fonctionne , car pour effectuer des achats internet avec le nouveau système de code et tous le tralala c'est une grosse galère !
Chose qui fonctionnait mieux auparavant ! Et comme répondu par téléphone nouveau système européen , oui c'est çà et cerise sur le gâteau mauvaise connexion internet , alors que depuis + de 10 ans chez le même fournisseur et aucun soucis !
Le top je ne peux pas effectuer de virements entre mes propres comptes , mais un virement extérieur oui.
Il faut attendre une certaine heure ! d' après eux.
Donc la nouvelle appli mobile récemment installée ne sert à rien ! si on souhaite l' utiliser !
CRÉDIT MUTUEL une banque qui nous appartient et qui donne le La ..moi je veux bien , mais faut pas pousser !</t>
  </si>
  <si>
    <t xml:space="preserve">https://www.facebook.com/creditmutuel/posts/7301303356578845</t>
  </si>
  <si>
    <t xml:space="preserve">25/03/2022</t>
  </si>
  <si>
    <t xml:space="preserve">Pascal Arka</t>
  </si>
  <si>
    <t xml:space="preserve">Accueil téléphonique dans les hauts de France depuis 48h injoignables et personne s’en inquiète !
Et ça devient récurent !
Par dessus tout vous faites payer les communications surtaxes même quand personne ne répond !</t>
  </si>
  <si>
    <t xml:space="preserve">26/03/2022</t>
  </si>
  <si>
    <t xml:space="preserve">Crédit Mutuel ça serait vraiment bien si vos conseillers dégnaient répondre à nos mails.
Mais vous pourriez aussi répondre: qu'est ce qui justifie l'augmentation de 0.50€/m pour une carte gold depuis mars?</t>
  </si>
  <si>
    <t xml:space="preserve">Jocelyne Roxin</t>
  </si>
  <si>
    <t xml:space="preserve">Enchantés de notre Banque depuis 35 ans..
Le CRÉDIT MUTUEL.
Comparé à d'autres, ils sont au TOP et on su évoluer....EUX...</t>
  </si>
  <si>
    <t xml:space="preserve">Gazelle Billi</t>
  </si>
  <si>
    <t xml:space="preserve">Depuis sa mise à jour, l'application de mon service banque à distance n'est plus prise en charge par mon téléphone. Je ne peux donc plus utiliser ce service ,ni sur mon téléphone ni sur mon ordinateur car ce dernier me demande une validation via mon téléphone . Solution proposé par mon conseiller : "pour votre problème de confirmation mobile, si vous ne souhaitez pas changer de mobile, nous proposons des digipass vendus 30€, à venir récupérer en agence et permettant la confirmation pour toutes vos opérations sensibles." Je trouve se principe scandaleux et je refuse d'acheter un téléphone ou un digipass pour un service indispensable et normalement gratuit. Ayant absolument besoin des services de banque à distance , si je n'ai pas rapidement une solution non payante je vais devoir me tourner vers une autre banque</t>
  </si>
  <si>
    <t xml:space="preserve">Antoine Blanes</t>
  </si>
  <si>
    <t xml:space="preserve">37 ans au crédit mutuel toujours la pour moi</t>
  </si>
  <si>
    <t xml:space="preserve">Annie Varlet</t>
  </si>
  <si>
    <t xml:space="preserve">Plus de 20 ans que je suis au crédit mutuel toujours satisfaite, une conseillère super, la meilleure banque si on compare aux autres.</t>
  </si>
  <si>
    <t xml:space="preserve">https://www.facebook.com/watch/?v=297638215827537</t>
  </si>
  <si>
    <t xml:space="preserve">Cecile Poimboeuf</t>
  </si>
  <si>
    <t xml:space="preserve">C’est de la vrai merde bouygues orange étais tellement mieux</t>
  </si>
  <si>
    <t xml:space="preserve">https://www.facebook.com/creditmutuel/posts/7314501981925649</t>
  </si>
  <si>
    <t xml:space="preserve">Samantha Heiter</t>
  </si>
  <si>
    <t xml:space="preserve">Perso très satisfaite depuis plus de 20 ans pour tout ce qui est banque, assurance voiture et mutuelle.</t>
  </si>
  <si>
    <t xml:space="preserve">https://www.facebook.com/watch/?v=1494831740954134</t>
  </si>
  <si>
    <t xml:space="preserve">23/04/2022</t>
  </si>
  <si>
    <t xml:space="preserve">Gilles Egret</t>
  </si>
  <si>
    <t xml:space="preserve">Oui mais cela serait bien de ne pas changer de conseiller tous les 4 matins...sinon on perd la confiance...</t>
  </si>
  <si>
    <t xml:space="preserve">Laurent Magnin</t>
  </si>
  <si>
    <t xml:space="preserve">Très bonne banque fidèle à son client est qui ne lache pas les clients en cas de problème</t>
  </si>
  <si>
    <t xml:space="preserve">24/04/2022</t>
  </si>
  <si>
    <t xml:space="preserve">Priscille Cauzette</t>
  </si>
  <si>
    <t xml:space="preserve">Extrêmement déçue récemment. Une banque qui ne prend pas ses responsabilités en cas de problème et qui accuse un client de négligence. Et pourtant toute la famille est chez vous depuis plus de 20 ans…</t>
  </si>
  <si>
    <t xml:space="preserve">https://www.facebook.com/watch/?v=2054034681440932</t>
  </si>
  <si>
    <t xml:space="preserve">Morgane Duvault</t>
  </si>
  <si>
    <t xml:space="preserve">Super banque j'en suis très contente</t>
  </si>
  <si>
    <t xml:space="preserve">Super bancassurance ! 👍</t>
  </si>
  <si>
    <t xml:space="preserve">tres bonne banque a l écoute de ses clients .</t>
  </si>
  <si>
    <t xml:space="preserve">https://www.facebook.com/watch/?v=1091282794788133</t>
  </si>
  <si>
    <t xml:space="preserve">21/04/2022</t>
  </si>
  <si>
    <t xml:space="preserve">Et en plus, c'est vrai, pas d'actionnaires, pas de dividendes. Des sociétaires, du service, des décisions prises par les caisses.</t>
  </si>
  <si>
    <t xml:space="preserve">https://www.facebook.com/creditmutuel/posts/7389137254462121</t>
  </si>
  <si>
    <t xml:space="preserve">Amandine Corré</t>
  </si>
  <si>
    <t xml:space="preserve">Banque à fuire, des menteurs ...
Dans le bureau , tout est ok et ensuite prêt refusé car ma fille a plus de 16ans et donc aucun de mes revenus ne sont pris en compte . Le rapport ?! 🤨🤨</t>
  </si>
  <si>
    <t xml:space="preserve">https://www.facebook.com/creditmutuel/posts/7456419581067221 </t>
  </si>
  <si>
    <t xml:space="preserve">Lucie Po</t>
  </si>
  <si>
    <t xml:space="preserve">Je deconseille fortement l'agence du credit mutuel de Chelles
Nancy la conseillère à l'accueil raccroche aux clients</t>
  </si>
  <si>
    <t xml:space="preserve">https://www.facebook.com/watch/?v=1952534984907767</t>
  </si>
  <si>
    <t xml:space="preserve">Stephane Brion</t>
  </si>
  <si>
    <t xml:space="preserve">Mytho
Très mauvaise experience
Quand vous vous retrouvez en situation financière difficile, ils vous envoient un recommandé pour vous annoncer votre radiation..
Quel beau geste commercial..</t>
  </si>
  <si>
    <t xml:space="preserve">Pas mytho pour moi c'est la meilleure</t>
  </si>
  <si>
    <t xml:space="preserve">La meilleure pour moi aussi.</t>
  </si>
  <si>
    <t xml:space="preserve">Excellente bancassurance ! 👋</t>
  </si>
  <si>
    <t xml:space="preserve">Petit Nuage Tranquille</t>
  </si>
  <si>
    <t xml:space="preserve">La seule banque qui ne laisse aucun droit à l erreur à ses clients !!! A éviter cette banque</t>
  </si>
  <si>
    <t xml:space="preserve">https://www.facebook.com/watch/?v=670349467406346</t>
  </si>
  <si>
    <t xml:space="preserve">Martine Carpentier Moity</t>
  </si>
  <si>
    <t xml:space="preserve">Une banque c est clients Ahh non quand les clients ont un problème le crédit mutuel ne fait rien pour les défendre bien au contraire il l entasse un peu plus à fuir à fuir￼</t>
  </si>
  <si>
    <t xml:space="preserve">Alain Abt</t>
  </si>
  <si>
    <t xml:space="preserve">Banque pourrie, taux d'emprunts parmis les plus élevés même après 35 de fidélité et 50% d'apport et remboursable en 14 ans grâce au salaire confortable. Ils avaient déjà atteints leur quota de crédit lorsque je m'étais présenté. Vous n'êtes qu'un numéro comme partout!</t>
  </si>
  <si>
    <t xml:space="preserve">https://www.facebook.com/creditmutuel/posts/7506253926083786?comment_id=391234476250734</t>
  </si>
  <si>
    <t xml:space="preserve">Encore faudrait-il que votre conseiller vous rappelle pour prendre rdv 😡😡</t>
  </si>
  <si>
    <t xml:space="preserve">https://www.facebook.com/creditmutuel/posts/7506253926083786?comment_id=710876113588094</t>
  </si>
  <si>
    <t xml:space="preserve">Nicolas Fleury</t>
  </si>
  <si>
    <t xml:space="preserve">Je suis entièrement satisfait de ma caisse</t>
  </si>
  <si>
    <t xml:space="preserve">https://www.facebook.com/creditmutuel/posts/7506253926083786?comment_id=528754898947672</t>
  </si>
  <si>
    <t xml:space="preserve">Très satisfaite du crédit mutuel la mienne et situé au stockfeld rue Stéphanie le personnels accueillants et très humaines et ont pas un numéro 👍</t>
  </si>
  <si>
    <t xml:space="preserve">https://www.facebook.com/creditmutuel/posts/7506253926083786?comment_id=516617536591746</t>
  </si>
  <si>
    <t xml:space="preserve">Jussot</t>
  </si>
  <si>
    <t xml:space="preserve">Très contente de ma caisse et de mon conseillé,encore d'aujourd'hui j avais mon compte bloqué sur mon smartphone et un coup de fil à mon conseillé et il y a débloqué</t>
  </si>
  <si>
    <t xml:space="preserve">https://www.facebook.com/creditmutuel/posts/7535584743150704?comment_id=689984468945610</t>
  </si>
  <si>
    <t xml:space="preserve">Cam Barnett</t>
  </si>
  <si>
    <t xml:space="preserve">Comment je fermer mon compte avec vous, jessai avec tout politesse depuis des mois, mais mon conseil de banque m'ignor!! Et les charge banque continues?</t>
  </si>
  <si>
    <t xml:space="preserve">https://www.facebook.com/creditmutuel/posts/7540374356005076?comment_id=691633778808592</t>
  </si>
  <si>
    <t xml:space="preserve">Rita Deligat</t>
  </si>
  <si>
    <t xml:space="preserve">Nous y sommes et très satisfait. .</t>
  </si>
  <si>
    <t xml:space="preserve">https://www.facebook.com/creditmutuel/posts/7540374356005076?comment_id=2280088932129885</t>
  </si>
  <si>
    <t xml:space="preserve">Michel Grenut</t>
  </si>
  <si>
    <t xml:space="preserve">Déjà client et très satisfait. Service de qualité et prix stables. Tous les acteurs du marché ne peuvent pas en dire autant, y compris ceux dont on entend beaucoup parler. J'dis ça... 🙂</t>
  </si>
  <si>
    <t xml:space="preserve">https://www.facebook.com/creditmutuel/posts/7625248304184347</t>
  </si>
  <si>
    <t xml:space="preserve">Jean Léonard</t>
  </si>
  <si>
    <t xml:space="preserve">Félicitations à ma banque</t>
  </si>
  <si>
    <t xml:space="preserve">https://www.facebook.com/creditmutuel/posts/7650490514993459</t>
  </si>
  <si>
    <t xml:space="preserve">Jonathan Roze</t>
  </si>
  <si>
    <t xml:space="preserve">J'essaie désespérément de joindre mon conseiller, ma caisse (Paris République, boulevard Voltaire) et maintenant le 09 69 39 19 91, personne ne répond. Peut-on espérer parler à quelqu'un ? Puisqu'apparemment une banque qui appartient à ses clients, ça change tout ?</t>
  </si>
  <si>
    <t xml:space="preserve">Sylvie Arenz</t>
  </si>
  <si>
    <t xml:space="preserve">C est le problème le conseiller toujours absent</t>
  </si>
  <si>
    <t xml:space="preserve">Hélène Barbazanges</t>
  </si>
  <si>
    <t xml:space="preserve">Ça fait 33 ans que je suis au crédit mutuel et je n'ai pas rencontré de problèmes pour joindre ma conseillère jusqu'à ce jour ni par téléphone et ni par mail, après j'habite dans le Limousin ceci explique peut-être cela mais pour ma part j'en suis très contente, si ma conseillère est absente elle a toujours un binôme pour la remplacer avec la même réactivité qu'elle</t>
  </si>
  <si>
    <t xml:space="preserve">https://www.facebook.com/creditmutuel/posts/7678091905566653</t>
  </si>
  <si>
    <t xml:space="preserve">17/06/2022</t>
  </si>
  <si>
    <t xml:space="preserve">Louis Delsarte</t>
  </si>
  <si>
    <t xml:space="preserve">Le crédit mutuel, ça c est une banque à qui parler,......toujours a l écoute.</t>
  </si>
  <si>
    <t xml:space="preserve">19/06/2022</t>
  </si>
  <si>
    <t xml:space="preserve">Frédéric Dupre</t>
  </si>
  <si>
    <t xml:space="preserve">A l'agence de Lèves (28) distributeur indisponible depuis presque 6 mois mais ils prélèvent toujours les frais pour les entretenir voilà bravo à eux !!!</t>
  </si>
  <si>
    <t xml:space="preserve">https://www.facebook.com/creditmutuel/posts/7673684636007380</t>
  </si>
  <si>
    <t xml:space="preserve">15/06/2022</t>
  </si>
  <si>
    <t xml:space="preserve">Claudette Mercier</t>
  </si>
  <si>
    <t xml:space="preserve">Je confirme que LE CREDIT MUTUEL est une banque qui appartient vraiment à ses clients et qu'elle fait tout pour eux - Allons nombreux à ce bal du 21 juin prochain et faisons la fête !</t>
  </si>
  <si>
    <t xml:space="preserve">https://www.facebook.com/creditmutuel/posts/pfbid02oMirqdQzE1p7kkbqQ71qJH8w9ov74GYkNVS84HpFfnqVEQVrFbL7QSaJJWAguTvel</t>
  </si>
  <si>
    <t xml:space="preserve">23/06/2022</t>
  </si>
  <si>
    <t xml:space="preserve">Annie Lemoine</t>
  </si>
  <si>
    <t xml:space="preserve">Utilisee depuis un an tres securisant pour les achats dont le cryptogramme est necessaire, le seul IK on ne peut pas l’utiliser pour un paiement en plusieurs fois, puisque le cryptogramme ne sera pas le meme pour le prelevement suivant, mais peut etre existe t’il une alternative dans ce cas que je ne connais pas</t>
  </si>
  <si>
    <t xml:space="preserve">25/06/2022</t>
  </si>
  <si>
    <t xml:space="preserve">Gin Malabat</t>
  </si>
  <si>
    <t xml:space="preserve">Cliente CM depuis 30 ans, offre jamais proposée. Il ne fait vraiment pas bon d'être fidèle !</t>
  </si>
  <si>
    <t xml:space="preserve">https://www.facebook.com/creditmutuel/posts/pfbid0dkRnmkf8jvn8A5FYU3BqsdtozZbm11eNm3RgixdKsEeG62Hq8o5zU6BB1K9Ar32gl</t>
  </si>
  <si>
    <t xml:space="preserve">Elise Marie</t>
  </si>
  <si>
    <t xml:space="preserve">Au top le Crédit mutuel !!! Ils sont là pour aides nos jeunes</t>
  </si>
  <si>
    <t xml:space="preserve">https://www.facebook.com/creditmutuel/posts/pfbid02bZxzNCAxex4VtQpQnBh7M3ihYU6pG11nsv8Jgr57Q2Acv5CDpp58i1Li6XkJb2Dyl</t>
  </si>
  <si>
    <t xml:space="preserve">La meilleure banque</t>
  </si>
  <si>
    <t xml:space="preserve">https://www.facebook.com/creditmutuel/posts/pfbid02bZxzNCAxex4VtQpQnBh7M3ihYU6pG11nsv8Jgr57Q2Acv5CDpp58i1Li6XkJb2Dyll</t>
  </si>
  <si>
    <t xml:space="preserve">Géro Nimo</t>
  </si>
  <si>
    <t xml:space="preserve">42 ans de CM, et rien à dire…</t>
  </si>
  <si>
    <t xml:space="preserve">https://www.facebook.com/creditmutuel/posts/pfbid02xFKDomnij59oiKkZqgru73jPjdbjXF535jv5UBeCPavtmzbHQFHfCBu2oNJEsNpil</t>
  </si>
  <si>
    <t xml:space="preserve">17/07/2022</t>
  </si>
  <si>
    <t xml:space="preserve">La meilleure banque 👍</t>
  </si>
  <si>
    <t xml:space="preserve">Eric Colin</t>
  </si>
  <si>
    <t xml:space="preserve">Super banque</t>
  </si>
  <si>
    <t xml:space="preserve">Marc Schmitt</t>
  </si>
  <si>
    <t xml:space="preserve">Oui, la meilleure banque, je confirme. Bon vent et bonne mer.</t>
  </si>
  <si>
    <t xml:space="preserve">Denise Turmel</t>
  </si>
  <si>
    <t xml:space="preserve">Oui très bonne Banque..</t>
  </si>
  <si>
    <t xml:space="preserve">18/07/2022</t>
  </si>
  <si>
    <t xml:space="preserve">Rose Marie Boisset</t>
  </si>
  <si>
    <t xml:space="preserve">Cliente depuis plus de 30 ans , j'y suis , j'y reste 😊 . Magnifique couleurs ❤ bon vent .</t>
  </si>
  <si>
    <t xml:space="preserve">https://www.facebook.com/creditmutuel/posts/pfbid0XypK8FJbAm1JYreKKEa82ZATCJfR9jRjvrS4Nic2gV9jaLMsdK464iGQKcb2YnG4l</t>
  </si>
  <si>
    <t xml:space="preserve">16/07/2022</t>
  </si>
  <si>
    <t xml:space="preserve">Carla Cristina Daher</t>
  </si>
  <si>
    <t xml:space="preserve">Si vous n'avez besoin de rien c'est la banque idéale. Notre association a toujours de problèmes avec la conseillère que se croit propriétaire de notre argent. Nous avons pris un deuxième compte pour l'asso dans une banque moins plâtré.</t>
  </si>
  <si>
    <t xml:space="preserve">Michèle Devey</t>
  </si>
  <si>
    <t xml:space="preserve">Depuis 1975 je suis fidèle à cette banque, toujours à l'écoute.</t>
  </si>
  <si>
    <t xml:space="preserve">42 ans de CM, et rien à dire...</t>
  </si>
  <si>
    <t xml:space="preserve">https://www.facebook.com/creditmutuel/posts/pfbid02qbv8Euj4uPVPuQngYCsSe1d7jQjmxTUTa1CxxVhNfk1rbEKiGNaThucYWtSUgH1dl?comment_id=1482993378824003</t>
  </si>
  <si>
    <t xml:space="preserve">Chantal Bouteiller</t>
  </si>
  <si>
    <t xml:space="preserve">Intéressant à savoir 👍 certes la meilleure banque</t>
  </si>
  <si>
    <t xml:space="preserve">https://www.facebook.com/creditmutuel/posts/pfbid02oR8LHVbXnP9REUeb4GFvtpPDjMrMq2rUTwhL3c89F55cpu7rFbhjkVe1MFCB5DWDl</t>
  </si>
  <si>
    <t xml:space="preserve">28/07/2022</t>
  </si>
  <si>
    <t xml:space="preserve">Oui c est vrai la meilleure banque ils sont là pour vous accompagnez sur tous</t>
  </si>
  <si>
    <t xml:space="preserve">https://www.facebook.com/creditmutuel/posts/pfbid0FWTJBYPxuNY1cHrEVywT4YSaBwgCnGN1ePfKHsdXHWUJBT1AUu7uWdVFszV8W8Npl</t>
  </si>
  <si>
    <t xml:space="preserve">27/07/2022</t>
  </si>
  <si>
    <t xml:space="preserve">Marc Burckel</t>
  </si>
  <si>
    <t xml:space="preserve">Proche des clients ? Mail fait à mon conseiller il y a 10 jours er même pas de réponse ! Lamentable</t>
  </si>
  <si>
    <t xml:space="preserve">https://www.facebook.com/creditmutuel/posts/pfbid0yNQuG22NaUgWGtUpy5XwiBwxLizQxxo9PL6EtEErsPjTBBTiWU7aqQx8Dfagdu3El</t>
  </si>
  <si>
    <t xml:space="preserve">26/07/2022</t>
  </si>
  <si>
    <t xml:space="preserve">Grotte De St Loup</t>
  </si>
  <si>
    <t xml:space="preserve">Cela fait 5 heures que j'essaye d'avoir un conseiller banquassurance au 0969391991 sans succès. J'ai besoin de renseignements pour une assurance de maison. Depuis 40 ans chez vous.. Je crois que je vais aller voir la concurrence</t>
  </si>
  <si>
    <t xml:space="preserve">https://www.facebook.com/creditmutuel/posts/pfbid02PtSZg5BhS3XQ7jhD3XAJ66ia8Mbk6tDqvU4ntbbCFGVrTwPgjGb6p3FM6dNAtCXkl</t>
  </si>
  <si>
    <t xml:space="preserve">Jean François Delbarre</t>
  </si>
  <si>
    <t xml:space="preserve">la banque que quand tu as besoin d'elle N'EST PLUS LÀ, contrairement à ce que dit la pub</t>
  </si>
  <si>
    <t xml:space="preserve">Noera Moana</t>
  </si>
  <si>
    <t xml:space="preserve">Je suis au crédit mutuel depuis 26 ans, et je ne changerais pour rien au monde, le crédit mutuel et surtout l’agence et les différents conseillers que j’ai pu avoir au cours de ces 26 années ont toujours été la, dans les bons comme dans les moins bons moments, ils ont toujours été bienveillants ! Le seul petit reproche c’est les frais bancaires que je trouve un peu élevé !!</t>
  </si>
  <si>
    <t xml:space="preserve">https://www.facebook.com/creditmutuel/posts/pfbid02fCeXTc5qho8tZR4VmMKftbq414j4Z8fdgRyxG1CvVHhAsaxJZWWkXYiyG34xPZJMl</t>
  </si>
  <si>
    <t xml:space="preserve">Mv Vm</t>
  </si>
  <si>
    <t xml:space="preserve">Hors sujet, mais client depuis toujours￼, je remercie le crédit mutuel de m’avoir facturé 20 € de frais pour un virement vers la Suisse de 40 €￼ !!!!
Une banque qui appartient à ses clients ça change tout 🧐🤣🤮￼</t>
  </si>
  <si>
    <t xml:space="preserve">https://www.facebook.com/creditmutuel/posts/pfbid02aC3hes78dMV7xh139zNFyL6XSaLPEKgPuMUWi9VF1NXNAGb79HqSY2ss1he7D934l?comment_id=841693343464962</t>
  </si>
  <si>
    <t xml:space="preserve">17/08/2022</t>
  </si>
  <si>
    <t xml:space="preserve">Maria Dufroy</t>
  </si>
  <si>
    <t xml:space="preserve">Superbe Banque mais surtout Superbe agence Rouen Gare !</t>
  </si>
  <si>
    <t xml:space="preserve">https://www.facebook.com/creditmutuel/posts/pfbid0cjbVeF3pgQ6ucSgCLDofPudz3CdSpLFJxsYiw2rJjSYzQsVQLbYRmvH9QCcPcHiql?comment_id=362899009365745&amp;__cft__[0]=AZVcw0SRE3h4i_QDvc8dEr-TV4uIXKUuyVQmnwWhLv0wodyasF6VkcHiodlfpeb8I8R58AKvv9uwhQjNQ9MHjiksiHcKVY434E7aVBbuslSqkp7kUNKWRL7ZX3Ge686Xxg67UXMKoU0kmhdb8C6k9kG3iKepIQn35iNeiJl8veB3m6ouI88vN1jcwU8Zw4Sfpvc&amp;__tn__=R]-R</t>
  </si>
  <si>
    <t xml:space="preserve">29/082022</t>
  </si>
  <si>
    <t xml:space="preserve">Thomas Copin
</t>
  </si>
  <si>
    <t xml:space="preserve">Une banque qui ne répond pas ou mal à ses clients, ça change tout…
En quelques mots : un conseiller inconnu aux réponses un brun hautaines, une direction régionale qui échange quelques mails en remettant en cause mon manque d’originalité dans la rédaction de mon mail, mais surtout qui fait part d’une répétition de cas similaires (et oui il ne faut pas répondre à tous, sinon le client est en copie des mails) et un service qualité qui ne répond plus lorsque l’on met en avant les incohérences présentent dans leurs réponses… on appelle ça un grand chelem 😡</t>
  </si>
  <si>
    <t xml:space="preserve">https://www.facebook.com/creditmutuel/posts/pfbid02gYXiW8jdu6SAituC9wESL36jqG2d5e6dLyaspiE1JeFv4c4SfHDPfqGtUCzsKhCel</t>
  </si>
  <si>
    <t xml:space="preserve">Thomas Copin</t>
  </si>
  <si>
    <t xml:space="preserve">https://www.facebook.com/creditmutuel/posts/pfbid03XaFmThQucssrDfeZGkeKr6ypA63pUHRHwuhrL8m2AZqUGzsPJLGSTt56k7Qi6KZl?comment_id=809242573606756</t>
  </si>
  <si>
    <t xml:space="preserve">Nini Vuilcher</t>
  </si>
  <si>
    <t xml:space="preserve">Je ne me sers que de ce mode de règlement, avec numéro virtuel, et c'est le top et vraiment rassurant !
Merci au Crédit Mutuel 🙂
En plus je me fais livrer mes colis dans un point relais , donc pas de vol dans ma boîte à lettres !
Il faut, de nos jours, mettre tous les atouts de son côté !</t>
  </si>
  <si>
    <t xml:space="preserve">https://www.facebook.com/creditmutuel/posts/pfbid02KtHUChJEwNBgETwZbBSd1dWqnogLtMZb7fUo6zsynqDY3q5uBfjfSJXR1ogFSXNal?comment_id=760767394983470&amp;__cft__[0]=AZUXoWmentUpClYk3Ft8H8NFwf2Pxo6sor8p1IDA410ELH4r3J4oQ70JU0CVEF1xwJgp3Lfg_I_aUvq0Op256JWd7-OdcWFaYoCLW5nTZJJ9RZh-DSEsamaVld0YA2E8AGYL-fsWV_Thl1GNmJ3Zx_NrK6qFlA1q7QgweiVr3feFrGuO4gL7fBr452tY1hDmkk0&amp;__tn__=R]-R</t>
  </si>
  <si>
    <t xml:space="preserve">16/09/2022</t>
  </si>
  <si>
    <t xml:space="preserve">Paulette Bazin</t>
  </si>
  <si>
    <t xml:space="preserve">Encore on a augmenté les frais banquaire jusqu où il vont allez</t>
  </si>
  <si>
    <t xml:space="preserve">https://www.facebook.com/creditmutuel/posts/pfbid0dSZhri6w3bY2QLSwAzN4KEHUJf7ubL7MBriGykmWUKSgYwacJ5MxQQNpkog5jGXdl?comment_id=1772541326431456&amp;__cft__[0]=AZXO71rjbDohI04h3kz6DqdaUnectnQWfKqqru_k4PjCVuat1_y6hBF6IJ-BTL5B8SvCLNDspXNykdxQA6j7Ciu3VabybQWCR3FqOPTFd8f1IIbaij6ypleCiU5YMabQfNZrK2Lsd2sVcYIPtIXMgjq_MEg_bhM7mVIhrNVLCwp0-Ww8iP4k7bO92PEw_DMaLtY&amp;__tn__=R]-R</t>
  </si>
  <si>
    <t xml:space="preserve">24/09/2022</t>
  </si>
  <si>
    <t xml:space="preserve">Alain Gruarin</t>
  </si>
  <si>
    <t xml:space="preserve">Je confirme, une très bonne banque avec un personnel extrêmement accueillant et très comptent !
</t>
  </si>
  <si>
    <t xml:space="preserve">https://www.facebook.com/creditmutuel/posts/pfbid02upUcwQeP8PqrKnDhx667wRZkLx9Vy8YR2d78YXDR3wtjxd65Z9iLHx8LzXB28RJSl?comment_id=593471995897767&amp;__cft__[0]=AZWMQKkdqm7MOtFsAiJUq52G3I5JGmjR7vzxOPiBtXH30q-xwNYXTIQ4opq_eUxrI3MfMK41dvCP4gOlv4g_Jttw9gWOViq7x4XNXK30-jwB3oFqa3WXFK7pGkmBkcDx-bw-7VPr5EAXlN0FirEhlu_Qa_oOGn5INqtz0WJxHgdgZgCGc7drIzLFs56bKNuD0nQ&amp;__tn__=R]-R</t>
  </si>
  <si>
    <t xml:space="preserve">28/09/2022</t>
  </si>
  <si>
    <t xml:space="preserve">Bayotte-Berton Thomas Elizabeth</t>
  </si>
  <si>
    <t xml:space="preserve">Presque 30ans rien à dire credit mutuel aubagne  au top</t>
  </si>
  <si>
    <t xml:space="preserve">https://www.facebook.com/creditmutuel/posts/pfbid02upUcwQeP8PqrKnDhx667wRZkLx9Vy8YR2d78YXDR3wtjxd65Z9iLHx8LzXB28RJSl?comment_id=6134462906618701&amp;__cft__[0]=AZWMQKkdqm7MOtFsAiJUq52G3I5JGmjR7vzxOPiBtXH30q-xwNYXTIQ4opq_eUxrI3MfMK41dvCP4gOlv4g_Jttw9gWOViq7x4XNXK30-jwB3oFqa3WXFK7pGkmBkcDx-bw-7VPr5EAXlN0FirEhlu_Qa_oOGn5INqtz0WJxHgdgZgCGc7drIzLFs56bKNuD0nQ&amp;__tn__=R]-R</t>
  </si>
  <si>
    <t xml:space="preserve">Fanny Fanny</t>
  </si>
  <si>
    <t xml:space="preserve">J'y suis depuis 12 ans et aucun soucis banque au top ! Même en cas de soucis ils sont réactifs l'espace client sur internet et très bien sécurisé rien à dire</t>
  </si>
  <si>
    <t xml:space="preserve">https://www.facebook.com/creditmutuel/posts/pfbid02upUcwQeP8PqrKnDhx667wRZkLx9Vy8YR2d78YXDR3wtjxd65Z9iLHx8LzXB28RJSl?comment_id=1123224208599135&amp;__cft__[0]=AZWMQKkdqm7MOtFsAiJUq52G3I5JGmjR7vzxOPiBtXH30q-xwNYXTIQ4opq_eUxrI3MfMK41dvCP4gOlv4g_Jttw9gWOViq7x4XNXK30-jwB3oFqa3WXFK7pGkmBkcDx-bw-7VPr5EAXlN0FirEhlu_Qa_oOGn5INqtz0WJxHgdgZgCGc7drIzLFs56bKNuD0nQ&amp;__tn__=R]-R</t>
  </si>
  <si>
    <t xml:space="preserve">30/09/2022</t>
  </si>
  <si>
    <t xml:space="preserve">Cathie Berg</t>
  </si>
  <si>
    <t xml:space="preserve">Alors pas moi du tout il nous laisse dans la merde mais alors les frais ca ca marche enfin pour moi le directeur pour moi ces finis moi il m'enfonce encore plus pour pas manger bref</t>
  </si>
  <si>
    <t xml:space="preserve">https://www.facebook.com/creditmutuel/posts/pfbid02upUcwQeP8PqrKnDhx667wRZkLx9Vy8YR2d78YXDR3wtjxd65Z9iLHx8LzXB28RJSl?comment_id=610690857507489&amp;__cft__[0]=AZWMQKkdqm7MOtFsAiJUq52G3I5JGmjR7vzxOPiBtXH30q-xwNYXTIQ4opq_eUxrI3MfMK41dvCP4gOlv4g_Jttw9gWOViq7x4XNXK30-jwB3oFqa3WXFK7pGkmBkcDx-bw-7VPr5EAXlN0FirEhlu_Qa_oOGn5INqtz0WJxHgdgZgCGc7drIzLFs56bKNuD0nQ&amp;__tn__=R]-R</t>
  </si>
  <si>
    <t xml:space="preserve">J’ai un excellent conseiller bancaire monsieur NUNO du CM champigny sur marne, l’agence est juste remarquable ✌️✌️✌️😍😍😍 vous pouvez transmettre à la directrice de l’agence 👍👌</t>
  </si>
  <si>
    <t xml:space="preserve">https://www.facebook.com/creditmutuel/posts/pfbid02upUcwQeP8PqrKnDhx667wRZkLx9Vy8YR2d78YXDR3wtjxd65Z9iLHx8LzXB28RJSl?comment_id=1115900252464058&amp;__cft__[0]=AZWMQKkdqm7MOtFsAiJUq52G3I5JGmjR7vzxOPiBtXH30q-xwNYXTIQ4opq_eUxrI3MfMK41dvCP4gOlv4g_Jttw9gWOViq7x4XNXK30-jwB3oFqa3WXFK7pGkmBkcDx-bw-7VPr5EAXlN0FirEhlu_Qa_oOGn5INqtz0WJxHgdgZgCGc7drIzLFs56bKNuD0nQ&amp;__tn__=R]-R</t>
  </si>
  <si>
    <t xml:space="preserve">Gigi Tartiere</t>
  </si>
  <si>
    <t xml:space="preserve">Une excellente banque à Fleury les Aubrais, notre Crédit Mutuel. Une superbe conseillère Mme FAVIER Anais et son collègue Mr Carpenter Jeremy 👍👏😀</t>
  </si>
  <si>
    <t xml:space="preserve">https://www.facebook.com/creditmutuel/posts/pfbid02tkfid3rx4fViThs1QHUeXpYMJLxhVjchh7bVc6UNkdem8GN77RQiV2MDo7VBRdErl?comment_id=477905794381150&amp;__cft__[0]=AZUVG_1LJniNUiVSotFTq29U_wNcrZNm8PobWfahpVBidtsK1OuYOalEXupvBY17d94SLFH9WaRkI4vchTU51x3pBpzuA8vkDZbHeq0HCNs8J7jEzhutC7zBPdXUB4zZOLCp4QRCTNOQ2bhsQkhC18OHaITeldmJf-suLm8l4YvV9pSVMdvjRMx5RxLcQz05Izk&amp;__tn__=R]-R</t>
  </si>
  <si>
    <t xml:space="preserve">Dominique Stauder</t>
  </si>
  <si>
    <t xml:space="preserve">La banque à qui parler mais qui n'écoute pas</t>
  </si>
  <si>
    <t xml:space="preserve">https://www.facebook.com/creditmutuel/posts/pfbid0izkGkQ815g6XGyk4x1Jc2HjDDQcHsRP3AvxW7hriTLRdKkT9xNByBSgHvfH1Zuffl?comment_id=618655616412877&amp;__cft__[0]=AZVYncliJQ_KsJJCe1k0OgxT6HN8_jQxX7OK6h4xp0FOnmKjdYHeMGIsUol5XkUp28505wxDJnbVgrTWj7DWERymLA3kAN39HmxroeeI6XbdlWsbSSoORBpvd8D4EkYy49yg_kyShIRJLD-QxeKgiaSZhjPcDOwgV6fFJJivWP_9qmPkOSmcsaXNvNyq5rK90HU&amp;__tn__=R]-R</t>
  </si>
  <si>
    <t xml:space="preserve">16/10/2022</t>
  </si>
  <si>
    <t xml:space="preserve">Bonheur Eternel</t>
  </si>
  <si>
    <t xml:space="preserve">Banque à éviter bloque votre cb sans raison à la sauvage surtout n ouvrez pas de compte la bas</t>
  </si>
  <si>
    <t xml:space="preserve">https://www.facebook.com/creditmutuel/videos/784824129258463/?comment_id=854202359287215&amp;__cft__[0]=AZWRmXUPp39mCA-fdUcL-3gkNcLveizONXl2CGpm8Sic8rmjaVV_JZyeWjw5j7j0tK7s-54qzXvWc3POJMvflyUkgZ9NEKZxy6DH1Z9JGjMj8gcx0NZvEYkCUtuJpexJcaMrU5U_d_4lL706qvBeHbSU8vs1vBMX7s_ZGFh5xYxulX3rR33X6TYianvpqvXf6cUzT2ly23KnyYJNgCnn76g4&amp;__tn__=R]-R</t>
  </si>
  <si>
    <t xml:space="preserve">19/10/2022</t>
  </si>
  <si>
    <t xml:space="preserve">Nelly Valanchon
</t>
  </si>
  <si>
    <t xml:space="preserve">Expérience catastrophique du début jusqu’à maintenant. Des frais inexpliqués, pas eu le droit au prêt à taux zéro sans explication, Perte de documents, clauses changeantes au dernier moment (faire passer un géomètre alors que ça ne n’êtes pas prévu en amont) . On pose une question on nous réponds à côté .. Désormais voilà deux mois que je me bats pour avoir un document (rien de complexe juste un papier qui indique que je reprends le prêt à mon seul nom suite à une désolidarisation, ça a été validé, nous sommes passé chez le notaire pour l’acte final.
J’appelle : personne ne décoche, pas de réponse par mails. J’ai du me déplacer en agence. Et situation LUNAIRE on me demande les relevés de compte. Pour finalement me dire qu’il ne voyait pas mon salaire tombé sur mon compte !! Un sketch !! A fuir ! Une incompétence rare</t>
  </si>
  <si>
    <t xml:space="preserve">https://www.facebook.com/creditmutuel/posts/pfbid0a74SdHP237zpeJKDHgdRUELA3hLUgCA7ggYapxGC1RiB9F8e2AWamU1qcF7STPkVl?comment_id=5424915727563455&amp;__cft__[0]=AZV1n0GFt5M75yxw-R6sWFj5zmLICAYe5fWIBvBBXa0e8GRJDNkLl6HRUQ_jB3Sq_OKcOxPP-uK9nEpMGhISMVeWtSPBOfbsd1d1SmpSJTv3lsOvgTuaQ05vEwBEwYrkt7ALbiRuNnvayM7go9_YBxoCdCvY3jsnBlOno7D0ImrR_2jZVNrS8AZgbkdcB7zSwhU&amp;__tn__=R]-R</t>
  </si>
  <si>
    <t xml:space="preserve">Corine De Richard
</t>
  </si>
  <si>
    <t xml:space="preserve">T'as bien de la chance, nous on en est partis du crédit mutuel ça devenait trop cher!</t>
  </si>
  <si>
    <t xml:space="preserve">https://www.facebook.com/creditmutuel/posts/pfbid0a74SdHP237zpeJKDHgdRUELA3hLUgCA7ggYapxGC1RiB9F8e2AWamU1qcF7STPkVl?comment_id=5424915727563455&amp;reply_comment_id=2093958394145228&amp;__cft__[0]=AZV1n0GFt5M75yxw-R6sWFj5zmLICAYe5fWIBvBBXa0e8GRJDNkLl6HRUQ_jB3Sq_OKcOxPP-uK9nEpMGhISMVeWtSPBOfbsd1d1SmpSJTv3lsOvgTuaQ05vEwBEwYrkt7ALbiRuNnvayM7go9_YBxoCdCvY3jsnBlOno7D0ImrR_2jZVNrS8AZgbkdcB7zSwhU&amp;__tn__=R]-R</t>
  </si>
  <si>
    <t xml:space="preserve">20/10/2022</t>
  </si>
  <si>
    <t xml:space="preserve">Marielle Masson</t>
  </si>
  <si>
    <t xml:space="preserve"> c'est vrai que les tarifs ne sont pas le plus bas mais la qualité de prise en charge est bien là. Efficacité et rapidité = bien assuré</t>
  </si>
  <si>
    <t xml:space="preserve">https://www.facebook.com/creditmutuel/posts/pfbid0a74SdHP237zpeJKDHgdRUELA3hLUgCA7ggYapxGC1RiB9F8e2AWamU1qcF7STPkVl?comment_id=5424915727563455&amp;reply_comment_id=2985229188441358&amp;__cft__[0]=AZV1n0GFt5M75yxw-R6sWFj5zmLICAYe5fWIBvBBXa0e8GRJDNkLl6HRUQ_jB3Sq_OKcOxPP-uK9nEpMGhISMVeWtSPBOfbsd1d1SmpSJTv3lsOvgTuaQ05vEwBEwYrkt7ALbiRuNnvayM7go9_YBxoCdCvY3jsnBlOno7D0ImrR_2jZVNrS8AZgbkdcB7zSwhU&amp;__tn__=R]-R</t>
  </si>
  <si>
    <t xml:space="preserve">Non pas du tout, je suis sociétaire depuis des années après avoir été chez d'autres concurrents. Et pas photo, non seulement les conseils sont là et quand il s'agit d'indemniser, cela.na jamais été galère bien au contraire. Et il faut souligner les choses quand c'est bien car de nos jours c'est rare !!</t>
  </si>
  <si>
    <t xml:space="preserve">https://www.facebook.com/creditmutuel/posts/pfbid0a74SdHP237zpeJKDHgdRUELA3hLUgCA7ggYapxGC1RiB9F8e2AWamU1qcF7STPkVl?comment_id=480311257389963&amp;__cft__[0]=AZV1n0GFt5M75yxw-R6sWFj5zmLICAYe5fWIBvBBXa0e8GRJDNkLl6HRUQ_jB3Sq_OKcOxPP-uK9nEpMGhISMVeWtSPBOfbsd1d1SmpSJTv3lsOvgTuaQ05vEwBEwYrkt7ALbiRuNnvayM7go9_YBxoCdCvY3jsnBlOno7D0ImrR_2jZVNrS8AZgbkdcB7zSwhU&amp;__tn__=R]-R</t>
  </si>
  <si>
    <t xml:space="preserve">Catherine Daguerre Lacombe
</t>
  </si>
  <si>
    <t xml:space="preserve">15 jours que j'ai envoyé un mail ... aucune réponse ! 🙂 super la réaction !</t>
  </si>
  <si>
    <t xml:space="preserve">https://www.facebook.com/creditmutuel/posts/pfbid0a74SdHP237zpeJKDHgdRUELA3hLUgCA7ggYapxGC1RiB9F8e2AWamU1qcF7STPkVl?comment_id=516012063673287&amp;__cft__[0]=AZV1n0GFt5M75yxw-R6sWFj5zmLICAYe5fWIBvBBXa0e8GRJDNkLl6HRUQ_jB3Sq_OKcOxPP-uK9nEpMGhISMVeWtSPBOfbsd1d1SmpSJTv3lsOvgTuaQ05vEwBEwYrkt7ALbiRuNnvayM7go9_YBxoCdCvY3jsnBlOno7D0ImrR_2jZVNrS8AZgbkdcB7zSwhU&amp;__tn__=R]-R</t>
  </si>
  <si>
    <t xml:space="preserve">21/10/2022</t>
  </si>
  <si>
    <t xml:space="preserve">Amelie Teddy Carre
</t>
  </si>
  <si>
    <t xml:space="preserve">On envoie des mails et on arrive jamais à avoir la conseillère au téléphone et pas de reponse de sa part grrrr vraiment déçue du crédit mutuel</t>
  </si>
  <si>
    <t xml:space="preserve">https://www.facebook.com/creditmutuel/posts/pfbid0a74SdHP237zpeJKDHgdRUELA3hLUgCA7ggYapxGC1RiB9F8e2AWamU1qcF7STPkVl?comment_id=516012063673287&amp;reply_comment_id=1304844760328203&amp;__cft__[0]=AZV1n0GFt5M75yxw-R6sWFj5zmLICAYe5fWIBvBBXa0e8GRJDNkLl6HRUQ_jB3Sq_OKcOxPP-uK9nEpMGhISMVeWtSPBOfbsd1d1SmpSJTv3lsOvgTuaQ05vEwBEwYrkt7ALbiRuNnvayM7go9_YBxoCdCvY3jsnBlOno7D0ImrR_2jZVNrS8AZgbkdcB7zSwhU&amp;__tn__=R]-R</t>
  </si>
  <si>
    <t xml:space="preserve">Julie Letessier
</t>
  </si>
  <si>
    <t xml:space="preserve">vous avez pas de chance les filles nous aucun problème, elle est même très reactive 🤔 Le seul truc c’est que quand t’appelle c’est payant, les frais bancaire ne leur suffisent pas pour vivre 😡😂</t>
  </si>
  <si>
    <t xml:space="preserve">https://www.facebook.com/creditmutuel/posts/pfbid0yvF9JmujXK3hUyb3zMo9kvMWBMvjPmq2RTsT14t4Wz4xDy8Qr9v1KAoPFCVjewtnl?comment_id=1848401362168947&amp;__cft__[0]=AZVNMBmS6PKhHLg8xFN-1OJMS7RazOWWbuXKG0elJcoD_Xi_1y7wB4GhiasxEpH15KEqZZfgKJaoMFJ9RrBQ00L6Tb-jUnDOFWnzn0bnS3So_iAl9g3NdlfDkSxt6ncDtS26auFp5C-Qz2slbvROatXgb1xHSv3INs3GMrsv6uOatvN9z_9vRIPfDysqlc6WCrU&amp;__tn__=R]-R</t>
  </si>
  <si>
    <t xml:space="preserve">26/10/2022</t>
  </si>
  <si>
    <t xml:space="preserve">Liliane Grujic Roussel</t>
  </si>
  <si>
    <t xml:space="preserve">Bonjour ! Je suis satisfaites du Crédit Mutuel, et je conseille à tous déçues de leurs banque de venir au C M. Les conseillers sont compétents, et donnent des bonnes conseils !</t>
  </si>
  <si>
    <t xml:space="preserve">https://www.facebook.com/creditmutuel/posts/pfbid0HGqQ5zCdjdaD9nrUMzuJbuozHw3JAhRLJkTPtEn7c9P7BEUvAkqJ1pHZzF4zhhKAl?comment_id=787550778997236&amp;__cft__[0]=AZWcfHGs0t5t3kdLGEYV1vCbwYRcp62UtS75TDKExagespsUHO4Cp5C5LQ-U153B4VNwlHQC41cqH206QUvuhj8eyT7zr6IiYnt0CP20sP2E2eP2TGATREAOl902dcb8jWAz10I3R7jJYdfsw5oPiiJCigNq4iQL-yt45NuGgNzmQ0Mw0cQcklpn1DpcKFLbrkk&amp;__tn__=R]-R</t>
  </si>
  <si>
    <t xml:space="preserve">27/10/2022</t>
  </si>
  <si>
    <t xml:space="preserve">Quentin Doe</t>
  </si>
  <si>
    <t xml:space="preserve">Bonjour,
Pourriez vous m’indiquer où s’arrête l’incompétence de certains de vos conseillers ?
En effet, suite à un déménagement j’ai demandé le transfert de mes comptes depuis votre agence de Courbevoie vers ma nouvelle agence située à Angers.
Lors de cette demande, le 08/06/22 j’ai également demandé à mon conseiller, d’utiliser les fonds présents sur mon compte courant afin de solder le crédit détenu au sein de l’agence de Courbevoie avant de transférer le solde restant sur mon nouveau compte à Angers.
Ce dernier n’a jamais fais le nécessaire et a simplement clôturer le compte courant en transférant l’intégralité des fonds sur mon nouveau compte.
En toute logique, lorsque la mensualité du mois d’Août c’est présentée, celle-ci a été rejetée, le compte courant associé au credit ayant été cloturé.
Plusieurs courriers ont été envoyés de votre part m’informant de cette situation, malheureusement avec le suivi de courrier je n’en ai pris connaissance que fin septembre.
J’ai alors tenté de joindre l’agence de Courbevoie par téléphone à plusieurs reprises mais on m’a signalé systématiquement que les lignes étaient occupée et l’appel se coupait automatiquement.
Le 27 septembre 2022, je prend donc contact par mail avec mon conseiller à Courbevoie, lui signalant que j’ai reçu des notifications de rejet et lui demandant quelles solutions pouvaient être mises en œuvre.
Ce même jour ce conseiller me demande le plus naturellement du monde, de lui transmettre mon nouveau RIB afin que les prélèvements du crédit puissent être transférés sur mon nouveau compte où que la totalité du solde restant soit prélevé me laissant donc le choix.
Je passe sur l’absence total d’excuses liées au fait que cette situation découle d’une erreur de sa part puisque qu’il n’a pas traité ma demande initial de solder le crédit avant de transférer les fonds présents sur mon compte courant et de le clôturer.
Toujours le 27 septembre je lui transmet donc mon nouveau RIB en lui demandant de me confirmer le montant total qui sera prélevé en vue de solder intégralement ce crédit, lui demandant simplement de signaler quand le prélèvement sera effectué afin que je prenne mes dispositions pour que les fonds nécessaires soient présents le compte où le prélèvement aura lieu.
Je reçoit alors un message me remerciant pour l’envoi du RIB et m’invitant à me référer au montant restant dû apparaissant au mois de Septembre 2022 du TAM transmis par ses soins.
Début octobre, le conseiller n’ayant toujours pas fait le nécessaire, je reçoit un courrier de votre banque me signalant que je reste de redevable blablabla et m’indiquant que je serais fiché sous 30j au fichier des mauvais payeurs si le nécessaire n’est pas fait pour régulariser cette situation.
Je prendre donc de nouveau attache avec ce monsieur le 17 octobre, lui signalant qu’il n’a de toute évidence encore pas fait le nécessaire et que je continu à recevoir des relances de votre banque.
Le 21 octobre, n’ayant aucun retour de sa part je tente de contacter l’agence où je suis accueilli par une personne située à l’accueil et qui me signal que ni mon conseiller ni le directeur d’agence ne sont disponibles, nous convenons alors que mon conseiller me rappel le lendemain à 10h30.
En fin de journée je reçoit un mail du conseiller en question qui me dit qu’il n’a rien fait car il attendrait une confirmation de ma part.
Compte tenu du rendez-vous planifié le lendemain, je ne répond pas à ce mail et attend son appel.
Le 22 octobre , en lieu et place de l’entretien téléphonique, je reçoit simplement un mail de sa part m’indiquant qu’en fait il ne peut pas effectuer de prélèvement sur mon nouveau compte mais que c’est à moi de faire un virement correspondant au solde du crédit sur le compte de l’agence. Toujours aucune excuse sur le fait que depuis le début, soit il ne fait pas le nécessaire soit il me donne de mauvais renseignements, puisque depuis 3 semaines j’attend que soit mis en place une solution qu’il m’a proposé et pour laquelle je lui ai fourni l’ensembles des éléments et dont il m’annonce l’infaisabilité parce que moi je le contact à ce sujet. Ca laisse rêveur sur l’attention qu’il accorde à ce sujet.
Insatisfait par sa réponse et surtout qu’il m’adresse un mail au lieu de me contacter par téléphone comme convenu la veille, j’appel immédiatement mon conseiller, lui exprimant mon insatisfaction, toujours aucune excuse de sa part…. Nous convenons donc que je m’en réfère à la dernière solution proposée et je m’engage donc à faire le nécessaire pour effectuer ce virement non sans lui avoir signaler que je refusais d’avance de payer d’éventuels frais liés au rejets compte tenu que l’ensemble de cette situation est de son fait. Il me rassure en me disant qu’il n’y a aucun frais sur les prélèvements de crédits.
Une fois l’appel raccroché, je reprend les courriers reçus et constate que des pénalités de rejet son bien appliquées.
Je lui écrit donc le jour même , lui signalant que le virement demandé vient d’être effectué par mes soins mais que contrairement à ce qu’il m’a indiqué des frais de pénalité de rejet sont prévus et que je refuse de les régler compte tenu de l’historique sur ce sujet.
Le 25 octobre, il revient vers moi en m’indiquant que le montant viré par mes soins est insuffisant pour solder le crédit, en m’envoyant une copie d’écran sans plus d’explication, en sachant que le montant de mon virement correspond très exactement au solde dû à date de septembre du TAM comme il me l’avait indiqué. Toujours aucune excuse de sa part et quand je le contact par téléphone pour lui signaler que son incompétence est gênante et que j’aimerais bien clore cette affaire il se contente de me dire qu’il attend mon virement, ne s’excusant toujours pas.
Je souhaite donc changer d’interlocuteur, que quelqu’un de chez vous me contact et soit en mesure de m’indiquer clairement le montant dû au titre du crédit uniquement et me confirme par écrit qu’aucun frais de rejet ne me sera imputable.
Pour votre information je travail depuis plusieurs années au sein d’un service réclamation d’assurance, et le comportement de ce conseiller ainsi que le parcours client qui en découle sont tous simplement ahurissant et complétement kafkaïens.</t>
  </si>
  <si>
    <t xml:space="preserve">https://www.facebook.com/creditmutuel/posts/pfbid0HGqQ5zCdjdaD9nrUMzuJbuozHw3JAhRLJkTPtEn7c9P7BEUvAkqJ1pHZzF4zhhKAl?comment_id=1497254930701871&amp;__cft__[0]=AZWcfHGs0t5t3kdLGEYV1vCbwYRcp62UtS75TDKExagespsUHO4Cp5C5LQ-U153B4VNwlHQC41cqH206QUvuhj8eyT7zr6IiYnt0CP20sP2E2eP2TGATREAOl902dcb8jWAz10I3R7jJYdfsw5oPiiJCigNq4iQL-yt45NuGgNzmQ0Mw0cQcklpn1DpcKFLbrkk&amp;__tn__=R]-R</t>
  </si>
  <si>
    <t xml:space="preserve">28/10/2022</t>
  </si>
  <si>
    <t xml:space="preserve">Erwan Blivet
</t>
  </si>
  <si>
    <t xml:space="preserve">Bonjour, après avoir quitté de CM Poissy depuis près de 3 ans, j’avais naturellement demandé de procéder à la fermeture définitive de mes comptes. À ma grande surprise, je reçois les fameux courriers concernant les comptes inactifs etc…. En rappelant ce jour le CM Poissy pour les informer de la situation, on me demande de refaire tout un courrier de demande de clôture avec copie du courrier reçu au sujet des comptes inactifs…..
Ouvrir un compte chez vous ça prend quelques secondes mais pour les fermer c’est La Croix et la bannière !!! Bande d’incapables !!!!! L’interlocutrice qui a traité mon appel avec son air très désagréable m’a presque raccroché au nez, en me disant que si je ne refaisais pas les courrier de demande de clôture, il ne fallait donc pas que je me plaigne de recevoir des courriers….. je rêve !</t>
  </si>
  <si>
    <t xml:space="preserve">https://www.facebook.com/creditmutuel/posts/pfbid0HGqQ5zCdjdaD9nrUMzuJbuozHw3JAhRLJkTPtEn7c9P7BEUvAkqJ1pHZzF4zhhKAl?comment_id=688703615722954&amp;__cft__[0]=AZWcfHGs0t5t3kdLGEYV1vCbwYRcp62UtS75TDKExagespsUHO4Cp5C5LQ-U153B4VNwlHQC41cqH206QUvuhj8eyT7zr6IiYnt0CP20sP2E2eP2TGATREAOl902dcb8jWAz10I3R7jJYdfsw5oPiiJCigNq4iQL-yt45NuGgNzmQ0Mw0cQcklpn1DpcKFLbrkk&amp;__tn__=R]-R</t>
  </si>
  <si>
    <t xml:space="preserve">31/10/2022</t>
  </si>
  <si>
    <t xml:space="preserve">Sarah Casawia
</t>
  </si>
  <si>
    <t xml:space="preserve">Je me tante à venir dans votre banque et quittée la banque populaire. J’ai été victime d’escroquerie et le conseiller du crédit mutuel m’a tellement rassuré tout ça pas comme la banque populaire</t>
  </si>
  <si>
    <t xml:space="preserve">https://www.facebook.com/creditmutuel/posts/pfbid02PVZNwHwyGKYBeXs9zAeXbmxrHvXiB788hWHPBCHeDxSPnXKhrZaW5LiBsHEfSNh4l?comment_id=2355123447986208&amp;__cft__[0]=AZVzAhC45hRNicXackAcVDeJksOzupy3d7NYkJ3pq_5sLxnbUJ4kPi2tHBxpmPDw17_UHe8a5l0oDC3uDjasSuKkpWfPU7OIGmqjXt9MT8vxq-o-9wgihf0H1WM8Z0pAwUX9NZMaKgo3dG6m_iOp_Lk6O7-aHlmnV3K3PTChWzyXCpRVSY7KnmL5jaPSeVnhQ9U&amp;__tn__=R]-R</t>
  </si>
  <si>
    <t xml:space="preserve">Justine Dgs
</t>
  </si>
  <si>
    <t xml:space="preserve">Se faire raccrocher au nez après 30 min d’attente !!!!
Merci el crédit mutuel !</t>
  </si>
  <si>
    <t xml:space="preserve">https://www.facebook.com/creditmutuel/posts/pfbid02tQNT5pWVcXnbGkK4tXhCWshVCViYxt5WetMjt5nzMLNS8czEeeoJJpbG2mqPzx2wl?comment_id=5629914133791061&amp;__cft__[0]=AZVSNy1QMO9CyQE0ejX5IVIqgBzvdiLserfPChc3-Utiq1OM2PVROt2bpkwqhQjxDaOX1BJIKVg6KoEGQ_HQX4TcXih_sBTQmM_tSHIxP-3XiLbgOZ6Sq2dP6eJje8wt3WseVJDix7emcYWsHHoiickb0OQTK2prr_GX9NijXzWrEOMzCn5NjUzuw6PgCHZKci2-1x7n2UaXlQr6udiFrnDx&amp;__tn__=R]-R</t>
  </si>
  <si>
    <t xml:space="preserve">David Baumann</t>
  </si>
  <si>
    <t xml:space="preserve">Le Crédit Mutuel c'est faire du sponsoring par contre pour donner de l'argent liquide ou même prendre des chèques ça il ne savent plus faire ...</t>
  </si>
  <si>
    <t xml:space="preserve">https://www.facebook.com/creditmutuel/posts/pfbid0Vftba43WBrYZfG8wZBvLnDfwr6KazLBFvhZASQJ18YQmX7UNqvw6abfZWWHNk5E7l?comment_id=518078153364860&amp;__cft__[0]=AZUwLGu1Cpev-qqXUBc28Q1_e6t8217rU9S_AM0r6sAJ03e5rXHujJkLJdz8lGeXrrRjwBxqcuCWO75AfzXhYzmCmEjBvTL1RP_rsDrx_A7fo8jpC2fJ7C7zVP5Jr_uHMjF9JQgt79Li1n_zfMDxGlk8mc1bllvI6GjFEJ76GU135vLGoGT0FQPgEzAzFoWk9NA&amp;__tn__=R]-R</t>
  </si>
  <si>
    <t xml:space="preserve">25/11/2022</t>
  </si>
  <si>
    <t xml:space="preserve">Mariane Vignes</t>
  </si>
  <si>
    <t xml:space="preserve">Moi je dis oui je persiste et je signe. Jamais déçu toujours écouté et entouré de bienvaillant. Alors Bravo 👏</t>
  </si>
  <si>
    <t xml:space="preserve">https://www.facebook.com/creditmutuel/posts/pfbid0Vftba43WBrYZfG8wZBvLnDfwr6KazLBFvhZASQJ18YQmX7UNqvw6abfZWWHNk5E7l?comment_id=653639082882349&amp;__cft__[0]=AZUwLGu1Cpev-qqXUBc28Q1_e6t8217rU9S_AM0r6sAJ03e5rXHujJkLJdz8lGeXrrRjwBxqcuCWO75AfzXhYzmCmEjBvTL1RP_rsDrx_A7fo8jpC2fJ7C7zVP5Jr_uHMjF9JQgt79Li1n_zfMDxGlk8mc1bllvI6GjFEJ76GU135vLGoGT0FQPgEzAzFoWk9NA&amp;__tn__=R]-R</t>
  </si>
  <si>
    <t xml:space="preserve">Jocelyne Naudin</t>
  </si>
  <si>
    <t xml:space="preserve">Moi je ne me plains pas et en plus ma conseillère est la directrice trop contente des services du crédit mutuel très à l écoute de ses clients</t>
  </si>
  <si>
    <t xml:space="preserve">https://www.facebook.com/creditmutuel/posts/pfbid0Vftba43WBrYZfG8wZBvLnDfwr6KazLBFvhZASQJ18YQmX7UNqvw6abfZWWHNk5E7l?comment_id=8487471427992305&amp;__cft__[0]=AZUwLGu1Cpev-qqXUBc28Q1_e6t8217rU9S_AM0r6sAJ03e5rXHujJkLJdz8lGeXrrRjwBxqcuCWO75AfzXhYzmCmEjBvTL1RP_rsDrx_A7fo8jpC2fJ7C7zVP5Jr_uHMjF9JQgt79Li1n_zfMDxGlk8mc1bllvI6GjFEJ76GU135vLGoGT0FQPgEzAzFoWk9NA&amp;__tn__=R]-R</t>
  </si>
  <si>
    <t xml:space="preserve">Olivier Simon</t>
  </si>
  <si>
    <t xml:space="preserve">Une super banque des conseillers vraiment à notre écoute félicitations du moins pour moi dans les Vosges</t>
  </si>
  <si>
    <t xml:space="preserve">https://www.facebook.com/creditmutuel/posts/pfbid0Vftba43WBrYZfG8wZBvLnDfwr6KazLBFvhZASQJ18YQmX7UNqvw6abfZWWHNk5E7l?comment_id=1142258326397308&amp;__cft__[0]=AZUwLGu1Cpev-qqXUBc28Q1_e6t8217rU9S_AM0r6sAJ03e5rXHujJkLJdz8lGeXrrRjwBxqcuCWO75AfzXhYzmCmEjBvTL1RP_rsDrx_A7fo8jpC2fJ7C7zVP5Jr_uHMjF9JQgt79Li1n_zfMDxGlk8mc1bllvI6GjFEJ76GU135vLGoGT0FQPgEzAzFoWk9NA&amp;__tn__=R]-R</t>
  </si>
  <si>
    <t xml:space="preserve">40 ans de présence dans cette banque, et jamais déçu, notre conseillère est admirable, à l'écoute et de bons conseils, c'est le même principe que les coopératives dont je sors,....l'union fait la force.</t>
  </si>
  <si>
    <t xml:space="preserve">https://www.facebook.com/creditmutuel/posts/pfbid0Vftba43WBrYZfG8wZBvLnDfwr6KazLBFvhZASQJ18YQmX7UNqvw6abfZWWHNk5E7l?comment_id=860454751644826&amp;__cft__[0]=AZUwLGu1Cpev-qqXUBc28Q1_e6t8217rU9S_AM0r6sAJ03e5rXHujJkLJdz8lGeXrrRjwBxqcuCWO75AfzXhYzmCmEjBvTL1RP_rsDrx_A7fo8jpC2fJ7C7zVP5Jr_uHMjF9JQgt79Li1n_zfMDxGlk8mc1bllvI6GjFEJ76GU135vLGoGT0FQPgEzAzFoWk9NA&amp;__tn__=R]-R</t>
  </si>
  <si>
    <t xml:space="preserve">Erwan Blivet</t>
  </si>
  <si>
    <t xml:space="preserve">Plus d’un mois que j’ai fais une réclamation, relance la semaine dernière……. Malgré un message du Crédit Mutuel disant qu’il transmettait au service réclamation. Ils doivent avoir tellement de réclamations ça doit être pour ça qu’ils tardent à me répondre. Et ça se dit banque préférée des français 🤣🤣🤣🤣🤣</t>
  </si>
  <si>
    <t xml:space="preserve">https://www.facebook.com/creditmutuel/posts/pfbid0Vftba43WBrYZfG8wZBvLnDfwr6KazLBFvhZASQJ18YQmX7UNqvw6abfZWWHNk5E7l?comment_id=6258351667509684&amp;__cft__[0]=AZUwLGu1Cpev-qqXUBc28Q1_e6t8217rU9S_AM0r6sAJ03e5rXHujJkLJdz8lGeXrrRjwBxqcuCWO75AfzXhYzmCmEjBvTL1RP_rsDrx_A7fo8jpC2fJ7C7zVP5Jr_uHMjF9JQgt79Li1n_zfMDxGlk8mc1bllvI6GjFEJ76GU135vLGoGT0FQPgEzAzFoWk9NA&amp;__tn__=R]-R</t>
  </si>
  <si>
    <t xml:space="preserve">26/11/2022</t>
  </si>
  <si>
    <t xml:space="preserve">Alexandre Mihailovic</t>
  </si>
  <si>
    <t xml:space="preserve">La bonne blague : client depuis plus de vingt ans, le Crédit Mutuel, agence de Saint-Maur des Fossés décide par simple courrier de fermer mon compte, celui de mon épouse et notre compte joint! Même pas un courrier recommandé!
J'avais fait une demande de crédit logement à laquelle je n'ai pas donné suite, même pas un appel du conseiller pour faire un point sur les comptes...
Une gestion humaine proprement scandaleuse! Il est où le mutualisme?
Entre temps j'étais passé chez Boursorama et Fortunéo, à peu près aussi nuls dans la gestion de la relation client mais au moins beaucoup moins cher !
Je vous laisse vous glorifier avec vos publicités mensongères!</t>
  </si>
  <si>
    <t xml:space="preserve">https://www.facebook.com/creditmutuel/posts/pfbid0rbscJno4f6gsBp3bR936Xe2ES7TJhjgMZnuugCo1Ka38k7jvAe1Etq2JgnX4LMTdl?comment_id=957626388531474&amp;__cft__[0]=AZX429mhDo7oS8dzGW20NmzHnDbtdeLoK53n5ZbhnAyZCP1fzv1TfKFRrVDVj55e1ZUGnYRaIjpWZOcjna9oFTZ1KolFwdi3iDP6JZ_0Zhq7b14hsJ4m11m52B0cF7kpExYV5gkl0xsxJ9B4bHQquFgwViOTTkbeYhMhpN2gu89_UUrJm4YHHK2WgmAkycwIiN8&amp;__tn__=R]-R</t>
  </si>
  <si>
    <t xml:space="preserve">Jack Frn</t>
  </si>
  <si>
    <t xml:space="preserve">Franchement, comme vu dans la pub, votre banque qu'est ce ça lui apporte de plus que les autres d'"appartenir à tous"? Les frais y sont aussi élevés qu'ailleurs, vous n'apportez aucun service de plus que les autres, et le directeur n'a aucun pouvoir de décision car il faut que tout "passe en commission".</t>
  </si>
  <si>
    <t xml:space="preserve">https://www.facebook.com/creditmutuel/posts/pfbid02eb7TynKt4wzMkQPePrAuQrrXERhmtPE2RcsYj1UsqEctCAvkSr6F5RKva3UoHGwVl?comment_id=1182908565935064&amp;__cft__[0]=AZXMUB7sSCvNx-Zj62zFOCGNuDiNxdapDrwbo9cekeX1ixbYpxhyRX_x9wXumiATs_yMogls6UDHpcE3cIAh5ttkx1t8ZK3MjHVi6hrKa2Y5K1PktVqThdqRsBYyAxXkDVRgyuiyIT5qYkbdkYfjgcpJzGj5tKgdXsZNWMVd8BXsAmveCrSreXabGb6pUaiEg_A&amp;__tn__=R]-R</t>
  </si>
  <si>
    <t xml:space="preserve">Chang Vadrouille</t>
  </si>
  <si>
    <t xml:space="preserve">Déçu de la gestion du personnel !!! Vous êtes tout sauf une banque humaine … remercier une personne extrêmement compétente qui fait son métiers avec passion tous simplement parce qu’elle n’a pas un BAC+2 alors que certains de vos conseillers en place sont ignobles envers la clientèle !!
Le diplôme n’est pas signe d’intelligence….</t>
  </si>
  <si>
    <t xml:space="preserve">https://www.facebook.com/creditmutuel/photos/a.135275063181746/8503554566353712/?comment_id=2963170000651625&amp;__cft__[0]=AZUldkW6KxvZiYnjNl9oiO2ZjZE-tSj6WjVdaUCDuRv4SIx68gPMJ7hm3O0ulaQNhaW2diveD8JIbbGsHlvH0gmPuNu-PHfE_ZAr8YjGbd8N4PzZ3JPKlW3vg_Gw72u4gN7ZUTHY4V9h9N6Nw43cPLXwlTxCVJ2Yb9RcCrKxVZCMV3tcSxeKV7Nau12Nqdqdwgg&amp;__tn__=R]-R</t>
  </si>
  <si>
    <t xml:space="preserve">Sylvie Cardot</t>
  </si>
  <si>
    <t xml:space="preserve">Oui les fetes approchent !! Et moi j ai deposer un cheque au dab le 1er decembre et a ce jours toujours pas credité sur mon compte !!! 😡😡 CRÉDIT MUTUEL DE CASTELNAU LE LEZ DES GUIGNOLS !! Au lieu de se limer les ongles derrière le bureau et boire le café faudrait bosser un peu 8 jours pour un cheque foutage de gueule !!! 😡</t>
  </si>
  <si>
    <t xml:space="preserve">https://www.facebook.com/creditmutuel/photos/a.135275063181746/8503554566353712/?comment_id=2963170000651625&amp;reply_comment_id=487719530115576&amp;__cft__[0]=AZUldkW6KxvZiYnjNl9oiO2ZjZE-tSj6WjVdaUCDuRv4SIx68gPMJ7hm3O0ulaQNhaW2diveD8JIbbGsHlvH0gmPuNu-PHfE_ZAr8YjGbd8N4PzZ3JPKlW3vg_Gw72u4gN7ZUTHY4V9h9N6Nw43cPLXwlTxCVJ2Yb9RcCrKxVZCMV3tcSxeKV7Nau12Nqdqdwgg&amp;__tn__=R]-R</t>
  </si>
  <si>
    <t xml:space="preserve">Denis Burg</t>
  </si>
  <si>
    <t xml:space="preserve">j'ai déposé un chèque au DAB , le reçu m'indique un autre montant - le chèque est scanné et mal lu. Même si cela a été rectifié après contrôle, c'est stressant de repartir avec un reçu erroné, et d'attendre le résultat du contrôle ! Désolant tout cela</t>
  </si>
  <si>
    <t xml:space="preserve">https://www.facebook.com/creditmutuel/posts/pfbid02zAMXiPuwBi6dW2FWVq8uj5au68VNTE5a2wPTPr4os5RMQGFgH25TqaNFWdCuoRpql?comment_id=471299601792230&amp;__cft__[0]=AZVhhQI00nmkXt3P-OroPTHYdl-8YFYteCqsA07xkzLNANmxFZJkEjNXw30BycQlrMZpBrVzPWbNC-QlPRRlPB45CHJNnbXlkZC8y-56MfKyjmfDlgPDlANoX8J9GPNUkrm9rcxZ-vOcUUcKNWlexvtQlfl-0OxQLDcGN5pg8BD7gd6QZgSCYIHXqQHWA0TK_i2FlpLDq8kvCx2otF8uo9W7&amp;__tn__=R]-R</t>
  </si>
  <si>
    <t xml:space="preserve">Bistaffa Emmerich Sandra</t>
  </si>
  <si>
    <t xml:space="preserve">Étant au credit mutuel je trouve désolant de ne pas pouvoir faire de versement sur le livret de mes petits enfants .En effet il faut passe par le compte des parents .Donc c est uniquement les parents qui peuvent faire des virements à leur enfants .</t>
  </si>
  <si>
    <t xml:space="preserve">https://www.facebook.com/creditmutuel/posts/pfbid02zAMXiPuwBi6dW2FWVq8uj5au68VNTE5a2wPTPr4os5RMQGFgH25TqaNFWdCuoRpql?comment_id=482249184035914&amp;__cft__[0]=AZVhhQI00nmkXt3P-OroPTHYdl-8YFYteCqsA07xkzLNANmxFZJkEjNXw30BycQlrMZpBrVzPWbNC-QlPRRlPB45CHJNnbXlkZC8y-56MfKyjmfDlgPDlANoX8J9GPNUkrm9rcxZ-vOcUUcKNWlexvtQlfl-0OxQLDcGN5pg8BD7gd6QZgSCYIHXqQHWA0TK_i2FlpLDq8kvCx2otF8uo9W7&amp;__tn__=R]-R</t>
  </si>
  <si>
    <t xml:space="preserve">Patrick Fliegans</t>
  </si>
  <si>
    <t xml:space="preserve">Une banque qui appartient à ses clients, oui!!
Une banque , comme beaucoup d'autres, laisse tout le boulot à ses clients.
Chercher, deposer de l'argent plus de guichets, sortez au distri et faites le vous même .... mais les frais bancaires ne baissent pas !!!</t>
  </si>
  <si>
    <t xml:space="preserve">https://www.facebook.com/creditmutuel/posts/pfbid02zAMXiPuwBi6dW2FWVq8uj5au68VNTE5a2wPTPr4os5RMQGFgH25TqaNFWdCuoRpql?comment_id=482249184035914&amp;reply_comment_id=683668206694641&amp;__cft__[0]=AZVhhQI00nmkXt3P-OroPTHYdl-8YFYteCqsA07xkzLNANmxFZJkEjNXw30BycQlrMZpBrVzPWbNC-QlPRRlPB45CHJNnbXlkZC8y-56MfKyjmfDlgPDlANoX8J9GPNUkrm9rcxZ-vOcUUcKNWlexvtQlfl-0OxQLDcGN5pg8BD7gd6QZgSCYIHXqQHWA0TK_i2FlpLDq8kvCx2otF8uo9W7&amp;__tn__=R]-R</t>
  </si>
  <si>
    <t xml:space="preserve">MM-T'hille Run</t>
  </si>
  <si>
    <t xml:space="preserve">Patrick Fliegans d'accord avec vous, et en plus les services au distri ne sont pas performants, sur le dépôt des chèques par scan, le ticket de reçu ne correspond pas toujours au réel montant du chèque...erreur du crédit mutuel, quand le client fait une "erreur" il doit payer des frais ..la fameuse convention clarté qui n'est établi que par la banque et que le client doit accepter (ou partir) et qui ne fixe des pénalités et frais que pour le client , jamais pour eux- mêmes !</t>
  </si>
  <si>
    <t xml:space="preserve">https://www.facebook.com/creditmutuel/posts/pfbid032DWNhrj4S7hewZhgxYJ4a53Pvf78bxz7XtK5qUd6hbCWQNHqUBDaW1N2bEAAdrVYl?comment_id=602101268350081&amp;__cft__[0]=AZXLVQ04bHW0zwoTGrRzzdHYFUQ8FBN2Q7BADCR9IrBSv89KmeUgV9xdCNYIas-T4Bl6d6cHU0Ym6FQ3yOy8CG9OendTHecZfs1h_eC7iSk26u-f8QP7AF3ba8-8sokYOMKrSdIpxIqC9khaRlvBAr9brrRs6B94XpLgkF55EI_fZJGD-MDruO0CoDkOwq-wDPQuyscGgv-zeR35TFVmNXbf&amp;__tn__=R]-R</t>
  </si>
  <si>
    <t xml:space="preserve">13/12/2022</t>
  </si>
  <si>
    <t xml:space="preserve">El Colacho</t>
  </si>
  <si>
    <t xml:space="preserve">Bonjour surtout ne souscrivez jamais a l'épargne salariale du crédit mutuel !
C'est une honte , j'essaie de débloquer mon argent 619 euro que j'aurai fortement besoin .
C'était sans compter sur le formidable site du crédit mutuel qui bug au moment d'envoyer les documents comme par hasard et au téléphone vue que c'est pas leurs argent ils s'en battent les cacahuètes !
Toutes la famille a ses comptes au crédit mutuel ça va pas durer !</t>
  </si>
  <si>
    <t xml:space="preserve">https://www.facebook.com/creditmutuel/posts/pfbid022ZwQ2SuzRZyh8vb12hMEiq9dx4GTog4VZKcPGUaj5LvW78imvAf6F3ngwY6GjCSNl?comment_id=628299795718555&amp;__cft__[0]=AZXBowGm8TJhkvGVGkZRrXoS3SpZwEYqbaUeOV_EBT4jfAWmyrQcrYvZSYR-NaBiaiYPziFyF4n4kNwYD6zBqyVCERt2wRLWgIsUAnwIu301npaDIu6ZpA4RCKN0vGEG4BbHa2LHj8sEBRRZvjGdhzNtO4_KjX_gdNeQogvTverkDBhyZh7asKECZQMS3st_XTT8a4VwjA8XOfBJzlOc7JLA&amp;__tn__=R]-R</t>
  </si>
  <si>
    <t xml:space="preserve">31/12/2022</t>
  </si>
  <si>
    <t xml:space="preserve">Jarl Cëdĩksön</t>
  </si>
  <si>
    <t xml:space="preserve">Bonjour ayant créée une application pour vos clients n'aurait il pas était sage d'écrire si notre agence était fermé ce jour ??
Surtout que d'habitude l'agence en question est ouverte jusqu'à 12h habituellement ce qui ne changé rien a ce jour de réveillons...mais bon 🤷
(Merci le SMS qui nous disait que notre CB était disponible sachant que c'était fermé "aussi")</t>
  </si>
  <si>
    <t xml:space="preserve">https://www.facebook.com/creditmutuel/posts/pfbid0erRfyK52eXjt8uaTAHBZuMqwYs5pSrEgT4xEJJwzQYhEsitCgRzYdX6zsqFupWizl?comment_id=691043332727854&amp;__cft__[0]=AZW-fY16as6Qzdx0NzhZLGmSUGEUOM1sEZrz8FwiU10xX_8GT9BHfgeAAwKcgIZrDRCkO4_3mQ8-tym_FnZDPhLcVlmeqBDu57yI8y-6BC3GRe4EZ4rwjJeD3SJoQqiHeKnqPP4d1VGjXkAXPNbOWU1_fgB4E5IKfEF7bYR6xJAmLbJeYn60QDL24RZ3visKgy8&amp;__tn__=R]-R</t>
  </si>
  <si>
    <t xml:space="preserve">13/01/2023</t>
  </si>
  <si>
    <t xml:space="preserve">Sylvain Mougel</t>
  </si>
  <si>
    <t xml:space="preserve">Ce n est pas nécessairement de la discrimination de leur part. Au crédit mutuel: Nous avons tous le droit de nous faire spolier. Car une banque qui "appartient" à ses clients, ça ne change rien... La fidélité est récompensée par le mépris et des méthodes que je n avais jamais vues auparavant pour vous en prendre toujours plus. Alors que le service client se dégrade. Ou alors une conseillère qui n a plus envie et qui devrait changer de métier. Que ça soit les assurances, ou les comptes, il vaut mieux comparer et partir ailleurs. Un nouveau client est tjrs mieux traité qu'un vieux client que l on croit acquis.</t>
  </si>
  <si>
    <t xml:space="preserve">?Négative</t>
  </si>
  <si>
    <t xml:space="preserve">https://www.facebook.com/creditmutuel/posts/pfbid02MgeyMdejHxBKpe5JuikZkLGeWoPqzwdiLAEayNvZF8XibqaV3MBTsMgAJ2hz51Wtl?comment_id=1404136187080906&amp;__cft__[0]=AZWW0fc8EbiPwRRurXaP9FRNyXLrzoQIgm001JsRu0WDRtEEgRC75M86Wz0UdTtF7mP-6XpfbQOzL8FlQQoDmGzxoUMOIchJxLxiphkA4MwZt5HC77FF8emv9ix78_rPva6b7Uxh_eP3iAQs8LfLqg6wPQzZXXkpt8dZ1M0ju8Zg3xe_Yyek9n0rOnKoPbU8GX4&amp;__tn__=R]-R</t>
  </si>
  <si>
    <t xml:space="preserve">26/01/2023</t>
  </si>
  <si>
    <t xml:space="preserve">Sandra Fosse</t>
  </si>
  <si>
    <t xml:space="preserve">Le Crédit Mutuel, la banque qui vous fait perdre 40 000€ par sa lenteur, vraisemblablement ils n’ont pas l’esprit de se dépasser pour préserver l’intérêt de leurs clients…
Peut-être que soutenir l’athlétour les inspirera pour aller plus vite…
Parce qu’en 2022, 2 mois sans réponse pour obtenir un prêt Pro de 100000€ avec un solde de 62000€ sur le compte et en ayant maxi 2000€ de charges/an… Ça vous paraît irréel mais pourtant c’est bien la réalité…
Bref vous n’êtes vraisemblablement à la hauteur des attentes des professionnels aussi je vous dis adieu en 2023 je change de banque et croyez-moi le délai va être plus court 🤣🤣🤣</t>
  </si>
  <si>
    <t xml:space="preserve">https://www.facebook.com/creditmutuel/posts/pfbid02TScuyPdYFVGJ5PVzJbr4nB9E1Etoj2GZ95WbdXyR8gKNLYG6Pk9QusGWXhHMSYt9l?comment_id=1538846086618582&amp;__cft__[0]=AZXrBmhS8PRojD3sLApqbHZ5Rhu9OeRkgNNR0QESS6BnZ3HhpMXsRvGHlZKiiPcwynqbSMCE7AxtdtHINGWOtuG1N2rxWVM18LkWzyc_UBM6bw36dF-Vc_EO-bANtYLdpw2ehJpGdWTjh1RXP40UHUCp7it4uMqMs3--PJuI80M78cyspe4IfZCgk9A7Y65rl-o&amp;__tn__=R]-R</t>
  </si>
  <si>
    <t xml:space="preserve">29/01/2023</t>
  </si>
  <si>
    <t xml:space="preserve">Marine Ldr</t>
  </si>
  <si>
    <t xml:space="preserve">Bonjour Crédit Mutuel,
Voilà 3 fois que nous vous envoyons d'abord un mail à l'agence, puis un courrier, puis un recommandé pour fermer notre compte. Depuis septembre... Et RIEN, aucune nouvelle. Vous vous fichez de nous ? En attendant bien sûr vous prélevez chaque mois des frais. Quelle est la solution pour que vous daigniez enfin nous répondre ???</t>
  </si>
  <si>
    <t xml:space="preserve">https://www.facebook.com/creditmutuel/posts/pfbid02TxDhdRvNPn6zRd4DUQNSTMPe9GrHkeSGinkzo96zQHCypVswaWZL71GgRmtv4c9tl?comment_id=1219399022307543&amp;__cft__[0]=AZXwr9GkT3hq46rrWZMrHfJzXM6-bbB1C4kgr12SWW1r0-NvVF4lWWFXbNYmjZ5_UKwwIpjJhXOJ4lA1-jR9l7sQEz02YMVRgGGjpxK3wE-51gjnmAZbFC7J-lnbPVuTiZROs-oddtZlyFSnqUgfmn_sze-looCYUI0yg3pTxezBkISUrsAB097_8I_XCB0naUU&amp;__tn__=R]-R</t>
  </si>
  <si>
    <t xml:space="preserve">Zelia Soomia Lunzi</t>
  </si>
  <si>
    <t xml:space="preserve">Alor 15 jours pour encaisser des cheque ces trop surtout des chèques qui viennent des impôts genre un chèque des Impot peut revenir impayée sa serais le comble lol</t>
  </si>
  <si>
    <t xml:space="preserve">https://www.facebook.com/creditmutuel/posts/pfbid02TxDhdRvNPn6zRd4DUQNSTMPe9GrHkeSGinkzo96zQHCypVswaWZL71GgRmtv4c9tl?comment_id=1584196258751100&amp;__cft__[0]=AZXwr9GkT3hq46rrWZMrHfJzXM6-bbB1C4kgr12SWW1r0-NvVF4lWWFXbNYmjZ5_UKwwIpjJhXOJ4lA1-jR9l7sQEz02YMVRgGGjpxK3wE-51gjnmAZbFC7J-lnbPVuTiZROs-oddtZlyFSnqUgfmn_sze-looCYUI0yg3pTxezBkISUrsAB097_8I_XCB0naUU&amp;__tn__=R]-R</t>
  </si>
  <si>
    <t xml:space="preserve">Marie Verdini</t>
  </si>
  <si>
    <t xml:space="preserve">Que se passe t il pendant les 48h ou un virement est bloqué par ce que „ soumis à vérifications „? Jusqu’à présent personne a pu me renseigner
</t>
  </si>
  <si>
    <t xml:space="preserve">https://www.facebook.com/creditmutuel/posts/pfbid029eG5Egstvq2qoxvbRmvcctoHMWvz1gefELN7XZ2XfC2LDe3FRBzR7sQ1DyND2dhdl?comment_id=492128659555694&amp;__cft__[0]=AZVWEiNAD6ONunyjR-kXM12tgvQc757ehXNMPBFw2W1Tpag72MzVv2C8OjqUzbiDhQIXeAJR-JiOjxZq6Hrh9BH-IWWPkeSTw0kwRcDcDNKhw6zoB9psr5nBxpThVwzu89khBXOFgJzO3rdrKddmRCPSxGJ69FPEY4sBO_AwE8JryAX8eP-u1izW6RtYFvENQ1E&amp;__tn__=R]-R</t>
  </si>
  <si>
    <t xml:space="preserve">Bonjour le crédit mutuel, quand un message „virement soumis à vérifications „ apparaît quelles sont les vérifications effectuées ?</t>
  </si>
  <si>
    <t xml:space="preserve">https://www.facebook.com/creditmutuel/posts/pfbid029eG5Egstvq2qoxvbRmvcctoHMWvz1gefELN7XZ2XfC2LDe3FRBzR7sQ1DyND2dhdl?comment_id=1208329303454817&amp;__cft__[0]=AZVWEiNAD6ONunyjR-kXM12tgvQc757ehXNMPBFw2W1Tpag72MzVv2C8OjqUzbiDhQIXeAJR-JiOjxZq6Hrh9BH-IWWPkeSTw0kwRcDcDNKhw6zoB9psr5nBxpThVwzu89khBXOFgJzO3rdrKddmRCPSxGJ69FPEY4sBO_AwE8JryAX8eP-u1izW6RtYFvENQ1E&amp;__tn__=R]-R</t>
  </si>
  <si>
    <t xml:space="preserve">Michael Dalla Rosa</t>
  </si>
  <si>
    <t xml:space="preserve">Alain Dalla Rosa C’est bien de donner des conseils. Ça serait mieux de rappeler les clients qui ont besoin d’aide. Ma conseillère absente régulièrement et un problème de débit sur à un achat en ligne non abouti qui date depuis novembre 2022. Le site Leboncoin.fr qui m’indique que Cmut a réalisé un encaissement qu’il n’aurait pas dû. Et Cmut qui m’envoie régler mon problème avec Leboncoin. Dommage qu’on ne soit pas considéré aussi bien que dans les pubs…</t>
  </si>
  <si>
    <t xml:space="preserve">https://www.facebook.com/creditmutuel/posts/pfbid0zq3wot5fwkJvFF6edhA81dLS6YK9Y9YjVzKZ1uELYQJyCpvV6RiDBm7GKffUR4Kfl?comment_id=1242461989686832&amp;__cft__[0]=AZWxnSEbIkOKKxzD007wKzVnThmf16JDyplbOg_t8zJoX49-t0w3D4CSHqGtqo_JJSIeu95LanyxVv5M-EnIbTaCO67tkxZLmpkygrBGeesp68Yr_DGJDy0jKfIPWEKeCzv3-uJg0fkmQk2ef2LBGXRrT5-foGRV_5eeHt7i_0LceGQop_eMDjgLGk9gZbuYqzByoT_Kcvayefof1QUZ-Ham&amp;__tn__=R]-R</t>
  </si>
  <si>
    <t xml:space="preserve">Florence Lacroix</t>
  </si>
  <si>
    <t xml:space="preserve">impossible😡</t>
  </si>
  <si>
    <t xml:space="preserve">https://www.facebook.com/creditmutuel/posts/pfbid0oxawEEPks997nA3rdSzbvW5VYGienSN3xS1bLiAWnBf4UuS9angZqGzxxXnjBLsTl?comment_id=899004661346315&amp;__cft__%5B0%5D=AZWbzGhL7A48sBgQ2wBNlSIh1OcVMo5vKnFrVVOGZVlR0DHgtKQpEXC-NWhtI_yQl0tBIM5yDYaw0vQEn3a6Dhv1f-W0yxiF5U1OYzhto8UdaKfOLka-lfL67J44h7AujUqK5xdTkSLAevOsqLy_FyuAHR4XvTULyMC6WdJaYUldLmTKW011q-laAwJFFFZGlbQJ2S2QcAHcBx0UmUkgTNFiiE9-bstoxi6D5Vj12hlFpA&amp;__tn__=R%5D-R</t>
  </si>
  <si>
    <t xml:space="preserve">19 février 2022</t>
  </si>
  <si>
    <t xml:space="preserve">Papi Raf Ninou
</t>
  </si>
  <si>
    <t xml:space="preserve">Très bonne banque ... Pour ma part ma conseillère est a mon écoute , rapelle dans la journée en cas de demande où le jour suivant au plus tard.
Je ne changerai pour rien au monde.</t>
  </si>
  <si>
    <t xml:space="preserve">https://www.facebook.com/creditmutuel/posts/pfbid06fq81FKe8Wk97CdLfRsTUugPqq25QVV9vjPduer4hLFpbqd8de8dnaCAUh36VvBwl?comment_id=941298946870725&amp;__cft__[0]=AZVui_BbXlsiTO5MDHIZBTtSgXsM5V5lVje26r7iyeRUBCvjEvwusZ9RwddObktPFcCCBdxNqIqz4kHcoy1K_biBCjgjsti_UshH8MKfVp1hlql8pmPbIbNzIX3dLBQmv-TNsksT6mRJu1Ome0WRxAGxCRSZlrzKg-Vnhvp_3OOMauoRMlbwiZUSKgPz6Nz60Y8&amp;__tn__=R]-R</t>
  </si>
  <si>
    <t xml:space="preserve">26/02/2023</t>
  </si>
  <si>
    <t xml:space="preserve">Julien Masson</t>
  </si>
  <si>
    <t xml:space="preserve">et sinon Google Pay ? vu que les CB sont payantes (et ça augmente tous les ans) ... d'autres font gratuitement...</t>
  </si>
  <si>
    <t xml:space="preserve">https://www.facebook.com/creditmutuel/posts/pfbid06fq81FKe8Wk97CdLfRsTUugPqq25QVV9vjPduer4hLFpbqd8de8dnaCAUh36VvBwl?comment_id=472423488304398&amp;__cft__[0]=AZVui_BbXlsiTO5MDHIZBTtSgXsM5V5lVje26r7iyeRUBCvjEvwusZ9RwddObktPFcCCBdxNqIqz4kHcoy1K_biBCjgjsti_UshH8MKfVp1hlql8pmPbIbNzIX3dLBQmv-TNsksT6mRJu1Ome0WRxAGxCRSZlrzKg-Vnhvp_3OOMauoRMlbwiZUSKgPz6Nz60Y8&amp;__tn__=R]-R</t>
  </si>
  <si>
    <t xml:space="preserve">25/02/2023</t>
  </si>
  <si>
    <t xml:space="preserve">Francisco Carmo</t>
  </si>
  <si>
    <t xml:space="preserve">Crédit Mutuel et Google Pay pour les clients sur Android ???</t>
  </si>
  <si>
    <t xml:space="preserve">https://www.facebook.com/creditmutuel/posts/pfbid02sNhY1CxLotCDy6gRYQJFKTuDW1mm4JB8pFNVvcdYYPKMyaWqwihMjua7HJygehCSl?comment_id=6064348320318554&amp;__cft__[0]=AZXYDThwK_GyRC9LIAD61hufbpMB2b_iIcY5q51q5XpNInfVHSD4vrh0EomWsAAtKX6D5SC-Iy0jxHpWn5ysov0iQhUlZc6OdnNmXtgTHmKhk8J626_uySWCjPm7fFOWBfC9r9lBbjCJc9Hqy19fVWHG_hOJ3ugaC4Mijt1rQ9JRMZQIrsETjYvvZvhSLVc2YiQ&amp;__tn__=R]-R</t>
  </si>
  <si>
    <t xml:space="preserve">Evelyne Cvt</t>
  </si>
  <si>
    <t xml:space="preserve">À cette banque depuis très longtemps, une conseillère, une banque à l’écoute de ses sociétaires. 👏👏🥰</t>
  </si>
  <si>
    <t xml:space="preserve">https://www.facebook.com/creditmutuel/posts/pfbid02sNhY1CxLotCDy6gRYQJFKTuDW1mm4JB8pFNVvcdYYPKMyaWqwihMjua7HJygehCSl?comment_id=1233288020633541&amp;__cft__[0]=AZXYDThwK_GyRC9LIAD61hufbpMB2b_iIcY5q51q5XpNInfVHSD4vrh0EomWsAAtKX6D5SC-Iy0jxHpWn5ysov0iQhUlZc6OdnNmXtgTHmKhk8J626_uySWCjPm7fFOWBfC9r9lBbjCJc9Hqy19fVWHG_hOJ3ugaC4Mijt1rQ9JRMZQIrsETjYvvZvhSLVc2YiQ&amp;__tn__=R]-R</t>
  </si>
  <si>
    <t xml:space="preserve">Christophe Tessier</t>
  </si>
  <si>
    <t xml:space="preserve">une banque peut-être la moins pire des autres mais les frais sont élevés !!!</t>
  </si>
  <si>
    <t xml:space="preserve">https://www.facebook.com/creditmutuel/posts/pfbid0yqJ6qvzUwpQAFBwy6eeNnTCTV9yCsQ5fA6sXBNsCKm2N7E1mRXyfA8XS5JK2jeTxl?comment_id=505687541777616&amp;__cft__[0]=AZXpxkdoCwnXh4EIscZA1iY_9lLOmfs0raFoge-PI67TRWz1NQDy6oM8ctah5qGnDAIz4ldT78160MaQ7K4HvILn_HXGt1ggmk_0f-CimjFyIOm0b7EOd2ZQPtzrBpiJdvrVHtYRae4-CM7PATLs8A1ZNTPhtrRWjeEpvor5KYW8ZpDHwRqMVwrXhfv3FK62MrA&amp;__tn__=R]-R</t>
  </si>
  <si>
    <t xml:space="preserve">Anne Anne</t>
  </si>
  <si>
    <t xml:space="preserve">1 journée pour un virement en se faisant parler comme a un gosse de trois ans par une conseillère ca donne pas vraiment envie de rester chez vous...</t>
  </si>
  <si>
    <t xml:space="preserve">https://www.facebook.com/creditmutuel/posts/pfbid0yqJ6qvzUwpQAFBwy6eeNnTCTV9yCsQ5fA6sXBNsCKm2N7E1mRXyfA8XS5JK2jeTxl?comment_id=138453978878083&amp;__cft__[0]=AZXpxkdoCwnXh4EIscZA1iY_9lLOmfs0raFoge-PI67TRWz1NQDy6oM8ctah5qGnDAIz4ldT78160MaQ7K4HvILn_HXGt1ggmk_0f-CimjFyIOm0b7EOd2ZQPtzrBpiJdvrVHtYRae4-CM7PATLs8A1ZNTPhtrRWjeEpvor5KYW8ZpDHwRqMVwrXhfv3FK62MrA&amp;__tn__=R]-R</t>
  </si>
  <si>
    <t xml:space="preserve">Isabelle Douhot</t>
  </si>
  <si>
    <t xml:space="preserve">Quand on reçoit sa paye par chèque pour la première fois et qu'on vous la bloque un mois en plein hiver au motif qu'on doit vérifier si c'est l'argent du terrorisme alors qu'on a fourni fiche de paye et contrat, j'appelle ça tuer le pauvre à la sueur de son front ! Un scandale !!</t>
  </si>
  <si>
    <t xml:space="preserve">https://www.facebook.com/creditmutuel/posts/pfbid0iooJ4eCxZEGcBuMrARE1GanuivGW2nyEFnRAucq4Ee5gh33E7PTu6jStrdyoGK4il?comment_id=749182406871935&amp;__cft__[0]=AZWYaztSJqICvoym7ZHah1VbzDpGS11jnpO2fzuqzO0v5m4ZIHWWEahKHv0uxJpVAi2zpAPCbIkRmYW7t0HG1XH5_cpnMHUDnXL0gR0cjIaSOnEiD2ylnDc0HRzMRQmH6EvqO72muORwZjNMPM5aKCgyZQa0H_m4KXBRWemBjtHlrwZ9Zkno0RbOU-YQtWYIwcQ&amp;__tn__=R]-R</t>
  </si>
  <si>
    <t xml:space="preserve">Francis Coppola</t>
  </si>
  <si>
    <t xml:space="preserve">oui , vraiment!
Mon conseiller met environ 1 mois pour répondre lorsque je lui envoie une demande...
En général, depuis 1 an, il ne prend jamais mes appels (il est occupé....). Il ne répond dans l'heure que lorsque je passe par le service client...là oui! c'est formidable!
J'ai changé d'assurance emprunteur ( le Crédit mutuel coutait 2 fois le prix...) . on a continuer à me prélever les 2 mensualités après la fin du contrat. Top!
Depuis novembre, après 1 message + 2 relances auprès de mon conseiller (vous savez, celui qui ne me réponds que lorsque je passe par le service client) j'attends toujours qu'on me rembourse... très bien !👍</t>
  </si>
  <si>
    <t xml:space="preserve">https://www.facebook.com/creditmutuel/posts/pfbid0iooJ4eCxZEGcBuMrARE1GanuivGW2nyEFnRAucq4Ee5gh33E7PTu6jStrdyoGK4il?comment_id=511157097853321&amp;__cft__[0]=AZWYaztSJqICvoym7ZHah1VbzDpGS11jnpO2fzuqzO0v5m4ZIHWWEahKHv0uxJpVAi2zpAPCbIkRmYW7t0HG1XH5_cpnMHUDnXL0gR0cjIaSOnEiD2ylnDc0HRzMRQmH6EvqO72muORwZjNMPM5aKCgyZQa0H_m4KXBRWemBjtHlrwZ9Zkno0RbOU-YQtWYIwcQ&amp;__tn__=R]-R</t>
  </si>
  <si>
    <t xml:space="preserve">Pascale Cn</t>
  </si>
  <si>
    <t xml:space="preserve">Oui c'est sur une banque à qui parler😩🥵 ???? le directeur ne prend aucune décision et envoi tout courrier à Annecy siège social 😕 une banque de voleur qui n assume pas et surtout ne rembourse pas suite les sommes volées suite à un piratage du compte bancaire, alors que c'est leur devoir de rembourser suite à piratage 😴🤮</t>
  </si>
  <si>
    <t xml:space="preserve">https://www.facebook.com/creditmutuel/posts/pfbid0wQdeMfFfMzrWGYB7HC9bVz7dK4t3H7uWfTc4NzkzFDXQ1w89SP3BknoYJzBm4VYdl?comment_id=1235445423752379&amp;__cft__[0]=AZWCYzzIRJgXtyvnVo2uTi9_g9b-6GF_s7B5IcD0OFcbvjSd78-Ilei3zhFIvai3JGqKHkwB9hR0xtBO9OMXWbLPodpyPzG0JppmBvSsMViF3W8qgZC-csLbdv4_NqvqCStWvrgEsQvGhd9w6iH-rSviw7MsQAy7uQ88IHTO1ONEN5XVppeTFnih9emUdns3zxzq02K5HfcR7Ci9Ce-xnbEUml-7_IuXleOUa6sYJcmifg&amp;__tn__=R]-R</t>
  </si>
  <si>
    <t xml:space="preserve">Robert Steck</t>
  </si>
  <si>
    <t xml:space="preserve">(suite précédent message) Banque de proximité qui vous permet d'imprimer les extraits à partir de chez vous, à condition d'avoir une imprimante, de l'encre et du papier. Merci pour le service supprimé qui était quand même payé par l'abonnemenrt de la CB.</t>
  </si>
  <si>
    <t xml:space="preserve">https://www.facebook.com/creditmutuel/posts/pfbid02VNhQ1wRcXgrad7q5uXdFqoj99TDpATHbfTxC6ktMShU8JPEqvGLcXgmsPmhmGMBBl?comment_id=234072269088938&amp;__cft__[0]=AZVCk_LKCocS-Y6-xhXx7eZLFETwAOibyGm1PBWeW0MGTJ7pSb8f-eeovoH5HrzhwspTrywJ7AQZiKVpGTSQOrBOAjW4ch3HeCnLEQneGFm8MTPFWipJSGUug8-2EGlCk49PoMgG55uOOviqYZvHfKKe1ZqRDl3ZNUVqX_kYcS97bM86Pm09Qg7_l9fIGjKZawE&amp;__tn__=R]-R</t>
  </si>
  <si>
    <t xml:space="preserve">20/03/2023</t>
  </si>
  <si>
    <t xml:space="preserve">Philippe Lestienne</t>
  </si>
  <si>
    <t xml:space="preserve">Livret Avenir clôturé le 23 février. Malgré de nombreuses relances, l’argent n’est toujours pas viré. Les informations des divers collaborateurs du CM sont soient contradictoires soient erronés. C’est lamentable</t>
  </si>
  <si>
    <t xml:space="preserve">https://www.facebook.com/creditmutuel/posts/pfbid02MpSXjkRwY8EQ8YPZuvhrhGRCD6F3tEahLmXHBZUwuytdtNuXk6WwN81S1PsQ4Wicl?comment_id=137568229042034&amp;reply_comment_id=779983860367196&amp;__cft__[0]=AZUY-39n64uO-mxpi2vBJh8IjBzHuy84PzBzhRbsUX47QfQ0Cg-HXivmnVnRFJlKaT4SxN2mq6QfTm_ihaTFFjAMpou9Ugt-o1cQTt4iDkVvC_yJtkts1aJvCpg0uCX95dpxTlSDfKE47NKwssj2X43EKcQaDnoX6XNDLx-CvxJxe17BfvbtK3viNyBkvz_Dnvc&amp;__tn__=R]-R</t>
  </si>
  <si>
    <t xml:space="preserve">24/03/2023</t>
  </si>
  <si>
    <t xml:space="preserve">Eric Dallery</t>
  </si>
  <si>
    <t xml:space="preserve">Crédit Mutuel je vais être très attentif....aux frais que vous prenez suite au décès de vos clients..je vous conseille de ne pas sortir des frais prévus pour les clôtures de compte en cas de décès...tout le reste..je vous le dis...ça va être x par 1000...une banque prévenue en vaut deux...</t>
  </si>
  <si>
    <t xml:space="preserve">https://www.facebook.com/creditmutuel/posts/pfbid0JEHrVoZa4CN38d7XARmkT99KJJKESMeHwEyH78Vfz4n4oteiV1LkLk7nY6Sm5YXel?comment_id=181941351302090&amp;__cft__[0]=AZUszmKPZf1sh5s1UCbgDEbbfZYTHpG2STbrutlhiGfsWQT_V7rq6-vw9JUetL2I8hrKuGpUXegHdB5DB7mzvJgPDwTamhin9j8VbLcJMugPIeCoB1lUg9ThAFFfgI0BWQQ53wU9MipBsyRRXIXIfkwbTqz0HkYhVavjzsakLiBCHTIFwoL2iZfxNEpUYePUGmw&amp;__tn__=R]-R</t>
  </si>
  <si>
    <t xml:space="preserve">Flo Baissieres</t>
  </si>
  <si>
    <t xml:space="preserve">Une banque ou on galère pour avoir un rdv ou un devis assurance par téléphone .
Hallucinant.</t>
  </si>
  <si>
    <t xml:space="preserve">https://www.facebook.com/creditmutuel/posts/pfbid024zm8gEPL3Ht1sbJtWuLzKCmUkGHVUGpvxTwctduc3fnQhGxVQaUuEqs29wH5967kl?comment_id=784351216023893&amp;__cft__[0]=AZXSh5lplhrpvfRpZaSQC5C6EsMLQKKscHL5jsGkMjI_HiLHaiiNSbG9Q8bZ0Jmg9ul1dKPVLdpJiThzDxRAoYxkfbTTtO-Kmz1deXF-O6ZrOm3vVAhLI8C7n-GxvmUusHuCSSfNdHjiqkramtYMJCbm-RX-yiifEdAbedrb-O-xgJIahr-VcKiWeRDzUEKRFCE&amp;__tn__=R]-R</t>
  </si>
  <si>
    <t xml:space="preserve">Fabius GrossGnon</t>
  </si>
  <si>
    <t xml:space="preserve">Moi ce n'est pas un poisson d'avril , je vais quitter le credit mutuel .... je demande un devis pour une cotisation retraite , le conseiller REFUSE de me répondre , sois disant que je réponds pas a sa pub et que ca justifie qu'il ne veuille pas me répondre pour cette assurance .... Ca fait 35 ans que je suis client chez le crédit mutuel , je crois réver ! je vais donc cloturer mes comptes !</t>
  </si>
  <si>
    <t xml:space="preserve">https://www.facebook.com/creditmutuel/posts/pfbid024n6e4JsaauNJzVBcpjtqHjJxVjZCzuyeHkHq8VRAb3kzVuJCutFzsx5vHSEH14B8l?comment_id=784351216023893&amp;__cft__[0]=AZXTXPWC36OIVxFpaaTUL72KJCa1gNGeiue3IC3Y5wuw8HM4WEuZMg-DWFgOKiuqI8vGUMEOkHjyp5pQybjg5h_a5NR6EYM9esZT32KgKgtC0KmyARplEtjwpI2UumoWtzHxcJWIpKNMWmpXSZ6rB5E597iHZo_6xBmzy9LyyO21gKbRqYCZkoOCGCTRVMERbEs&amp;__tn__=R]-R</t>
  </si>
  <si>
    <t xml:space="preserve">https://www.facebook.com/creditmutuel/posts/pfbid02b9YjK8zYFwLaTPBiP45FvNEtzucesRSC3vnXTwH823yoViWjaHbnSWTLzEASsAecl?comment_id=1430234217804341&amp;__cft__[0]=AZX_yy8gV1W3ot0lOrv24wNQrwN8tM7z4EKpujTC6F49he8ZhdBzjt9B2qRnyKlpwpipOl1hBxbnAbrPb7x5y8xwSes0I2e1uVb9UqYy3VXS_zQ4553je9sAnDvKUE3ep2gcoXPBB2tWQBClaBNy72622TJcwQxC_C92x4KC1QGDj9RwxuSvUpFLSU4_pcdiKzw&amp;__tn__=R]-R</t>
  </si>
  <si>
    <t xml:space="preserve">Martine Panarotto Boutoille</t>
  </si>
  <si>
    <t xml:space="preserve">Tout depends du conseillé moi dans le sud depuis 4 ans g gardé mon agence sur la région parisienne pour l instant sa va sauf que ma conseillère est souvent absente g pris un RDV en avril pour mettre les choses au points est ma fille a quitté le CM pour un prêt d achat de maison qui lui était refusé pourtant elle y était depuis 35 ans comme toute ma famille g eu de très bonnes conseillères dommage il y a trop de changement comme partout merci de m avoir lu</t>
  </si>
  <si>
    <t xml:space="preserve">https://www.facebook.com/creditmutuel/posts/pfbid02b9YjK8zYFwLaTPBiP45FvNEtzucesRSC3vnXTwH823yoViWjaHbnSWTLzEASsAecl?comment_id=1205638439924093&amp;__cft__[0]=AZX_yy8gV1W3ot0lOrv24wNQrwN8tM7z4EKpujTC6F49he8ZhdBzjt9B2qRnyKlpwpipOl1hBxbnAbrPb7x5y8xwSes0I2e1uVb9UqYy3VXS_zQ4553je9sAnDvKUE3ep2gcoXPBB2tWQBClaBNy72622TJcwQxC_C92x4KC1QGDj9RwxuSvUpFLSU4_pcdiKzw&amp;__tn__=R]-R</t>
  </si>
  <si>
    <t xml:space="preserve">Sylvaine Rynkowski</t>
  </si>
  <si>
    <t xml:space="preserve">Plutôt satisfaite du Crédit Mutuel. Mais dommage que les conseillers/conseillères ne sont plus dispo pour les points annuels et ne jouent plus leur rôle de conseiller/ conseillère.</t>
  </si>
  <si>
    <t xml:space="preserve">https://www.facebook.com/creditmutuel/posts/pfbid02b9YjK8zYFwLaTPBiP45FvNEtzucesRSC3vnXTwH823yoViWjaHbnSWTLzEASsAecl?comment_id=616038943284797&amp;__cft__[0]=AZX_yy8gV1W3ot0lOrv24wNQrwN8tM7z4EKpujTC6F49he8ZhdBzjt9B2qRnyKlpwpipOl1hBxbnAbrPb7x5y8xwSes0I2e1uVb9UqYy3VXS_zQ4553je9sAnDvKUE3ep2gcoXPBB2tWQBClaBNy72622TJcwQxC_C92x4KC1QGDj9RwxuSvUpFLSU4_pcdiKzw&amp;__tn__=R]-R</t>
  </si>
  <si>
    <t xml:space="preserve">Veronique Nor</t>
  </si>
  <si>
    <t xml:space="preserve">Moi j’ai juste à dire étant cliente depuis plus de 30 je trouve qu’il y’a trop de turnover de conseillers pas le temps de s’habituer que quelqu’un arrive et repart sans être prévenu. Après je ne sais pas comment ces personnes ont été tirées au sort pour ce sondage</t>
  </si>
  <si>
    <t xml:space="preserve">https://www.facebook.com/creditmutuel/posts/pfbid02b9YjK8zYFwLaTPBiP45FvNEtzucesRSC3vnXTwH823yoViWjaHbnSWTLzEASsAecl?comment_id=164114996568275&amp;__cft__[0]=AZX_yy8gV1W3ot0lOrv24wNQrwN8tM7z4EKpujTC6F49he8ZhdBzjt9B2qRnyKlpwpipOl1hBxbnAbrPb7x5y8xwSes0I2e1uVb9UqYy3VXS_zQ4553je9sAnDvKUE3ep2gcoXPBB2tWQBClaBNy72622TJcwQxC_C92x4KC1QGDj9RwxuSvUpFLSU4_pcdiKzw&amp;__tn__=R]-R</t>
  </si>
  <si>
    <t xml:space="preserve">Josyane Szmyga Senseby</t>
  </si>
  <si>
    <t xml:space="preserve">Je suis cliente. Enfin encore cliente. Tout à été parfait jusqu au changement de conseillère . Pas de reponse a mes mails. Plus de 2 mois pour un virement entre compte....ca suffit.Je cherche une autre banque.</t>
  </si>
  <si>
    <t xml:space="preserve">https://www.facebook.com/creditmutuel/posts/pfbid02b9YjK8zYFwLaTPBiP45FvNEtzucesRSC3vnXTwH823yoViWjaHbnSWTLzEASsAecl?comment_id=757986409031709&amp;__cft___[0]=AZX_yy8gV1W3ot0lOrv24wNQrwN8tM7z4EKpujTC6F49he8ZhdBzjt9B2qRnyKlpwpipOl1hBxbnAbrPb7x5y8xwSes0I2e1uVb9UqYy3VXS_zQ4553je9sAnDvKUE3ep2gcoXPBB2tWQBClaBNy72622TJcwQxC_C92x4KC1QGDj9RwxuSvUpFLSU4_pcdiKzw&amp;__tn__=R]-R</t>
  </si>
  <si>
    <t xml:space="preserve">Audrey Fidji</t>
  </si>
  <si>
    <t xml:space="preserve">Vous m avez extrêmement déçue en ne respectant pas mon choix de ne pas faire de placement à risque et ne me faisant perdre de l argent 🤬🤬🤬🤬🤬 et en ignorant mes nombreuses plaintes à ce sujet.</t>
  </si>
  <si>
    <t xml:space="preserve">https://www.facebook.com/creditmutuel/posts/pfbid02b9YjK8zYFwLaTPBiP45FvNEtzucesRSC3vnXTwH823yoViWjaHbnSWTLzEASsAecl?comment_id=248301097555737&amp;__cft___[0]=AZX_yy8gV1W3ot0lOrv24wNQrwN8tM7z4EKpujTC6F49he8ZhdBzjt9B2qRnyKlpwpipOl1hBxbnAbrPb7x5y8xwSes0I2e1uVb9UqYy3VXS_zQ4553je9sAnDvKUE3ep2gcoXPBB2tWQBClaBNy72622TJcwQxC_C92x4KC1QGDj9RwxuSvUpFLSU4_pcdiKzw&amp;__tn__=R]-R</t>
  </si>
  <si>
    <t xml:space="preserve">Ginette Cassan</t>
  </si>
  <si>
    <t xml:space="preserve">Au Crédit Mutuel depuis des années , pas de soucis je n'ai que des éloges pour eux , et surtout envers ma conseillère , qui est a l'écoute des gens et toujours de bon conseil, je recommande à tous et je souhaite à tous de tomber sur une conseillère comme elle . Un grand MERCI .</t>
  </si>
  <si>
    <t xml:space="preserve">https://www.facebook.com/creditmutuel/posts/pfbid02b9YjK8zYFwLaTPBiP45FvNEtzucesRSC3vnXTwH823yoViWjaHbnSWTLzEASsAecl?comment_id=475856661335959&amp;__cft__[0]=AZX_yy8gV1W3ot0lOrv24wNQrwN8tM7z4EKpujTC6F49he8ZhdBzjt9B2qRnyKlpwpipOl1hBxbnAbrPb7x5y8xwSes0I2e1uVb9UqYy3VXS_zQ4553je9sAnDvKUE3ep2gcoXPBB2tWQBClaBNy72622TJcwQxC_C92x4KC1QGDj9RwxuSvUpFLSU4_pcdiKzw&amp;__tn__=R]-R</t>
  </si>
  <si>
    <t xml:space="preserve">Josette Bon</t>
  </si>
  <si>
    <t xml:space="preserve">Depuis 1977 au Crédit Mutuel de Genlis en Côte d'or, jamais déçu , au guichet d entré toujours un conseiller et ma conseillère banquière, surtout une personne en particulier que j'ai eu très longtemps et qui a bien mérité sa retraite.</t>
  </si>
  <si>
    <t xml:space="preserve">https://www.facebook.com/creditmutuel/posts/pfbid02NEUXDodGjLMwwL2rjVo5qYwZsT3KRo5Hgk6Ha3S4QkogTGXJbu1Y5dzVuRQW9ffrl?comment_id=1211505079753190&amp;__cft__[0]=AZVyJTMhpOzJrdl8jACJusDosclP3nPPbwZ1HAo4OwdWQDBqcnhauSGB1d5E0u8_-Ohi8RYCRW_wpvGddiGfiJgtExz6HEHvTH1Lnm39i4S1GWkeffi91jVWimoSwlieyo9X68sR23M-DwZb8cwShrkWjnoa9st7lHF5Yi7fvnVcE0Kw3EtarN7t_33OZ50uEj0&amp;__tn__=R]-R</t>
  </si>
  <si>
    <t xml:space="preserve">Pat Mgd</t>
  </si>
  <si>
    <t xml:space="preserve">C pas vrai aucune empathie pour ses clients, victime de fraude et seulemmmmmmt des mails de réponse automatique pour dire que le client a été négligent !!!!</t>
  </si>
  <si>
    <t xml:space="preserve">https://www.facebook.com/creditmutuel/posts/pfbid02NEUXDodGjLMwwL2rjVo5qYwZsT3KRo5Hgk6Ha3S4QkogTGXJbu1Y5dzVuRQW9ffrl?comment_id=251510823916100&amp;__cft__[0]=AZVyJTMhpOzJrdl8jACJusDosclP3nPPbwZ1HAo4OwdWQDBqcnhauSGB1d5E0u8_-Ohi8RYCRW_wpvGddiGfiJgtExz6HEHvTH1Lnm39i4S1GWkeffi91jVWimoSwlieyo9X68sR23M-DwZb8cwShrkWjnoa9st7lHF5Yi7fvnVcE0Kw3EtarN7t_33OZ50uEj0&amp;__tn__=R]-R</t>
  </si>
  <si>
    <t xml:space="preserve">Laurence Bastien</t>
  </si>
  <si>
    <t xml:space="preserve">Sous réserve bien entendu d'écouter vos clients, car pour ma part cela ne semble fonctionner qu'à votre avantage.
J'ai en effet changé d'assurances de prêts immo pour la concurrence il y a un peu plus d'un an, et malgré un RAR en bonne et due forme pour rompre le contrat qui nous liait vous et moi, je suis non seulement encore et toujours prélevée des montants, mais par ailleurs je n'obtiens pas de réponse claire quant à l'avancement de mes relances successives auprès de ma banque Crédit Mutuel de Ottange-Boulange.
Pour la qualité et l'écoute clients vous repasserez !</t>
  </si>
  <si>
    <t xml:space="preserve">https://www.facebook.com/creditmutuel/posts/pfbid02CzNDx2PXvSMKpAneoGdMUW9QHomjz7T6AebuEybLH1TRH7hZtUXEX9ohV3WMiJw7l?comment_id=1585952461907019&amp;__cft__[0]=AZVn1D2GTq8I8Glnr860CCoz6yhVPokffjkNTl45docGB7BluuGgHfYPjBrwVSvvbklRpJvuDcbs4Km3Jn5Prd-KpY0wIcdqKyU7n1us4IkZl4yxCnAiFPHNQnGq6rDp0rRtw6MxitKlh1xoDlj1vs9w_hAMAkdP61JWhJ4KzRBb-PbU79wy8Xpln3r-lBSWthw&amp;__tn__=R]-R</t>
  </si>
  <si>
    <t xml:space="preserve">13 avril 2023</t>
  </si>
  <si>
    <t xml:space="preserve">Nathalie Brncrz</t>
  </si>
  <si>
    <t xml:space="preserve">Bonjour. Pourquoi ne suis pas en droit de choisir mon agence ET de ce fait mon conseiller ?</t>
  </si>
  <si>
    <t xml:space="preserve">https://www.facebook.com/creditmutuel/posts/pfbid02CzNDx2PXvSMKpAneoGdMUW9QHomjz7T6AebuEybLH1TRH7hZtUXEX9ohV3WMiJw7l?comment_id=1417715328999088&amp;__cft__[0]=AZWedHN9q5uYrUOFiv4U6JJ3HkXLy_NbOA8YZ_32nJ0VhhpNcPTulxLAGrsQWCjp_Oh37VnPQnhJGnfya9LgkfxP_pXqydQQ9xYuhsq6VRdD2aU23q7XWH9_ldY54gXWZ_HjjahnCIU_Fds4zY_Lk4LLQJtoLpM5Mi1FcGHkIZyS_qpx7gSpUv1wpMt7nYmgRCw&amp;__tn__=R]-R</t>
  </si>
  <si>
    <t xml:space="preserve">10 avril 2023</t>
  </si>
  <si>
    <t xml:space="preserve">Marie-Laure Frin</t>
  </si>
  <si>
    <t xml:space="preserve">Je n'ai pas l'impression d'être au même Crédit Mutuel !! équipe jeune, accueillante et dynamique, à l'écoute et pleine d'humanité, de bons conseils.. Prendre un RV pour voir sa conseillère, me paraît juste normal !!</t>
  </si>
  <si>
    <t xml:space="preserve">https://www.facebook.com/creditmutuel/posts/pfbid02CzNDx2PXvSMKpAneoGdMUW9QHomjz7T6AebuEybLH1TRH7hZtUXEX9ohV3WMiJw7l?comment_id=489193443308606&amp;__cft__[0]=AZWedHN9q5uYrUOFiv4U6JJ3HkXLy_NbOA8YZ_32nJ0VhhpNcPTulxLAGrsQWCjp_Oh37VnPQnhJGnfya9LgkfxP_pXqydQQ9xYuhsq6VRdD2aU23q7XWH9_ldY54gXWZ_HjjahnCIU_Fds4zY_Lk4LLQJtoLpM5Mi1FcGHkIZyS_qpx7gSpUv1wpMt7nYmgRCw&amp;__tn__=R]-R</t>
  </si>
  <si>
    <t xml:space="preserve">Dany Ferrara</t>
  </si>
  <si>
    <t xml:space="preserve">Conseiller a revoir !</t>
  </si>
  <si>
    <t xml:space="preserve">https://www.facebook.com/creditmutuel/posts/pfbid09QDYi5XASHctqpXXQdqfPsdYyhfKJXW2iVw3NTsfmAFVZAW7MnhTHMZgLuwHP477l?comment_id=1227967854515415&amp;__cft__[0]=AZUV17zDpx4xtjDHUq8jHCiYhYSJbEVHblfO4QTfTsnvOrUhRmzuFT2yWhizgLfvRD4i6ivlJX18INypR6eKs_fMoEx00Jp-fWb6gootxNzUvDfM6qfpiWXUW51Q7BmcKyHb27pB6w6TERFUUJs-6Wc1vx4paAYnx9N_ZTi9yPrCX4Cr64JyUGz3urBwU9c_X70&amp;__tn__=R]-R</t>
  </si>
  <si>
    <t xml:space="preserve">20/04/2023</t>
  </si>
  <si>
    <t xml:space="preserve">Thomas Hussein</t>
  </si>
  <si>
    <t xml:space="preserve">Numéro 0 pour la relation client.
La Banque qui respecte pas les clients. Je ne conseille vraiment pas.</t>
  </si>
  <si>
    <t xml:space="preserve">https://www.facebook.com/creditmutuel/posts/pfbid09QDYi5XASHctqpXXQdqfPsdYyhfKJXW2iVw3NTsfmAFVZAW7MnhTHMZgLuwHP477l?comment_id=107233262353317&amp;__cft__[0]=AZUV17zDpx4xtjDHUq8jHCiYhYSJbEVHblfO4QTfTsnvOrUhRmzuFT2yWhizgLfvRD4i6ivlJX18INypR6eKs_fMoEx00Jp-fWb6gootxNzUvDfM6qfpiWXUW51Q7BmcKyHb27pB6w6TERFUUJs-6Wc1vx4paAYnx9N_ZTi9yPrCX4Cr64JyUGz3urBwU9c_X70&amp;__tn__=R]-R</t>
  </si>
  <si>
    <t xml:space="preserve">21/04/2023</t>
  </si>
  <si>
    <t xml:space="preserve">Philippe Guyard</t>
  </si>
  <si>
    <t xml:space="preserve">Client depuis 17 ans et multiples equipe banque et assurance, je vous vous quitter car la relation client est bien loin d etre la priorité de mon agence 😡😡😡</t>
  </si>
  <si>
    <t xml:space="preserve">https://www.facebook.com/creditmutuel/posts/pfbid02a56F6ZZAu7Wk3LmCu9nXNib9SeYqTr7BwXm1ev4LagNCAJ5E8Y1Eq5xYmtCtnFmol?comment_id=978250689861522&amp;__cft__[0]=AZW6zbHivAUDow5RJXfI8o173i6gMFDJtUIJGy10X0MpcD7jA4YSW8efJAqFywzWhgOklYtPMV-tENgrC1jwkTJhZbQOw8T5NAuwhFtj3M54Ba8yV_9LKv0fAdb4OX1rYvfPS4M5A0dVpxWNaIG_xDXoeRFIimlhsUu1V6lprofdbwkaJc0EBvrlLqSheH1UI6k&amp;__tn__=R]-R</t>
  </si>
  <si>
    <t xml:space="preserve">25/04/2023</t>
  </si>
  <si>
    <t xml:space="preserve">Lor Rin</t>
  </si>
  <si>
    <t xml:space="preserve">J'en ai marre de votre système de connexion avec l'application Crédit Mutuel. Mon téléphone est tombé en panne. J'ai donc dû essayé avec un téléphone plus ancien, mais elle refuse de s'installer sur une version plus ancienne de Android, iOS . Du coup je suis bloqué: je ne peux ni me connecter à mon compte sur creditmutuel.fr , ni commander parce qu'il faut obligatoirement cette application pour confirmer la connexion.
Et au guichet de la banque, on ne peut pas aider.
Le Crédit Mutuel est censé appartenir à ses clients, d'après la publicité.
Trouver un autre système qui ne bloque par vos clients fidèles.
Ce n'est pas normal de forcer les clients fidèles à avoir un smartphone dernière génération pour se connecter.
Trop de sécurité tue la sécurité!</t>
  </si>
  <si>
    <t xml:space="preserve">https://www.facebook.com/creditmutuel/posts/pfbid02ibNmfqV8hdRe7wv95hssKpcH2QzyJNmQN57j1N7bTAVv9oVtj6XjXyboitg7xX6rl?comment_id=539270415064464&amp;__cft__[0]=AZWNZ7Gj8rElLqzeKmL-aVtN1IosWkqu5cQuwwBj5lesUaonrmEmQj6oAWvlUG5Dl5HrGv9EQ-9zSJB-G_lESm-peBk5NHIIC8M0ViqqFyoRYhAirnPw_KwZPVgS7MIH1uR0KOHPimv0Y3-HZnoIsshxIJWdC-tJiDwMobG3YNHuZSAociky9wfzLNEIqGQEG5U&amp;__tn__=R]-R</t>
  </si>
  <si>
    <t xml:space="preserve">27/04/2023</t>
  </si>
  <si>
    <t xml:space="preserve">Au Tu</t>
  </si>
  <si>
    <t xml:space="preserve">qu'il s'occupe de du distributeur de clouange 57 qui sont neufs et qu'on ne peut plus déposer de chèque c'est bien le modernisme effectivement ils peuvent prendre le bateau et s'en aller très loin...</t>
  </si>
  <si>
    <t xml:space="preserve">https://www.facebook.com/creditmutuel/posts/pfbid02jTQFPf2dAd3WcosVycMb7SXTH5bBAzxQtxtGUKoJfKGMjXk8feerv9366wFcw3Cdl?comment_id=209289001892115&amp;__cft__[0]=AZWuSJ_Gl0_S-LDhDbQao04rS_nIxZJcc7a9zEqlpo0qRC8LpDYqH4yIgfC7GV-mFf2pIsORMwcrBwaErNHgPsadNOe0yuFhgF_wHCS0_Y6IPrbBafqw7ox1ESv0uIShY6eD0aWer5dl-rUvdaXduNUlBBok8FKIqtqjRpCVmj69Uy6swAufcCBqkgR7C93tLUo&amp;__tn__=R]-R</t>
  </si>
  <si>
    <t xml:space="preserve">15/05/2023</t>
  </si>
  <si>
    <t xml:space="preserve">Benjamin Ducroq</t>
  </si>
  <si>
    <t xml:space="preserve">Ah voilà pourquoi on me refuse un transfert de prêt, il faut bien financer la publicité ! Et pour cela on gratte ce qu'on peut gratter sur le dos des clients.</t>
  </si>
  <si>
    <t xml:space="preserve">https://www.facebook.com/cic/posts/3644950435524205</t>
  </si>
  <si>
    <t xml:space="preserve">Vincent Dejaeghere</t>
  </si>
  <si>
    <t xml:space="preserve">Cette offre est excellente !!! Je précise que c’est pour le réseau EI TELECOM qui passe par les antennes SFR.</t>
  </si>
  <si>
    <t xml:space="preserve">Beatrice Alves</t>
  </si>
  <si>
    <t xml:space="preserve">Super forfait 👍👍👍</t>
  </si>
  <si>
    <t xml:space="preserve">https://www.facebook.com/watch/?v=1792091884273413</t>
  </si>
  <si>
    <t xml:space="preserve">Denise Porcheron</t>
  </si>
  <si>
    <t xml:space="preserve">Super banque. J y suis depuis 1983. Agence dans le 7ème super agence. Puis depuis 2017 dans le 17eme. Également super agence conseillers hyper compétents très aimables à l e pure des. Ins résident tous vos problèmes de suite. Je recommande cette petite agence de quartier si performante......</t>
  </si>
  <si>
    <t xml:space="preserve">Morgane Bideau</t>
  </si>
  <si>
    <t xml:space="preserve">Moi je suis au CIC depuis des années depuis que la banque a été refaite tout se passe par mail quand on téléphone c’est par mail rendez-vous par mail un document par mail moi je ne vois jamais personne</t>
  </si>
  <si>
    <t xml:space="preserve">https://www.facebook.com/watch/?v=353181652774394</t>
  </si>
  <si>
    <t xml:space="preserve">Pablo Flo</t>
  </si>
  <si>
    <t xml:space="preserve">Banque comme toujours aide les pros,moins les Particuliers</t>
  </si>
  <si>
    <t xml:space="preserve">https://www.facebook.com/cic/posts/3676617049024210</t>
  </si>
  <si>
    <t xml:space="preserve">Guy Brulefair</t>
  </si>
  <si>
    <t xml:space="preserve">Trés belle initiative de la part du CIC</t>
  </si>
  <si>
    <t xml:space="preserve">https://www.facebook.com/cic/posts/3676429329042982</t>
  </si>
  <si>
    <t xml:space="preserve">ZamourJean Paul Poule
</t>
  </si>
  <si>
    <t xml:space="preserve">Je suis au C I C , depuis 1991 ! J'en suis très satisfait ! merci ma banque </t>
  </si>
  <si>
    <t xml:space="preserve">https://www.facebook.com/cic/posts/3690445017641413</t>
  </si>
  <si>
    <t xml:space="preserve">Owen Otillon
</t>
  </si>
  <si>
    <t xml:space="preserve">Il ne manque plus que Google Pay</t>
  </si>
  <si>
    <t xml:space="preserve">https://www.facebook.com/cic/posts/3719067588112489</t>
  </si>
  <si>
    <t xml:space="preserve">Frédéric Bertin</t>
  </si>
  <si>
    <t xml:space="preserve">Merci au #Cic Roye toujours très professionnel et réactif même pendant le confinement. Cordialement Mr Bertin</t>
  </si>
  <si>
    <t xml:space="preserve">Kareem Msl</t>
  </si>
  <si>
    <t xml:space="preserve">Certainement pas celle de saint Fargeau dans le 20 ème à Paris.
Le jeune homme à l'accueil fait sa loi et décide de ce qu'il veut faire ou non... Dernier exemple en date, il a refusé de faire un retrait ( carte volée) juste par ce qu'il avait trop de boulot soit disant..
Manque de professionnalisme énorme et pourtant c'est la vitrine de l'entreprise. Grosse erreur stratégique.. je ne vous parle pas de son côté chaleureux 🤔😔🧐</t>
  </si>
  <si>
    <t xml:space="preserve">Absence de prise en compte des besoins</t>
  </si>
  <si>
    <t xml:space="preserve">https://fb.watch/1E-lvg0y5N/</t>
  </si>
  <si>
    <t xml:space="preserve">Fabrice Dramez</t>
  </si>
  <si>
    <t xml:space="preserve">Le cic la banque des patrons</t>
  </si>
  <si>
    <t xml:space="preserve">https://www.facebook.com/watch/?v=693360904922578</t>
  </si>
  <si>
    <t xml:space="preserve">Z-Goupil Guitou</t>
  </si>
  <si>
    <t xml:space="preserve">PRETS / CREDITS rien n'est gratuit et REMBOURSEMENT OBLIGATOIRE si incident de la vie = PRECARITE ASSUREE mais banque PROTEGEE . ( A REFLECHIR )</t>
  </si>
  <si>
    <t xml:space="preserve">https://www.facebook.com/watch/?v=1269540266736295</t>
  </si>
  <si>
    <t xml:space="preserve">Denis Rea
</t>
  </si>
  <si>
    <t xml:space="preserve">Moi je conseille aux jeunes de ne surtout pas faire de crédit de nos jours.</t>
  </si>
  <si>
    <t xml:space="preserve">https://www.facebook.com/watch/?v=1244082785984758</t>
  </si>
  <si>
    <t xml:space="preserve">Bryan Schiller</t>
  </si>
  <si>
    <t xml:space="preserve">Depuis quand le CIC font ils confiance aux étudiants ? 😂
Personnellement, si vous avez des projets le CIC pas idéal 😂</t>
  </si>
  <si>
    <t xml:space="preserve">Ze Moz
</t>
  </si>
  <si>
    <t xml:space="preserve">Je me souviendrai toujours comment le CIC nous avait reçu il y a quelques années pour un prêt immobilier, clairement méprisant vis-à-vis de nos salaires de gens qui débutent. J'imagien que les étudiants aussi bien accueillis ne sont pas à l'université, mais plutôt dans des écoles de commerce ou d'ingénieurs à 10 000 euros par an, pour essayer de récupérer papa-maman aussi.</t>
  </si>
  <si>
    <t xml:space="preserve">https://www.facebook.com/cic/posts/3775571652462082</t>
  </si>
  <si>
    <t xml:space="preserve">Marc-Pierre Baron</t>
  </si>
  <si>
    <t xml:space="preserve">Formidable ! mais le CIC n'est même plus capable d'offrir un calendrier de 4 sous à ses meilleurs clients ! C'est vrai qu'il faut faire des économies sur le dos de la clientèle qui pourtant paie largement vos soit disant services !</t>
  </si>
  <si>
    <t xml:space="preserve">Toulouse Guidage</t>
  </si>
  <si>
    <t xml:space="preserve">Et les 675€ de frais de report de crédits et de LOA on en parle?</t>
  </si>
  <si>
    <t xml:space="preserve">https://fb.watch/24Jz4rK5r1/</t>
  </si>
  <si>
    <t xml:space="preserve">Amandine Coupez
</t>
  </si>
  <si>
    <t xml:space="preserve">CIC Les clients cic mobile ne peuvent pas passer à ce forfait je suppose ?</t>
  </si>
  <si>
    <t xml:space="preserve">https://fb.watch/2dYlvpY20d/</t>
  </si>
  <si>
    <t xml:space="preserve">SebCanipeche Dit Cani
</t>
  </si>
  <si>
    <t xml:space="preserve">La monaie electronique sa va vous plaire un 😂
Fini les pti billets 🤪</t>
  </si>
  <si>
    <t xml:space="preserve">https://fb.watch/2dYp259TEs/</t>
  </si>
  <si>
    <t xml:space="preserve">Yvon Duponchelle
</t>
  </si>
  <si>
    <t xml:space="preserve">Le liquide c est la liberté</t>
  </si>
  <si>
    <t xml:space="preserve">Rénatta Lhomme
</t>
  </si>
  <si>
    <t xml:space="preserve">contre ou est le plaisir de faire ses achats et sans le contact humain encore plus isoler et gérer notre monnaie qu ils veulent supprimer</t>
  </si>
  <si>
    <t xml:space="preserve">https://fb.watch/2dYt1IfK5N/</t>
  </si>
  <si>
    <t xml:space="preserve">Michel Delrue
</t>
  </si>
  <si>
    <t xml:space="preserve">Faites moi de pub, on aura moins de frais bancaire n'est ce pas :mon conseiller de banque !</t>
  </si>
  <si>
    <t xml:space="preserve">Paco Regaud</t>
  </si>
  <si>
    <t xml:space="preserve">Avant cela le minimum serait de vous occuper de vos clients, un mois que nous cherchons à contacter l'agence de Toulouse St Cyprien...</t>
  </si>
  <si>
    <t xml:space="preserve">https://fb.watch/2nbqYNbwnY/</t>
  </si>
  <si>
    <t xml:space="preserve">Mamie Mth
</t>
  </si>
  <si>
    <t xml:space="preserve">Très satisfaite accueil, écoute, conseils.</t>
  </si>
  <si>
    <t xml:space="preserve">Carol Gavarry
</t>
  </si>
  <si>
    <t xml:space="preserve">Ma conseillère est toujours à l'écoute et très réactive.</t>
  </si>
  <si>
    <t xml:space="preserve">Myriam Mymy
</t>
  </si>
  <si>
    <t xml:space="preserve">Insatisfaite !!! Cela fait des années que je suis chez vous et ça fait 1mois que je courre aprés 1 rendez-vous ! Le moment où j’ai le plus besoin de ma conseillère, Mme ne veut pas prendre la peine de m’écouter....
J’irais voir une banque plus à l’écoute et proche de ses clients !</t>
  </si>
  <si>
    <t xml:space="preserve">Yohann Silli
</t>
  </si>
  <si>
    <t xml:space="preserve">Banque usurière.</t>
  </si>
  <si>
    <t xml:space="preserve">https://fb.watch/2FCRPwvcBJ/</t>
  </si>
  <si>
    <t xml:space="preserve">Jo Nathan Mma
</t>
  </si>
  <si>
    <t xml:space="preserve">Je comprends tout maintenant... Ma conseillère est sûrement plus occupé à jouer à League of legends plutôt que de gérer mes comptes , jsuis sur quelle dépasse pas le diamant 5 en plus...</t>
  </si>
  <si>
    <t xml:space="preserve">https://fb.watch/2FCX77Zy5l/</t>
  </si>
  <si>
    <t xml:space="preserve">Stephane Neveu
</t>
  </si>
  <si>
    <t xml:space="preserve">Méfiez-vous du CIC du jour au lendemain on peut vous virer alors que vous avez un gros crédit chez eux de l'argent sur les comptes tout simplement parce que vous retirer des espèces pendant le covit</t>
  </si>
  <si>
    <t xml:space="preserve">https://fb.watch/2OVoT9qaNQ/</t>
  </si>
  <si>
    <t xml:space="preserve">Carole Emeraud</t>
  </si>
  <si>
    <t xml:space="preserve">Cela dépend peut-être de l'agence mais moi je recommande CIC Ploermel pour ceux qui sont dans ce coin de Bretagne 🙂</t>
  </si>
  <si>
    <t xml:space="preserve">https://www.facebook.com/cic/posts/3975934339092478</t>
  </si>
  <si>
    <t xml:space="preserve">Emeline Wohlcke
</t>
  </si>
  <si>
    <t xml:space="preserve">Bonjour CIC, d’après vous est-ce que toutes les banques se ressemblent ? Non, il y a les banques traditionnelles comme vous qui facturent 29€ de frais de tenue de compte pour l’année 2021 pour un déblocage de PEE effectué le 1er janvier 2021 + 10€ pour le déblocage en question 😱</t>
  </si>
  <si>
    <t xml:space="preserve">https://www.facebook.com/cic/posts/3986014541417791</t>
  </si>
  <si>
    <t xml:space="preserve">Caro Louloute
</t>
  </si>
  <si>
    <t xml:space="preserve">Et pour ceux qui souhaitent acheter un bien immobilier !! Vous faites quoi ?? Je suis cliente chez vous depuis des années et tout c'est toujours bien passé , j'ai un bon travail une situation stable mais pourtant quand je demande un prêt on me sort des excuses qui sont pour moi très risibles 😠 ..je vais donc aller voir ailleurs 😠</t>
  </si>
  <si>
    <t xml:space="preserve">https://www.facebook.com/cic/posts/3981346421884603</t>
  </si>
  <si>
    <t xml:space="preserve">Regis Pierre
</t>
  </si>
  <si>
    <t xml:space="preserve">Nous avons une conseillère exceptionnelle !!!</t>
  </si>
  <si>
    <t xml:space="preserve">https://www.facebook.com/cic/posts/4019757488043496</t>
  </si>
  <si>
    <t xml:space="preserve">Kwiatkowski Joël
</t>
  </si>
  <si>
    <t xml:space="preserve">Dans nos cambrousses il n'y a plus de boulanger . Alors il faut des pièces pour prendre sa baguette au distributeur . Le porte monnaie est obligatoire . 😄</t>
  </si>
  <si>
    <t xml:space="preserve">Gillou Dubois
</t>
  </si>
  <si>
    <t xml:space="preserve">Par précaution, j'ai fait annulé le sans contact sur ma carte bancaire.</t>
  </si>
  <si>
    <t xml:space="preserve">Jean Pierre Briend
</t>
  </si>
  <si>
    <t xml:space="preserve">Cela donnera l'occasion d'augmenter le prix des cartes.</t>
  </si>
  <si>
    <t xml:space="preserve">Marcel Donier-Meroz
</t>
  </si>
  <si>
    <t xml:space="preserve">il 'y a un risque a l'avenir que l'argent en espèces disparaisse ce qui n'est pas à souhaiter</t>
  </si>
  <si>
    <t xml:space="preserve">Cathy Feumor
</t>
  </si>
  <si>
    <t xml:space="preserve">Évidemment ! Ils ont profité du covid pour nous pousser vers des modes de paiements plus par carte et bien sûr sans contacts pour pouvoir ensuite passer au paiement numérique ! Ils veulent tout numériser afin de faire main basse sur la totalité de l'argent des français ! Car de cette façon vous ne serez plus maître de votre argent !!! Ne vous tracassez pas ce sont des rusés ! Ils font tout leurs coups en dessous !!! Soyez très prudents et méfiants, mieux vaut que le numérique ne triomphe pas car sinon ce sera la catastrophe !</t>
  </si>
  <si>
    <t xml:space="preserve">Christian Tracq
</t>
  </si>
  <si>
    <t xml:space="preserve">Avec les paiements sans contact ou carte bancaire, on paie d'abord les banques avant le commerçant</t>
  </si>
  <si>
    <t xml:space="preserve">https://www.facebook.com/cic/posts/4104076276278283</t>
  </si>
  <si>
    <t xml:space="preserve">Ace Nilsson
</t>
  </si>
  <si>
    <t xml:space="preserve">A titre info pour les personnes qui seraient tentées.... le Cic est une banque qui a le culot de vous dire ( et ce contre le soutient de la gendarmerie apres enquête!!), que le chèque volé par la poste ce n est pas leur problème ...DONC.. banque à éviter.. après 30 ans sans aucun accroc je vais les quitter car ma confiance n est plus la et le service de gendarmerie est outré de leur attitude!!!!! Pour info, il s agit du CIC, agence de Houdan</t>
  </si>
  <si>
    <t xml:space="preserve">https://www.facebook.com/cic/posts/4094642617221649</t>
  </si>
  <si>
    <t xml:space="preserve">Iwona Jurczak-Trusewicz
</t>
  </si>
  <si>
    <t xml:space="preserve">Je ne recommande pas cette banque</t>
  </si>
  <si>
    <t xml:space="preserve">Au CIC ils sont supers...</t>
  </si>
  <si>
    <t xml:space="preserve">https://www.facebook.com/cic/posts/4144653698887207</t>
  </si>
  <si>
    <t xml:space="preserve">Mikael Yan</t>
  </si>
  <si>
    <t xml:space="preserve">Le CIC est plus fort à essayer de vendre des mobiles qu'à s'occuper d'un compte professionnel 😂</t>
  </si>
  <si>
    <t xml:space="preserve">https://www.facebook.com/cic/posts/4128160280536549</t>
  </si>
  <si>
    <t xml:space="preserve">LeVent Tôt</t>
  </si>
  <si>
    <t xml:space="preserve">Faire vivre les concerts, c'est très bien, mais ce n'est pas le coeur de métier d'un banque. Par contre, refuser d'ouvrir un compte à un syndicat de copropriétaires sous prétexte que le syndic est un copropriétaire bénévole, ce n'est pas super sympa, même si c'est tout à fait legal. 
Heureusement que la Banque Populaire (en centre ville) ouvre ses bras...</t>
  </si>
  <si>
    <t xml:space="preserve">https://www.facebook.com/cic/posts/4173557949330115</t>
  </si>
  <si>
    <t xml:space="preserve">Daniele Barret</t>
  </si>
  <si>
    <t xml:space="preserve">Coucou josaine je suis cic depuis l'âge de mes 20ans comme je suis fidèle ji suis encore bise et bonne soirée 😉</t>
  </si>
  <si>
    <t xml:space="preserve">Meslin MB</t>
  </si>
  <si>
    <t xml:space="preserve">Très bonne banque !</t>
  </si>
  <si>
    <t xml:space="preserve">Josiane Buttazoni</t>
  </si>
  <si>
    <t xml:space="preserve">Ma Banque préférée ❤️</t>
  </si>
  <si>
    <t xml:space="preserve">https://www.facebook.com/cic/posts/4170155739670336</t>
  </si>
  <si>
    <t xml:space="preserve">Regis Pierre</t>
  </si>
  <si>
    <t xml:space="preserve">Une grande banque... Peut peut-être que notre conseillère est super COMPÉTENTE...</t>
  </si>
  <si>
    <t xml:space="preserve">https://www.facebook.com/cic/posts/4194502240569019</t>
  </si>
  <si>
    <t xml:space="preserve">Jocelyne Poulain
</t>
  </si>
  <si>
    <t xml:space="preserve">bonjour déjà client depuis 2000 j'ai était toujours bien suivi par de très bon conseillers je dit bravo j'ai un fils étudiant il est client chez depuis peut merci a tous encore félicitation</t>
  </si>
  <si>
    <t xml:space="preserve">https://www.facebook.com/cic/posts/4229588387060404</t>
  </si>
  <si>
    <t xml:space="preserve">Yves Brun
</t>
  </si>
  <si>
    <t xml:space="preserve">Ils feraient mieux de prévenir leurs clients que le CIC du chambon feugerolles ferme au mois de mai. C'est inadmissible tout le monde n'a pas la possibilité de se déplacer à Firminy. On devrait tous changer de banque😡😡😡</t>
  </si>
  <si>
    <t xml:space="preserve">Manque d'information préalable</t>
  </si>
  <si>
    <t xml:space="preserve">Arezki Bkhb
</t>
  </si>
  <si>
    <t xml:space="preserve">L’agence à Montrouge a une équipe super.</t>
  </si>
  <si>
    <t xml:space="preserve">https://www.facebook.com/cic/posts/4337481416271100</t>
  </si>
  <si>
    <t xml:space="preserve">Alicia Alicia
</t>
  </si>
  <si>
    <t xml:space="preserve">Depuis ce matin je n’ai plus de 4G je ne capte que la 3g et encore.
Des soucis sur le réseau ?</t>
  </si>
  <si>
    <t xml:space="preserve">https://www.facebook.com/cic/posts/4334366323249276</t>
  </si>
  <si>
    <t xml:space="preserve">Pierre Paul
</t>
  </si>
  <si>
    <t xml:space="preserve">Occupez vous déjà de vos clients avant ! Vous n'avez même pas de service relation clientèle à Paris ! Mdr !</t>
  </si>
  <si>
    <t xml:space="preserve">Liliane Devigne</t>
  </si>
  <si>
    <t xml:space="preserve">Je suis à la CIC et je ne connais pas ce truc pourtant c'est une très bonne banque</t>
  </si>
  <si>
    <t xml:space="preserve">https://www.facebook.com/cic/posts/4360338827318692</t>
  </si>
  <si>
    <t xml:space="preserve">Toulouse Guidage
</t>
  </si>
  <si>
    <t xml:space="preserve">Oui mais non. Pas avec vous. Même bons clients vous nous ponctionné et vous ne nous soutenez pas.....Pas vraiment la banque d'un monde qui change en somme</t>
  </si>
  <si>
    <t xml:space="preserve">Sab Australie
</t>
  </si>
  <si>
    <t xml:space="preserve">attention a l'agence de Tourcoing place qui compte un directeur et conseiller pro d'une incompétence incommensurable.
c'est impressionnant que le directeur ne sache pas que nous sommes prélevé a la source ou alors il se moque de ces clients en essayant de rattraper les erreurs de son conseiller au lieu d'assumer.
Honteux ! !</t>
  </si>
  <si>
    <t xml:space="preserve">Denise Porcheron
</t>
  </si>
  <si>
    <t xml:space="preserve">Ah le cic ma banque beaucoup à dire pour les conseils de gestion
Quand j aurais le temps je changerai de banque surtout agence batignolles 75017......
.😪😪😪😪😪😪😪😪😪😪😪</t>
  </si>
  <si>
    <t xml:space="preserve">https://www.facebook.com/cic/posts/4385618038124104</t>
  </si>
  <si>
    <t xml:space="preserve">c'est bien beau de me demander des informations personnelles en mp et de m'écrire que vous allez "solliciter les equipes qualité pour faire le point", pour ensuite ne plus répondre ni donner suite!!</t>
  </si>
  <si>
    <t xml:space="preserve">Benoit Munier
</t>
  </si>
  <si>
    <t xml:space="preserve">Il serait préférable de s'occuper des clients pour la banque plutôt que de vendre de la téléphonie ou du pain</t>
  </si>
  <si>
    <t xml:space="preserve">https://www.facebook.com/cic/posts/4439729442712963</t>
  </si>
  <si>
    <t xml:space="preserve">Jerome Baltazar Eldébilos
</t>
  </si>
  <si>
    <t xml:space="preserve">C'est génial ! Et ils touchent de suite ou c'est comme les chèques et il faut attendre 12 jours ???!!!</t>
  </si>
  <si>
    <t xml:space="preserve">https://www.facebook.com/cic/posts/4522677917751448</t>
  </si>
  <si>
    <t xml:space="preserve">Frederic Deville</t>
  </si>
  <si>
    <t xml:space="preserve">Je tenais à partager mon expérience pro avec le Cic ,une banque avec de vrai valeur et une relation client au top ,une communication exemplaire.merci à l’agence de Clermont (Oise ) pour nous avoir fais confiance .bien cordialement</t>
  </si>
  <si>
    <t xml:space="preserve">https://www.facebook.com/cic/posts/4540167082669198</t>
  </si>
  <si>
    <t xml:space="preserve">Niemad Elrebo
</t>
  </si>
  <si>
    <t xml:space="preserve">J'ai ma carte bancaire sous les yeux, la couverture sur mes compte, et mes paiements Web étrangers sont systématiquement refusés, pour des raisons dites de "sécurité".
Quand la fonctionnalité même de la carte est niée par des procédures de sécurité, ne pensez vous pas qu'on atteint des sommets d'absurdité ?
Le monde qui bouge, pour vous, c'est vendre un service de carte bleue au client, qui ne permet pas de payer ?</t>
  </si>
  <si>
    <t xml:space="preserve">https://www.facebook.com/cic/posts/4564691973550042</t>
  </si>
  <si>
    <t xml:space="preserve">22/08/2021</t>
  </si>
  <si>
    <t xml:space="preserve">Eric Blanc
</t>
  </si>
  <si>
    <t xml:space="preserve">Agence CIC de Guéret au top
Une réactivité exemplaire . Merci pour avoir été aussi rapide. Le professionnel destinataire du virement en compte pro au crédit agricole M’en a lui aussi fait la remarque
Merci à toute l’équipe
Continuez ainsi 👍</t>
  </si>
  <si>
    <t xml:space="preserve">https://www.facebook.com/cic/posts/4561566620529244</t>
  </si>
  <si>
    <t xml:space="preserve">19/08/2021</t>
  </si>
  <si>
    <t xml:space="preserve">Greg Ory</t>
  </si>
  <si>
    <t xml:space="preserve">Bonjour,
Je vous adresse ce courrier pour vous faire part de mon très vif mécontentement à l’égard du CIC.
Ce n’est pas la première fois mais la on peut vraiment parler d’un constat du manque de professionnalisme de certains conseillers.
Suite à la perte de ma CB le 26/07 j’ai fait opposition via mon espace client et commandé une nouvelle CB le jour même.
Trois jours après n’ayant aucune confirmation (mail , messagerie espace client, sms) après avoir signé électroniquement ma demande de renouvellement pour la CB j’envoi un mail à ma conseillère du CIC de Blaye pour avoir un suivi.
Son métier est « conseiller clientèle », je demande un suivi client. Jusque là rien d’excentrique !
Pas de nouvelle. Suivi client zéro !
Une semaine après, toujours aucun retour. Le 6 août je suis obligé de me déplacer en agence pour savoir ce qu’il en est et avoir des informations. J’explique la situation à l’accueil de l’agence CIC de Cenon puis à une conseillère. La conseillère se renseigne et m’explique que la procédure de renouvellement n’avait pas été validée en interne et qu’aucune carte bancaire n’a été commandée à ce jour. Résultat : 10 jours après toujours aucune carte bleue !!!
Elle refait une demande de renouvellement de cb et me fait signer électroniquement tout les documents nécessaires.
En tout ¾ d’heure pour revenir au point de départ !
Sur les conseils donnés par la conseillère vue en agence, j’envoie à nouveau un mail à ma conseillère « attitrée », pour lui faire part de la situation et lui dire mon mécontentement.
20 jours après la demande initiale : toujours aucun suivi du CIC. Aucune nouvelle de ma conseillère
Le 14 août, ne pouvant me déplacer en personne, je téléphone à mon agence CIC à Blaye. Je demande à parler à ma conseillère « attitrée », qui me dit « qu’il y a eu un problème et que la carte n’a toujours pas été commandée » et qu’elle ne peut rien faire dans l’immédiat. En dépannage, elle ne peut que me proposer d’aller dans une agence CIC pour faire un E-retrait en espèce. Donc 2 fois que la demande de renouvellement n’abouti pas. Dites-mois que c’est une mauvaise blague.
Depuis 20 jours je n’ai ni espèces ni carte bancaire. Je ne peux faire aucun paiement, zéro achat, etc … Comment fait on dans « un monde qui bouge » sans carte bleue ?!
Comme vous pouvez l’imaginer il est très compliqué en 2021 de ne pas posséder de CB car que ce soit pour les retraits en espèces, les paiements par internet ou auprés des commercants l’utilisation de la CB est quasi systématique (bon nombre de commerçants n’acceptent plus les chèques, et aucun paiement par internet ne peux se faire sans CB).
Aujourd’hui nous sommes le mercredi 18 août et je n’ai toujours aucune CB en ma possession.
Les seuls informations que j’ai eu sont ceux que je suis moi-même aller chercher en allant à la pêche aux renseignements ( nous sommes a 23 jours de la commande initiale) …
Suivi client : inexistant. Considération du client : zéro. Plus que déçu du CIC.
Je trouve ce manque de professionnalisme inadmissible, frôlant le « je m’enfoutisme ». J’estime que chaque client a le droit d’être traité avec respect et mérite d’avoir un minimum de suivi par ses conseillers. Forcément il est plus facile de me faire appeler par des centrales téléphoniques pour me vendre des forfaits téléphoniques ou des assurances dont je n’ai nullement besoin, que de répondre aux demandes basiques de vos clients !!!
Pour rappel je suis client CIC depuis 2007 soit depuis 14 ans, tous mes comptes sont domiciliées chez vous, mes assurances auto et habitation également. Vous n’avez jamais eu à déplorer aucun retard de paiement de ma part. Je suis un client sérieux.
Compte tenu de tous ces désagréments je vous demande de faire un geste commercial à mon égard. J’entends un geste commercial significatif et à la hauteur .6 mois de frais bancaire offert.
Est-ce que je peux compter sur vous pour avoir un suivi à ma demande et prendre en compte mon insatisfaction client?
Cordialement
Un client de qui l’on se moque</t>
  </si>
  <si>
    <t xml:space="preserve">https://www.facebook.com/cic/posts/4586239544728618</t>
  </si>
  <si>
    <t xml:space="preserve">Charlie Fellmann
</t>
  </si>
  <si>
    <t xml:space="preserve">CIC ..comme crédit mutuel..même groupe ..une banque qui appartient à ses clients …et mon c.. c’est du poulet 🐓 ?</t>
  </si>
  <si>
    <t xml:space="preserve">https://www.facebook.com/watch/?v=435682117821875</t>
  </si>
  <si>
    <t xml:space="preserve">Vincent Dejaeghere
</t>
  </si>
  <si>
    <t xml:space="preserve">Bonjour CIC. lors des mises à jours de votre application sa serait possible que les identifiants arrêtent de sauter ? Sa fait des mois que sa dure.</t>
  </si>
  <si>
    <t xml:space="preserve">13/09/2021</t>
  </si>
  <si>
    <t xml:space="preserve">Marie-Astrid de Bagneux
</t>
  </si>
  <si>
    <t xml:space="preserve">Bonjour, et sinon le #CIC ça vous intéresserait de rappeler vos épargnants qui vous le demandent, quand aucune solution n'a été trouvée par écrit après 15 échanges qui tournent en rond ?</t>
  </si>
  <si>
    <t xml:space="preserve">https://www.facebook.com/cic/posts/4626713010681271</t>
  </si>
  <si>
    <t xml:space="preserve">Yanna Mazeaud
</t>
  </si>
  <si>
    <t xml:space="preserve">Encore faudrait-il que ça capte... Un mois que je suis passé sur cic mobile, j'ai accès à internet une fois sur dix, et pour les appels, selon les jours j'entends un mot sur deux... À Nantes ça captait pas trop mal. A Brest une catastrophe...!</t>
  </si>
  <si>
    <t xml:space="preserve">Missy Jazz
</t>
  </si>
  <si>
    <t xml:space="preserve">Encore faut-il que le réseau fonctionne et je me suis déjà connecté a l'espace client mobile qui ne m'a donner aucune solution ni réponse</t>
  </si>
  <si>
    <t xml:space="preserve">https://www.facebook.com/cic/posts/4649747525044486</t>
  </si>
  <si>
    <t xml:space="preserve">Sabine Camo
</t>
  </si>
  <si>
    <t xml:space="preserve">10 ans que je suis chez vous et là je commence vraiment à être déçu ! Je pense à changer de banque marre que les choses ne bouge pas !</t>
  </si>
  <si>
    <t xml:space="preserve">https://www.facebook.com/watch/?v=862116898007176</t>
  </si>
  <si>
    <t xml:space="preserve">26/09/2021</t>
  </si>
  <si>
    <t xml:space="preserve">Dominique Levieils
</t>
  </si>
  <si>
    <t xml:space="preserve">CIC bonne banque . C'est sérieux .</t>
  </si>
  <si>
    <t xml:space="preserve">https://www.facebook.com/cic/posts/4678705222148716</t>
  </si>
  <si>
    <t xml:space="preserve">24/09/2021</t>
  </si>
  <si>
    <t xml:space="preserve">Emilie Nozet
</t>
  </si>
  <si>
    <t xml:space="preserve">Bonjour juste un petit mot pour remercier le personnel de l'agence CIC de Guéret pour leur réactivité lors de mon dernier passage en agence. J'ai été très bien accueillie très bien conseillée et le traitement de mon dossier a été ultra rapide. Je suis très satisfaite. Je recommande vivement cette agence.</t>
  </si>
  <si>
    <t xml:space="preserve">https://www.facebook.com/cic/posts/4704695829549655</t>
  </si>
  <si>
    <t xml:space="preserve">Damien Lejarle
</t>
  </si>
  <si>
    <t xml:space="preserve">🤣 merci le crédit agricole surtout au revoir les incompétents du CIC 😁</t>
  </si>
  <si>
    <t xml:space="preserve">https://www.facebook.com/cic/posts/4695387657147139</t>
  </si>
  <si>
    <t xml:space="preserve">30/09/2021</t>
  </si>
  <si>
    <t xml:space="preserve">Sous Le Soleil Exactement
</t>
  </si>
  <si>
    <t xml:space="preserve">Dommage que depuis la fusion de cic mobile avec bouygues plus aucuns réseau impossible de recevoir ni passer d’appels !!!! Et je paie chaque moi pour un service qui ne m’est plus rendu</t>
  </si>
  <si>
    <t xml:space="preserve">https://www.facebook.com/cic/posts/4792831827402721</t>
  </si>
  <si>
    <t xml:space="preserve">Marianne Aldabe
</t>
  </si>
  <si>
    <t xml:space="preserve">N’y allez pas, banque mensongère! cliente depuis plus de 20 ans chez eux, ils ne m’ont pas remboursé lorsque ma Cb a été volée récemment. Il n’y a aucune prise en charge assurance, ils se fichent des clients.</t>
  </si>
  <si>
    <t xml:space="preserve">Effix François Xavier Cuvillier
</t>
  </si>
  <si>
    <t xml:space="preserve">Ben le soucis avec le CIC c'est que des questions on s'en pose...mais quand on va en agence on nous répond d'aller voir sur le site internet....</t>
  </si>
  <si>
    <t xml:space="preserve">https://www.facebook.com/cic/posts/4824753737543863</t>
  </si>
  <si>
    <t xml:space="preserve">14/11/2021</t>
  </si>
  <si>
    <t xml:space="preserve">Mangareme Mangareme</t>
  </si>
  <si>
    <t xml:space="preserve">J’ai du mal à rencontrer mon conseiller</t>
  </si>
  <si>
    <t xml:space="preserve">https://www.facebook.com/cic/posts/4923082881044281</t>
  </si>
  <si>
    <t xml:space="preserve">Didier Lavikiere</t>
  </si>
  <si>
    <t xml:space="preserve">Jamais
Mais j'ai déjà utilisé le "personnels" du CIC , je préférerais un chat bot...</t>
  </si>
  <si>
    <t xml:space="preserve">https://www.facebook.com/cic/posts/4942823745736861</t>
  </si>
  <si>
    <t xml:space="preserve">15/12/2021</t>
  </si>
  <si>
    <t xml:space="preserve">Ma conseillère, aussi bien l’ancienne que la nouvelle basée sur Dourdan m’ont vraiment bien aidé dans nos demandes. Pour le moment rien à y redire.</t>
  </si>
  <si>
    <t xml:space="preserve">Kassim Marecar</t>
  </si>
  <si>
    <t xml:space="preserve">Mes 2 première s conseillère étaient top. Mais celle que j ai actuellement n'est pas au rdv : pas de réponse à mes emails ou manque de réactivité, pas de lien de confiance.</t>
  </si>
  <si>
    <t xml:space="preserve">https://www.facebook.com/watch/?v=903508803634619</t>
  </si>
  <si>
    <t xml:space="preserve">17/12/2021</t>
  </si>
  <si>
    <t xml:space="preserve">Giuliana Torres Dongo</t>
  </si>
  <si>
    <t xml:space="preserve">CIC une messagerie a qui parler 😃</t>
  </si>
  <si>
    <t xml:space="preserve">https://www.facebook.com/cic/posts/5030426870309881</t>
  </si>
  <si>
    <t xml:space="preserve">Ludovic Lpr</t>
  </si>
  <si>
    <t xml:space="preserve">C'est mon cas, mais le CIC c'est tellement montré à l'écoute lors de mes difficultés à démarrer dans la vie active, que ça sera sans vous.</t>
  </si>
  <si>
    <t xml:space="preserve">https://www.facebook.com/cic/posts/5054511727901395</t>
  </si>
  <si>
    <t xml:space="preserve">Marc Justamon</t>
  </si>
  <si>
    <t xml:space="preserve">VRAIMENT déçu ! Ou plutôt … DÉGOÛTÉ !
Depuis plus de 20 ans dans cette banque à titre professionnel et personnel .
Ayant une (très) bonne notation (normes Bâle 2) à titre perso et pro , ainsi qu une bonne trésorerie placée ,
je demande 3 financements :
3 réponses NEGATIVES !
1ère demande :
« nous ne faisons pas ce type de prêt: aller voir une autre banque : Eux, ils font ! Et revenez après !»
la deuxième :
« vous ne pouvez plus emprunter à titre perso car avec le nouveau calcul d’effort (Ex. Taux d’endettement ) , vous sortez des clous! il faudrait faire le premier prêt chez une autre banque et ensuite venir nous voir… »
Et La troisième demande (pro) :
« nous ne vous ferons plus de financements ni même de propositions : votre structure est petite , et maintenant nous ne traitons que des gros dossiers ! »
Je n ai qu un commentaire :
LA CLASSE MONDIALE LE CIC !!!!
Par contre pour nous appeler toutes les 5 minutes pour nous vendre du téléphone , de l’assurance , des voitures , des vélos , ……. LÀ ,VOUS ÊTES PRÉSENTS !!!
Alors MERCI d’avoir bien « gardé » notre argent perso et notre trésorerie pro pendant toutes ces années !
Et MERCI de nous avoir pris tous ces EUROS avec vos factures de détails !
MERCI de nous avoir faire croire que vous étiez des partenaires:
vous nous chantiez toujours la même rengaine : « soyez fidèle avec nous …jouez le jeu et mettez vos revenus chez nous ….. et on sera là et on jouera le jeu … »
ET AUJOURD’HUI ….
VOUS ÊTES où le CIC ???
Vous êtes où le CIC ???
Quand on a besoin de vous ?
Vous êtes où le CIC ???
Quand cet argent qu’on vous emprunte on l’injecte dans l économie ! Et on fait vivre des gens !
Vous êtes où le CIC ???
Quand on vous donne de l argent pour faire tourner la machine !!
La machine qui s appelle LA FRANCE !
Bravo le CIC
Merci !
Et….
Au revoir …
Ps: j attends toujours des réponses écrites à mes demandes , avec des explications précises :
Voir mes différents mails
Marc justamon
Trevoux 01600</t>
  </si>
  <si>
    <t xml:space="preserve">https://www.facebook.com/cic/posts/5139951202690780</t>
  </si>
  <si>
    <t xml:space="preserve">Hélène Brard</t>
  </si>
  <si>
    <t xml:space="preserve">Et la banque CIC ? Que fait elle a part se faire de la pub ?</t>
  </si>
  <si>
    <t xml:space="preserve">https://www.facebook.com/cic/posts/5242974202388479</t>
  </si>
  <si>
    <t xml:space="preserve">Marc Pietrantoni</t>
  </si>
  <si>
    <t xml:space="preserve">Quand les agences sont ouvertes que le matin sauf le samedi comment peuvent elles être n 1 de la relation avec le client</t>
  </si>
  <si>
    <t xml:space="preserve">Laurent Bruneau</t>
  </si>
  <si>
    <t xml:space="preserve">Pardon il y a quelqu'un ? est ce qu'il y a quelqu'un à la CIC pour répondre aux clients ?</t>
  </si>
  <si>
    <t xml:space="preserve">13/03/2022</t>
  </si>
  <si>
    <t xml:space="preserve">Élisabeth Grass</t>
  </si>
  <si>
    <t xml:space="preserve">Pour moi très bonne Banque je suis toujours à cette Banque depuis qu'il a fallu ouvrir un compte et tout les personnes que je connais son très bien👍👍👍👍</t>
  </si>
  <si>
    <t xml:space="preserve">https://www.facebook.com/cic/posts/5242780842407815</t>
  </si>
  <si>
    <t xml:space="preserve">Maryline Tshianda</t>
  </si>
  <si>
    <t xml:space="preserve">Les seuls que je félicitations dans cette banque, sont les gens qui gèrent cette page Facebook.
Vraiment vous êtes réactifs.</t>
  </si>
  <si>
    <t xml:space="preserve">https://www.facebook.com/cic/posts/5262482420437657</t>
  </si>
  <si>
    <t xml:space="preserve">Amir Amirovic</t>
  </si>
  <si>
    <t xml:space="preserve">Mouais niveau communication dans certaines agences c’est pas trop ça ! Là pour le coup je suis déçu, ça prouve encore une fois que tant que t’as de l’oseille on ne te calcule pas mais si t’es en découvert la limite ils te harcèlent … bref une banque en ligne fera l’affaire 🙂</t>
  </si>
  <si>
    <t xml:space="preserve">https://www.facebook.com/cic/posts/5283802128305686</t>
  </si>
  <si>
    <t xml:space="preserve">24/03/2022</t>
  </si>
  <si>
    <t xml:space="preserve">Isabelle Parasole</t>
  </si>
  <si>
    <t xml:space="preserve">Banque qui ne fait surtout pas son travail. Demande de mobilité bancaire, résultat, rien n'ai fait, presque 600€ de frais et interdit bancaire... Le monde qui bouge...</t>
  </si>
  <si>
    <t xml:space="preserve">Stephane Briot</t>
  </si>
  <si>
    <t xml:space="preserve">Quand t envoi un mail et qu ils imettent 3semaines pour l ouvrir et qu ils répondent aux bouts de 15jours et qu ils se trompent.tu contactes la conseillère qui s occupe de ton dossier ben elle est pas là soit en formation soit en congé soit en maladie.je crois que cette pub est pour eux en faite !!!!!</t>
  </si>
  <si>
    <t xml:space="preserve">https://www.facebook.com/cic/posts/5304267099592522</t>
  </si>
  <si>
    <t xml:space="preserve">J ai une petite agence CIC dans le 17 ème arrondissement bien sympathique efficace qui fait de son mieux pour aider ses clients ......</t>
  </si>
  <si>
    <t xml:space="preserve">https://www.facebook.com/cic/posts/5440882889264275?comment_id=5440888449263719</t>
  </si>
  <si>
    <t xml:space="preserve">Bravo le CIC NORMANDIE 
Vous êtes les meilleurs 👋👋👋</t>
  </si>
  <si>
    <t xml:space="preserve">https://www.facebook.com/cic/posts/pfbid02bUWFnpo8Psds6RqZ15H6hb69aQhgcJJTc9Jy8FDMp9qvAhC2BZn4CU5BsTZgWf71l</t>
  </si>
  <si>
    <t xml:space="preserve">Dadoo Dady</t>
  </si>
  <si>
    <t xml:space="preserve">Au lieu de faire de la pub vous devriez former vos agents au respect. Première fois de ma vie qu'un banquier me parle comme si c'était mon père, en me faisant la morale et en me traitant comme la dernière des merdes alors que depuis 6 jours j'attendais qu'on me rappelle sois disant et quand je rappelle on ose me raccrocher au nez 😳😳😳😳😳
Honteux</t>
  </si>
  <si>
    <t xml:space="preserve">https://www.facebook.com/cic/posts/pfbid02dpQ37ndtAykW2krs7g6JytAvpqxhdAgnqcntPSHgLhvyZYosigsBp9SFaktGuQ9fl?comment_id=497778572185354&amp;__cft__[0]=AZUGzkvDwX2lpWWgaQ_U3Xr8iwb1J_AePCO80VzVFKCsZRreY3MgxPGFfTtlTIziveiqF-ybKKXaP-9JAbfFcVrWGHsYTE77mE2N0aYsjMTXk3vq9aR3zQqr-kHU2WkzmQu52_arDFnx3w6x_5A9-3PFeZDldZPyjjHL7PCi3i6KA62tCe9dQZLPknYX2FZhBsg&amp;__tn__=R]-R</t>
  </si>
  <si>
    <t xml:space="preserve">Paula Oleynik</t>
  </si>
  <si>
    <t xml:space="preserve">Dear CIC!
Il y a 2 semaines, mon argent a été volé sur mon compte CIC. 2 semaines que j'attends une réponse de votre part. Aujourd'hui, me rappelant une fois de plus, j'ai été informé que je devais m'adresser à l'organisation en faveur de laquelle l'argent avait été radié. La situation est absurde et critique, veuillez me contacter pour clarifier la situation, car j'attends une réponse depuis très longtemps, alors je devrai contacter la police avec une déclaration que vous transférez mon argent à des organisations incompréhensibles.</t>
  </si>
  <si>
    <t xml:space="preserve">https://www.facebook.com/cic/posts/pfbid0NrBYCv9fd6yfYqg5rj3aTYtRi7fiD4ygVWJRJGJkzpntyJ4ci61oCCwp9T6eupJvl?comment_id=791466291970518&amp;__cft__[0]=AZU9qHGvL_Q4RGVLO-vepTvNmSeeovad5rfk1U7fJ82DryD_Iq7Dnx-Dq2FyqeUlougY_hArM2O4O57395_jucHBdf36T8R6JiJt06xcxbGbyP1yBYBDeE3H4RE78c7lxYQl6Cnhd52MKeRy0vtddDbl7ziXvfo6WqW4dl5In6UDBrTdlYI_2RopNi6VwvnTZvA&amp;__tn__=R]-R</t>
  </si>
  <si>
    <t xml:space="preserve">14/09/2022</t>
  </si>
  <si>
    <t xml:space="preserve">Zacarias Bejerano</t>
  </si>
  <si>
    <t xml:space="preserve">vous êtes la meilleure banque et celle qui sert le mieux ses clients, merci beaucoup</t>
  </si>
  <si>
    <t xml:space="preserve">https://www.facebook.com/cic/posts/pfbid02QSTsCx14fXc7YSyEc2WZKg6iB6rgLoRuRT4GVtxYuc9QhpZKnALashbdMF5zWJXVl?comment_id=1536239823483339&amp;__cft__[0]=AZUq8woYiB7PccLmEMVhzuV28tEQ188-HwG43LV1bkucLbrzkbnplX0InQLXVErJAqaz6CPSqfAma74dIcWdXYLxxbW2p7M7j5KRXOJmhqAGq4nT-d8MyzjMLGNHKCXJIqe6bxXZHgQzqB7jPvldt2lApyEz5pLmveOuV_tRImPYMuG74-ku3qKf2zSHTuO0HSw&amp;__tn__=R]-R</t>
  </si>
  <si>
    <t xml:space="preserve">Severine Depoux</t>
  </si>
  <si>
    <t xml:space="preserve">Une conseillère digne de ce nom pour ma part depuis 6 ans.
À l’écoute, de très bons conseils, disponible, et réactive.
Merci pour tout</t>
  </si>
  <si>
    <t xml:space="preserve">15/09/2022</t>
  </si>
  <si>
    <t xml:space="preserve">Nestor Ramirez</t>
  </si>
  <si>
    <t xml:space="preserve">Avec ma conseillère madame Lopez Karine au bureau de Joigny depuis au moins quatre ans j'ai toujours eut des conseils excellents</t>
  </si>
  <si>
    <t xml:space="preserve">https://www.facebook.com/cic/posts/pfbid02HzXqQ8YeUyhiajZ5cR7hXCfi8VagoaSrbCJEs31nRwpgJWJopWNJr3W2gCjvwBsEl?comment_id=496706195288425&amp;__cft__[0]=AZVJj5yHcfA-_nwpRvCScyQ106KFpT0dRdPri3JxCvmlyL0F6_mqi41Wa3zOknUwPmEE8prNmgH8NqfX3_JcoBs3SXWZdeqx07ci4fKP1fUQ2kg-RVeAXXJO3WnAf8o-d2r3IzpOq7r8rlKbulGSkFvpqOt-2sRdHOW6LHx_lF7PVeY2I-EmDkytSPM1mXPb72U&amp;__tn__=R]-R</t>
  </si>
  <si>
    <t xml:space="preserve">Dominique Koch</t>
  </si>
  <si>
    <t xml:space="preserve">Vivant à l'étranger le CIC de Luisant ( 28000 ) me confirme avoir envoyé par 2 fois ma nouvelle carte Visa Premier par UPS mais s'obstine à ne pas vouloir me transmettre le bordereau d'envoi au fins de recherches, ma carte actuelle arrive à expiration fin Septembre 2022 et je ne sais plus quoi faire !!!</t>
  </si>
  <si>
    <t xml:space="preserve">https://www.facebook.com/cic/posts/pfbid02HzXqQ8YeUyhiajZ5cR7hXCfi8VagoaSrbCJEs31nRwpgJWJopWNJr3W2gCjvwBsEl?comment_id=7965164013558798&amp;reply_comment_id=2754191118047219&amp;__cft__[0]=AZVJj5yHcfA-_nwpRvCScyQ106KFpT0dRdPri3JxCvmlyL0F6_mqi41Wa3zOknUwPmEE8prNmgH8NqfX3_JcoBs3SXWZdeqx07ci4fKP1fUQ2kg-RVeAXXJO3WnAf8o-d2r3IzpOq7r8rlKbulGSkFvpqOt-2sRdHOW6LHx_lF7PVeY2I-EmDkytSPM1mXPb72U&amp;__tn__=R]-R</t>
  </si>
  <si>
    <t xml:space="preserve">26/09/2022</t>
  </si>
  <si>
    <t xml:space="preserve">eux ... jamais fatigués, les conseillers étant toujours absents et changent tous les 4 matins</t>
  </si>
  <si>
    <t xml:space="preserve">https://www.facebook.com/cic/posts/pfbid0JzrMHaUTfQzJggrGC6aY3HYB8XzrRtSCP3pVUfHf5kwT5ek6mJmA8Ry3DLQMTEJLl?comment_id=1139791543602695&amp;__cft__[0]=AZVFhZL14q5RGdBE5K6z7CxxAkC77l2FuHc66chqEkQxoacItnhzGJ76xUDPlaK0GauH8pNcdz4VjglJGPh5YxUdFSNj-lJcWkbKNZWElGQwyJSJ_sqgC7Tzs2dbGbB1Ck8dRrv7PKulTH_cZVd6WPJAXAR_hP6-4o_fR2bpxf5jLGTg3DWa4JvhWCjp7FFgLrg&amp;__tn__=R]-R</t>
  </si>
  <si>
    <t xml:space="preserve">23/09/2022</t>
  </si>
  <si>
    <t xml:space="preserve">Andreas Lucas</t>
  </si>
  <si>
    <t xml:space="preserve">Aucun respect de la clientele</t>
  </si>
  <si>
    <t xml:space="preserve">https://www.facebook.com/cic/posts/pfbid0gjaSjXXmADtBwzLVQABgwoTfmDeaiHRqBzXuFo2qsjPWYdGn6x9caUX4Kci1CWKtl?comment_id=1122049548444301&amp;__cft__[0]=AZVOKAyB7jB4BUeoqjw6PSP-6Ef5bd5sbu3HRlhJzszd4SWy4CeFnELev6IDXrCLY6zS0rm6CAS6i25yNJ6kRdG-dfwOHfG0pqXCKQOTAdo_5ku7leLo7XRu5KUb_Y1xRaVWUTEjmcIAfUHKtwm0-2GC_R1hmP9Y5bv5mW_lZhNpgiKTWnphZVvRGxEob2jzF1U&amp;__tn__=R]-R</t>
  </si>
  <si>
    <t xml:space="preserve">Manu Toccupepas</t>
  </si>
  <si>
    <t xml:space="preserve">J aime bien le cic ils me prennent pas la tête et dispo des que j ai besoin et m arrangent tjrs au mieux</t>
  </si>
  <si>
    <t xml:space="preserve">https://www.facebook.com/cic/posts/pfbid0r3qfU8CqoZWiAK8XfdKFkkerMH87E9NZLM3gydLKScijFpoP99hZGhH25tg1TkVfl?comment_id=842236060293309&amp;__cft__[0]=AZW3w72GUE_0NhHbnq0ulrHv6-IiDIO1fGWUl_upiEB7S7CwmAN6oQtvwfthmmUmOIWkH_McJhg4tzxV3-EH1Sxe-AG3X1ldSuyRG2oBhzX4pq0e7D9yKjRCdFcQxh4Id7s2xv7fddpgNhLgFswTwKc-2tK7TpFhGR8ROcBzUntMLXQVJHgVuAR7_gkURuKAY4M&amp;__tn__=R]-R</t>
  </si>
  <si>
    <t xml:space="preserve">Simone Leleux</t>
  </si>
  <si>
    <t xml:space="preserve">cliente depuis environ 60 ans et jamais déçu ils ont toujours été là pour moi et difficile d ' en changer.</t>
  </si>
  <si>
    <t xml:space="preserve">https://www.facebook.com/cic/posts/pfbid0r3qfU8CqoZWiAK8XfdKFkkerMH87E9NZLM3gydLKScijFpoP99hZGhH25tg1TkVfl?comment_id=842236060293309&amp;reply_comment_id=870624957187030&amp;__cft__[0]=AZW3w72GUE_0NhHbnq0ulrHv6-IiDIO1fGWUl_upiEB7S7CwmAN6oQtvwfthmmUmOIWkH_McJhg4tzxV3-EH1Sxe-AG3X1ldSuyRG2oBhzX4pq0e7D9yKjRCdFcQxh4Id7s2xv7fddpgNhLgFswTwKc-2tK7TpFhGR8ROcBzUntMLXQVJHgVuAR7_gkURuKAY4M&amp;__tn__=R]-R</t>
  </si>
  <si>
    <t xml:space="preserve">alors vous avez de la chance car à mon agence de Chartres aucune relation avec le client, je vis à l'étranger et ma carte de crédit est arrivée à expiration le 30/09 et je me retrouve sans aucun moyen de paiement, soit disant 2 cartes m'ont été envoyées depuis mi Août et toujours rien reçu, ils refusent de m'envoyer les bordereaux de ces 2 envois par DHL , personnel absent ou en congés, ne répondent pas aux mails, ne peuvent pas m'appeler à l'étranger ( ça doit coûter trop cher ! ) Désolé mais moi j'appelle cela " INCAPABLES "</t>
  </si>
  <si>
    <t xml:space="preserve">https://www.facebook.com/cic/posts/pfbid0r3qfU8CqoZWiAK8XfdKFkkerMH87E9NZLM3gydLKScijFpoP99hZGhH25tg1TkVfl?comment_id=1771845296485357&amp;__cft__[0]=AZW3w72GUE_0NhHbnq0ulrHv6-IiDIO1fGWUl_upiEB7S7CwmAN6oQtvwfthmmUmOIWkH_McJhg4tzxV3-EH1Sxe-AG3X1ldSuyRG2oBhzX4pq0e7D9yKjRCdFcQxh4Id7s2xv7fddpgNhLgFswTwKc-2tK7TpFhGR8ROcBzUntMLXQVJHgVuAR7_gkURuKAY4M&amp;__tn__=R]-R</t>
  </si>
  <si>
    <t xml:space="preserve">Aucune relation client à cette banque 🙈👎 à fuir comme la peste</t>
  </si>
  <si>
    <t xml:space="preserve">https://www.facebook.com/cic/posts/pfbid02nDNsE4umHQxnXhiH4YaqRMQzk7NttR9NMBiQ8LYWAEbzDfsAjco7AkzKxb3SpPFil?comment_id=1522156348301785&amp;__cft__[0]=AZWhVBCz9DJMSzN7bWdZch0uXQFEtfXa6eVO9dDDzV2BfaCho8I5kxLj-g1BvfbQkJjYHqw52KnZa8MvAu6MtcoxaC62Aw7M82yBYnNHgQUqJCXo7n-W3l-pa4LMW_AsazaAF2PWsdSjh8LwiaEHpklVCyGIg2CM-PWWPmqrK9BiIiZtoiKfVD5CcB_ovljWkk8&amp;__tn__=R]-R</t>
  </si>
  <si>
    <t xml:space="preserve">Valérie Flamant</t>
  </si>
  <si>
    <t xml:space="preserve">Que les conseillers répondent déjà aux messages que on leur envoie !!! 3 messages importants restés sans réponses !</t>
  </si>
  <si>
    <t xml:space="preserve">https://www.facebook.com/cic/posts/pfbid02H9Hb2CKCjxBDEwRCduspASXYXnV7ob5p1tWYwUtDUCsHyVnpKwRQmqfgEaUi5xYsl?comment_id=606579721168955&amp;__cft__[0]=AZUBH9kmKE4q-DEawTaPM3asDbTXFJc7edgnI3nxunXDlgpO50RhKvNaBjIcB1dIqK20Vi7REa5EsduxfzUKMmkbS8I1ZT2e7GRcZN6cnLAsuzZH2FG50oaygscAsw1xhgWNO_-MHH2E81uBQIdQ_yIjnSOGolGtzUoUiH1DPwKm689gVu9ETWC0PtUpZwLGw3Q&amp;__tn__=R]-R</t>
  </si>
  <si>
    <t xml:space="preserve">Archimède Selonoho</t>
  </si>
  <si>
    <t xml:space="preserve">La meilleure dès banque en France jai ma société chez eux je ne le regrette pas</t>
  </si>
  <si>
    <t xml:space="preserve">https://www.facebook.com/cic/posts/pfbid02yjdzxYXiNafFUnp8JA7p5fN4W7qer9CuJqUWzo8MKj8N18iYprQndGM5EpDPAWWjl?comment_id=480528604005877&amp;__cft__[0]=AZWgz953NfnNYg1QpEBsmCu-r5PjKCxd3ugJ7AYXNpAIIDhK6GJ-awNCxIyRoFXmCE2J-E620nsbvg3rRBwAamUO49SyrAJ7VPoCjvn2C06YhY2DolHZgt4-Gm7xCfWjgv1EB-hI7Jd55BumruLzzvg0Rb-Ogm_E1o8dzyYnfJctpzCyxjD6NIdO8n2oVkDFaxE&amp;__tn__=R]-R</t>
  </si>
  <si>
    <t xml:space="preserve">Sylvie Webthal</t>
  </si>
  <si>
    <t xml:space="preserve">Partenaire d’événements sportif, très bien mais les clients vous vous en occupez quand….
Ce matin, je devais avoir rdv avec mon conseiller CIC, rdv annulé 15 minutes avant l’heure alors que je réside à 45 minutes du lieu de rdv….je me suis déplacé pour rien.
J’ai demandé un autre rdv….pas possible de me recevoir avant novembre….ce n’est pas très sérieux tout ça !!!!</t>
  </si>
  <si>
    <t xml:space="preserve">https://www.facebook.com/cic/posts/pfbid021tFZgthXnjy2GZvwyyg7jzMJhPNxAW99RQKUaXTmWQS99t2kE6obHdNvvYGyJVYUl?comment_id=797351181476016&amp;__cft__[0]=AZWW67S3eRcVw1otyihdBi7rR04NyEU-AF-U5XCKUTOkjwNpb7ERBlURHXbO-zEEZ__xryZWoaV5nsx5uTUb7LyxyTu4RpkEId05_a5eox_srF10qd7N7UW2B-7-B2Lq7WpijValX3zirYrKsvvf6c_JgzeLz8zCOXrlIjdg_JG2PQio2ODjlThRcYuJnbwVeQ8&amp;__tn__=R]-R</t>
  </si>
  <si>
    <t xml:space="preserve">17/10/2022</t>
  </si>
  <si>
    <t xml:space="preserve">Patrice Louvet</t>
  </si>
  <si>
    <t xml:space="preserve">Le monde qui bouge. Certes mais pas le CIC qui chez moi reste fermé l'après-midi et ne reçoit que sur RDV !!! C'est pas un pas en avant mais un retour en arrière.</t>
  </si>
  <si>
    <t xml:space="preserve">https://www.facebook.com/cic/posts/pfbid0uExZ9szeW7CgZPqtJweNHAFQ2t1V7zM6r8iSJw8z4dDTqAvLLfiX324t9ZR3EzNul?comment_id=895508978080276&amp;__cft__[0]=AZUYmPk5TaRXM_6qXXCiadEyLBU3N2BXnuCmMAQ8xgdA_CSPFamK4zk4lhgBqzXLzV6SanG_4bmpFjT-HaWUno56KcO1nHckPVJmzSz7LBzMMf7_by_-_d2Ezerfk1owrFLvL7T0E95whk52_RbvwjnpvBqPWR_icfNaloJHaW9jW-LZfmfgRfRNKmGgow-3BM0&amp;__tn__=R]-R</t>
  </si>
  <si>
    <t xml:space="preserve">Didier Did</t>
  </si>
  <si>
    <t xml:space="preserve">Très bien reçu dans votre agence de calais nord,un grand bravo à vous pour votre réactivité et vos offres contrairement à ma banque dont je dépend depuis 38ans environ.a très bientôt pour finaliser mon projet,amicalement.</t>
  </si>
  <si>
    <t xml:space="preserve">https://www.facebook.com/cic/posts/pfbid02Lb9pJRkVKsocVMGSJYBAr169NraZnEvzPFew7x2ExqX1ymsXSaNwiEiuUgGDZGb5l?comment_id=868070144351961&amp;__cft__[0]=AZWv6AWoHuyGq8j0XHdFe0tKbAwYsAweP6TywWLzan0X-q4iRCfYEfmahFGOiPTI0fvzYouvnXkah7RYIBff-dyjJgzU6VdVs_ez6TYTEMHGnCyWNohxPfj_TDg6HgXkc6yBwGhO0O2lmEck2nSXZEdr0gfeY2S9oXGVbpIuV9ypLspMmJ1TVMcDdTpco-t1dsE&amp;__tn__=R]-R</t>
  </si>
  <si>
    <t xml:space="preserve">MC Dargaud</t>
  </si>
  <si>
    <t xml:space="preserve">Information insuffisante des clients, consultant leurs comptes sur ordinateur ----de mise en place d'une authentification forte , avec code téléphone . Impossibilité de payer des billets de train , comme auparavant ----impossibilité de consulter ses comptes et faire virement ETC.... Après , quelques jours de recherche , appels nombreux , conseiller banque --- incompétent -----mais qui a donné numéro assistante ----09.69.39.00.22 -----plusieurs appels et INES , a décroché et une demie heure à tout expliquer et mettre en fonction cette authentification sécurisée . Merci INES pour calme et compétence -----Conclusion : absence de communication efficace , au départ , par mon conseiller CIC ---- difficile à accepter ---, quand on ne peut pas se déplacer à la banque !!!!</t>
  </si>
  <si>
    <t xml:space="preserve">https://www.facebook.com/cic/posts/pfbid07ytBwparEZdEQ3LszUYKR6Tm5ANDitwkEqpw5QtRhyzc4XXGENmMSMdUVDXRUZeWl?comment_id=897917741379831&amp;__cft__[0]=AZUGuQtowNC-rl_Ygzdi2Qj8TkR1gogU3IbzkU4uUrZRzFpE543Ys9I6-fmNz4t-9ztJ8euHuwwmSdj4QfWgfiuGQRUUZP-R5R8IeWXk4FHVJc4MAdyS1NsLvIs72R05w4MUeYRW_eYYPlNZq1Dfn-2-WJY6hNLUnBiKbIgInRll9EMbNQOBBWZdm7oZh2TvunM&amp;__tn__=R]-R</t>
  </si>
  <si>
    <t xml:space="preserve">Pascal Platel
</t>
  </si>
  <si>
    <t xml:space="preserve">Si c'est très bonne banque très bon suivi de la clientèle sérieux nombreux avantages je félicite cette banque beaucoup de membres de ma famille sont depuis des années c'était Scalbert Dupont ça a été CIC maintenant bon ça a changé un peu c'est plus comme à l'époque mais ça reste quand même une bonne banque ils sont pas drôle accorder un crédit ou après pour les gens qui changent pour les sociétés aussi pour les indépendants c'est pas mal aussi je la conseille ils ont des beaux produits en assurance</t>
  </si>
  <si>
    <t xml:space="preserve">https://www.facebook.com/cic/posts/pfbid02YXSUFVQrf184NWGpe2vLKSiJPS58mWZQJRkKHHDmAXswtdTTt1iQydBpNkvfbaxAl?comment_id=661067078793628&amp;__cft__[0]=AZVmpqOf8Vy5RJz674haNJWdGjUraVjEb5sLOTaDJGGJ0y-kYwP7qsaj4V_j3ICM9xMW30ybEmZgBWPA4kwsjSCFca3TGhnbu_iBSodoIYZXQf-eGFQdE1lxgKZdaddXlTVI59_flidz-5Ib_Da2uBh4pxWiwbm9KrUO6vVgL0DQdNPwsRZpAuQhqWeVOnprLvc&amp;__tn__=R]-R</t>
  </si>
  <si>
    <t xml:space="preserve">Patrick Gauvin</t>
  </si>
  <si>
    <t xml:space="preserve">A défaut d'accompagner ses clients...</t>
  </si>
  <si>
    <t xml:space="preserve">https://www.facebook.com/cic/posts/pfbid0x4NaNpowsEtyNhDkQuWgpFtPjApBPYz9Rm5f54b8R4s4k2cPT1mZWwZP2nvo7WBWl?comment_id=688486632672773&amp;__cft__[0]=AZX38D5cSHj4L6WJek79unYSArE6PwqiGgJhIS5YVw05kHLyw8Pk-Aj4ntUIm0YrNsw8KIhk53qR5HNPitefKPfHMznPcriSCKbb1AYxM3eybH-b7T4bJpAgOWz2c3i_WLlBeuXQHDSTfL2e-eZWBkrbv4hNsur4ElkDULyvxfUr_vcAgyVzCoPkwiWYfL7WuBM&amp;__tn__=R]-R</t>
  </si>
  <si>
    <t xml:space="preserve">17/12/2022</t>
  </si>
  <si>
    <t xml:space="preserve">Bernard Dupre</t>
  </si>
  <si>
    <t xml:space="preserve">Conseiller dédié souvent incapable de prendre une décision sans en référer à son chef d’agence qui est souvent dans une autre agence plus importante ! Aucun relationnel.</t>
  </si>
  <si>
    <t xml:space="preserve">https://www.facebook.com/cic/posts/pfbid0x4NaNpowsEtyNhDkQuWgpFtPjApBPYz9Rm5f54b8R4s4k2cPT1mZWwZP2nvo7WBWl?comment_id=901191124592579&amp;__cft__[0]=AZX38D5cSHj4L6WJek79unYSArE6PwqiGgJhIS5YVw05kHLyw8Pk-Aj4ntUIm0YrNsw8KIhk53qR5HNPitefKPfHMznPcriSCKbb1AYxM3eybH-b7T4bJpAgOWz2c3i_WLlBeuXQHDSTfL2e-eZWBkrbv4hNsur4ElkDULyvxfUr_vcAgyVzCoPkwiWYfL7WuBM&amp;__tn__=R]-R</t>
  </si>
  <si>
    <t xml:space="preserve">Jack Bourquencier</t>
  </si>
  <si>
    <t xml:space="preserve">Je suis satisfait des services du CIC, client depuis plus de 50 ans. Les conseillers ont toujours été disponibles et très compétents</t>
  </si>
  <si>
    <t xml:space="preserve">https://www.facebook.com/cic/posts/pfbid0x4NaNpowsEtyNhDkQuWgpFtPjApBPYz9Rm5f54b8R4s4k2cPT1mZWwZP2nvo7WBWl?comment_id=879189429926616&amp;__cft__[0]=AZX38D5cSHj4L6WJek79unYSArE6PwqiGgJhIS5YVw05kHLyw8Pk-Aj4ntUIm0YrNsw8KIhk53qR5HNPitefKPfHMznPcriSCKbb1AYxM3eybH-b7T4bJpAgOWz2c3i_WLlBeuXQHDSTfL2e-eZWBkrbv4hNsur4ElkDULyvxfUr_vcAgyVzCoPkwiWYfL7WuBM&amp;__tn__=R]-R</t>
  </si>
  <si>
    <t xml:space="preserve">18/12/2022</t>
  </si>
  <si>
    <t xml:space="preserve">Suzanne van Brussel</t>
  </si>
  <si>
    <t xml:space="preserve">Bravo aux conseillères et conseillers, vraiment je me suis sentie en confiance et très bien renseignée, sans forçage pour m engager dans une opération inconnue. J apprécié beaucoup le CIC</t>
  </si>
  <si>
    <t xml:space="preserve">https://www.facebook.com/cic/posts/pfbid02YvQ1Zz64nmeqM1FYVF4Uz1bHtKyGqP6yQa9qsrAg8tbYVGABnywK5FLyu7DNjGEpl?comment_id=728465041601619&amp;__cft__[0]=AZXFUA6yIj2oZ90iAA288l6oUBtaALLppj3sCiLyKMpgBeq2HpwTugHft4FXcoAXs3J17NqHKQLxFL45PyMYwDfkSZaEH8WvWc0SX5yzFpKsxYYyNmARt8RVVQoxCOjF3JihFN4WaVdYQ_V6FjlghOu8CzW7kM6MLJerp_OljafnLypD904VrWRUivUrmk8oVOCEAKaWGdGHW2o8F-V6joIj&amp;__tn__=R]-R</t>
  </si>
  <si>
    <t xml:space="preserve">Sandra Delamare</t>
  </si>
  <si>
    <t xml:space="preserve">Publicité mensongère! Cic iberbanco Nimes: aucune écoute, aucune disponibilité, aucun service, aucune réactivité, aucun respect des clients… mais des frais faramineux😡😡à fuir absolument!</t>
  </si>
  <si>
    <t xml:space="preserve">https://www.facebook.com/cic/posts/pfbid0oRDCAfSzJ3Yh8Yq9hVyh1apkHdtdVDtcx4usvWSMMFJxEnwqUBsdFSBt37VtLZknl?comment_id=819542725777082&amp;__cft__[0]=AZWwDP3dPmM__ZjGvfAgWpNL9wAVVabLMk8n5Mv7vv7GHgZjsKCAxKot1do3yiQMSMuPlKmpkClu7PjXLkHm_-9ghNb_93usz5PE3kT0eVyeYj-iO2v6q4iLOKx-R16lFDgIZ3ErWKxzHehdOzOFdyX82nqeAhplNyzYPL8FhnCh_4N0O1Gj-myY3W4J4uThEaA&amp;__tn__=R]-R</t>
  </si>
  <si>
    <t xml:space="preserve">19/12/2022</t>
  </si>
  <si>
    <t xml:space="preserve">Christophe Fournet</t>
  </si>
  <si>
    <t xml:space="preserve">Conseiller ou brigand ?? Vos pratiques commerciales sont douteuses ....</t>
  </si>
  <si>
    <t xml:space="preserve">https://www.facebook.com/cic/posts/pfbid0FhnX2N63c2gjhqBDvjsF4S4jha9M8tZ2uHhDXCmeqDZvjPnV5vRTgZRRn3HhLy6Vl?comment_id=850353729600432&amp;__cft__[0]=AZU0a20tQ5p28lDC-RdCGPwhgGuoen8_Fas1UcFIldqA49p7V6lMiJdy_ibZjwVRi1YjCIRViLcfJadFkDAlcFXSa_8xx6Dnrm2b8XzfVOPlw0xnFvPE02QpgWgviiN9HK78l5K1zXMoe42szA4ND4Jv5yy74c02abuodz4PxIHjf66ZT2pyY1gdjoXZeBz1dzK3qzehAzWT2_BQYVHLytKT&amp;__tn__=R]-R</t>
  </si>
  <si>
    <t xml:space="preserve">25/12/2022</t>
  </si>
  <si>
    <t xml:space="preserve">Frédéric Picas</t>
  </si>
  <si>
    <t xml:space="preserve">« Lorsque l’accomplissement d’un acte met la personne protégée et la personne dotée d’une habilitation générale en conflit d’intérêts, l’article 494-6 alinéa 6 du Code civil prévoit l’interdiction de passer cet acte » Merci de respecter la loi!</t>
  </si>
  <si>
    <t xml:space="preserve">https://www.facebook.com/cic/posts/pfbid036v6x1x4LkpmH2um9RudtCbZyRPe7uD2dsxaKLSyufaTs1JrohLxEgTxJYv7XALDel?comment_id=1783821528654552&amp;__cft__[0]=AZVrRbAvgWBTvq9qYWVVtMDDjeVjn8gmsm0zn0AG-JrIpAd86yA1DzQQi_Ez86tof0_RKWXcN8NmeB-F83J7THqqowXfTkHVeNDoc_l7lpUOUwxcMrvL18cZAh6JfYHhGK7I6sAVxTQcaLXKPhGycfgLdnujwbaTBKJiTrLYum9c31jmAk4ZOF_ge5iTBhhz7aM&amp;__tn__=R]-R</t>
  </si>
  <si>
    <t xml:space="preserve">28/12/2022</t>
  </si>
  <si>
    <t xml:space="preserve">Melin Sébastien</t>
  </si>
  <si>
    <t xml:space="preserve">Sauf que lorsque vous êtes client du CIC depuis 13 ans, sans aucuns incidents bancaire, en ayant remboursé par anticipation un premier crédit immobilier et que vous vous lancez dans un nouveau projet d'acquisition vous êtes reçu à la va vite, avec une stagiaire et une nouvelle conseillère qui vous annonce qu'elle ne traitera pas votre demande.... Résultat : changement de banque et obtention de notre nouveau prêt immobilier en une semaine (analyse du projet et proposition de la nouvelle banque).</t>
  </si>
  <si>
    <t xml:space="preserve">https://www.facebook.com/cic/posts/pfbid028ShAxMUMiaedBeSYCmZ2crCoUVts8K5L2dwFqChBiyeVHqrKMuYr3Yer4kcXfnL9l?comment_id=1128448187833356&amp;__cft__[0]=AZWy_1Cx7k-eIhiFpRy4rXXOz9ZFLaiz5k-WxCUuL2WU8uxyhyBfAevzHEDP-TZsEOmrPs8gZac3ZKBHcTRA8zL54ChEe1F5B3jyc6EP4cOBo2O8wSoBDalSPs-FXJN4SlRwN-ea7J7k0MoiU6eoe_H8tdiLVNV0uRp7XfG4zd2_iE3zPPQI7XwJqqpRfC9YiLg&amp;__tn__=R]-R</t>
  </si>
  <si>
    <t xml:space="preserve">Kriss Daff</t>
  </si>
  <si>
    <t xml:space="preserve">attention ne pas ouvrir de compte épargne salariale , moi cela fait des années que j'arrive pas à solder ce compte , il y a toujours un beug ce qui ne met jamais arrivé avec la concurrence</t>
  </si>
  <si>
    <t xml:space="preserve">Negative</t>
  </si>
  <si>
    <t xml:space="preserve">https://www.facebook.com/cic/posts/pfbid02FEwasz4m8aJsdDNtHNayYZKv9GQMKTzScwdSUSC3WGT5i9WRyxhf2QrmGQSc9jFul?comment_id=3390982414480456&amp;__cft__[0]=AZWnXRQGxb8ov3GO6bsS9CSpxf7sJO1YEQjalNNWJ2ETcSfFWnXfDn_YsNuI0UXBCMJ8E_YR43v0m6KOA_M6Iy3EdMaVABCM_npHXuykL2oHHEchIayvTphO7hasKDxHJtPvzx1zkU8ObITv5ljfXWTGgmsaRl_6NZ3vTxtLTQjrjxsNJwHNwadcH0r7E4DldpU&amp;__tn__=R]-R</t>
  </si>
  <si>
    <t xml:space="preserve">30/01/2023</t>
  </si>
  <si>
    <t xml:space="preserve">Véronique Langlais</t>
  </si>
  <si>
    <t xml:space="preserve">Ma Chère Banque .
Je suis cliente professionnelle et « cliente particulier »de la CIC. J’ai plaisir à travailler avec vous et à recommander votre banque. Je suis élue de ma corporation et élue de la chambre de Commerce et d’Industrie de Paris. Nous sommes nombreux, bouchers , bouchers charcutiers à être clients de votre enseigne et à la plébisciter , néanmoins c’est avec un certain recul que nous avons regardé la météo du dimanche 29 Janvier au journal de 20 heures. C’est une petite phrase qui n’est pas passée inaperçue et qui a déclenché la colère de la profession : 
« 20 à 50 % de la pollution en France provient de notre alimentation, dû à la production, la transformation, les transports. Alors vous le savez, c’est important de manger saisonnier, c’est-à-dire des fruits et légumes de saison, essayer de manger le moins transformé possible, et peut-être retirer quelques jours, voire totalement, la consommation de viande, si vous le souhaitez évidemment », a déclaré Tatiana Silva, la présentatrice vedette du bulletin météo de TF1 à une heure de grande écoute, dimanche 29 janvier juste avant le JT de 20H… Il n’est pas très cohérent que notre banque préférée cautionne ce genre de propos assez dogmatique et très inapproprié…
Qu’en pensez vous ?
Au plaisir de vous lire .
Véronique Langlais</t>
  </si>
  <si>
    <t xml:space="preserve">https://www.facebook.com/cic/posts/pfbid024p2oJzdD8LoSeapvH9N8fCh5TWFB7vLJdrHJuWcYowt66Q1AyHKD4vqeoneoNdZEl?comment_id=908965746954071&amp;__cft__[0]=AZXOSaER2stSVLbGPYFrhEdg1dh2uErJDOKr7iMsvwP2kIenn1z4N84H4F6Nl2YdzIGGSpPM3n1xvJ9w62bs2ZgEiMeHnZK_cT3ac1bwNaliuGjYVB6mWGBgF79c6NZE5hrxHXLkr3vx4s0qHGi5NWKJS5z65ibsV4h7AkKVb9-7SLcdUO6uy9yxR73b8C8ZmaY&amp;__tn__=R]-R</t>
  </si>
  <si>
    <t xml:space="preserve">Elisabeth Ker-m</t>
  </si>
  <si>
    <t xml:space="preserve">Avant de vous préoccuper de nos cuisines et de leur design , il serait judicieux de nous permettre ...d'encaisser nos recettes .Au #CIC Pontlieue #LeMans , à la suite de travaux de rénovation (?) Il est impossible de déposer chèques ou espèces ,en dehors des heures d'ouverture de l'agence , dans la borne intérieure et sécurisée . Le sas n'existe plus .Pratique quand on est indépendant et que l'on sort tard ...On nous permet ( Oh merci..) de déposer dans la bonne extérieure de la rue en plein vent , sans sécurité ...(Et en plus indisponible en début de semaine ) c'est super quand il fait nuit ... Indifférence totale du personnel qui vous conseille de déposer en centre ville 🙄 A quoi sert cette agence ?</t>
  </si>
  <si>
    <t xml:space="preserve">https://www.facebook.com/cic/posts/pfbid02WEhjicgiB7JdYJu6XgrgLiGT7mEh6Lo9EDmPkibVKHkLjcnE6aFtrypFbhEfcb3ql?comment_id=743264990481665&amp;__cft__[0]=AZUfmPgBdYFT_cmvQLUqxg2ad6rtcJB0SprJKxgEQ5WbZQdnPeB6pg7ik2--bL9i3EhcbF6sRFcqBAnwnwcHtSo1eOXgPG5ItmAP3asMiTyPJNfCaFwnnE8zO591pQ7K0lIdbSCGG3AhV8XeRcz6i0UD2wn1k5zfbW8tJEPcyAKqxOk20TtzB7zaeEhf24vjSm0&amp;__tn__=R]-R</t>
  </si>
  <si>
    <t xml:space="preserve">24/02/2023</t>
  </si>
  <si>
    <t xml:space="preserve">Antoine Titep</t>
  </si>
  <si>
    <t xml:space="preserve">Pourquoi je ne peux pas fermer mon compte CIC?</t>
  </si>
  <si>
    <t xml:space="preserve">https://www.facebook.com/cic/posts/pfbid03898135yJKjRgUy3qvMvXF4LFVXvc1M8YPf4pvjJcv9fv8QvGaCqtS46dmpPm4hMul?comment_id=741339094289763&amp;__cft__[0]=AZUYiOK7tGVKTUXXI9J_VYhmCAasbYHU-84NaKbwSEXgv1RHxwJcjSaoGP-kLfX4Mcg1clKnxLpvReu1NaJiTlyELmnDJLIBchlGjaVZP5VwlTEC_0-qBoeQnDYDeIGaSX3-Z_yu9j9SKChxw_tpeBdWn_gWKYN9OwutWmauFAIWUQ3d6dgOUhqP2ntr5gNFgv6cyJq9QN-vymSGWJDNJiV0&amp;__tn__=R]-R</t>
  </si>
  <si>
    <t xml:space="preserve">24/02/2024</t>
  </si>
  <si>
    <t xml:space="preserve">C'est beau le sponsoring, mais empêcher le client de quitter le CIC c'est normal ?</t>
  </si>
  <si>
    <t xml:space="preserve">https://www.facebook.com/cic/posts/pfbid02rPgsFyNKSWCYoXzMxpLob9nU8GWiiJW2okPFkFhgyt9Jbj9pVdwit9ie9sKb2ABYl?comment_id=208818718388318&amp;__cft__[0]=AZWUOXSYXpOHEP72meP8XE-XUi6zbXsFw0Ny14gokyYx91uuk8XWhsY_GAzq3qUB_qhHoEv9hslLWJ4DDejUacTu6flnF-Ok67IaQYNGIdSPpmCpZYR74nev6JTga1oeKqoPIy4qVn6fJaEn1S85vVUsMimseFjOArW3JccjDJiZ-BcDGQrxct9GoeNuQd5dHI0&amp;__tn__=R]-R</t>
  </si>
  <si>
    <t xml:space="preserve">24/02/2025</t>
  </si>
  <si>
    <t xml:space="preserve">Pourquoi le CIC fait d'énormes difficultés au client voulant changer d'établissement bancaire ?</t>
  </si>
  <si>
    <t xml:space="preserve">https://www.facebook.com/cic/posts/pfbid0o17R7dPFeaSpJEVs2C6E9rafe5ESnZmWLxKRveNk2YJva7DrmdVxVmT2XQmikoVRl?comment_id=577917520889600&amp;__cft__[0]=AZVNSOWXojw5jTD7Yyv7m85zaYk7M0VYi5jIChs9xHOKpvopz26A3p52sbEt6yaJLNtRlIuXi3ooxXhyHI_w1TSSMS95oHThsqWq3PH34DY0s4X7k9HKRGTR_LVwLMzdXf-MDY5eDKTr_m8IEtE3DEsrIqTf7dh4T-oNrLrlOd8Bic_JpSGGZEyXRDCLTvvtx5o&amp;__tn__=R]-R</t>
  </si>
  <si>
    <t xml:space="preserve">24/02/2026</t>
  </si>
  <si>
    <t xml:space="preserve">Pourquoi est il difficile de fermer un compte CIC pour aller à la concurrence ?</t>
  </si>
  <si>
    <t xml:space="preserve">https://www.facebook.com/cic/posts/pfbid0o17R7dPFeaSpJEVs2C6E9rafe5ESnZmWLxKRveNk2YJva7DrmdVxVmT2XQmikoVRl?comment_id=1354762531967722&amp;__cft__[0]=AZVNSOWXojw5jTD7Yyv7m85zaYk7M0VYi5jIChs9xHOKpvopz26A3p52sbEt6yaJLNtRlIuXi3ooxXhyHI_w1TSSMS95oHThsqWq3PH34DY0s4X7k9HKRGTR_LVwLMzdXf-MDY5eDKTr_m8IEtE3DEsrIqTf7dh4T-oNrLrlOd8Bic_JpSGGZEyXRDCLTvvtx5o&amp;__tn__=R]-R</t>
  </si>
  <si>
    <t xml:space="preserve">Jean-Paul Tournaire</t>
  </si>
  <si>
    <t xml:space="preserve">15 jrs pour faire transferer un cheque de La caisse d Epargne a chez eux !!!🥵🥵
.on croit rever ...ils sont efficaced que pour la Pub...</t>
  </si>
  <si>
    <t xml:space="preserve">https://www.facebook.com/cic/posts/pfbid0o17R7dPFeaSpJEVs2C6E9rafe5ESnZmWLxKRveNk2YJva7DrmdVxVmT2XQmikoVRl?comment_id=162097653297005&amp;__cft__[0]=AZVNSOWXojw5jTD7Yyv7m85zaYk7M0VYi5jIChs9xHOKpvopz26A3p52sbEt6yaJLNtRlIuXi3ooxXhyHI_w1TSSMS95oHThsqWq3PH34DY0s4X7k9HKRGTR_LVwLMzdXf-MDY5eDKTr_m8IEtE3DEsrIqTf7dh4T-oNrLrlOd8Bic_JpSGGZEyXRDCLTvvtx5o&amp;__tn__=R]-R</t>
  </si>
  <si>
    <t xml:space="preserve">David Guiheneuf</t>
  </si>
  <si>
    <t xml:space="preserve">L incompétence, le non suivi et surtout les frais sont leur quotidien.. j en passe !!!! Il vaut mieux s arrêter là dans tous les sens du therme ?????</t>
  </si>
  <si>
    <t xml:space="preserve">https://www.facebook.com/cic/posts/pfbid04i3LxdG45zrK8DWZ7RKmJhm2T7SpaB9679sr2siiHnMYQEFWnNJ2r4z8hoLh4f3Kl?comment_id=769603701031465&amp;__cft__[0]=AZX9OPFj3ZrydKS0y67PJ3ICP3rVY7MySFUFcTJ2DLiDJc0eNgVXpgJMfFoPXGSyHYMhME4bd8ZKMyeSOr4ylSdY9-onzWHyYVcQ708GQuWEk9KQ1BReOnGO1df5s8v9n7QGyapq7s4ofQL5n4LEKkTSdE0ziBTQ7OeTr1ULX9xVxTVGv6o-MtZQeeLBJcoE-qM&amp;__tn__=R]-R</t>
  </si>
  <si>
    <t xml:space="preserve">Sandrine Berteau</t>
  </si>
  <si>
    <t xml:space="preserve">Attention avec cic mobile. Normalement on pouvait rester avec son réseau. Mais bouygue passe les contrats chez eux sans autorisation. Preleve et ne regarde pas que cela ne fonctionne pas. Tant qu'on peut appeler une fois. Mais ça fait plus de 8 jours que j'essaie et impossible car pas de réseau. Les sms s'envoient 10 a 15 min après ou pas. Plus internet depeuis 8 jours mais ils préleve. Bravo</t>
  </si>
  <si>
    <t xml:space="preserve">https://www.facebook.com/cic/posts/pfbid02pffDt83SD3yyX7fPQB3nkvLSPCWUHXmd1Jv975Adhm5HzgK32qZa2QnkJYv99Z3kl?comment_id=528461962536552&amp;__cft__[0]=AZWNq_O8STfiftvut9PABv8MTS7TZ3P9UTE7zISK5OVMcMfNYp1zGS00c6CKxeHa8tdro_cWWj7DFkTZ39Da69qJS384aZD0Vlzia3bnG6TM-nwQX43NVJUMjBEMu6xUOuqUk1Kz1AZ-TepWgGMG1qaEG6LHYyVLaaTwmXx3LhtE3jxq8OQa7jniTBW5kZhri4Y&amp;__tn__=R]-R</t>
  </si>
  <si>
    <t xml:space="preserve">Aline Hardy</t>
  </si>
  <si>
    <t xml:space="preserve">Et pour les clients déficients visuels, est ce qu'il y a des choses mise en place ?</t>
  </si>
  <si>
    <t xml:space="preserve">https://www.facebook.com/cic/posts/pfbid02YeqC3Yn8ypdWbtBhd6pBdGLq5UG8QWtnwUGQcSonZ6e7XouWT2DWdrfvJNqPcgS7l?comment_id=1003235851058413&amp;__cft__[0]=AZUmXHTTjOXIGaJ7v4sJ246GbobpNRXYTGVF3fs-9wh4zEi8dblbvIoV1DaFxPTOT3vA_0wIjrBBzJs9HkJPFTYfIqe5uOecC-kidJ6nIbZLYlm5oJTirlKbha7-X5BIq2PPletpR8olCIephDQZdJqcxDX6FuazctYLCN7c8U6-yLM28AfugyJDiPRcyxA4T6o&amp;__tn__=R]-R</t>
  </si>
  <si>
    <t xml:space="preserve">15/03/2023</t>
  </si>
  <si>
    <t xml:space="preserve">Sandrine Bozec</t>
  </si>
  <si>
    <t xml:space="preserve">Apparemment mon épargne n intéresse pas cette banque puisque je compte partir et que tous les conseillers s en fiche direction comprise...une banque a fuir pour l incompétences des conseillers en matieres d assurance...</t>
  </si>
  <si>
    <t xml:space="preserve">https://www.facebook.com/cic/posts/pfbid02jPz5mCwG6jcd9B6zaLKDWdC5w56KkJhA7sVh41oc3LXS5H9vNu8p49oGgF1PqhWPl?comment_id=1846080015764885&amp;__cft__[0]=AZVJu0fC6dat72x9JaLBKEo9RLBD5jzF3eGj7YyFFF5MddSobMmsZbAMxKXbZMFfJwBckVTCEFcfwE6ghdouzVvbCNBNdhf13nFQeYlFgFr5GrBYdiuyp8rMa2JMdJ8fv6o7nxmzJ-a7F9VcelN8d2EX4ZaWPX-5nKycjZZJBsWGS3flyoDrrxb6udtHeXygzuA&amp;__tn__=R]-R</t>
  </si>
  <si>
    <t xml:space="preserve">Jérôme Quilleré</t>
  </si>
  <si>
    <t xml:space="preserve">C'est une banque qui ne vaut pas le coup d'avoir des clients, ils sont très fort quand ils s'agit d'agios mais ils ne savent pas respecter leurs engagements</t>
  </si>
  <si>
    <t xml:space="preserve">https://www.facebook.com/cic/posts/pfbid0DFz3izaNGfBD2NvnY7whvsQa3mCdcpXqEFkvUCDxPE2A2aaZAXkvv5wAncQqN6rZl?comment_id=793230958935829&amp;__cft__[0]=AZWnyVzSbedeBvB0hbfOaWL4zwZPOWFnLt-U3sG7KuhoeQy4HMENAHazkQHxnOSBXBzU-k72oqIoQ9J-WdKHqFWRSTupYo8qyaG8r4XV8dxkUXfNMwBMzHCTfNrWPydiQQBtt9jj-KfLIMPN23VBG7vAr8cA1G7gR5B4EXLkCtJbt0i0t5Vp4iw2Tce_VqgBPRI&amp;__tn__=R]-R</t>
  </si>
  <si>
    <t xml:space="preserve">Bruno À la Chatillionnière</t>
  </si>
  <si>
    <t xml:space="preserve">Je pose ça là : je viens d'appeler le CIC pour commander un chéquier sur un de mes comptes. Une voix pré-enregistrée : dites ce que vous voulez. Un chéquier. vous voulez parler de cartes et de chèque, précisez. Oui un CHEQUIER. Pour vos comptes, nous vous mettons en relation avec votre conseiller. Je ne veux pas mes comptes je veux un chéquier. Elle n'est pas là. Un autre conseillé ? Oui. Vous avez 5mn d'attente. J'ai raccroché. Perdu 11 mn pour rien. J'EN AI MARRE DE CES TECHNOCRATES HORS SOL et, surtout, de leurs PATRONS, qui pour justifier de leur emploi qui semble ne pas servir à grand chose, pondent des débilités pareilles ( objets, j'imagine, de 50 réunions ). Un coup de téléphone, une personne qui répond, le chéquier est commandé, durée : 1mn. C'EST TROP COMPLIQUE ????????</t>
  </si>
  <si>
    <t xml:space="preserve">https://www.facebook.com/cic/posts/pfbid02xmHcJmDyDUKKsVuVQtDe53bcen6qQQaytbG3GApQYVwRALRAyzvP3Wv9BxeBJkQ3l?comment_id=187715797416337&amp;__cft__[0]=AZVwFw6J9JMBqdct1cpuJ1jKo7h2Ee-EiS0jcKzjnlau21prqUlZaKVbksGlQ5V_ha9rKa8DIkqmizJeZybkYGOnPNAMjHzGO8We7zWFDv9p4nojqNTor5-4MuMJ5ZvV-5UdZ1Lbl7verpZyqW5JyJgP9YYdZANRh2nzaFyZA8v48fZM7E_MNQmUntK1K68aIMA&amp;__tn__=R]-R</t>
  </si>
  <si>
    <t xml:space="preserve">Banque à éviter</t>
  </si>
  <si>
    <t xml:space="preserve">https://www.facebook.com/cic/posts/pfbid035EyTWHuhCWPa1qxcw8sGC9yGeuuRh4RBUm9JXLGrtcEr2Q1wJQPyjn4JUGSFr6bul?comment_id=971363917331125&amp;__cft__[0]=AZXv_JeSILRzJWM08Qu6yX9Ml_Yp9zQuITqumcQit5xJbVSspKiii0Lo893p7kHEG2D-lZucSKJOS43ZhDD_WeuWzZbBd8c7dGkk7V56ZgzxOe6Bb1bDA6dIG60BGU2tAY0LcSFjwH6M6BfN9fuTdmAv&amp;__tn__=R]-R</t>
  </si>
  <si>
    <t xml:space="preserve">Dominique Lacoste</t>
  </si>
  <si>
    <t xml:space="preserve">c'est l argent que vous nous prenez tout les mois pour frais bancaires</t>
  </si>
  <si>
    <t xml:space="preserve">https://www.facebook.com/cic/posts/pfbid0wq2FGcHruyCEcGvMFFU31p3E1Q5xwbyjBMiAJy2eW2vVNKHADBQ4fwCeaBNmcD5Bl?comment_id=255850416968373&amp;__cft__[0]=AZXPxakA6bu0PDilRiXws1uFz4npg4WzN4x7BDeUGfz0_d4YmXEvM9d8WSkOAEof8qh9crp-wv3Z9HovLn7rDTmo46Fh9AXmsfvWr1ZY_OaZ0fOFne562renArkBRga6ewLLytT2SELOf-L-h2IWZceLZUJfCEx8AoQmk6j4vx9uFiMRLejxOZ-7qj6gz5KM3Nw&amp;__tn__=R]-R</t>
  </si>
  <si>
    <t xml:space="preserve">13/05/2023</t>
  </si>
  <si>
    <t xml:space="preserve">Ophélie Riant-Grenette</t>
  </si>
  <si>
    <t xml:space="preserve">Avec ce que vous nous volez en frais bancaires 🤮🤮🤮 on ne parlera pas de certains de vos conseillers qui sont 0 ! Même pas foutu de répondre à un mail et de faire leur boulot</t>
  </si>
  <si>
    <t xml:space="preserve">https://www.facebook.com/cic/posts/pfbid02QcKbpGeHfqDovACXvHs4nvp9FWngr7XWnxqRXS86SzbgoWi9iMurxmpSAUkWynk6l?comment_id=1265611081015118&amp;__cft__[0]=AZXLS0ZSMq7NWYPyjMeXDDHRjH722-yeEI266yj_97WxwofuSZwBw7aaMIEKdfTJzHE5VucO6Dkj-uQoVakn4xqCpwScJRvotVudTXzKdbF1N6PO3izPohQsQ09PdkQCOhCeQJDrsqRbBCOL-GJ8aOUAMLvwZC31vdyg53B2tVfmPVMg46lRCRo9mGidkOveGfo&amp;__tn__=R]-R</t>
  </si>
  <si>
    <t xml:space="preserve">17/05/2023</t>
  </si>
  <si>
    <t xml:space="preserve">Jason Hammerschmidt</t>
  </si>
  <si>
    <t xml:space="preserve">CIC = susceptible.
ne dite pas un mots de travers au risque de faire sauter votre compte bancaire ! Merci Salah gergour !</t>
  </si>
  <si>
    <t xml:space="preserve">Ensemble des thématiques</t>
  </si>
</sst>
</file>

<file path=xl/styles.xml><?xml version="1.0" encoding="utf-8"?>
<styleSheet xmlns="http://schemas.openxmlformats.org/spreadsheetml/2006/main">
  <numFmts count="20">
    <numFmt numFmtId="164" formatCode="General"/>
    <numFmt numFmtId="165" formatCode="General"/>
    <numFmt numFmtId="166" formatCode="d/m/yyyy"/>
    <numFmt numFmtId="167" formatCode="dd/mm/yyyy\ hh:mm"/>
    <numFmt numFmtId="168" formatCode="yyyy\-mm\-dd\ hh:mm:ss"/>
    <numFmt numFmtId="169" formatCode="yyyy\-mm\-dd\ h:mm:ss"/>
    <numFmt numFmtId="170" formatCode="m/d/yyyy"/>
    <numFmt numFmtId="171" formatCode="dd/mm/yy"/>
    <numFmt numFmtId="172" formatCode="dd\-mm\-yy"/>
    <numFmt numFmtId="173" formatCode="d/m/yy"/>
    <numFmt numFmtId="174" formatCode="d/m"/>
    <numFmt numFmtId="175" formatCode="dd/mm"/>
    <numFmt numFmtId="176" formatCode="d\.m\.yyyy"/>
    <numFmt numFmtId="177" formatCode="dd\.mm\.yyyy"/>
    <numFmt numFmtId="178" formatCode="mm/dd/yyyy"/>
    <numFmt numFmtId="179" formatCode="m/d/yy"/>
    <numFmt numFmtId="180" formatCode="dd/mm/yyyy"/>
    <numFmt numFmtId="181" formatCode="d\-m\-yy"/>
    <numFmt numFmtId="182" formatCode="mm/dd/yy"/>
    <numFmt numFmtId="183" formatCode="mm/dd"/>
  </numFmts>
  <fonts count="50">
    <font>
      <sz val="10"/>
      <color rgb="FF000000"/>
      <name val="Arial"/>
      <family val="0"/>
      <charset val="1"/>
    </font>
    <font>
      <sz val="10"/>
      <name val="Arial"/>
      <family val="0"/>
    </font>
    <font>
      <sz val="10"/>
      <name val="Arial"/>
      <family val="0"/>
    </font>
    <font>
      <sz val="10"/>
      <name val="Arial"/>
      <family val="0"/>
    </font>
    <font>
      <b val="true"/>
      <sz val="10"/>
      <color rgb="FF000000"/>
      <name val="Arial"/>
      <family val="0"/>
      <charset val="1"/>
    </font>
    <font>
      <sz val="11"/>
      <color rgb="FF000000"/>
      <name val="Arial"/>
      <family val="0"/>
      <charset val="1"/>
    </font>
    <font>
      <b val="true"/>
      <sz val="14"/>
      <color rgb="FF000000"/>
      <name val="Arial"/>
      <family val="2"/>
    </font>
    <font>
      <sz val="10"/>
      <color rgb="FF000000"/>
      <name val="Arial"/>
      <family val="2"/>
    </font>
    <font>
      <sz val="10"/>
      <color rgb="FF1A1A1A"/>
      <name val="Arial"/>
      <family val="2"/>
    </font>
    <font>
      <sz val="9"/>
      <color rgb="FF000000"/>
      <name val="Arial"/>
      <family val="2"/>
    </font>
    <font>
      <u val="single"/>
      <sz val="10"/>
      <color rgb="FF1155CC"/>
      <name val="Arial"/>
      <family val="0"/>
      <charset val="1"/>
    </font>
    <font>
      <sz val="10"/>
      <color rgb="FFEA4335"/>
      <name val="Arial"/>
      <family val="0"/>
      <charset val="1"/>
    </font>
    <font>
      <sz val="10"/>
      <color rgb="FF34A853"/>
      <name val="Arial"/>
      <family val="0"/>
      <charset val="1"/>
    </font>
    <font>
      <sz val="10"/>
      <color rgb="FFF1C232"/>
      <name val="Arial"/>
      <family val="0"/>
      <charset val="1"/>
    </font>
    <font>
      <u val="single"/>
      <sz val="10"/>
      <color rgb="FF000000"/>
      <name val="Arial"/>
      <family val="0"/>
      <charset val="1"/>
    </font>
    <font>
      <sz val="10"/>
      <color rgb="FFFBBC04"/>
      <name val="Arial"/>
      <family val="0"/>
      <charset val="1"/>
    </font>
    <font>
      <u val="single"/>
      <sz val="10"/>
      <color rgb="FF0000FF"/>
      <name val="Arial"/>
      <family val="0"/>
      <charset val="1"/>
    </font>
    <font>
      <u val="single"/>
      <sz val="11"/>
      <color rgb="FF0000FF"/>
      <name val="Arial"/>
      <family val="0"/>
      <charset val="1"/>
    </font>
    <font>
      <u val="single"/>
      <sz val="11"/>
      <color rgb="FF000000"/>
      <name val="Arial"/>
      <family val="0"/>
      <charset val="1"/>
    </font>
    <font>
      <sz val="10"/>
      <color rgb="FFFF0000"/>
      <name val="Arial"/>
      <family val="0"/>
      <charset val="1"/>
    </font>
    <font>
      <sz val="11"/>
      <color rgb="FFEA4335"/>
      <name val="Arial"/>
      <family val="0"/>
      <charset val="1"/>
    </font>
    <font>
      <sz val="11"/>
      <color rgb="FF34A853"/>
      <name val="Arial"/>
      <family val="0"/>
      <charset val="1"/>
    </font>
    <font>
      <u val="single"/>
      <sz val="11"/>
      <color rgb="FF1155CC"/>
      <name val="Arial"/>
      <family val="0"/>
      <charset val="1"/>
    </font>
    <font>
      <sz val="11"/>
      <color rgb="FFFF0000"/>
      <name val="Arial"/>
      <family val="0"/>
      <charset val="1"/>
    </font>
    <font>
      <sz val="11"/>
      <color rgb="FF000000"/>
      <name val="Calibri"/>
      <family val="0"/>
      <charset val="1"/>
    </font>
    <font>
      <sz val="11"/>
      <color rgb="FFFF9900"/>
      <name val="Arial"/>
      <family val="0"/>
      <charset val="1"/>
    </font>
    <font>
      <sz val="11"/>
      <color rgb="FF6AA84F"/>
      <name val="Arial"/>
      <family val="0"/>
      <charset val="1"/>
    </font>
    <font>
      <sz val="11"/>
      <color rgb="FFFBBC04"/>
      <name val="Arial"/>
      <family val="0"/>
      <charset val="1"/>
    </font>
    <font>
      <sz val="11"/>
      <color rgb="FFEA4335"/>
      <name val="Calibri"/>
      <family val="0"/>
      <charset val="1"/>
    </font>
    <font>
      <u val="single"/>
      <sz val="11"/>
      <color rgb="FF1155CC"/>
      <name val="Calibri"/>
      <family val="0"/>
      <charset val="1"/>
    </font>
    <font>
      <sz val="11"/>
      <color rgb="FF34A853"/>
      <name val="Calibri"/>
      <family val="0"/>
      <charset val="1"/>
    </font>
    <font>
      <sz val="11"/>
      <color rgb="FFFF0000"/>
      <name val="Calibri"/>
      <family val="0"/>
      <charset val="1"/>
    </font>
    <font>
      <sz val="11"/>
      <color rgb="FFC53929"/>
      <name val="Arial"/>
      <family val="0"/>
      <charset val="1"/>
    </font>
    <font>
      <sz val="10"/>
      <color rgb="FF00FF00"/>
      <name val="Arial"/>
      <family val="0"/>
      <charset val="1"/>
    </font>
    <font>
      <sz val="10"/>
      <color rgb="FFFF9900"/>
      <name val="Arial"/>
      <family val="0"/>
      <charset val="1"/>
    </font>
    <font>
      <sz val="10"/>
      <color rgb="FF0B8043"/>
      <name val="Arial"/>
      <family val="0"/>
      <charset val="1"/>
    </font>
    <font>
      <sz val="11"/>
      <color rgb="FFFBBC04"/>
      <name val="Calibri"/>
      <family val="0"/>
      <charset val="1"/>
    </font>
    <font>
      <sz val="10"/>
      <color rgb="FFC53929"/>
      <name val="Arial"/>
      <family val="0"/>
      <charset val="1"/>
    </font>
    <font>
      <sz val="11"/>
      <color rgb="FF050505"/>
      <name val="System-ui"/>
      <family val="0"/>
      <charset val="1"/>
    </font>
    <font>
      <sz val="11"/>
      <color rgb="FF050505"/>
      <name val="Arial"/>
      <family val="0"/>
      <charset val="1"/>
    </font>
    <font>
      <sz val="9"/>
      <color rgb="FF000000"/>
      <name val="Arial"/>
      <family val="0"/>
      <charset val="1"/>
    </font>
    <font>
      <u val="single"/>
      <sz val="9"/>
      <color rgb="FF1155CC"/>
      <name val="&quot;Segoe UI Historic&quot;"/>
      <family val="0"/>
      <charset val="1"/>
    </font>
    <font>
      <u val="single"/>
      <sz val="9"/>
      <color rgb="FF1155CC"/>
      <name val="Arial"/>
      <family val="0"/>
      <charset val="1"/>
    </font>
    <font>
      <sz val="11"/>
      <color rgb="FF050505"/>
      <name val="&quot;Segoe UI Historic&quot;"/>
      <family val="0"/>
      <charset val="1"/>
    </font>
    <font>
      <sz val="11"/>
      <color rgb="FF0B8043"/>
      <name val="Arial"/>
      <family val="0"/>
      <charset val="1"/>
    </font>
    <font>
      <sz val="11"/>
      <color rgb="FF050505"/>
      <name val="Calibri"/>
      <family val="0"/>
      <charset val="1"/>
    </font>
    <font>
      <u val="single"/>
      <sz val="11"/>
      <color rgb="FF000000"/>
      <name val="Calibri"/>
      <family val="0"/>
      <charset val="1"/>
    </font>
    <font>
      <sz val="10"/>
      <color rgb="FF00B050"/>
      <name val="Arial"/>
      <family val="0"/>
      <charset val="1"/>
    </font>
    <font>
      <sz val="11"/>
      <color rgb="FF1C1E21"/>
      <name val="Calibri"/>
      <family val="0"/>
      <charset val="1"/>
    </font>
    <font>
      <b val="true"/>
      <sz val="11"/>
      <color rgb="FF000000"/>
      <name val="Arial"/>
      <family val="0"/>
      <charset val="1"/>
    </font>
  </fonts>
  <fills count="8">
    <fill>
      <patternFill patternType="none"/>
    </fill>
    <fill>
      <patternFill patternType="gray125"/>
    </fill>
    <fill>
      <patternFill patternType="solid">
        <fgColor rgb="FFD9E6FC"/>
        <bgColor rgb="FFC9DAF8"/>
      </patternFill>
    </fill>
    <fill>
      <patternFill patternType="solid">
        <fgColor rgb="FFB3CEFA"/>
        <bgColor rgb="FFC9DAF8"/>
      </patternFill>
    </fill>
    <fill>
      <patternFill patternType="solid">
        <fgColor rgb="FFF3F3F3"/>
        <bgColor rgb="FFEFEFEF"/>
      </patternFill>
    </fill>
    <fill>
      <patternFill patternType="solid">
        <fgColor rgb="FFC9DAF8"/>
        <bgColor rgb="FFD9E6FC"/>
      </patternFill>
    </fill>
    <fill>
      <patternFill patternType="solid">
        <fgColor rgb="FFFFFFFF"/>
        <bgColor rgb="FFF3F3F3"/>
      </patternFill>
    </fill>
    <fill>
      <patternFill patternType="solid">
        <fgColor rgb="FFEFEFEF"/>
        <bgColor rgb="FFF3F3F3"/>
      </patternFill>
    </fill>
  </fills>
  <borders count="17">
    <border diagonalUp="false" diagonalDown="false">
      <left/>
      <right/>
      <top/>
      <bottom/>
      <diagonal/>
    </border>
    <border diagonalUp="false" diagonalDown="false">
      <left style="medium"/>
      <right/>
      <top style="medium"/>
      <bottom/>
      <diagonal/>
    </border>
    <border diagonalUp="false" diagonalDown="false">
      <left/>
      <right/>
      <top style="medium"/>
      <bottom/>
      <diagonal/>
    </border>
    <border diagonalUp="false" diagonalDown="false">
      <left/>
      <right style="medium"/>
      <top style="medium"/>
      <bottom/>
      <diagonal/>
    </border>
    <border diagonalUp="false" diagonalDown="false">
      <left style="medium"/>
      <right/>
      <top/>
      <bottom/>
      <diagonal/>
    </border>
    <border diagonalUp="false" diagonalDown="false">
      <left/>
      <right style="medium"/>
      <top/>
      <bottom/>
      <diagonal/>
    </border>
    <border diagonalUp="false" diagonalDown="false">
      <left style="medium"/>
      <right/>
      <top/>
      <bottom style="medium"/>
      <diagonal/>
    </border>
    <border diagonalUp="false" diagonalDown="false">
      <left/>
      <right/>
      <top/>
      <bottom style="medium"/>
      <diagonal/>
    </border>
    <border diagonalUp="false" diagonalDown="false">
      <left/>
      <right style="medium"/>
      <top/>
      <bottom style="medium"/>
      <diagonal/>
    </border>
    <border diagonalUp="false" diagonalDown="false">
      <left/>
      <right/>
      <top style="medium"/>
      <bottom style="thin">
        <color rgb="FF8DB5F8"/>
      </bottom>
      <diagonal/>
    </border>
    <border diagonalUp="false" diagonalDown="false">
      <left style="medium"/>
      <right/>
      <top style="medium"/>
      <bottom style="thin">
        <color rgb="FF8DB5F8"/>
      </bottom>
      <diagonal/>
    </border>
    <border diagonalUp="false" diagonalDown="false">
      <left style="thin"/>
      <right style="thin"/>
      <top style="thin"/>
      <bottom style="thin"/>
      <diagonal/>
    </border>
    <border diagonalUp="false" diagonalDown="false">
      <left style="thin"/>
      <right style="thin"/>
      <top style="thin"/>
      <bottom/>
      <diagonal/>
    </border>
    <border diagonalUp="false" diagonalDown="false">
      <left style="thin"/>
      <right style="thin"/>
      <top/>
      <bottom style="thin"/>
      <diagonal/>
    </border>
    <border diagonalUp="false" diagonalDown="false">
      <left/>
      <right style="thin"/>
      <top style="thin"/>
      <bottom style="thin"/>
      <diagonal/>
    </border>
    <border diagonalUp="false" diagonalDown="false">
      <left/>
      <right style="thin"/>
      <top/>
      <bottom style="thin"/>
      <diagonal/>
    </border>
    <border diagonalUp="false" diagonalDown="false">
      <left/>
      <right/>
      <top style="thin"/>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3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false" applyProtection="false">
      <alignment horizontal="general" vertical="bottom" textRotation="0" wrapText="false" indent="0" shrinkToFit="false"/>
      <protection locked="true" hidden="false"/>
    </xf>
    <xf numFmtId="164" fontId="4" fillId="2" borderId="2" xfId="0" applyFont="true" applyBorder="true" applyAlignment="true" applyProtection="false">
      <alignment horizontal="center"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4" xfId="0" applyFont="true" applyBorder="true" applyAlignment="false" applyProtection="false">
      <alignment horizontal="general" vertical="bottom" textRotation="0" wrapText="false" indent="0" shrinkToFit="false"/>
      <protection locked="true" hidden="false"/>
    </xf>
    <xf numFmtId="165" fontId="5" fillId="0" borderId="0" xfId="0" applyFont="true" applyBorder="false" applyAlignment="true" applyProtection="false">
      <alignment horizontal="center"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4" fontId="0" fillId="0" borderId="7" xfId="0" applyFont="true" applyBorder="true" applyAlignment="false" applyProtection="false">
      <alignment horizontal="general" vertical="bottom" textRotation="0" wrapText="false" indent="0" shrinkToFit="false"/>
      <protection locked="true" hidden="false"/>
    </xf>
    <xf numFmtId="164" fontId="0" fillId="0" borderId="8" xfId="0" applyFont="true" applyBorder="true" applyAlignment="false" applyProtection="false">
      <alignment horizontal="general" vertical="bottom" textRotation="0" wrapText="false" indent="0" shrinkToFit="false"/>
      <protection locked="true" hidden="false"/>
    </xf>
    <xf numFmtId="164" fontId="4" fillId="2" borderId="2" xfId="0" applyFont="true" applyBorder="true" applyAlignment="false" applyProtection="false">
      <alignment horizontal="general" vertical="bottom" textRotation="0" wrapText="false" indent="0" shrinkToFit="false"/>
      <protection locked="true" hidden="false"/>
    </xf>
    <xf numFmtId="165" fontId="5" fillId="0" borderId="0" xfId="0" applyFont="true" applyBorder="false" applyAlignment="false" applyProtection="false">
      <alignment horizontal="general" vertical="bottom" textRotation="0" wrapText="false" indent="0" shrinkToFit="false"/>
      <protection locked="true" hidden="false"/>
    </xf>
    <xf numFmtId="164" fontId="4" fillId="2" borderId="9" xfId="0" applyFont="true" applyBorder="true" applyAlignment="false" applyProtection="false">
      <alignment horizontal="general" vertical="bottom" textRotation="0" wrapText="false" indent="0" shrinkToFit="false"/>
      <protection locked="true" hidden="false"/>
    </xf>
    <xf numFmtId="164" fontId="0" fillId="0" borderId="4" xfId="0" applyFont="true" applyBorder="true" applyAlignment="true" applyProtection="false">
      <alignment horizontal="general" vertical="bottom" textRotation="0" wrapText="false" indent="0" shrinkToFit="false"/>
      <protection locked="true" hidden="false"/>
    </xf>
    <xf numFmtId="164" fontId="4" fillId="2" borderId="10" xfId="0" applyFont="true" applyBorder="true" applyAlignment="false" applyProtection="false">
      <alignment horizontal="general" vertical="bottom" textRotation="0" wrapText="false" indent="0" shrinkToFit="false"/>
      <protection locked="true" hidden="false"/>
    </xf>
    <xf numFmtId="164" fontId="4" fillId="3" borderId="1" xfId="0" applyFont="true" applyBorder="true" applyAlignment="true" applyProtection="false">
      <alignment horizontal="center" vertical="bottom" textRotation="0" wrapText="false" indent="0" shrinkToFit="false"/>
      <protection locked="true" hidden="false"/>
    </xf>
    <xf numFmtId="164" fontId="4" fillId="4" borderId="11" xfId="0" applyFont="true" applyBorder="true" applyAlignment="true" applyProtection="false">
      <alignment horizontal="center" vertical="center" textRotation="0" wrapText="true" indent="0" shrinkToFit="false"/>
      <protection locked="true" hidden="false"/>
    </xf>
    <xf numFmtId="166" fontId="4" fillId="4" borderId="11" xfId="0" applyFont="true" applyBorder="true" applyAlignment="true" applyProtection="false">
      <alignment horizontal="center" vertical="center" textRotation="0" wrapText="true" indent="0" shrinkToFit="false"/>
      <protection locked="true" hidden="false"/>
    </xf>
    <xf numFmtId="164" fontId="0" fillId="0" borderId="11" xfId="0" applyFont="true" applyBorder="true" applyAlignment="true" applyProtection="false">
      <alignment horizontal="center" vertical="center" textRotation="0" wrapText="true" indent="0" shrinkToFit="false"/>
      <protection locked="true" hidden="false"/>
    </xf>
    <xf numFmtId="164" fontId="0" fillId="0" borderId="11"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10" fillId="0" borderId="11" xfId="0" applyFont="true" applyBorder="true" applyAlignment="true" applyProtection="false">
      <alignment horizontal="left" vertical="center" textRotation="0" wrapText="true" indent="0" shrinkToFit="false"/>
      <protection locked="true" hidden="false"/>
    </xf>
    <xf numFmtId="166" fontId="0" fillId="0" borderId="11" xfId="0" applyFont="true" applyBorder="true" applyAlignment="true" applyProtection="false">
      <alignment horizontal="left" vertical="center" textRotation="0" wrapText="true" indent="0" shrinkToFit="false"/>
      <protection locked="true" hidden="false"/>
    </xf>
    <xf numFmtId="164" fontId="0" fillId="0" borderId="11" xfId="0" applyFont="true" applyBorder="true" applyAlignment="true" applyProtection="false">
      <alignment horizontal="left" vertical="center" textRotation="0" wrapText="true" indent="0" shrinkToFit="false"/>
      <protection locked="true" hidden="false"/>
    </xf>
    <xf numFmtId="164" fontId="11" fillId="0" borderId="11" xfId="0" applyFont="true" applyBorder="true" applyAlignment="true" applyProtection="false">
      <alignment horizontal="left" vertical="center" textRotation="0" wrapText="true" indent="0" shrinkToFit="false"/>
      <protection locked="true" hidden="false"/>
    </xf>
    <xf numFmtId="164" fontId="0" fillId="0" borderId="11" xfId="0" applyFont="true" applyBorder="true" applyAlignment="true" applyProtection="false">
      <alignment horizontal="right" vertical="center" textRotation="0" wrapText="true" indent="0" shrinkToFit="false"/>
      <protection locked="true" hidden="false"/>
    </xf>
    <xf numFmtId="164" fontId="0" fillId="0" borderId="11" xfId="0" applyFont="true" applyBorder="true" applyAlignment="true" applyProtection="false">
      <alignment horizontal="general" vertical="center" textRotation="0" wrapText="false" indent="0" shrinkToFit="false"/>
      <protection locked="true" hidden="false"/>
    </xf>
    <xf numFmtId="164" fontId="0" fillId="0" borderId="11" xfId="0" applyFont="true" applyBorder="true" applyAlignment="true" applyProtection="false">
      <alignment horizontal="left" vertical="center" textRotation="0" wrapText="false" indent="0" shrinkToFit="false"/>
      <protection locked="true" hidden="false"/>
    </xf>
    <xf numFmtId="164" fontId="0" fillId="0" borderId="0" xfId="0" applyFont="true" applyBorder="false" applyAlignment="true" applyProtection="false">
      <alignment horizontal="left" vertical="center" textRotation="0" wrapText="false" indent="0" shrinkToFit="false"/>
      <protection locked="true" hidden="false"/>
    </xf>
    <xf numFmtId="164" fontId="12" fillId="0" borderId="11" xfId="0" applyFont="true" applyBorder="true" applyAlignment="true" applyProtection="false">
      <alignment horizontal="left" vertical="center" textRotation="0" wrapText="true" indent="0" shrinkToFit="false"/>
      <protection locked="true" hidden="false"/>
    </xf>
    <xf numFmtId="164" fontId="13" fillId="0" borderId="11" xfId="0" applyFont="true" applyBorder="true" applyAlignment="true" applyProtection="false">
      <alignment horizontal="left" vertical="center" textRotation="0" wrapText="true" indent="0" shrinkToFit="false"/>
      <protection locked="true" hidden="false"/>
    </xf>
    <xf numFmtId="164" fontId="14" fillId="0" borderId="11" xfId="0" applyFont="true" applyBorder="true" applyAlignment="true" applyProtection="false">
      <alignment horizontal="left" vertical="center" textRotation="0" wrapText="true" indent="0" shrinkToFit="false"/>
      <protection locked="true" hidden="false"/>
    </xf>
    <xf numFmtId="164" fontId="15" fillId="0" borderId="11" xfId="0" applyFont="true" applyBorder="true" applyAlignment="true" applyProtection="false">
      <alignment horizontal="left" vertical="center" textRotation="0" wrapText="true" indent="0" shrinkToFit="false"/>
      <protection locked="true" hidden="false"/>
    </xf>
    <xf numFmtId="164" fontId="16" fillId="0" borderId="11" xfId="0" applyFont="true" applyBorder="true" applyAlignment="true" applyProtection="false">
      <alignment horizontal="left" vertical="center" textRotation="0" wrapText="false" indent="0" shrinkToFit="false"/>
      <protection locked="true" hidden="false"/>
    </xf>
    <xf numFmtId="166" fontId="0" fillId="0" borderId="11" xfId="0" applyFont="true" applyBorder="true" applyAlignment="true" applyProtection="false">
      <alignment horizontal="left" vertical="center" textRotation="0" wrapText="false" indent="0" shrinkToFit="false"/>
      <protection locked="true" hidden="false"/>
    </xf>
    <xf numFmtId="164" fontId="11" fillId="0" borderId="11" xfId="0" applyFont="true" applyBorder="true" applyAlignment="true" applyProtection="false">
      <alignment horizontal="left" vertical="center" textRotation="0" wrapText="false" indent="0" shrinkToFit="false"/>
      <protection locked="true" hidden="false"/>
    </xf>
    <xf numFmtId="164" fontId="0" fillId="0" borderId="11" xfId="0" applyFont="true" applyBorder="true" applyAlignment="true" applyProtection="false">
      <alignment horizontal="right" vertical="center" textRotation="0" wrapText="false" indent="0" shrinkToFit="false"/>
      <protection locked="true" hidden="false"/>
    </xf>
    <xf numFmtId="164" fontId="15" fillId="0" borderId="11" xfId="0" applyFont="true" applyBorder="true" applyAlignment="true" applyProtection="false">
      <alignment horizontal="left" vertical="center" textRotation="0" wrapText="false" indent="0" shrinkToFit="false"/>
      <protection locked="true" hidden="false"/>
    </xf>
    <xf numFmtId="164" fontId="12" fillId="0" borderId="11" xfId="0" applyFont="true" applyBorder="true" applyAlignment="true" applyProtection="false">
      <alignment horizontal="left" vertical="center" textRotation="0" wrapText="false" indent="0" shrinkToFit="false"/>
      <protection locked="true" hidden="false"/>
    </xf>
    <xf numFmtId="164" fontId="17" fillId="0" borderId="11" xfId="0" applyFont="true" applyBorder="true" applyAlignment="true" applyProtection="false">
      <alignment horizontal="left" vertical="center" textRotation="0" wrapText="true" indent="0" shrinkToFit="false"/>
      <protection locked="true" hidden="false"/>
    </xf>
    <xf numFmtId="166" fontId="5" fillId="0" borderId="11" xfId="0" applyFont="true" applyBorder="true" applyAlignment="true" applyProtection="false">
      <alignment horizontal="left" vertical="center" textRotation="0" wrapText="true" indent="0" shrinkToFit="false"/>
      <protection locked="true" hidden="false"/>
    </xf>
    <xf numFmtId="164" fontId="5" fillId="0" borderId="11" xfId="0" applyFont="true" applyBorder="true" applyAlignment="true" applyProtection="false">
      <alignment horizontal="left" vertical="center" textRotation="0" wrapText="true" indent="0" shrinkToFit="false"/>
      <protection locked="true" hidden="false"/>
    </xf>
    <xf numFmtId="164" fontId="5" fillId="0" borderId="11" xfId="0" applyFont="true" applyBorder="true" applyAlignment="true" applyProtection="false">
      <alignment horizontal="right" vertical="center" textRotation="0" wrapText="true" indent="0" shrinkToFit="false"/>
      <protection locked="true" hidden="false"/>
    </xf>
    <xf numFmtId="164" fontId="17" fillId="0" borderId="11" xfId="0" applyFont="true" applyBorder="true" applyAlignment="true" applyProtection="false">
      <alignment horizontal="left" vertical="center" textRotation="0" wrapText="false" indent="0" shrinkToFit="false"/>
      <protection locked="true" hidden="false"/>
    </xf>
    <xf numFmtId="164" fontId="18" fillId="0" borderId="11" xfId="0" applyFont="true" applyBorder="true" applyAlignment="true" applyProtection="false">
      <alignment horizontal="left" vertical="center" textRotation="0" wrapText="true" indent="0" shrinkToFit="false"/>
      <protection locked="true" hidden="false"/>
    </xf>
    <xf numFmtId="164" fontId="19" fillId="0" borderId="11" xfId="0" applyFont="true" applyBorder="true" applyAlignment="true" applyProtection="false">
      <alignment horizontal="left" vertical="center" textRotation="0" wrapText="true" indent="0" shrinkToFit="false"/>
      <protection locked="true" hidden="false"/>
    </xf>
    <xf numFmtId="167" fontId="5" fillId="0" borderId="11" xfId="0" applyFont="true" applyBorder="true" applyAlignment="true" applyProtection="false">
      <alignment horizontal="left" vertical="center" textRotation="0" wrapText="true" indent="0" shrinkToFit="false"/>
      <protection locked="true" hidden="false"/>
    </xf>
    <xf numFmtId="168" fontId="5" fillId="0" borderId="11" xfId="0" applyFont="true" applyBorder="true" applyAlignment="true" applyProtection="false">
      <alignment horizontal="left" vertical="center" textRotation="0" wrapText="true" indent="0" shrinkToFit="false"/>
      <protection locked="true" hidden="false"/>
    </xf>
    <xf numFmtId="168" fontId="5" fillId="0" borderId="11" xfId="0" applyFont="true" applyBorder="true" applyAlignment="true" applyProtection="false">
      <alignment horizontal="left" vertical="center" textRotation="0" wrapText="false" indent="0" shrinkToFit="false"/>
      <protection locked="true" hidden="false"/>
    </xf>
    <xf numFmtId="164" fontId="5" fillId="0" borderId="11" xfId="0" applyFont="true" applyBorder="true" applyAlignment="true" applyProtection="false">
      <alignment horizontal="left" vertical="center" textRotation="0" wrapText="false" indent="0" shrinkToFit="false"/>
      <protection locked="true" hidden="false"/>
    </xf>
    <xf numFmtId="164" fontId="5" fillId="0" borderId="11" xfId="0" applyFont="true" applyBorder="true" applyAlignment="true" applyProtection="false">
      <alignment horizontal="right" vertical="center" textRotation="0" wrapText="false" indent="0" shrinkToFit="false"/>
      <protection locked="true" hidden="false"/>
    </xf>
    <xf numFmtId="164" fontId="20" fillId="0" borderId="11" xfId="0" applyFont="true" applyBorder="true" applyAlignment="true" applyProtection="false">
      <alignment horizontal="left" vertical="center" textRotation="0" wrapText="true" indent="0" shrinkToFit="false"/>
      <protection locked="true" hidden="false"/>
    </xf>
    <xf numFmtId="164" fontId="21" fillId="0" borderId="11" xfId="0" applyFont="true" applyBorder="true" applyAlignment="true" applyProtection="false">
      <alignment horizontal="left" vertical="center" textRotation="0" wrapText="true" indent="0" shrinkToFit="false"/>
      <protection locked="true" hidden="false"/>
    </xf>
    <xf numFmtId="168" fontId="5" fillId="0" borderId="11" xfId="0" applyFont="true" applyBorder="true" applyAlignment="true" applyProtection="false">
      <alignment horizontal="right" vertical="center" textRotation="0" wrapText="true" indent="0" shrinkToFit="false"/>
      <protection locked="true" hidden="false"/>
    </xf>
    <xf numFmtId="164" fontId="10" fillId="0" borderId="11" xfId="0" applyFont="true" applyBorder="true" applyAlignment="true" applyProtection="false">
      <alignment horizontal="general" vertical="center" textRotation="0" wrapText="true" indent="0" shrinkToFit="false"/>
      <protection locked="true" hidden="false"/>
    </xf>
    <xf numFmtId="166" fontId="0" fillId="0" borderId="11" xfId="0" applyFont="true" applyBorder="true" applyAlignment="true" applyProtection="false">
      <alignment horizontal="right" vertical="center" textRotation="0" wrapText="true" indent="0" shrinkToFit="false"/>
      <protection locked="true" hidden="false"/>
    </xf>
    <xf numFmtId="164" fontId="0" fillId="0" borderId="11" xfId="0" applyFont="true" applyBorder="true" applyAlignment="true" applyProtection="false">
      <alignment horizontal="general" vertical="center" textRotation="0" wrapText="true" indent="0" shrinkToFit="false"/>
      <protection locked="true" hidden="false"/>
    </xf>
    <xf numFmtId="164" fontId="11" fillId="0" borderId="11" xfId="0" applyFont="true" applyBorder="true" applyAlignment="true" applyProtection="false">
      <alignment horizontal="general" vertical="center" textRotation="0" wrapText="true" indent="0" shrinkToFit="false"/>
      <protection locked="true" hidden="false"/>
    </xf>
    <xf numFmtId="164" fontId="12" fillId="0" borderId="11" xfId="0" applyFont="true" applyBorder="true" applyAlignment="true" applyProtection="false">
      <alignment horizontal="general" vertical="center" textRotation="0" wrapText="true" indent="0" shrinkToFit="false"/>
      <protection locked="true" hidden="false"/>
    </xf>
    <xf numFmtId="164" fontId="15" fillId="0" borderId="11" xfId="0" applyFont="true" applyBorder="true" applyAlignment="true" applyProtection="false">
      <alignment horizontal="general" vertical="center" textRotation="0" wrapText="true" indent="0" shrinkToFit="false"/>
      <protection locked="true" hidden="false"/>
    </xf>
    <xf numFmtId="164" fontId="16" fillId="0" borderId="11" xfId="0" applyFont="true" applyBorder="true" applyAlignment="true" applyProtection="false">
      <alignment horizontal="left" vertical="center" textRotation="0" wrapText="true" indent="0" shrinkToFit="false"/>
      <protection locked="true" hidden="false"/>
    </xf>
    <xf numFmtId="169" fontId="0" fillId="0" borderId="11" xfId="0" applyFont="true" applyBorder="true" applyAlignment="true" applyProtection="false">
      <alignment horizontal="left" vertical="center" textRotation="0" wrapText="true" indent="0" shrinkToFit="false"/>
      <protection locked="true" hidden="false"/>
    </xf>
    <xf numFmtId="164" fontId="16" fillId="0" borderId="11" xfId="0" applyFont="true" applyBorder="true" applyAlignment="true" applyProtection="false">
      <alignment horizontal="general" vertical="center" textRotation="0" wrapText="true" indent="0" shrinkToFit="false"/>
      <protection locked="true" hidden="false"/>
    </xf>
    <xf numFmtId="166" fontId="0" fillId="0" borderId="11" xfId="0" applyFont="true" applyBorder="true" applyAlignment="true" applyProtection="false">
      <alignment horizontal="general" vertical="center" textRotation="0" wrapText="true" indent="0" shrinkToFit="false"/>
      <protection locked="true" hidden="false"/>
    </xf>
    <xf numFmtId="167" fontId="0" fillId="0" borderId="11" xfId="0" applyFont="true" applyBorder="true" applyAlignment="true" applyProtection="false">
      <alignment horizontal="right" vertical="center" textRotation="0" wrapText="true" indent="0" shrinkToFit="false"/>
      <protection locked="true" hidden="false"/>
    </xf>
    <xf numFmtId="166" fontId="0" fillId="0" borderId="11" xfId="0" applyFont="true" applyBorder="true" applyAlignment="true" applyProtection="false">
      <alignment horizontal="general" vertical="center" textRotation="0" wrapText="false" indent="0" shrinkToFit="false"/>
      <protection locked="true" hidden="false"/>
    </xf>
    <xf numFmtId="164" fontId="12" fillId="0" borderId="11" xfId="0" applyFont="true" applyBorder="true" applyAlignment="true" applyProtection="false">
      <alignment horizontal="general" vertical="center" textRotation="0" wrapText="false" indent="0" shrinkToFit="false"/>
      <protection locked="true" hidden="false"/>
    </xf>
    <xf numFmtId="164" fontId="11" fillId="0" borderId="11" xfId="0" applyFont="true" applyBorder="true" applyAlignment="true" applyProtection="false">
      <alignment horizontal="general" vertical="center" textRotation="0" wrapText="false" indent="0" shrinkToFit="false"/>
      <protection locked="true" hidden="false"/>
    </xf>
    <xf numFmtId="164" fontId="16" fillId="0" borderId="12" xfId="0" applyFont="true" applyBorder="true" applyAlignment="true" applyProtection="false">
      <alignment horizontal="general" vertical="center" textRotation="0" wrapText="true" indent="0" shrinkToFit="false"/>
      <protection locked="true" hidden="false"/>
    </xf>
    <xf numFmtId="164" fontId="0" fillId="0" borderId="12" xfId="0" applyFont="true" applyBorder="true" applyAlignment="true" applyProtection="false">
      <alignment horizontal="general" vertical="center" textRotation="0" wrapText="true" indent="0" shrinkToFit="false"/>
      <protection locked="true" hidden="false"/>
    </xf>
    <xf numFmtId="164" fontId="11" fillId="0" borderId="12" xfId="0" applyFont="true" applyBorder="true" applyAlignment="true" applyProtection="false">
      <alignment horizontal="general" vertical="center" textRotation="0" wrapText="true" indent="0" shrinkToFit="false"/>
      <protection locked="true" hidden="false"/>
    </xf>
    <xf numFmtId="164" fontId="0" fillId="0" borderId="12" xfId="0" applyFont="true" applyBorder="true" applyAlignment="true" applyProtection="false">
      <alignment horizontal="left" vertical="center" textRotation="0" wrapText="false" indent="0" shrinkToFit="false"/>
      <protection locked="true" hidden="false"/>
    </xf>
    <xf numFmtId="166" fontId="0" fillId="0" borderId="12" xfId="0" applyFont="true" applyBorder="true" applyAlignment="true" applyProtection="false">
      <alignment horizontal="general" vertical="center" textRotation="0" wrapText="true" indent="0" shrinkToFit="false"/>
      <protection locked="true" hidden="false"/>
    </xf>
    <xf numFmtId="164" fontId="0" fillId="0" borderId="13" xfId="0" applyFont="true" applyBorder="true" applyAlignment="true" applyProtection="false">
      <alignment horizontal="left" vertical="center" textRotation="0" wrapText="false" indent="0" shrinkToFit="false"/>
      <protection locked="true" hidden="false"/>
    </xf>
    <xf numFmtId="170" fontId="0" fillId="0" borderId="11" xfId="0" applyFont="true" applyBorder="true" applyAlignment="true" applyProtection="false">
      <alignment horizontal="general" vertical="center" textRotation="0" wrapText="true" indent="0" shrinkToFit="false"/>
      <protection locked="true" hidden="false"/>
    </xf>
    <xf numFmtId="169" fontId="0" fillId="0" borderId="11" xfId="0" applyFont="true" applyBorder="true" applyAlignment="true" applyProtection="false">
      <alignment horizontal="general" vertical="center" textRotation="0" wrapText="true" indent="0" shrinkToFit="false"/>
      <protection locked="true" hidden="false"/>
    </xf>
    <xf numFmtId="171" fontId="0" fillId="0" borderId="11" xfId="0" applyFont="true" applyBorder="true" applyAlignment="true" applyProtection="false">
      <alignment horizontal="general" vertical="center" textRotation="0" wrapText="true" indent="0" shrinkToFit="false"/>
      <protection locked="true" hidden="false"/>
    </xf>
    <xf numFmtId="168" fontId="0" fillId="0" borderId="11" xfId="0" applyFont="true" applyBorder="true" applyAlignment="true" applyProtection="false">
      <alignment horizontal="general" vertical="center" textRotation="0" wrapText="true" indent="0" shrinkToFit="false"/>
      <protection locked="true" hidden="false"/>
    </xf>
    <xf numFmtId="164" fontId="22" fillId="0" borderId="11" xfId="0" applyFont="true" applyBorder="true" applyAlignment="true" applyProtection="false">
      <alignment horizontal="general" vertical="bottom" textRotation="0" wrapText="false" indent="0" shrinkToFit="false"/>
      <protection locked="true" hidden="false"/>
    </xf>
    <xf numFmtId="169" fontId="5" fillId="0" borderId="11" xfId="0" applyFont="true" applyBorder="true" applyAlignment="true" applyProtection="false">
      <alignment horizontal="right" vertical="bottom" textRotation="0" wrapText="false" indent="0" shrinkToFit="false"/>
      <protection locked="true" hidden="false"/>
    </xf>
    <xf numFmtId="164" fontId="5" fillId="0" borderId="11" xfId="0" applyFont="true" applyBorder="true" applyAlignment="true" applyProtection="false">
      <alignment horizontal="general" vertical="bottom" textRotation="0" wrapText="false" indent="0" shrinkToFit="false"/>
      <protection locked="true" hidden="false"/>
    </xf>
    <xf numFmtId="164" fontId="5" fillId="0" borderId="11" xfId="0" applyFont="true" applyBorder="true" applyAlignment="true" applyProtection="false">
      <alignment horizontal="general" vertical="bottom" textRotation="0" wrapText="true" indent="0" shrinkToFit="false"/>
      <protection locked="true" hidden="false"/>
    </xf>
    <xf numFmtId="164" fontId="21" fillId="0" borderId="11" xfId="0" applyFont="true" applyBorder="true" applyAlignment="true" applyProtection="false">
      <alignment horizontal="general" vertical="bottom" textRotation="0" wrapText="false" indent="0" shrinkToFit="false"/>
      <protection locked="true" hidden="false"/>
    </xf>
    <xf numFmtId="164" fontId="5" fillId="0" borderId="11" xfId="0" applyFont="true" applyBorder="true" applyAlignment="true" applyProtection="false">
      <alignment horizontal="right" vertical="bottom" textRotation="0" wrapText="false" indent="0" shrinkToFit="false"/>
      <protection locked="true" hidden="false"/>
    </xf>
    <xf numFmtId="164" fontId="23" fillId="0" borderId="11" xfId="0" applyFont="true" applyBorder="true" applyAlignment="true" applyProtection="false">
      <alignment horizontal="general" vertical="bottom" textRotation="0" wrapText="false" indent="0" shrinkToFit="false"/>
      <protection locked="true" hidden="false"/>
    </xf>
    <xf numFmtId="164" fontId="20" fillId="0" borderId="11" xfId="0" applyFont="true" applyBorder="true" applyAlignment="true" applyProtection="false">
      <alignment horizontal="general" vertical="bottom" textRotation="0" wrapText="false" indent="0" shrinkToFit="false"/>
      <protection locked="true" hidden="false"/>
    </xf>
    <xf numFmtId="164" fontId="24" fillId="0" borderId="11" xfId="0" applyFont="true" applyBorder="true" applyAlignment="true" applyProtection="false">
      <alignment horizontal="general" vertical="bottom" textRotation="0" wrapText="true" indent="0" shrinkToFit="false"/>
      <protection locked="true" hidden="false"/>
    </xf>
    <xf numFmtId="164" fontId="25" fillId="0" borderId="11" xfId="0" applyFont="true" applyBorder="true" applyAlignment="true" applyProtection="false">
      <alignment horizontal="general" vertical="bottom" textRotation="0" wrapText="false" indent="0" shrinkToFit="false"/>
      <protection locked="true" hidden="false"/>
    </xf>
    <xf numFmtId="164" fontId="24" fillId="0" borderId="11" xfId="0" applyFont="true" applyBorder="true" applyAlignment="true" applyProtection="false">
      <alignment horizontal="general" vertical="bottom" textRotation="0" wrapText="false" indent="0" shrinkToFit="false"/>
      <protection locked="true" hidden="false"/>
    </xf>
    <xf numFmtId="164" fontId="26" fillId="0" borderId="11" xfId="0" applyFont="true" applyBorder="true" applyAlignment="true" applyProtection="false">
      <alignment horizontal="general" vertical="bottom" textRotation="0" wrapText="false" indent="0" shrinkToFit="false"/>
      <protection locked="true" hidden="false"/>
    </xf>
    <xf numFmtId="164" fontId="27" fillId="0" borderId="11" xfId="0" applyFont="true" applyBorder="true" applyAlignment="true" applyProtection="false">
      <alignment horizontal="general" vertical="bottom" textRotation="0" wrapText="false" indent="0" shrinkToFit="false"/>
      <protection locked="true" hidden="false"/>
    </xf>
    <xf numFmtId="164" fontId="28" fillId="0" borderId="11" xfId="0" applyFont="true" applyBorder="true" applyAlignment="true" applyProtection="false">
      <alignment horizontal="general" vertical="bottom" textRotation="0" wrapText="false" indent="0" shrinkToFit="false"/>
      <protection locked="true" hidden="false"/>
    </xf>
    <xf numFmtId="164" fontId="22" fillId="5" borderId="11" xfId="0" applyFont="true" applyBorder="true" applyAlignment="true" applyProtection="false">
      <alignment horizontal="general" vertical="bottom" textRotation="0" wrapText="false" indent="0" shrinkToFit="false"/>
      <protection locked="true" hidden="false"/>
    </xf>
    <xf numFmtId="169" fontId="5" fillId="5" borderId="11" xfId="0" applyFont="true" applyBorder="true" applyAlignment="true" applyProtection="false">
      <alignment horizontal="right" vertical="bottom" textRotation="0" wrapText="false" indent="0" shrinkToFit="false"/>
      <protection locked="true" hidden="false"/>
    </xf>
    <xf numFmtId="164" fontId="5" fillId="5" borderId="11" xfId="0" applyFont="true" applyBorder="true" applyAlignment="true" applyProtection="false">
      <alignment horizontal="general" vertical="bottom" textRotation="0" wrapText="false" indent="0" shrinkToFit="false"/>
      <protection locked="true" hidden="false"/>
    </xf>
    <xf numFmtId="164" fontId="5" fillId="5" borderId="11" xfId="0" applyFont="true" applyBorder="true" applyAlignment="true" applyProtection="false">
      <alignment horizontal="general" vertical="bottom" textRotation="0" wrapText="true" indent="0" shrinkToFit="false"/>
      <protection locked="true" hidden="false"/>
    </xf>
    <xf numFmtId="164" fontId="20" fillId="5" borderId="11" xfId="0" applyFont="true" applyBorder="true" applyAlignment="true" applyProtection="false">
      <alignment horizontal="general" vertical="bottom" textRotation="0" wrapText="false" indent="0" shrinkToFit="false"/>
      <protection locked="true" hidden="false"/>
    </xf>
    <xf numFmtId="164" fontId="5" fillId="5" borderId="11" xfId="0" applyFont="true" applyBorder="true" applyAlignment="true" applyProtection="false">
      <alignment horizontal="right" vertical="bottom" textRotation="0" wrapText="false" indent="0" shrinkToFit="false"/>
      <protection locked="true" hidden="false"/>
    </xf>
    <xf numFmtId="164" fontId="21" fillId="5" borderId="11" xfId="0" applyFont="true" applyBorder="true" applyAlignment="true" applyProtection="false">
      <alignment horizontal="general" vertical="bottom" textRotation="0" wrapText="false" indent="0" shrinkToFit="false"/>
      <protection locked="true" hidden="false"/>
    </xf>
    <xf numFmtId="164" fontId="17" fillId="0" borderId="11" xfId="0" applyFont="true" applyBorder="true" applyAlignment="true" applyProtection="false">
      <alignment horizontal="general" vertical="bottom" textRotation="0" wrapText="true" indent="0" shrinkToFit="false"/>
      <protection locked="true" hidden="false"/>
    </xf>
    <xf numFmtId="164" fontId="22" fillId="0" borderId="11" xfId="0" applyFont="true" applyBorder="true" applyAlignment="false" applyProtection="false">
      <alignment horizontal="general" vertical="bottom" textRotation="0" wrapText="false" indent="0" shrinkToFit="false"/>
      <protection locked="true" hidden="false"/>
    </xf>
    <xf numFmtId="164" fontId="5" fillId="0" borderId="11" xfId="0" applyFont="true" applyBorder="true" applyAlignment="false" applyProtection="false">
      <alignment horizontal="general" vertical="bottom" textRotation="0" wrapText="false" indent="0" shrinkToFit="false"/>
      <protection locked="true" hidden="false"/>
    </xf>
    <xf numFmtId="164" fontId="20" fillId="0" borderId="11" xfId="0" applyFont="true" applyBorder="true" applyAlignment="false" applyProtection="false">
      <alignment horizontal="general" vertical="bottom" textRotation="0" wrapText="false" indent="0" shrinkToFit="false"/>
      <protection locked="true" hidden="false"/>
    </xf>
    <xf numFmtId="164" fontId="24" fillId="0" borderId="11" xfId="0" applyFont="true" applyBorder="true" applyAlignment="false" applyProtection="false">
      <alignment horizontal="general" vertical="bottom" textRotation="0" wrapText="false" indent="0" shrinkToFit="false"/>
      <protection locked="true" hidden="false"/>
    </xf>
    <xf numFmtId="164" fontId="27" fillId="0" borderId="11" xfId="0" applyFont="true" applyBorder="true" applyAlignment="false" applyProtection="false">
      <alignment horizontal="general" vertical="bottom" textRotation="0" wrapText="false" indent="0" shrinkToFit="false"/>
      <protection locked="true" hidden="false"/>
    </xf>
    <xf numFmtId="164" fontId="29" fillId="0" borderId="0" xfId="0" applyFont="true" applyBorder="false" applyAlignment="true" applyProtection="false">
      <alignment horizontal="general" vertical="bottom" textRotation="0" wrapText="false" indent="0" shrinkToFit="false"/>
      <protection locked="true" hidden="false"/>
    </xf>
    <xf numFmtId="169" fontId="24" fillId="0" borderId="0" xfId="0" applyFont="true" applyBorder="false" applyAlignment="true" applyProtection="false">
      <alignment horizontal="right" vertical="bottom" textRotation="0" wrapText="false" indent="0" shrinkToFit="false"/>
      <protection locked="true" hidden="false"/>
    </xf>
    <xf numFmtId="164" fontId="24" fillId="0" borderId="0" xfId="0" applyFont="true" applyBorder="false" applyAlignment="true" applyProtection="false">
      <alignment horizontal="general" vertical="bottom" textRotation="0" wrapText="false" indent="0" shrinkToFit="false"/>
      <protection locked="true" hidden="false"/>
    </xf>
    <xf numFmtId="164" fontId="24"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30"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center" textRotation="0" wrapText="true" indent="0" shrinkToFit="false"/>
      <protection locked="true" hidden="false"/>
    </xf>
    <xf numFmtId="164" fontId="31" fillId="0" borderId="0" xfId="0" applyFont="true" applyBorder="false" applyAlignment="true" applyProtection="false">
      <alignment horizontal="general" vertical="bottom" textRotation="0" wrapText="false" indent="0" shrinkToFit="false"/>
      <protection locked="true" hidden="false"/>
    </xf>
    <xf numFmtId="164" fontId="22" fillId="0" borderId="0" xfId="0" applyFont="true" applyBorder="false" applyAlignment="true" applyProtection="false">
      <alignment horizontal="general" vertical="bottom" textRotation="0" wrapText="false" indent="0" shrinkToFit="false"/>
      <protection locked="true" hidden="false"/>
    </xf>
    <xf numFmtId="169" fontId="5" fillId="0" borderId="0" xfId="0" applyFont="true" applyBorder="false" applyAlignment="true" applyProtection="false">
      <alignment horizontal="right"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23" fillId="0"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right" vertical="bottom" textRotation="0" wrapText="false" indent="0" shrinkToFit="false"/>
      <protection locked="true" hidden="false"/>
    </xf>
    <xf numFmtId="164" fontId="21" fillId="0" borderId="0" xfId="0" applyFont="true" applyBorder="false" applyAlignment="true" applyProtection="false">
      <alignment horizontal="general" vertical="bottom" textRotation="0" wrapText="false" indent="0" shrinkToFit="false"/>
      <protection locked="true" hidden="false"/>
    </xf>
    <xf numFmtId="164" fontId="27" fillId="0" borderId="0" xfId="0" applyFont="true" applyBorder="false" applyAlignment="true" applyProtection="false">
      <alignment horizontal="general" vertical="bottom" textRotation="0" wrapText="false" indent="0" shrinkToFit="false"/>
      <protection locked="true" hidden="false"/>
    </xf>
    <xf numFmtId="164" fontId="17" fillId="0" borderId="0" xfId="0" applyFont="true" applyBorder="false" applyAlignment="true" applyProtection="false">
      <alignment horizontal="general" vertical="bottom" textRotation="0" wrapText="false" indent="0" shrinkToFit="false"/>
      <protection locked="true" hidden="false"/>
    </xf>
    <xf numFmtId="164" fontId="20" fillId="0" borderId="0" xfId="0" applyFont="true" applyBorder="false" applyAlignment="true" applyProtection="false">
      <alignment horizontal="general" vertical="bottom" textRotation="0" wrapText="true" indent="0" shrinkToFit="false"/>
      <protection locked="true" hidden="false"/>
    </xf>
    <xf numFmtId="164" fontId="20" fillId="0" borderId="0" xfId="0" applyFont="true" applyBorder="false" applyAlignment="true" applyProtection="false">
      <alignment horizontal="general" vertical="bottom" textRotation="0" wrapText="false" indent="0" shrinkToFit="false"/>
      <protection locked="true" hidden="false"/>
    </xf>
    <xf numFmtId="164" fontId="32" fillId="0" borderId="0" xfId="0" applyFont="true" applyBorder="false" applyAlignment="true" applyProtection="false">
      <alignment horizontal="general" vertical="bottom" textRotation="0" wrapText="true" indent="0" shrinkToFit="false"/>
      <protection locked="true" hidden="false"/>
    </xf>
    <xf numFmtId="164" fontId="27" fillId="0" borderId="0" xfId="0" applyFont="true" applyBorder="false" applyAlignment="true" applyProtection="false">
      <alignment horizontal="general" vertical="bottom" textRotation="0" wrapText="true" indent="0" shrinkToFit="false"/>
      <protection locked="true" hidden="false"/>
    </xf>
    <xf numFmtId="164" fontId="21" fillId="0"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true" applyProtection="false">
      <alignment horizontal="general" vertical="bottom" textRotation="0" wrapText="true" indent="0" shrinkToFit="false"/>
      <protection locked="true" hidden="false"/>
    </xf>
    <xf numFmtId="171" fontId="0" fillId="0" borderId="0" xfId="0" applyFont="true" applyBorder="false" applyAlignment="true" applyProtection="false">
      <alignment horizontal="general" vertical="center" textRotation="0" wrapText="true" indent="0" shrinkToFit="false"/>
      <protection locked="true" hidden="false"/>
    </xf>
    <xf numFmtId="164" fontId="11" fillId="0" borderId="0" xfId="0" applyFont="true" applyBorder="false" applyAlignment="true" applyProtection="false">
      <alignment horizontal="general" vertical="center" textRotation="0" wrapText="true" indent="0" shrinkToFit="false"/>
      <protection locked="true" hidden="false"/>
    </xf>
    <xf numFmtId="164" fontId="33" fillId="0" borderId="11" xfId="0" applyFont="true" applyBorder="true" applyAlignment="true" applyProtection="false">
      <alignment horizontal="left" vertical="center" textRotation="0" wrapText="true" indent="0" shrinkToFit="false"/>
      <protection locked="true" hidden="false"/>
    </xf>
    <xf numFmtId="164" fontId="34" fillId="0" borderId="11" xfId="0" applyFont="true" applyBorder="true" applyAlignment="true" applyProtection="false">
      <alignment horizontal="left" vertical="center" textRotation="0" wrapText="true" indent="0" shrinkToFit="false"/>
      <protection locked="true" hidden="false"/>
    </xf>
    <xf numFmtId="164" fontId="0" fillId="6" borderId="11" xfId="0" applyFont="true" applyBorder="true" applyAlignment="true" applyProtection="false">
      <alignment horizontal="left" vertical="center" textRotation="0" wrapText="true" indent="0" shrinkToFit="false"/>
      <protection locked="true" hidden="false"/>
    </xf>
    <xf numFmtId="167" fontId="0" fillId="0" borderId="11" xfId="0" applyFont="true" applyBorder="true" applyAlignment="true" applyProtection="false">
      <alignment horizontal="left" vertical="center" textRotation="0" wrapText="true" indent="0" shrinkToFit="false"/>
      <protection locked="true" hidden="false"/>
    </xf>
    <xf numFmtId="164" fontId="10" fillId="0" borderId="11" xfId="0" applyFont="true" applyBorder="true" applyAlignment="true" applyProtection="false">
      <alignment horizontal="left" vertical="center" textRotation="0" wrapText="false" indent="0" shrinkToFit="false"/>
      <protection locked="true" hidden="false"/>
    </xf>
    <xf numFmtId="167" fontId="0" fillId="0" borderId="11" xfId="0" applyFont="true" applyBorder="true" applyAlignment="true" applyProtection="false">
      <alignment horizontal="general" vertical="center" textRotation="0" wrapText="true" indent="0" shrinkToFit="false"/>
      <protection locked="true" hidden="false"/>
    </xf>
    <xf numFmtId="164" fontId="35" fillId="0" borderId="11" xfId="0" applyFont="true" applyBorder="true" applyAlignment="true" applyProtection="false">
      <alignment horizontal="general" vertical="center" textRotation="0" wrapText="true" indent="0" shrinkToFit="false"/>
      <protection locked="true" hidden="false"/>
    </xf>
    <xf numFmtId="164" fontId="12" fillId="0" borderId="12" xfId="0" applyFont="true" applyBorder="true" applyAlignment="true" applyProtection="false">
      <alignment horizontal="general" vertical="center" textRotation="0" wrapText="true" indent="0" shrinkToFit="false"/>
      <protection locked="true" hidden="false"/>
    </xf>
    <xf numFmtId="164" fontId="0" fillId="0" borderId="12" xfId="0" applyFont="true" applyBorder="true" applyAlignment="true" applyProtection="false">
      <alignment horizontal="left" vertical="center" textRotation="0" wrapText="true" indent="0" shrinkToFit="false"/>
      <protection locked="true" hidden="false"/>
    </xf>
    <xf numFmtId="164" fontId="0" fillId="0" borderId="13" xfId="0" applyFont="true" applyBorder="true" applyAlignment="true" applyProtection="false">
      <alignment horizontal="left" vertical="center" textRotation="0" wrapText="true" indent="0" shrinkToFit="false"/>
      <protection locked="true" hidden="false"/>
    </xf>
    <xf numFmtId="168" fontId="0" fillId="0" borderId="11" xfId="0" applyFont="true" applyBorder="true" applyAlignment="true" applyProtection="false">
      <alignment horizontal="left" vertical="center" textRotation="0" wrapText="true" indent="0" shrinkToFit="false"/>
      <protection locked="true" hidden="false"/>
    </xf>
    <xf numFmtId="164" fontId="0" fillId="0" borderId="11" xfId="0" applyFont="true" applyBorder="true" applyAlignment="true" applyProtection="false">
      <alignment horizontal="general" vertical="bottom" textRotation="0" wrapText="false" indent="0" shrinkToFit="false"/>
      <protection locked="true" hidden="false"/>
    </xf>
    <xf numFmtId="164" fontId="22" fillId="0" borderId="11" xfId="0" applyFont="true" applyBorder="true" applyAlignment="true" applyProtection="false">
      <alignment horizontal="general" vertical="bottom" textRotation="0" wrapText="true" indent="0" shrinkToFit="false"/>
      <protection locked="true" hidden="false"/>
    </xf>
    <xf numFmtId="169" fontId="5" fillId="0" borderId="11" xfId="0" applyFont="true" applyBorder="true" applyAlignment="true" applyProtection="false">
      <alignment horizontal="right" vertical="bottom" textRotation="0" wrapText="true" indent="0" shrinkToFit="false"/>
      <protection locked="true" hidden="false"/>
    </xf>
    <xf numFmtId="164" fontId="5" fillId="0" borderId="11" xfId="0" applyFont="true" applyBorder="true" applyAlignment="true" applyProtection="false">
      <alignment horizontal="right" vertical="bottom" textRotation="0" wrapText="true" indent="0" shrinkToFit="false"/>
      <protection locked="true" hidden="false"/>
    </xf>
    <xf numFmtId="164" fontId="0" fillId="0" borderId="11" xfId="0" applyFont="true" applyBorder="true" applyAlignment="true" applyProtection="false">
      <alignment horizontal="general" vertical="bottom" textRotation="0" wrapText="true" indent="0" shrinkToFit="false"/>
      <protection locked="true" hidden="false"/>
    </xf>
    <xf numFmtId="164" fontId="36" fillId="0" borderId="0" xfId="0" applyFont="true" applyBorder="false" applyAlignment="true" applyProtection="false">
      <alignment horizontal="general" vertical="bottom" textRotation="0" wrapText="fals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5" fillId="7"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right" vertical="center" textRotation="0" wrapText="false" indent="0" shrinkToFit="false"/>
      <protection locked="true" hidden="false"/>
    </xf>
    <xf numFmtId="164" fontId="4" fillId="4" borderId="11" xfId="0" applyFont="true" applyBorder="true" applyAlignment="true" applyProtection="false">
      <alignment horizontal="center" vertical="center" textRotation="0" wrapText="false" indent="0" shrinkToFit="false"/>
      <protection locked="true" hidden="false"/>
    </xf>
    <xf numFmtId="172" fontId="0" fillId="0" borderId="11" xfId="0" applyFont="true" applyBorder="true" applyAlignment="true" applyProtection="false">
      <alignment horizontal="right" vertical="center" textRotation="0" wrapText="true" indent="0" shrinkToFit="false"/>
      <protection locked="true" hidden="false"/>
    </xf>
    <xf numFmtId="173" fontId="0" fillId="0" borderId="11" xfId="0" applyFont="true" applyBorder="true" applyAlignment="true" applyProtection="false">
      <alignment horizontal="right" vertical="center" textRotation="0" wrapText="true" indent="0" shrinkToFit="false"/>
      <protection locked="true" hidden="false"/>
    </xf>
    <xf numFmtId="174" fontId="0" fillId="0" borderId="11" xfId="0" applyFont="true" applyBorder="true" applyAlignment="true" applyProtection="false">
      <alignment horizontal="right" vertical="center" textRotation="0" wrapText="true" indent="0" shrinkToFit="false"/>
      <protection locked="true" hidden="false"/>
    </xf>
    <xf numFmtId="171" fontId="0" fillId="0" borderId="11" xfId="0" applyFont="true" applyBorder="true" applyAlignment="true" applyProtection="false">
      <alignment horizontal="right" vertical="center" textRotation="0" wrapText="true" indent="0" shrinkToFit="false"/>
      <protection locked="true" hidden="false"/>
    </xf>
    <xf numFmtId="175" fontId="0" fillId="0" borderId="11" xfId="0" applyFont="true" applyBorder="true" applyAlignment="true" applyProtection="false">
      <alignment horizontal="right" vertical="center" textRotation="0" wrapText="true" indent="0" shrinkToFit="false"/>
      <protection locked="true" hidden="false"/>
    </xf>
    <xf numFmtId="176" fontId="0" fillId="0" borderId="11" xfId="0" applyFont="true" applyBorder="true" applyAlignment="true" applyProtection="false">
      <alignment horizontal="right" vertical="center" textRotation="0" wrapText="true" indent="0" shrinkToFit="false"/>
      <protection locked="true" hidden="false"/>
    </xf>
    <xf numFmtId="173" fontId="0" fillId="0" borderId="11" xfId="0" applyFont="true" applyBorder="true" applyAlignment="true" applyProtection="false">
      <alignment horizontal="right" vertical="center" textRotation="0" wrapText="false" indent="0" shrinkToFit="false"/>
      <protection locked="true" hidden="false"/>
    </xf>
    <xf numFmtId="177" fontId="0" fillId="0" borderId="11" xfId="0" applyFont="true" applyBorder="true" applyAlignment="true" applyProtection="false">
      <alignment horizontal="right" vertical="center" textRotation="0" wrapText="true" indent="0" shrinkToFit="false"/>
      <protection locked="true" hidden="false"/>
    </xf>
    <xf numFmtId="164" fontId="16" fillId="0" borderId="11" xfId="0" applyFont="true" applyBorder="true" applyAlignment="true" applyProtection="false">
      <alignment horizontal="general" vertical="center" textRotation="0" wrapText="false" indent="0" shrinkToFit="false"/>
      <protection locked="true" hidden="false"/>
    </xf>
    <xf numFmtId="164" fontId="10" fillId="0" borderId="11" xfId="0" applyFont="true" applyBorder="true" applyAlignment="true" applyProtection="false">
      <alignment horizontal="general" vertical="center" textRotation="0" wrapText="false" indent="0" shrinkToFit="false"/>
      <protection locked="true" hidden="false"/>
    </xf>
    <xf numFmtId="178" fontId="0" fillId="0" borderId="11" xfId="0" applyFont="true" applyBorder="true" applyAlignment="true" applyProtection="false">
      <alignment horizontal="right" vertical="center" textRotation="0" wrapText="true" indent="0" shrinkToFit="false"/>
      <protection locked="true" hidden="false"/>
    </xf>
    <xf numFmtId="164" fontId="19" fillId="0" borderId="11" xfId="0" applyFont="true" applyBorder="true" applyAlignment="true" applyProtection="false">
      <alignment horizontal="general" vertical="center" textRotation="0" wrapText="true" indent="0" shrinkToFit="false"/>
      <protection locked="true" hidden="false"/>
    </xf>
    <xf numFmtId="164" fontId="10" fillId="0" borderId="12" xfId="0" applyFont="true" applyBorder="true" applyAlignment="true" applyProtection="false">
      <alignment horizontal="general" vertical="center" textRotation="0" wrapText="false" indent="0" shrinkToFit="false"/>
      <protection locked="true" hidden="false"/>
    </xf>
    <xf numFmtId="178" fontId="0" fillId="0" borderId="12" xfId="0" applyFont="true" applyBorder="true" applyAlignment="true" applyProtection="false">
      <alignment horizontal="right" vertical="center" textRotation="0" wrapText="true" indent="0" shrinkToFit="false"/>
      <protection locked="true" hidden="false"/>
    </xf>
    <xf numFmtId="178" fontId="0" fillId="0" borderId="11" xfId="0" applyFont="true" applyBorder="true" applyAlignment="true" applyProtection="false">
      <alignment horizontal="general" vertical="center" textRotation="0" wrapText="true" indent="0" shrinkToFit="false"/>
      <protection locked="true" hidden="false"/>
    </xf>
    <xf numFmtId="178" fontId="0" fillId="0" borderId="11" xfId="0" applyFont="true" applyBorder="true" applyAlignment="true" applyProtection="false">
      <alignment horizontal="left" vertical="center" textRotation="0" wrapText="true" indent="0" shrinkToFit="false"/>
      <protection locked="true" hidden="false"/>
    </xf>
    <xf numFmtId="179" fontId="0" fillId="0" borderId="11" xfId="0" applyFont="true" applyBorder="true" applyAlignment="true" applyProtection="false">
      <alignment horizontal="general" vertical="center" textRotation="0" wrapText="true" indent="0" shrinkToFit="false"/>
      <protection locked="true" hidden="false"/>
    </xf>
    <xf numFmtId="164" fontId="37" fillId="0" borderId="11" xfId="0" applyFont="true" applyBorder="true" applyAlignment="true" applyProtection="false">
      <alignment horizontal="general" vertical="center" textRotation="0" wrapText="true" indent="0" shrinkToFit="false"/>
      <protection locked="true" hidden="false"/>
    </xf>
    <xf numFmtId="164" fontId="14" fillId="0" borderId="11" xfId="0" applyFont="true" applyBorder="true" applyAlignment="true" applyProtection="false">
      <alignment horizontal="left" vertical="center" textRotation="0" wrapText="false" indent="0" shrinkToFit="false"/>
      <protection locked="true" hidden="false"/>
    </xf>
    <xf numFmtId="180" fontId="0" fillId="0" borderId="11" xfId="0" applyFont="true" applyBorder="true" applyAlignment="true" applyProtection="false">
      <alignment horizontal="right" vertical="center" textRotation="0" wrapText="true" indent="0" shrinkToFit="false"/>
      <protection locked="true" hidden="false"/>
    </xf>
    <xf numFmtId="164" fontId="38" fillId="0" borderId="11" xfId="0" applyFont="true" applyBorder="true" applyAlignment="true" applyProtection="false">
      <alignment horizontal="general" vertical="bottom" textRotation="0" wrapText="true" indent="0" shrinkToFit="false"/>
      <protection locked="true" hidden="false"/>
    </xf>
    <xf numFmtId="164" fontId="21" fillId="0" borderId="11" xfId="0" applyFont="true" applyBorder="true" applyAlignment="true" applyProtection="false">
      <alignment horizontal="general" vertical="bottom" textRotation="0" wrapText="true" indent="0" shrinkToFit="false"/>
      <protection locked="true" hidden="false"/>
    </xf>
    <xf numFmtId="164" fontId="39" fillId="0" borderId="11" xfId="0" applyFont="true" applyBorder="true" applyAlignment="true" applyProtection="false">
      <alignment horizontal="general" vertical="bottom" textRotation="0" wrapText="true" indent="0" shrinkToFit="false"/>
      <protection locked="true" hidden="false"/>
    </xf>
    <xf numFmtId="178" fontId="5" fillId="0" borderId="11" xfId="0" applyFont="true" applyBorder="true" applyAlignment="true" applyProtection="false">
      <alignment horizontal="right" vertical="bottom" textRotation="0" wrapText="false" indent="0" shrinkToFit="false"/>
      <protection locked="true" hidden="false"/>
    </xf>
    <xf numFmtId="164" fontId="5" fillId="0" borderId="14" xfId="0" applyFont="true" applyBorder="true" applyAlignment="false" applyProtection="false">
      <alignment horizontal="general" vertical="bottom" textRotation="0" wrapText="false" indent="0" shrinkToFit="false"/>
      <protection locked="true" hidden="false"/>
    </xf>
    <xf numFmtId="164" fontId="5" fillId="0" borderId="14" xfId="0" applyFont="true" applyBorder="true" applyAlignment="true" applyProtection="false">
      <alignment horizontal="general" vertical="bottom" textRotation="0" wrapText="true" indent="0" shrinkToFit="false"/>
      <protection locked="true" hidden="false"/>
    </xf>
    <xf numFmtId="164" fontId="5" fillId="0" borderId="14" xfId="0" applyFont="true" applyBorder="true" applyAlignment="true" applyProtection="false">
      <alignment horizontal="right" vertical="bottom" textRotation="0" wrapText="false" indent="0" shrinkToFit="false"/>
      <protection locked="true" hidden="false"/>
    </xf>
    <xf numFmtId="164" fontId="22" fillId="0" borderId="13" xfId="0" applyFont="true" applyBorder="true" applyAlignment="true" applyProtection="false">
      <alignment horizontal="general" vertical="bottom" textRotation="0" wrapText="false" indent="0" shrinkToFit="false"/>
      <protection locked="true" hidden="false"/>
    </xf>
    <xf numFmtId="164" fontId="5" fillId="0" borderId="15" xfId="0" applyFont="true" applyBorder="true" applyAlignment="false" applyProtection="false">
      <alignment horizontal="general" vertical="bottom" textRotation="0" wrapText="false" indent="0" shrinkToFit="false"/>
      <protection locked="true" hidden="false"/>
    </xf>
    <xf numFmtId="164" fontId="5" fillId="0" borderId="15" xfId="0" applyFont="true" applyBorder="true" applyAlignment="true" applyProtection="false">
      <alignment horizontal="general" vertical="bottom" textRotation="0" wrapText="true" indent="0" shrinkToFit="false"/>
      <protection locked="true" hidden="false"/>
    </xf>
    <xf numFmtId="164" fontId="5" fillId="0" borderId="15" xfId="0" applyFont="true" applyBorder="true" applyAlignment="true" applyProtection="false">
      <alignment horizontal="right" vertical="bottom" textRotation="0" wrapText="false" indent="0" shrinkToFit="false"/>
      <protection locked="true" hidden="false"/>
    </xf>
    <xf numFmtId="164" fontId="21" fillId="0" borderId="11" xfId="0" applyFont="true" applyBorder="true" applyAlignment="false" applyProtection="false">
      <alignment horizontal="general" vertical="bottom" textRotation="0" wrapText="false" indent="0" shrinkToFit="false"/>
      <protection locked="true" hidden="false"/>
    </xf>
    <xf numFmtId="164" fontId="40" fillId="0" borderId="11" xfId="0" applyFont="true" applyBorder="true" applyAlignment="true" applyProtection="false">
      <alignment horizontal="general" vertical="bottom" textRotation="0" wrapText="true" indent="0" shrinkToFit="false"/>
      <protection locked="true" hidden="false"/>
    </xf>
    <xf numFmtId="170" fontId="5" fillId="0" borderId="11" xfId="0" applyFont="true" applyBorder="true" applyAlignment="true" applyProtection="false">
      <alignment horizontal="right" vertical="bottom" textRotation="0" wrapText="false" indent="0" shrinkToFit="false"/>
      <protection locked="true" hidden="false"/>
    </xf>
    <xf numFmtId="164" fontId="26" fillId="0" borderId="11" xfId="0" applyFont="true" applyBorder="true" applyAlignment="false" applyProtection="false">
      <alignment horizontal="general" vertical="bottom" textRotation="0" wrapText="false" indent="0" shrinkToFit="false"/>
      <protection locked="true" hidden="false"/>
    </xf>
    <xf numFmtId="164" fontId="23" fillId="0" borderId="11" xfId="0" applyFont="true" applyBorder="true" applyAlignment="false" applyProtection="false">
      <alignment horizontal="general" vertical="bottom" textRotation="0" wrapText="false" indent="0" shrinkToFit="false"/>
      <protection locked="true" hidden="false"/>
    </xf>
    <xf numFmtId="164" fontId="22" fillId="0" borderId="11" xfId="0" applyFont="true" applyBorder="true" applyAlignment="true" applyProtection="false">
      <alignment horizontal="center" vertical="bottom" textRotation="0" wrapText="false" indent="0" shrinkToFit="false"/>
      <protection locked="true" hidden="false"/>
    </xf>
    <xf numFmtId="178" fontId="5" fillId="0" borderId="11" xfId="0" applyFont="true" applyBorder="true" applyAlignment="true" applyProtection="false">
      <alignment horizontal="center" vertical="bottom" textRotation="0" wrapText="false" indent="0" shrinkToFit="false"/>
      <protection locked="true" hidden="false"/>
    </xf>
    <xf numFmtId="164" fontId="41" fillId="6" borderId="11" xfId="0" applyFont="true" applyBorder="true" applyAlignment="true" applyProtection="false">
      <alignment horizontal="center" vertical="bottom" textRotation="0" wrapText="false" indent="0" shrinkToFit="false"/>
      <protection locked="true" hidden="false"/>
    </xf>
    <xf numFmtId="164" fontId="39" fillId="6" borderId="11" xfId="0" applyFont="true" applyBorder="true" applyAlignment="true" applyProtection="false">
      <alignment horizontal="center" vertical="bottom" textRotation="0" wrapText="true" indent="0" shrinkToFit="false"/>
      <protection locked="true" hidden="false"/>
    </xf>
    <xf numFmtId="164" fontId="5" fillId="0" borderId="11" xfId="0" applyFont="true" applyBorder="true" applyAlignment="true" applyProtection="false">
      <alignment horizontal="center" vertical="bottom" textRotation="0" wrapText="false" indent="0" shrinkToFit="false"/>
      <protection locked="true" hidden="false"/>
    </xf>
    <xf numFmtId="164" fontId="42" fillId="6" borderId="11" xfId="0" applyFont="true" applyBorder="true" applyAlignment="true" applyProtection="false">
      <alignment horizontal="center" vertical="bottom" textRotation="0" wrapText="true" indent="0" shrinkToFit="false"/>
      <protection locked="true" hidden="false"/>
    </xf>
    <xf numFmtId="164" fontId="41" fillId="6" borderId="11" xfId="0" applyFont="true" applyBorder="true" applyAlignment="true" applyProtection="false">
      <alignment horizontal="center" vertical="bottom" textRotation="0" wrapText="true" indent="0" shrinkToFit="false"/>
      <protection locked="true" hidden="false"/>
    </xf>
    <xf numFmtId="164" fontId="43" fillId="6" borderId="11" xfId="0" applyFont="true" applyBorder="true" applyAlignment="true" applyProtection="false">
      <alignment horizontal="center" vertical="bottom" textRotation="0" wrapText="true" indent="0" shrinkToFit="false"/>
      <protection locked="true" hidden="false"/>
    </xf>
    <xf numFmtId="164" fontId="39" fillId="0" borderId="11" xfId="0" applyFont="true" applyBorder="true" applyAlignment="true" applyProtection="false">
      <alignment horizontal="center" vertical="bottom" textRotation="0" wrapText="true" indent="0" shrinkToFit="false"/>
      <protection locked="true" hidden="false"/>
    </xf>
    <xf numFmtId="164" fontId="22" fillId="0" borderId="0" xfId="0" applyFont="true" applyBorder="false" applyAlignment="false" applyProtection="false">
      <alignment horizontal="general" vertical="bottom" textRotation="0" wrapText="false" indent="0" shrinkToFit="false"/>
      <protection locked="true" hidden="false"/>
    </xf>
    <xf numFmtId="164" fontId="32" fillId="0" borderId="11" xfId="0" applyFont="true" applyBorder="true" applyAlignment="true" applyProtection="false">
      <alignment horizontal="general" vertical="bottom" textRotation="0" wrapText="false" indent="0" shrinkToFit="false"/>
      <protection locked="true" hidden="false"/>
    </xf>
    <xf numFmtId="164" fontId="44" fillId="0" borderId="11" xfId="0" applyFont="true" applyBorder="true" applyAlignment="false" applyProtection="false">
      <alignment horizontal="general" vertical="bottom" textRotation="0" wrapText="false" indent="0" shrinkToFit="false"/>
      <protection locked="true" hidden="false"/>
    </xf>
    <xf numFmtId="164" fontId="22" fillId="0" borderId="16" xfId="0" applyFont="true" applyBorder="true" applyAlignment="true" applyProtection="false">
      <alignment horizontal="general" vertical="bottom" textRotation="0" wrapText="false" indent="0" shrinkToFit="false"/>
      <protection locked="true" hidden="false"/>
    </xf>
    <xf numFmtId="164" fontId="5" fillId="0" borderId="16" xfId="0" applyFont="true" applyBorder="true" applyAlignment="true" applyProtection="false">
      <alignment horizontal="general" vertical="bottom" textRotation="0" wrapText="false" indent="0" shrinkToFit="false"/>
      <protection locked="true" hidden="false"/>
    </xf>
    <xf numFmtId="164" fontId="5" fillId="0" borderId="16" xfId="0" applyFont="true" applyBorder="true" applyAlignment="true" applyProtection="false">
      <alignment horizontal="general" vertical="bottom" textRotation="0" wrapText="true" indent="0" shrinkToFit="false"/>
      <protection locked="true" hidden="false"/>
    </xf>
    <xf numFmtId="164" fontId="5" fillId="0" borderId="16" xfId="0" applyFont="true" applyBorder="true" applyAlignment="true" applyProtection="false">
      <alignment horizontal="right" vertical="bottom" textRotation="0" wrapText="false" indent="0" shrinkToFit="false"/>
      <protection locked="true" hidden="false"/>
    </xf>
    <xf numFmtId="164" fontId="40" fillId="0" borderId="11" xfId="0" applyFont="true" applyBorder="true" applyAlignment="true" applyProtection="false">
      <alignment horizontal="general" vertical="bottom" textRotation="0" wrapText="false" indent="0" shrinkToFit="false"/>
      <protection locked="true" hidden="false"/>
    </xf>
    <xf numFmtId="164" fontId="29" fillId="0" borderId="11" xfId="0" applyFont="true" applyBorder="true" applyAlignment="true" applyProtection="false">
      <alignment horizontal="general" vertical="bottom" textRotation="0" wrapText="false" indent="0" shrinkToFit="false"/>
      <protection locked="true" hidden="false"/>
    </xf>
    <xf numFmtId="164" fontId="45" fillId="6" borderId="11" xfId="0" applyFont="true" applyBorder="true" applyAlignment="true" applyProtection="false">
      <alignment horizontal="general" vertical="bottom" textRotation="0" wrapText="true" indent="0" shrinkToFit="false"/>
      <protection locked="true" hidden="false"/>
    </xf>
    <xf numFmtId="164" fontId="24" fillId="0" borderId="11" xfId="0" applyFont="true" applyBorder="true" applyAlignment="true" applyProtection="false">
      <alignment horizontal="right" vertical="bottom" textRotation="0" wrapText="false" indent="0" shrinkToFit="false"/>
      <protection locked="true" hidden="false"/>
    </xf>
    <xf numFmtId="164" fontId="46" fillId="6" borderId="11" xfId="0" applyFont="true" applyBorder="true" applyAlignment="true" applyProtection="false">
      <alignment horizontal="general" vertical="bottom" textRotation="0" wrapText="false" indent="0" shrinkToFit="false"/>
      <protection locked="true" hidden="false"/>
    </xf>
    <xf numFmtId="164" fontId="45" fillId="6" borderId="11" xfId="0" applyFont="true" applyBorder="true" applyAlignment="true" applyProtection="false">
      <alignment horizontal="general" vertical="bottom" textRotation="0" wrapText="false" indent="0" shrinkToFit="false"/>
      <protection locked="true" hidden="false"/>
    </xf>
    <xf numFmtId="164" fontId="20" fillId="0" borderId="11" xfId="0" applyFont="true" applyBorder="true" applyAlignment="true" applyProtection="false">
      <alignment horizontal="center" vertical="bottom" textRotation="0" wrapText="false" indent="0" shrinkToFit="false"/>
      <protection locked="true" hidden="false"/>
    </xf>
    <xf numFmtId="164" fontId="20" fillId="6" borderId="11" xfId="0" applyFont="true" applyBorder="true" applyAlignment="true" applyProtection="false">
      <alignment horizontal="center" vertical="bottom" textRotation="0" wrapText="false" indent="0" shrinkToFit="false"/>
      <protection locked="true" hidden="false"/>
    </xf>
    <xf numFmtId="164" fontId="20" fillId="0" borderId="16" xfId="0" applyFont="true" applyBorder="true" applyAlignment="true" applyProtection="false">
      <alignment horizontal="general" vertical="bottom" textRotation="0" wrapText="false" indent="0" shrinkToFit="false"/>
      <protection locked="true" hidden="false"/>
    </xf>
    <xf numFmtId="181" fontId="0" fillId="0" borderId="11" xfId="0" applyFont="true" applyBorder="true" applyAlignment="true" applyProtection="false">
      <alignment horizontal="right" vertical="center" textRotation="0" wrapText="true" indent="0" shrinkToFit="false"/>
      <protection locked="true" hidden="false"/>
    </xf>
    <xf numFmtId="166" fontId="0" fillId="0" borderId="11" xfId="0" applyFont="true" applyBorder="true" applyAlignment="true" applyProtection="false">
      <alignment horizontal="right" vertical="center" textRotation="0" wrapText="false" indent="0" shrinkToFit="false"/>
      <protection locked="true" hidden="false"/>
    </xf>
    <xf numFmtId="164" fontId="47" fillId="0" borderId="11" xfId="0" applyFont="true" applyBorder="true" applyAlignment="true" applyProtection="false">
      <alignment horizontal="left" vertical="center" textRotation="0" wrapText="true" indent="0" shrinkToFit="false"/>
      <protection locked="true" hidden="false"/>
    </xf>
    <xf numFmtId="182" fontId="0" fillId="0" borderId="11" xfId="0" applyFont="true" applyBorder="true" applyAlignment="true" applyProtection="false">
      <alignment horizontal="right" vertical="center" textRotation="0" wrapText="true" indent="0" shrinkToFit="false"/>
      <protection locked="true" hidden="false"/>
    </xf>
    <xf numFmtId="164" fontId="22" fillId="0" borderId="11" xfId="0" applyFont="true" applyBorder="true" applyAlignment="true" applyProtection="false">
      <alignment horizontal="general" vertical="center" textRotation="0" wrapText="false" indent="0" shrinkToFit="false"/>
      <protection locked="true" hidden="false"/>
    </xf>
    <xf numFmtId="164" fontId="5" fillId="0" borderId="11" xfId="0" applyFont="true" applyBorder="true" applyAlignment="true" applyProtection="false">
      <alignment horizontal="general" vertical="center" textRotation="0" wrapText="true" indent="0" shrinkToFit="false"/>
      <protection locked="true" hidden="false"/>
    </xf>
    <xf numFmtId="164" fontId="39" fillId="0" borderId="11" xfId="0" applyFont="true" applyBorder="true" applyAlignment="true" applyProtection="false">
      <alignment horizontal="general" vertical="center" textRotation="0" wrapText="true" indent="0" shrinkToFit="false"/>
      <protection locked="true" hidden="false"/>
    </xf>
    <xf numFmtId="164" fontId="24" fillId="0" borderId="11" xfId="0" applyFont="true" applyBorder="true" applyAlignment="true" applyProtection="false">
      <alignment horizontal="general" vertical="center" textRotation="0" wrapText="true" indent="0" shrinkToFit="false"/>
      <protection locked="true" hidden="false"/>
    </xf>
    <xf numFmtId="164" fontId="23" fillId="0" borderId="11" xfId="0" applyFont="true" applyBorder="true" applyAlignment="true" applyProtection="false">
      <alignment horizontal="general" vertical="center" textRotation="0" wrapText="true" indent="0" shrinkToFit="false"/>
      <protection locked="true" hidden="false"/>
    </xf>
    <xf numFmtId="164" fontId="39" fillId="0" borderId="11" xfId="0" applyFont="true" applyBorder="true" applyAlignment="true" applyProtection="false">
      <alignment horizontal="general" vertical="bottom" textRotation="0" wrapText="false" indent="0" shrinkToFit="false"/>
      <protection locked="true" hidden="false"/>
    </xf>
    <xf numFmtId="164" fontId="48" fillId="6" borderId="0" xfId="0" applyFont="true" applyBorder="false" applyAlignment="true" applyProtection="false">
      <alignment horizontal="general" vertical="bottom" textRotation="0" wrapText="true" indent="0" shrinkToFit="false"/>
      <protection locked="true" hidden="false"/>
    </xf>
    <xf numFmtId="178" fontId="5" fillId="0" borderId="11" xfId="0" applyFont="true" applyBorder="true" applyAlignment="true" applyProtection="false">
      <alignment horizontal="center" vertical="bottom" textRotation="0" wrapText="true" indent="0" shrinkToFit="false"/>
      <protection locked="true" hidden="false"/>
    </xf>
    <xf numFmtId="164" fontId="5" fillId="0" borderId="11" xfId="0" applyFont="true" applyBorder="true" applyAlignment="true" applyProtection="false">
      <alignment horizontal="center" vertical="bottom" textRotation="0" wrapText="true" indent="0" shrinkToFit="false"/>
      <protection locked="true" hidden="false"/>
    </xf>
    <xf numFmtId="164" fontId="32" fillId="0" borderId="11" xfId="0" applyFont="true" applyBorder="true" applyAlignment="false" applyProtection="false">
      <alignment horizontal="general" vertical="bottom" textRotation="0" wrapText="false" indent="0" shrinkToFit="false"/>
      <protection locked="true" hidden="false"/>
    </xf>
    <xf numFmtId="164" fontId="39" fillId="6" borderId="11" xfId="0" applyFont="true" applyBorder="true" applyAlignment="true" applyProtection="false">
      <alignment horizontal="general" vertical="bottom" textRotation="0" wrapText="true" indent="0" shrinkToFit="false"/>
      <protection locked="true" hidden="false"/>
    </xf>
    <xf numFmtId="164" fontId="29" fillId="0" borderId="11" xfId="0" applyFont="true" applyBorder="true" applyAlignment="false" applyProtection="false">
      <alignment horizontal="general" vertical="bottom" textRotation="0" wrapText="false" indent="0" shrinkToFit="false"/>
      <protection locked="true" hidden="false"/>
    </xf>
    <xf numFmtId="180" fontId="24" fillId="0" borderId="11" xfId="0" applyFont="true" applyBorder="true" applyAlignment="true" applyProtection="false">
      <alignment horizontal="center" vertical="bottom" textRotation="0" wrapText="false" indent="0" shrinkToFit="false"/>
      <protection locked="true" hidden="false"/>
    </xf>
    <xf numFmtId="164" fontId="24" fillId="6" borderId="11" xfId="0" applyFont="true" applyBorder="true" applyAlignment="true" applyProtection="false">
      <alignment horizontal="general" vertical="bottom" textRotation="0" wrapText="true" indent="0" shrinkToFit="false"/>
      <protection locked="true" hidden="false"/>
    </xf>
    <xf numFmtId="164" fontId="28" fillId="0" borderId="11" xfId="0" applyFont="true" applyBorder="true" applyAlignment="false" applyProtection="false">
      <alignment horizontal="general" vertical="bottom" textRotation="0" wrapText="false" indent="0" shrinkToFit="false"/>
      <protection locked="true" hidden="false"/>
    </xf>
    <xf numFmtId="164" fontId="22" fillId="0" borderId="11" xfId="0" applyFont="true" applyBorder="true" applyAlignment="true" applyProtection="false">
      <alignment horizontal="left" vertical="center" textRotation="0" wrapText="false" indent="0" shrinkToFit="false"/>
      <protection locked="true" hidden="false"/>
    </xf>
    <xf numFmtId="164" fontId="20" fillId="0" borderId="11" xfId="0" applyFont="true" applyBorder="true" applyAlignment="true" applyProtection="false">
      <alignment horizontal="left" vertical="center" textRotation="0" wrapText="false" indent="0" shrinkToFit="false"/>
      <protection locked="true" hidden="false"/>
    </xf>
    <xf numFmtId="183" fontId="5" fillId="0" borderId="16" xfId="0" applyFont="true" applyBorder="true" applyAlignment="tru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64" fontId="49" fillId="0" borderId="0" xfId="0" applyFont="true" applyBorder="tru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6">
    <dxf>
      <font>
        <color rgb="FFC53929"/>
      </font>
      <fill>
        <patternFill>
          <bgColor rgb="FFFFFFFF"/>
        </patternFill>
      </fill>
    </dxf>
    <dxf>
      <font>
        <color rgb="FF0B8043"/>
      </font>
      <fill>
        <patternFill>
          <bgColor rgb="FFFFFFFF"/>
        </patternFill>
      </fill>
    </dxf>
    <dxf>
      <font>
        <color rgb="FFF09300"/>
      </font>
      <fill>
        <patternFill>
          <bgColor rgb="FFFFFFFF"/>
        </patternFill>
      </fill>
    </dxf>
    <dxf>
      <font>
        <color rgb="FF34A853"/>
      </font>
      <fill>
        <patternFill>
          <bgColor rgb="FFFFFFFF"/>
        </patternFill>
      </fill>
    </dxf>
    <dxf>
      <font>
        <color rgb="FFEA4335"/>
      </font>
      <fill>
        <patternFill>
          <bgColor rgb="FFFFFFFF"/>
        </patternFill>
      </fill>
    </dxf>
    <dxf>
      <font>
        <color rgb="FFFBBC04"/>
      </font>
      <fill>
        <patternFill>
          <bgColor rgb="FFFFFFFF"/>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B8043"/>
      <rgbColor rgb="FFB7B7B7"/>
      <rgbColor rgb="FF8B8B8B"/>
      <rgbColor rgb="FF8DB5F8"/>
      <rgbColor rgb="FFEA4335"/>
      <rgbColor rgb="FFF3F3F3"/>
      <rgbColor rgb="FFD9E6FC"/>
      <rgbColor rgb="FF660066"/>
      <rgbColor rgb="FFF09300"/>
      <rgbColor rgb="FF1155CC"/>
      <rgbColor rgb="FFC9DAF8"/>
      <rgbColor rgb="FF000080"/>
      <rgbColor rgb="FFFF00FF"/>
      <rgbColor rgb="FFFFFF00"/>
      <rgbColor rgb="FF00FFFF"/>
      <rgbColor rgb="FF800080"/>
      <rgbColor rgb="FF800000"/>
      <rgbColor rgb="FF00B050"/>
      <rgbColor rgb="FF0000FF"/>
      <rgbColor rgb="FF00CCFF"/>
      <rgbColor rgb="FFEFEFEF"/>
      <rgbColor rgb="FFD9D9D9"/>
      <rgbColor rgb="FFFFFF99"/>
      <rgbColor rgb="FFB3CEFA"/>
      <rgbColor rgb="FFFF99CC"/>
      <rgbColor rgb="FFCC99FF"/>
      <rgbColor rgb="FFF1C232"/>
      <rgbColor rgb="FF4285F4"/>
      <rgbColor rgb="FF46BDC6"/>
      <rgbColor rgb="FF99CC00"/>
      <rgbColor rgb="FFFBBC04"/>
      <rgbColor rgb="FFFF9900"/>
      <rgbColor rgb="FFFF6D01"/>
      <rgbColor rgb="FF666699"/>
      <rgbColor rgb="FF6AA84F"/>
      <rgbColor rgb="FF003366"/>
      <rgbColor rgb="FF34A853"/>
      <rgbColor rgb="FF050505"/>
      <rgbColor rgb="FF1A1A1A"/>
      <rgbColor rgb="FFC53929"/>
      <rgbColor rgb="FF993366"/>
      <rgbColor rgb="FF333399"/>
      <rgbColor rgb="FF1C1E21"/>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
</Relationships>
</file>

<file path=xl/charts/chart86.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400" spc="-1" strike="noStrike">
                <a:solidFill>
                  <a:srgbClr val="000000"/>
                </a:solidFill>
                <a:latin typeface="Arial"/>
                <a:ea typeface="Arial"/>
              </a:defRPr>
            </a:pPr>
            <a:r>
              <a:rPr b="1" sz="1400" spc="-1" strike="noStrike">
                <a:solidFill>
                  <a:srgbClr val="000000"/>
                </a:solidFill>
                <a:latin typeface="Arial"/>
                <a:ea typeface="Arial"/>
              </a:rPr>
              <a:t>Crédit Mutuel &amp; CIC - Thématiques sur Twitter</a:t>
            </a:r>
          </a:p>
        </c:rich>
      </c:tx>
      <c:overlay val="0"/>
      <c:spPr>
        <a:noFill/>
        <a:ln w="0">
          <a:noFill/>
        </a:ln>
      </c:spPr>
    </c:title>
    <c:autoTitleDeleted val="0"/>
    <c:plotArea>
      <c:pieChart>
        <c:varyColors val="1"/>
        <c:ser>
          <c:idx val="0"/>
          <c:order val="0"/>
          <c:spPr>
            <a:solidFill>
              <a:srgbClr val="4285f4"/>
            </a:solidFill>
            <a:ln w="0">
              <a:noFill/>
            </a:ln>
          </c:spPr>
          <c:explosion val="0"/>
          <c:dPt>
            <c:idx val="0"/>
            <c:spPr>
              <a:solidFill>
                <a:srgbClr val="4285f4"/>
              </a:solidFill>
              <a:ln w="0">
                <a:noFill/>
              </a:ln>
            </c:spPr>
          </c:dPt>
          <c:dPt>
            <c:idx val="1"/>
            <c:spPr>
              <a:solidFill>
                <a:srgbClr val="ea4335"/>
              </a:solidFill>
              <a:ln w="0">
                <a:noFill/>
              </a:ln>
            </c:spPr>
          </c:dPt>
          <c:dPt>
            <c:idx val="2"/>
            <c:spPr>
              <a:solidFill>
                <a:srgbClr val="fbbc04"/>
              </a:solidFill>
              <a:ln w="0">
                <a:noFill/>
              </a:ln>
            </c:spPr>
          </c:dPt>
          <c:dPt>
            <c:idx val="3"/>
            <c:spPr>
              <a:solidFill>
                <a:srgbClr val="34a853"/>
              </a:solidFill>
              <a:ln w="0">
                <a:noFill/>
              </a:ln>
            </c:spPr>
          </c:dPt>
          <c:dPt>
            <c:idx val="4"/>
            <c:spPr>
              <a:solidFill>
                <a:srgbClr val="ff6d01"/>
              </a:solidFill>
              <a:ln w="0">
                <a:noFill/>
              </a:ln>
            </c:spPr>
          </c:dPt>
          <c:dPt>
            <c:idx val="5"/>
            <c:spPr>
              <a:solidFill>
                <a:srgbClr val="46bdc6"/>
              </a:solidFill>
              <a:ln w="0">
                <a:noFill/>
              </a:ln>
            </c:spPr>
          </c:dPt>
          <c:dPt>
            <c:idx val="6"/>
            <c:spPr>
              <a:solidFill>
                <a:srgbClr val="4285f4"/>
              </a:solidFill>
              <a:ln w="0">
                <a:noFill/>
              </a:ln>
            </c:spPr>
          </c:dPt>
          <c:dPt>
            <c:idx val="7"/>
            <c:spPr>
              <a:solidFill>
                <a:srgbClr val="ea4335"/>
              </a:solidFill>
              <a:ln w="0">
                <a:noFill/>
              </a:ln>
            </c:spPr>
          </c:dPt>
          <c:dLbls>
            <c:dLbl>
              <c:idx val="0"/>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1"/>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2"/>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3"/>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4"/>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5"/>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6"/>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7"/>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txPr>
              <a:bodyPr wrap="square"/>
              <a:lstStyle/>
              <a:p>
                <a:pPr>
                  <a:defRPr b="0" sz="1000" spc="-1" strike="noStrike">
                    <a:solidFill>
                      <a:srgbClr val="000000"/>
                    </a:solidFill>
                    <a:latin typeface="Arial"/>
                    <a:ea typeface="Arial"/>
                  </a:defRPr>
                </a:pPr>
              </a:p>
            </c:txPr>
            <c:dLblPos val="bestFit"/>
            <c:showLegendKey val="0"/>
            <c:showVal val="0"/>
            <c:showCatName val="0"/>
            <c:showSerName val="0"/>
            <c:showPercent val="1"/>
            <c:separator>
</c:separator>
            <c:showLeaderLines val="1"/>
          </c:dLbls>
          <c:cat>
            <c:strRef>
              <c:f>Thématiques!$A$46:$A$53</c:f>
              <c:strCache>
                <c:ptCount val="8"/>
                <c:pt idx="0">
                  <c:v>Banque à distance</c:v>
                </c:pt>
                <c:pt idx="1">
                  <c:v>Crédit</c:v>
                </c:pt>
                <c:pt idx="2">
                  <c:v>Frais bancaires</c:v>
                </c:pt>
                <c:pt idx="3">
                  <c:v>Image globale</c:v>
                </c:pt>
                <c:pt idx="4">
                  <c:v>Moyens de paiement</c:v>
                </c:pt>
                <c:pt idx="5">
                  <c:v>Relation agence / conseiller</c:v>
                </c:pt>
                <c:pt idx="6">
                  <c:v>Téléphonie / Internet</c:v>
                </c:pt>
                <c:pt idx="7">
                  <c:v>Sécurité / DSP2</c:v>
                </c:pt>
              </c:strCache>
            </c:strRef>
          </c:cat>
          <c:val>
            <c:numRef>
              <c:f>Thématiques!$B$46:$B$53</c:f>
              <c:numCache>
                <c:formatCode>General</c:formatCode>
                <c:ptCount val="8"/>
                <c:pt idx="0">
                  <c:v>416</c:v>
                </c:pt>
                <c:pt idx="1">
                  <c:v>87</c:v>
                </c:pt>
                <c:pt idx="2">
                  <c:v>209</c:v>
                </c:pt>
                <c:pt idx="3">
                  <c:v>906</c:v>
                </c:pt>
                <c:pt idx="4">
                  <c:v>484</c:v>
                </c:pt>
                <c:pt idx="5">
                  <c:v>779</c:v>
                </c:pt>
                <c:pt idx="6">
                  <c:v>91</c:v>
                </c:pt>
                <c:pt idx="7">
                  <c:v>29</c:v>
                </c:pt>
              </c:numCache>
            </c:numRef>
          </c:val>
        </c:ser>
        <c:firstSliceAng val="0"/>
      </c:pieChart>
      <c:spPr>
        <a:noFill/>
        <a:ln w="0">
          <a:noFill/>
        </a:ln>
      </c:spPr>
    </c:plotArea>
    <c:legend>
      <c:legendPos val="r"/>
      <c:overlay val="0"/>
      <c:spPr>
        <a:noFill/>
        <a:ln w="0">
          <a:noFill/>
        </a:ln>
      </c:spPr>
      <c:txPr>
        <a:bodyPr/>
        <a:lstStyle/>
        <a:p>
          <a:pPr>
            <a:defRPr b="0" sz="1000" spc="-1" strike="noStrike">
              <a:solidFill>
                <a:srgbClr val="1a1a1a"/>
              </a:solidFill>
              <a:latin typeface="Arial"/>
              <a:ea typeface="Arial"/>
            </a:defRPr>
          </a:pPr>
        </a:p>
      </c:txPr>
    </c:legend>
    <c:plotVisOnly val="1"/>
    <c:dispBlanksAs val="zero"/>
  </c:chart>
  <c:spPr>
    <a:solidFill>
      <a:srgbClr val="ffffff"/>
    </a:solidFill>
    <a:ln w="9360">
      <a:solidFill>
        <a:srgbClr val="d9d9d9"/>
      </a:solidFill>
      <a:round/>
    </a:ln>
  </c:spPr>
</c:chartSpace>
</file>

<file path=xl/charts/chart87.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400" spc="-1" strike="noStrike">
                <a:solidFill>
                  <a:srgbClr val="000000"/>
                </a:solidFill>
                <a:latin typeface="Arial"/>
                <a:ea typeface="Arial"/>
              </a:defRPr>
            </a:pPr>
            <a:r>
              <a:rPr b="1" sz="1400" spc="-1" strike="noStrike">
                <a:solidFill>
                  <a:srgbClr val="000000"/>
                </a:solidFill>
                <a:latin typeface="Arial"/>
                <a:ea typeface="Arial"/>
              </a:rPr>
              <a:t>Crédit Mutuel &amp; CIC - Thématiques sur Facebook</a:t>
            </a:r>
          </a:p>
        </c:rich>
      </c:tx>
      <c:overlay val="0"/>
      <c:spPr>
        <a:noFill/>
        <a:ln w="0">
          <a:noFill/>
        </a:ln>
      </c:spPr>
    </c:title>
    <c:autoTitleDeleted val="0"/>
    <c:plotArea>
      <c:pieChart>
        <c:varyColors val="1"/>
        <c:ser>
          <c:idx val="0"/>
          <c:order val="0"/>
          <c:spPr>
            <a:solidFill>
              <a:srgbClr val="4285f4"/>
            </a:solidFill>
            <a:ln w="0">
              <a:noFill/>
            </a:ln>
          </c:spPr>
          <c:explosion val="0"/>
          <c:dPt>
            <c:idx val="0"/>
            <c:spPr>
              <a:solidFill>
                <a:srgbClr val="4285f4"/>
              </a:solidFill>
              <a:ln w="0">
                <a:noFill/>
              </a:ln>
            </c:spPr>
          </c:dPt>
          <c:dPt>
            <c:idx val="1"/>
            <c:spPr>
              <a:solidFill>
                <a:srgbClr val="ea4335"/>
              </a:solidFill>
              <a:ln w="0">
                <a:noFill/>
              </a:ln>
            </c:spPr>
          </c:dPt>
          <c:dPt>
            <c:idx val="2"/>
            <c:spPr>
              <a:solidFill>
                <a:srgbClr val="fbbc04"/>
              </a:solidFill>
              <a:ln w="0">
                <a:noFill/>
              </a:ln>
            </c:spPr>
          </c:dPt>
          <c:dPt>
            <c:idx val="3"/>
            <c:spPr>
              <a:solidFill>
                <a:srgbClr val="34a853"/>
              </a:solidFill>
              <a:ln w="0">
                <a:noFill/>
              </a:ln>
            </c:spPr>
          </c:dPt>
          <c:dPt>
            <c:idx val="4"/>
            <c:spPr>
              <a:solidFill>
                <a:srgbClr val="ff6d01"/>
              </a:solidFill>
              <a:ln w="0">
                <a:noFill/>
              </a:ln>
            </c:spPr>
          </c:dPt>
          <c:dPt>
            <c:idx val="5"/>
            <c:spPr>
              <a:solidFill>
                <a:srgbClr val="46bdc6"/>
              </a:solidFill>
              <a:ln w="0">
                <a:noFill/>
              </a:ln>
            </c:spPr>
          </c:dPt>
          <c:dPt>
            <c:idx val="6"/>
            <c:spPr>
              <a:solidFill>
                <a:srgbClr val="4285f4"/>
              </a:solidFill>
              <a:ln w="0">
                <a:noFill/>
              </a:ln>
            </c:spPr>
          </c:dPt>
          <c:dPt>
            <c:idx val="7"/>
            <c:spPr>
              <a:solidFill>
                <a:srgbClr val="ea4335"/>
              </a:solidFill>
              <a:ln w="0">
                <a:noFill/>
              </a:ln>
            </c:spPr>
          </c:dPt>
          <c:dLbls>
            <c:dLbl>
              <c:idx val="0"/>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1"/>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2"/>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3"/>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4"/>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5"/>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6"/>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7"/>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txPr>
              <a:bodyPr wrap="square"/>
              <a:lstStyle/>
              <a:p>
                <a:pPr>
                  <a:defRPr b="0" sz="1000" spc="-1" strike="noStrike">
                    <a:solidFill>
                      <a:srgbClr val="000000"/>
                    </a:solidFill>
                    <a:latin typeface="Arial"/>
                    <a:ea typeface="Arial"/>
                  </a:defRPr>
                </a:pPr>
              </a:p>
            </c:txPr>
            <c:dLblPos val="bestFit"/>
            <c:showLegendKey val="0"/>
            <c:showVal val="0"/>
            <c:showCatName val="0"/>
            <c:showSerName val="0"/>
            <c:showPercent val="1"/>
            <c:separator>
</c:separator>
            <c:showLeaderLines val="1"/>
          </c:dLbls>
          <c:cat>
            <c:strRef>
              <c:f>Thématiques!$K$46:$K$53</c:f>
              <c:strCache>
                <c:ptCount val="8"/>
                <c:pt idx="0">
                  <c:v>Banque à distance</c:v>
                </c:pt>
                <c:pt idx="1">
                  <c:v>Crédit</c:v>
                </c:pt>
                <c:pt idx="2">
                  <c:v>Frais bancaires</c:v>
                </c:pt>
                <c:pt idx="3">
                  <c:v>Image globale</c:v>
                </c:pt>
                <c:pt idx="4">
                  <c:v>Moyens de paiement</c:v>
                </c:pt>
                <c:pt idx="5">
                  <c:v>Relation agence / conseiller</c:v>
                </c:pt>
                <c:pt idx="6">
                  <c:v>Téléphonie / Internet</c:v>
                </c:pt>
                <c:pt idx="7">
                  <c:v>Sécurité / DSP2</c:v>
                </c:pt>
              </c:strCache>
            </c:strRef>
          </c:cat>
          <c:val>
            <c:numRef>
              <c:f>Thématiques!$L$46:$L$53</c:f>
              <c:numCache>
                <c:formatCode>General</c:formatCode>
                <c:ptCount val="8"/>
                <c:pt idx="0">
                  <c:v>17</c:v>
                </c:pt>
                <c:pt idx="1">
                  <c:v>13</c:v>
                </c:pt>
                <c:pt idx="2">
                  <c:v>25</c:v>
                </c:pt>
                <c:pt idx="3">
                  <c:v>170</c:v>
                </c:pt>
                <c:pt idx="4">
                  <c:v>46</c:v>
                </c:pt>
                <c:pt idx="5">
                  <c:v>163</c:v>
                </c:pt>
                <c:pt idx="6">
                  <c:v>9</c:v>
                </c:pt>
                <c:pt idx="7">
                  <c:v>6</c:v>
                </c:pt>
              </c:numCache>
            </c:numRef>
          </c:val>
        </c:ser>
        <c:firstSliceAng val="0"/>
      </c:pieChart>
      <c:spPr>
        <a:noFill/>
        <a:ln w="0">
          <a:noFill/>
        </a:ln>
      </c:spPr>
    </c:plotArea>
    <c:legend>
      <c:legendPos val="r"/>
      <c:overlay val="0"/>
      <c:spPr>
        <a:noFill/>
        <a:ln w="0">
          <a:noFill/>
        </a:ln>
      </c:spPr>
      <c:txPr>
        <a:bodyPr/>
        <a:lstStyle/>
        <a:p>
          <a:pPr>
            <a:defRPr b="0" sz="1000" spc="-1" strike="noStrike">
              <a:solidFill>
                <a:srgbClr val="1a1a1a"/>
              </a:solidFill>
              <a:latin typeface="Arial"/>
              <a:ea typeface="Arial"/>
            </a:defRPr>
          </a:pPr>
        </a:p>
      </c:txPr>
    </c:legend>
    <c:plotVisOnly val="1"/>
    <c:dispBlanksAs val="zero"/>
  </c:chart>
  <c:spPr>
    <a:solidFill>
      <a:srgbClr val="ffffff"/>
    </a:solidFill>
    <a:ln w="9360">
      <a:solidFill>
        <a:srgbClr val="d9d9d9"/>
      </a:solidFill>
      <a:round/>
    </a:ln>
  </c:spPr>
</c:chartSpace>
</file>

<file path=xl/charts/chart88.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400" spc="-1" strike="noStrike">
                <a:solidFill>
                  <a:srgbClr val="000000"/>
                </a:solidFill>
                <a:latin typeface="Arial"/>
                <a:ea typeface="Arial"/>
              </a:defRPr>
            </a:pPr>
            <a:r>
              <a:rPr b="1" sz="1400" spc="-1" strike="noStrike">
                <a:solidFill>
                  <a:srgbClr val="000000"/>
                </a:solidFill>
                <a:latin typeface="Arial"/>
                <a:ea typeface="Arial"/>
              </a:rPr>
              <a:t>Crédit Mutuel - Thématiques sur Twitter</a:t>
            </a:r>
          </a:p>
        </c:rich>
      </c:tx>
      <c:overlay val="0"/>
      <c:spPr>
        <a:noFill/>
        <a:ln w="0">
          <a:noFill/>
        </a:ln>
      </c:spPr>
    </c:title>
    <c:autoTitleDeleted val="0"/>
    <c:plotArea>
      <c:barChart>
        <c:barDir val="bar"/>
        <c:grouping val="clustered"/>
        <c:varyColors val="0"/>
        <c:ser>
          <c:idx val="0"/>
          <c:order val="0"/>
          <c:spPr>
            <a:solidFill>
              <a:srgbClr val="4285f4"/>
            </a:solidFill>
            <a:ln w="0">
              <a:solidFill>
                <a:srgbClr val="000000"/>
              </a:solid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'CM - Twitter'!$M$2:$M$9</c:f>
              <c:strCache>
                <c:ptCount val="8"/>
                <c:pt idx="0">
                  <c:v>Banque à distance</c:v>
                </c:pt>
                <c:pt idx="1">
                  <c:v>Crédit</c:v>
                </c:pt>
                <c:pt idx="2">
                  <c:v>Frais bancaires</c:v>
                </c:pt>
                <c:pt idx="3">
                  <c:v>Image globale</c:v>
                </c:pt>
                <c:pt idx="4">
                  <c:v>Moyens de paiement</c:v>
                </c:pt>
                <c:pt idx="5">
                  <c:v>Relation agence / conseiller</c:v>
                </c:pt>
                <c:pt idx="6">
                  <c:v>Sécurité / DSP2</c:v>
                </c:pt>
                <c:pt idx="7">
                  <c:v>Téléphonie / Internet</c:v>
                </c:pt>
              </c:strCache>
            </c:strRef>
          </c:cat>
          <c:val>
            <c:numRef>
              <c:f>'CM - Twitter'!$N$2:$N$9</c:f>
              <c:numCache>
                <c:formatCode>General</c:formatCode>
                <c:ptCount val="8"/>
                <c:pt idx="0">
                  <c:v>240</c:v>
                </c:pt>
                <c:pt idx="1">
                  <c:v>60</c:v>
                </c:pt>
                <c:pt idx="2">
                  <c:v>99</c:v>
                </c:pt>
                <c:pt idx="3">
                  <c:v>478</c:v>
                </c:pt>
                <c:pt idx="4">
                  <c:v>289</c:v>
                </c:pt>
                <c:pt idx="5">
                  <c:v>362</c:v>
                </c:pt>
                <c:pt idx="6">
                  <c:v>15</c:v>
                </c:pt>
                <c:pt idx="7">
                  <c:v>46</c:v>
                </c:pt>
              </c:numCache>
            </c:numRef>
          </c:val>
        </c:ser>
        <c:gapWidth val="150"/>
        <c:overlap val="0"/>
        <c:axId val="68036510"/>
        <c:axId val="19223100"/>
      </c:barChart>
      <c:catAx>
        <c:axId val="68036510"/>
        <c:scaling>
          <c:orientation val="maxMin"/>
        </c:scaling>
        <c:delete val="0"/>
        <c:axPos val="b"/>
        <c:numFmt formatCode="General" sourceLinked="0"/>
        <c:majorTickMark val="none"/>
        <c:minorTickMark val="none"/>
        <c:tickLblPos val="nextTo"/>
        <c:spPr>
          <a:ln w="6480">
            <a:solidFill>
              <a:srgbClr val="8b8b8b"/>
            </a:solidFill>
            <a:round/>
          </a:ln>
        </c:spPr>
        <c:txPr>
          <a:bodyPr/>
          <a:lstStyle/>
          <a:p>
            <a:pPr>
              <a:defRPr b="0" sz="1000" spc="-1" strike="noStrike">
                <a:solidFill>
                  <a:srgbClr val="000000"/>
                </a:solidFill>
                <a:latin typeface="Arial"/>
                <a:ea typeface="Arial"/>
              </a:defRPr>
            </a:pPr>
          </a:p>
        </c:txPr>
        <c:crossAx val="19223100"/>
        <c:crosses val="autoZero"/>
        <c:auto val="1"/>
        <c:lblAlgn val="ctr"/>
        <c:lblOffset val="100"/>
        <c:noMultiLvlLbl val="0"/>
      </c:catAx>
      <c:valAx>
        <c:axId val="19223100"/>
        <c:scaling>
          <c:orientation val="minMax"/>
        </c:scaling>
        <c:delete val="0"/>
        <c:axPos val="l"/>
        <c:majorGridlines>
          <c:spPr>
            <a:ln w="6480">
              <a:solidFill>
                <a:srgbClr val="b7b7b7"/>
              </a:solidFill>
              <a:round/>
            </a:ln>
          </c:spPr>
        </c:majorGridlines>
        <c:numFmt formatCode="General" sourceLinked="0"/>
        <c:majorTickMark val="none"/>
        <c:minorTickMark val="none"/>
        <c:tickLblPos val="nextTo"/>
        <c:spPr>
          <a:ln w="6480">
            <a:solidFill>
              <a:srgbClr val="8b8b8b"/>
            </a:solidFill>
            <a:round/>
          </a:ln>
        </c:spPr>
        <c:txPr>
          <a:bodyPr/>
          <a:lstStyle/>
          <a:p>
            <a:pPr>
              <a:defRPr b="0" sz="900" spc="-1" strike="noStrike">
                <a:solidFill>
                  <a:srgbClr val="000000"/>
                </a:solidFill>
                <a:latin typeface="Arial"/>
                <a:ea typeface="Arial"/>
              </a:defRPr>
            </a:pPr>
          </a:p>
        </c:txPr>
        <c:crossAx val="68036510"/>
        <c:crosses val="max"/>
        <c:crossBetween val="between"/>
      </c:valAx>
      <c:spPr>
        <a:noFill/>
        <a:ln w="0">
          <a:noFill/>
        </a:ln>
      </c:spPr>
    </c:plotArea>
    <c:plotVisOnly val="1"/>
    <c:dispBlanksAs val="zero"/>
  </c:chart>
  <c:spPr>
    <a:solidFill>
      <a:srgbClr val="ffffff"/>
    </a:solidFill>
    <a:ln w="9360">
      <a:solidFill>
        <a:srgbClr val="d9d9d9"/>
      </a:solidFill>
      <a:round/>
    </a:ln>
  </c:spPr>
</c:chartSpace>
</file>

<file path=xl/charts/chart89.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400" spc="-1" strike="noStrike">
                <a:solidFill>
                  <a:srgbClr val="000000"/>
                </a:solidFill>
                <a:latin typeface="Arial"/>
                <a:ea typeface="Arial"/>
              </a:defRPr>
            </a:pPr>
            <a:r>
              <a:rPr b="1" sz="1400" spc="-1" strike="noStrike">
                <a:solidFill>
                  <a:srgbClr val="000000"/>
                </a:solidFill>
                <a:latin typeface="Arial"/>
                <a:ea typeface="Arial"/>
              </a:rPr>
              <a:t>CIC - Thématiques sur Twitter</a:t>
            </a:r>
          </a:p>
        </c:rich>
      </c:tx>
      <c:overlay val="0"/>
      <c:spPr>
        <a:noFill/>
        <a:ln w="0">
          <a:noFill/>
        </a:ln>
      </c:spPr>
    </c:title>
    <c:autoTitleDeleted val="0"/>
    <c:plotArea>
      <c:barChart>
        <c:barDir val="bar"/>
        <c:grouping val="clustered"/>
        <c:varyColors val="0"/>
        <c:ser>
          <c:idx val="0"/>
          <c:order val="0"/>
          <c:spPr>
            <a:solidFill>
              <a:srgbClr val="4285f4"/>
            </a:solidFill>
            <a:ln w="0">
              <a:solidFill>
                <a:srgbClr val="000000"/>
              </a:solid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'CIC- Twitter'!$M$2:$M$9</c:f>
              <c:strCache>
                <c:ptCount val="8"/>
                <c:pt idx="0">
                  <c:v>Banque à distance</c:v>
                </c:pt>
                <c:pt idx="1">
                  <c:v>Crédit</c:v>
                </c:pt>
                <c:pt idx="2">
                  <c:v>Frais bancaires</c:v>
                </c:pt>
                <c:pt idx="3">
                  <c:v>Image globale</c:v>
                </c:pt>
                <c:pt idx="4">
                  <c:v>Moyens de paiement</c:v>
                </c:pt>
                <c:pt idx="5">
                  <c:v>Relation agence / conseiller</c:v>
                </c:pt>
                <c:pt idx="6">
                  <c:v>Sécurité / DSP2</c:v>
                </c:pt>
                <c:pt idx="7">
                  <c:v>Téléphonie / Internet</c:v>
                </c:pt>
              </c:strCache>
            </c:strRef>
          </c:cat>
          <c:val>
            <c:numRef>
              <c:f>'CIC- Twitter'!$N$2:$N$9</c:f>
              <c:numCache>
                <c:formatCode>General</c:formatCode>
                <c:ptCount val="8"/>
                <c:pt idx="0">
                  <c:v>176</c:v>
                </c:pt>
                <c:pt idx="1">
                  <c:v>27</c:v>
                </c:pt>
                <c:pt idx="2">
                  <c:v>110</c:v>
                </c:pt>
                <c:pt idx="3">
                  <c:v>428</c:v>
                </c:pt>
                <c:pt idx="4">
                  <c:v>195</c:v>
                </c:pt>
                <c:pt idx="5">
                  <c:v>417</c:v>
                </c:pt>
                <c:pt idx="6">
                  <c:v>14</c:v>
                </c:pt>
                <c:pt idx="7">
                  <c:v>45</c:v>
                </c:pt>
              </c:numCache>
            </c:numRef>
          </c:val>
        </c:ser>
        <c:gapWidth val="150"/>
        <c:overlap val="0"/>
        <c:axId val="75150"/>
        <c:axId val="64653679"/>
      </c:barChart>
      <c:catAx>
        <c:axId val="75150"/>
        <c:scaling>
          <c:orientation val="maxMin"/>
        </c:scaling>
        <c:delete val="0"/>
        <c:axPos val="b"/>
        <c:numFmt formatCode="General" sourceLinked="0"/>
        <c:majorTickMark val="none"/>
        <c:minorTickMark val="none"/>
        <c:tickLblPos val="nextTo"/>
        <c:spPr>
          <a:ln w="6480">
            <a:solidFill>
              <a:srgbClr val="8b8b8b"/>
            </a:solidFill>
            <a:round/>
          </a:ln>
        </c:spPr>
        <c:txPr>
          <a:bodyPr/>
          <a:lstStyle/>
          <a:p>
            <a:pPr>
              <a:defRPr b="0" sz="1000" spc="-1" strike="noStrike">
                <a:solidFill>
                  <a:srgbClr val="000000"/>
                </a:solidFill>
                <a:latin typeface="Arial"/>
                <a:ea typeface="Arial"/>
              </a:defRPr>
            </a:pPr>
          </a:p>
        </c:txPr>
        <c:crossAx val="64653679"/>
        <c:crosses val="autoZero"/>
        <c:auto val="1"/>
        <c:lblAlgn val="ctr"/>
        <c:lblOffset val="100"/>
        <c:noMultiLvlLbl val="0"/>
      </c:catAx>
      <c:valAx>
        <c:axId val="64653679"/>
        <c:scaling>
          <c:orientation val="minMax"/>
        </c:scaling>
        <c:delete val="0"/>
        <c:axPos val="l"/>
        <c:majorGridlines>
          <c:spPr>
            <a:ln w="6480">
              <a:solidFill>
                <a:srgbClr val="b7b7b7"/>
              </a:solidFill>
              <a:round/>
            </a:ln>
          </c:spPr>
        </c:majorGridlines>
        <c:numFmt formatCode="General" sourceLinked="0"/>
        <c:majorTickMark val="none"/>
        <c:minorTickMark val="none"/>
        <c:tickLblPos val="nextTo"/>
        <c:spPr>
          <a:ln w="6480">
            <a:solidFill>
              <a:srgbClr val="8b8b8b"/>
            </a:solidFill>
            <a:round/>
          </a:ln>
        </c:spPr>
        <c:txPr>
          <a:bodyPr/>
          <a:lstStyle/>
          <a:p>
            <a:pPr>
              <a:defRPr b="0" sz="900" spc="-1" strike="noStrike">
                <a:solidFill>
                  <a:srgbClr val="000000"/>
                </a:solidFill>
                <a:latin typeface="Arial"/>
                <a:ea typeface="Arial"/>
              </a:defRPr>
            </a:pPr>
          </a:p>
        </c:txPr>
        <c:crossAx val="75150"/>
        <c:crosses val="max"/>
        <c:crossBetween val="between"/>
      </c:valAx>
      <c:spPr>
        <a:noFill/>
        <a:ln w="0">
          <a:noFill/>
        </a:ln>
      </c:spPr>
    </c:plotArea>
    <c:plotVisOnly val="1"/>
    <c:dispBlanksAs val="zero"/>
  </c:chart>
  <c:spPr>
    <a:solidFill>
      <a:srgbClr val="ffffff"/>
    </a:solidFill>
    <a:ln w="9360">
      <a:solidFill>
        <a:srgbClr val="d9d9d9"/>
      </a:solidFill>
      <a:round/>
    </a:ln>
  </c:spPr>
</c:chartSpace>
</file>

<file path=xl/charts/chart90.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400" spc="-1" strike="noStrike">
                <a:solidFill>
                  <a:srgbClr val="000000"/>
                </a:solidFill>
                <a:latin typeface="Arial"/>
                <a:ea typeface="Arial"/>
              </a:defRPr>
            </a:pPr>
            <a:r>
              <a:rPr b="1" sz="1400" spc="-1" strike="noStrike">
                <a:solidFill>
                  <a:srgbClr val="000000"/>
                </a:solidFill>
                <a:latin typeface="Arial"/>
                <a:ea typeface="Arial"/>
              </a:rPr>
              <a:t>CM - Thématiques sur Facebook</a:t>
            </a:r>
          </a:p>
        </c:rich>
      </c:tx>
      <c:overlay val="0"/>
      <c:spPr>
        <a:noFill/>
        <a:ln w="0">
          <a:noFill/>
        </a:ln>
      </c:spPr>
    </c:title>
    <c:autoTitleDeleted val="0"/>
    <c:plotArea>
      <c:barChart>
        <c:barDir val="bar"/>
        <c:grouping val="clustered"/>
        <c:varyColors val="0"/>
        <c:ser>
          <c:idx val="0"/>
          <c:order val="0"/>
          <c:spPr>
            <a:solidFill>
              <a:srgbClr val="4285f4"/>
            </a:solidFill>
            <a:ln w="0">
              <a:solidFill>
                <a:srgbClr val="000000"/>
              </a:solid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'CM - Facebook'!$M$2:$M$9</c:f>
              <c:strCache>
                <c:ptCount val="8"/>
                <c:pt idx="0">
                  <c:v>Banque à distance</c:v>
                </c:pt>
                <c:pt idx="1">
                  <c:v>Crédit</c:v>
                </c:pt>
                <c:pt idx="2">
                  <c:v>Frais bancaires</c:v>
                </c:pt>
                <c:pt idx="3">
                  <c:v>Image globale</c:v>
                </c:pt>
                <c:pt idx="4">
                  <c:v>Moyens de paiement</c:v>
                </c:pt>
                <c:pt idx="5">
                  <c:v>Relation agence / conseiller</c:v>
                </c:pt>
                <c:pt idx="6">
                  <c:v>Sécurité / DSP2</c:v>
                </c:pt>
                <c:pt idx="7">
                  <c:v>Téléphonie / Internet</c:v>
                </c:pt>
              </c:strCache>
            </c:strRef>
          </c:cat>
          <c:val>
            <c:numRef>
              <c:f>'CM - Facebook'!$N$2:$N$9</c:f>
              <c:numCache>
                <c:formatCode>General</c:formatCode>
                <c:ptCount val="8"/>
                <c:pt idx="0">
                  <c:v>15</c:v>
                </c:pt>
                <c:pt idx="1">
                  <c:v>7</c:v>
                </c:pt>
                <c:pt idx="2">
                  <c:v>16</c:v>
                </c:pt>
                <c:pt idx="3">
                  <c:v>125</c:v>
                </c:pt>
                <c:pt idx="4">
                  <c:v>32</c:v>
                </c:pt>
                <c:pt idx="5">
                  <c:v>110</c:v>
                </c:pt>
                <c:pt idx="6">
                  <c:v>5</c:v>
                </c:pt>
                <c:pt idx="7">
                  <c:v>8</c:v>
                </c:pt>
              </c:numCache>
            </c:numRef>
          </c:val>
        </c:ser>
        <c:gapWidth val="150"/>
        <c:overlap val="0"/>
        <c:axId val="58411272"/>
        <c:axId val="57132397"/>
      </c:barChart>
      <c:catAx>
        <c:axId val="58411272"/>
        <c:scaling>
          <c:orientation val="maxMin"/>
        </c:scaling>
        <c:delete val="0"/>
        <c:axPos val="b"/>
        <c:numFmt formatCode="General" sourceLinked="0"/>
        <c:majorTickMark val="none"/>
        <c:minorTickMark val="none"/>
        <c:tickLblPos val="nextTo"/>
        <c:spPr>
          <a:ln w="6480">
            <a:solidFill>
              <a:srgbClr val="8b8b8b"/>
            </a:solidFill>
            <a:round/>
          </a:ln>
        </c:spPr>
        <c:txPr>
          <a:bodyPr/>
          <a:lstStyle/>
          <a:p>
            <a:pPr>
              <a:defRPr b="0" sz="1000" spc="-1" strike="noStrike">
                <a:solidFill>
                  <a:srgbClr val="000000"/>
                </a:solidFill>
                <a:latin typeface="Arial"/>
                <a:ea typeface="Arial"/>
              </a:defRPr>
            </a:pPr>
          </a:p>
        </c:txPr>
        <c:crossAx val="57132397"/>
        <c:crosses val="autoZero"/>
        <c:auto val="1"/>
        <c:lblAlgn val="ctr"/>
        <c:lblOffset val="100"/>
        <c:noMultiLvlLbl val="0"/>
      </c:catAx>
      <c:valAx>
        <c:axId val="57132397"/>
        <c:scaling>
          <c:orientation val="minMax"/>
        </c:scaling>
        <c:delete val="0"/>
        <c:axPos val="l"/>
        <c:majorGridlines>
          <c:spPr>
            <a:ln w="6480">
              <a:solidFill>
                <a:srgbClr val="b7b7b7"/>
              </a:solidFill>
              <a:round/>
            </a:ln>
          </c:spPr>
        </c:majorGridlines>
        <c:numFmt formatCode="General" sourceLinked="0"/>
        <c:majorTickMark val="none"/>
        <c:minorTickMark val="none"/>
        <c:tickLblPos val="nextTo"/>
        <c:spPr>
          <a:ln w="6480">
            <a:solidFill>
              <a:srgbClr val="8b8b8b"/>
            </a:solidFill>
            <a:round/>
          </a:ln>
        </c:spPr>
        <c:txPr>
          <a:bodyPr/>
          <a:lstStyle/>
          <a:p>
            <a:pPr>
              <a:defRPr b="0" sz="900" spc="-1" strike="noStrike">
                <a:solidFill>
                  <a:srgbClr val="000000"/>
                </a:solidFill>
                <a:latin typeface="Arial"/>
                <a:ea typeface="Arial"/>
              </a:defRPr>
            </a:pPr>
          </a:p>
        </c:txPr>
        <c:crossAx val="58411272"/>
        <c:crosses val="max"/>
        <c:crossBetween val="between"/>
      </c:valAx>
      <c:spPr>
        <a:noFill/>
        <a:ln w="0">
          <a:noFill/>
        </a:ln>
      </c:spPr>
    </c:plotArea>
    <c:plotVisOnly val="1"/>
    <c:dispBlanksAs val="zero"/>
  </c:chart>
  <c:spPr>
    <a:solidFill>
      <a:srgbClr val="ffffff"/>
    </a:solidFill>
    <a:ln w="9360">
      <a:solidFill>
        <a:srgbClr val="d9d9d9"/>
      </a:solidFill>
      <a:round/>
    </a:ln>
  </c:spPr>
</c:chartSpace>
</file>

<file path=xl/charts/chart91.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400" spc="-1" strike="noStrike">
                <a:solidFill>
                  <a:srgbClr val="000000"/>
                </a:solidFill>
                <a:latin typeface="Arial"/>
                <a:ea typeface="Arial"/>
              </a:defRPr>
            </a:pPr>
            <a:r>
              <a:rPr b="1" sz="1400" spc="-1" strike="noStrike">
                <a:solidFill>
                  <a:srgbClr val="000000"/>
                </a:solidFill>
                <a:latin typeface="Arial"/>
                <a:ea typeface="Arial"/>
              </a:rPr>
              <a:t>CIC - Thématiques sur Facebook</a:t>
            </a:r>
          </a:p>
        </c:rich>
      </c:tx>
      <c:overlay val="0"/>
      <c:spPr>
        <a:noFill/>
        <a:ln w="0">
          <a:noFill/>
        </a:ln>
      </c:spPr>
    </c:title>
    <c:autoTitleDeleted val="0"/>
    <c:plotArea>
      <c:barChart>
        <c:barDir val="bar"/>
        <c:grouping val="clustered"/>
        <c:varyColors val="0"/>
        <c:ser>
          <c:idx val="0"/>
          <c:order val="0"/>
          <c:spPr>
            <a:solidFill>
              <a:srgbClr val="4285f4"/>
            </a:solidFill>
            <a:ln w="0">
              <a:solidFill>
                <a:srgbClr val="000000"/>
              </a:solid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'CIC - Facebook'!$M$2:$M$9</c:f>
              <c:strCache>
                <c:ptCount val="8"/>
                <c:pt idx="0">
                  <c:v>Banque à distance</c:v>
                </c:pt>
                <c:pt idx="1">
                  <c:v>Crédit</c:v>
                </c:pt>
                <c:pt idx="2">
                  <c:v>Frais bancaires</c:v>
                </c:pt>
                <c:pt idx="3">
                  <c:v>Image globale</c:v>
                </c:pt>
                <c:pt idx="4">
                  <c:v>Moyens de paiement</c:v>
                </c:pt>
                <c:pt idx="5">
                  <c:v>Relation agence / conseiller</c:v>
                </c:pt>
                <c:pt idx="6">
                  <c:v>Sécurité / DSP2</c:v>
                </c:pt>
                <c:pt idx="7">
                  <c:v>Téléphonie / Internet</c:v>
                </c:pt>
              </c:strCache>
            </c:strRef>
          </c:cat>
          <c:val>
            <c:numRef>
              <c:f>'CIC - Facebook'!$N$2:$N$9</c:f>
              <c:numCache>
                <c:formatCode>General</c:formatCode>
                <c:ptCount val="8"/>
                <c:pt idx="0">
                  <c:v>2</c:v>
                </c:pt>
                <c:pt idx="1">
                  <c:v>6</c:v>
                </c:pt>
                <c:pt idx="2">
                  <c:v>9</c:v>
                </c:pt>
                <c:pt idx="3">
                  <c:v>45</c:v>
                </c:pt>
                <c:pt idx="4">
                  <c:v>14</c:v>
                </c:pt>
                <c:pt idx="5">
                  <c:v>53</c:v>
                </c:pt>
                <c:pt idx="6">
                  <c:v>1</c:v>
                </c:pt>
                <c:pt idx="7">
                  <c:v>8</c:v>
                </c:pt>
              </c:numCache>
            </c:numRef>
          </c:val>
        </c:ser>
        <c:gapWidth val="150"/>
        <c:overlap val="0"/>
        <c:axId val="2152147"/>
        <c:axId val="4759804"/>
      </c:barChart>
      <c:catAx>
        <c:axId val="2152147"/>
        <c:scaling>
          <c:orientation val="maxMin"/>
        </c:scaling>
        <c:delete val="0"/>
        <c:axPos val="b"/>
        <c:numFmt formatCode="General" sourceLinked="0"/>
        <c:majorTickMark val="none"/>
        <c:minorTickMark val="none"/>
        <c:tickLblPos val="nextTo"/>
        <c:spPr>
          <a:ln w="6480">
            <a:solidFill>
              <a:srgbClr val="8b8b8b"/>
            </a:solidFill>
            <a:round/>
          </a:ln>
        </c:spPr>
        <c:txPr>
          <a:bodyPr/>
          <a:lstStyle/>
          <a:p>
            <a:pPr>
              <a:defRPr b="0" sz="1000" spc="-1" strike="noStrike">
                <a:solidFill>
                  <a:srgbClr val="000000"/>
                </a:solidFill>
                <a:latin typeface="Arial"/>
                <a:ea typeface="Arial"/>
              </a:defRPr>
            </a:pPr>
          </a:p>
        </c:txPr>
        <c:crossAx val="4759804"/>
        <c:crosses val="autoZero"/>
        <c:auto val="1"/>
        <c:lblAlgn val="ctr"/>
        <c:lblOffset val="100"/>
        <c:noMultiLvlLbl val="0"/>
      </c:catAx>
      <c:valAx>
        <c:axId val="4759804"/>
        <c:scaling>
          <c:orientation val="minMax"/>
        </c:scaling>
        <c:delete val="0"/>
        <c:axPos val="l"/>
        <c:majorGridlines>
          <c:spPr>
            <a:ln w="6480">
              <a:solidFill>
                <a:srgbClr val="b7b7b7"/>
              </a:solidFill>
              <a:round/>
            </a:ln>
          </c:spPr>
        </c:majorGridlines>
        <c:numFmt formatCode="General" sourceLinked="0"/>
        <c:majorTickMark val="none"/>
        <c:minorTickMark val="none"/>
        <c:tickLblPos val="nextTo"/>
        <c:spPr>
          <a:ln w="6480">
            <a:solidFill>
              <a:srgbClr val="8b8b8b"/>
            </a:solidFill>
            <a:round/>
          </a:ln>
        </c:spPr>
        <c:txPr>
          <a:bodyPr/>
          <a:lstStyle/>
          <a:p>
            <a:pPr>
              <a:defRPr b="0" sz="900" spc="-1" strike="noStrike">
                <a:solidFill>
                  <a:srgbClr val="000000"/>
                </a:solidFill>
                <a:latin typeface="Arial"/>
                <a:ea typeface="Arial"/>
              </a:defRPr>
            </a:pPr>
          </a:p>
        </c:txPr>
        <c:crossAx val="2152147"/>
        <c:crosses val="max"/>
        <c:crossBetween val="between"/>
      </c:valAx>
      <c:spPr>
        <a:noFill/>
        <a:ln w="0">
          <a:noFill/>
        </a:ln>
      </c:spPr>
    </c:plotArea>
    <c:plotVisOnly val="1"/>
    <c:dispBlanksAs val="zero"/>
  </c:chart>
  <c:spPr>
    <a:solidFill>
      <a:srgbClr val="ffffff"/>
    </a:solidFill>
    <a:ln w="9360">
      <a:solidFill>
        <a:srgbClr val="d9d9d9"/>
      </a:solidFill>
      <a:round/>
    </a:ln>
  </c:spPr>
</c:chartSpace>
</file>

<file path=xl/charts/chart92.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400" spc="-1" strike="noStrike">
                <a:solidFill>
                  <a:srgbClr val="000000"/>
                </a:solidFill>
                <a:latin typeface="Arial"/>
                <a:ea typeface="Arial"/>
              </a:defRPr>
            </a:pPr>
            <a:r>
              <a:rPr b="1" sz="1400" spc="-1" strike="noStrike">
                <a:solidFill>
                  <a:srgbClr val="000000"/>
                </a:solidFill>
                <a:latin typeface="Arial"/>
                <a:ea typeface="Arial"/>
              </a:rPr>
              <a:t>Crédit Mutuel &amp; CIC - Tonalités des messages sur Twitter</a:t>
            </a:r>
          </a:p>
        </c:rich>
      </c:tx>
      <c:overlay val="0"/>
      <c:spPr>
        <a:noFill/>
        <a:ln w="0">
          <a:noFill/>
        </a:ln>
      </c:spPr>
    </c:title>
    <c:autoTitleDeleted val="0"/>
    <c:plotArea>
      <c:pieChart>
        <c:varyColors val="1"/>
        <c:ser>
          <c:idx val="0"/>
          <c:order val="0"/>
          <c:spPr>
            <a:solidFill>
              <a:srgbClr val="4285f4"/>
            </a:solidFill>
            <a:ln w="0">
              <a:noFill/>
            </a:ln>
          </c:spPr>
          <c:explosion val="0"/>
          <c:dPt>
            <c:idx val="0"/>
            <c:spPr>
              <a:solidFill>
                <a:srgbClr val="ea4335"/>
              </a:solidFill>
              <a:ln w="0">
                <a:noFill/>
              </a:ln>
            </c:spPr>
          </c:dPt>
          <c:dPt>
            <c:idx val="1"/>
            <c:spPr>
              <a:solidFill>
                <a:srgbClr val="fbbc04"/>
              </a:solidFill>
              <a:ln w="0">
                <a:noFill/>
              </a:ln>
            </c:spPr>
          </c:dPt>
          <c:dPt>
            <c:idx val="2"/>
            <c:spPr>
              <a:solidFill>
                <a:srgbClr val="34a853"/>
              </a:solidFill>
              <a:ln w="0">
                <a:noFill/>
              </a:ln>
            </c:spPr>
          </c:dPt>
          <c:dLbls>
            <c:dLbl>
              <c:idx val="0"/>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1"/>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2"/>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txPr>
              <a:bodyPr wrap="square"/>
              <a:lstStyle/>
              <a:p>
                <a:pPr>
                  <a:defRPr b="0" sz="1000" spc="-1" strike="noStrike">
                    <a:solidFill>
                      <a:srgbClr val="000000"/>
                    </a:solidFill>
                    <a:latin typeface="Arial"/>
                    <a:ea typeface="Arial"/>
                  </a:defRPr>
                </a:pPr>
              </a:p>
            </c:txPr>
            <c:dLblPos val="bestFit"/>
            <c:showLegendKey val="0"/>
            <c:showVal val="0"/>
            <c:showCatName val="0"/>
            <c:showSerName val="0"/>
            <c:showPercent val="1"/>
            <c:separator>
</c:separator>
            <c:showLeaderLines val="1"/>
          </c:dLbls>
          <c:cat>
            <c:strRef>
              <c:f>Tonalités!$A$44:$A$46</c:f>
              <c:strCache>
                <c:ptCount val="3"/>
                <c:pt idx="0">
                  <c:v>Négative</c:v>
                </c:pt>
                <c:pt idx="1">
                  <c:v>Neutre</c:v>
                </c:pt>
                <c:pt idx="2">
                  <c:v>Positive</c:v>
                </c:pt>
              </c:strCache>
            </c:strRef>
          </c:cat>
          <c:val>
            <c:numRef>
              <c:f>Tonalités!$B$44:$B$46</c:f>
              <c:numCache>
                <c:formatCode>General</c:formatCode>
                <c:ptCount val="3"/>
                <c:pt idx="0">
                  <c:v>2247</c:v>
                </c:pt>
                <c:pt idx="1">
                  <c:v>131</c:v>
                </c:pt>
                <c:pt idx="2">
                  <c:v>629</c:v>
                </c:pt>
              </c:numCache>
            </c:numRef>
          </c:val>
        </c:ser>
        <c:firstSliceAng val="0"/>
      </c:pieChart>
      <c:spPr>
        <a:noFill/>
        <a:ln w="0">
          <a:noFill/>
        </a:ln>
      </c:spPr>
    </c:plotArea>
    <c:legend>
      <c:legendPos val="r"/>
      <c:overlay val="0"/>
      <c:spPr>
        <a:noFill/>
        <a:ln w="0">
          <a:noFill/>
        </a:ln>
      </c:spPr>
      <c:txPr>
        <a:bodyPr/>
        <a:lstStyle/>
        <a:p>
          <a:pPr>
            <a:defRPr b="0" sz="1000" spc="-1" strike="noStrike">
              <a:solidFill>
                <a:srgbClr val="1a1a1a"/>
              </a:solidFill>
              <a:latin typeface="Arial"/>
              <a:ea typeface="Arial"/>
            </a:defRPr>
          </a:pPr>
        </a:p>
      </c:txPr>
    </c:legend>
    <c:plotVisOnly val="1"/>
    <c:dispBlanksAs val="zero"/>
  </c:chart>
  <c:spPr>
    <a:solidFill>
      <a:srgbClr val="ffffff"/>
    </a:solidFill>
    <a:ln w="9360">
      <a:solidFill>
        <a:srgbClr val="d9d9d9"/>
      </a:solidFill>
      <a:round/>
    </a:ln>
  </c:spPr>
</c:chartSpace>
</file>

<file path=xl/charts/chart93.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400" spc="-1" strike="noStrike">
                <a:solidFill>
                  <a:srgbClr val="000000"/>
                </a:solidFill>
                <a:latin typeface="Arial"/>
                <a:ea typeface="Arial"/>
              </a:defRPr>
            </a:pPr>
            <a:r>
              <a:rPr b="1" sz="1400" spc="-1" strike="noStrike">
                <a:solidFill>
                  <a:srgbClr val="000000"/>
                </a:solidFill>
                <a:latin typeface="Arial"/>
                <a:ea typeface="Arial"/>
              </a:rPr>
              <a:t>Crédit Mutuel &amp; CIC - Tonalité des messages sur Facebook</a:t>
            </a:r>
          </a:p>
        </c:rich>
      </c:tx>
      <c:overlay val="0"/>
      <c:spPr>
        <a:noFill/>
        <a:ln w="0">
          <a:noFill/>
        </a:ln>
      </c:spPr>
    </c:title>
    <c:autoTitleDeleted val="0"/>
    <c:plotArea>
      <c:pieChart>
        <c:varyColors val="1"/>
        <c:ser>
          <c:idx val="0"/>
          <c:order val="0"/>
          <c:spPr>
            <a:solidFill>
              <a:srgbClr val="4285f4"/>
            </a:solidFill>
            <a:ln w="0">
              <a:noFill/>
            </a:ln>
          </c:spPr>
          <c:explosion val="0"/>
          <c:dPt>
            <c:idx val="0"/>
            <c:spPr>
              <a:solidFill>
                <a:srgbClr val="ea4335"/>
              </a:solidFill>
              <a:ln w="0">
                <a:noFill/>
              </a:ln>
            </c:spPr>
          </c:dPt>
          <c:dPt>
            <c:idx val="1"/>
            <c:spPr>
              <a:solidFill>
                <a:srgbClr val="fbbc04"/>
              </a:solidFill>
              <a:ln w="0">
                <a:noFill/>
              </a:ln>
            </c:spPr>
          </c:dPt>
          <c:dPt>
            <c:idx val="2"/>
            <c:spPr>
              <a:solidFill>
                <a:srgbClr val="34a853"/>
              </a:solidFill>
              <a:ln w="0">
                <a:noFill/>
              </a:ln>
            </c:spPr>
          </c:dPt>
          <c:dLbls>
            <c:dLbl>
              <c:idx val="0"/>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1"/>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2"/>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txPr>
              <a:bodyPr wrap="square"/>
              <a:lstStyle/>
              <a:p>
                <a:pPr>
                  <a:defRPr b="0" sz="1000" spc="-1" strike="noStrike">
                    <a:solidFill>
                      <a:srgbClr val="000000"/>
                    </a:solidFill>
                    <a:latin typeface="Arial"/>
                    <a:ea typeface="Arial"/>
                  </a:defRPr>
                </a:pPr>
              </a:p>
            </c:txPr>
            <c:dLblPos val="bestFit"/>
            <c:showLegendKey val="0"/>
            <c:showVal val="0"/>
            <c:showCatName val="0"/>
            <c:showSerName val="0"/>
            <c:showPercent val="1"/>
            <c:separator>
</c:separator>
            <c:showLeaderLines val="1"/>
          </c:dLbls>
          <c:cat>
            <c:strRef>
              <c:f>Tonalités!$K$44:$K$46</c:f>
              <c:strCache>
                <c:ptCount val="3"/>
                <c:pt idx="0">
                  <c:v>Négative</c:v>
                </c:pt>
                <c:pt idx="1">
                  <c:v>Neutre</c:v>
                </c:pt>
                <c:pt idx="2">
                  <c:v>Positive</c:v>
                </c:pt>
              </c:strCache>
            </c:strRef>
          </c:cat>
          <c:val>
            <c:numRef>
              <c:f>Tonalités!$L$44:$L$46</c:f>
              <c:numCache>
                <c:formatCode>General</c:formatCode>
                <c:ptCount val="3"/>
                <c:pt idx="0">
                  <c:v>272</c:v>
                </c:pt>
                <c:pt idx="1">
                  <c:v>12</c:v>
                </c:pt>
                <c:pt idx="2">
                  <c:v>169</c:v>
                </c:pt>
              </c:numCache>
            </c:numRef>
          </c:val>
        </c:ser>
        <c:firstSliceAng val="0"/>
      </c:pieChart>
      <c:spPr>
        <a:noFill/>
        <a:ln w="0">
          <a:noFill/>
        </a:ln>
      </c:spPr>
    </c:plotArea>
    <c:legend>
      <c:legendPos val="r"/>
      <c:overlay val="0"/>
      <c:spPr>
        <a:noFill/>
        <a:ln w="0">
          <a:noFill/>
        </a:ln>
      </c:spPr>
      <c:txPr>
        <a:bodyPr/>
        <a:lstStyle/>
        <a:p>
          <a:pPr>
            <a:defRPr b="0" sz="1000" spc="-1" strike="noStrike">
              <a:solidFill>
                <a:srgbClr val="1a1a1a"/>
              </a:solidFill>
              <a:latin typeface="Arial"/>
              <a:ea typeface="Arial"/>
            </a:defRPr>
          </a:pPr>
        </a:p>
      </c:txPr>
    </c:legend>
    <c:plotVisOnly val="1"/>
    <c:dispBlanksAs val="zero"/>
  </c:chart>
  <c:spPr>
    <a:solidFill>
      <a:srgbClr val="ffffff"/>
    </a:solidFill>
    <a:ln w="9360">
      <a:solidFill>
        <a:srgbClr val="d9d9d9"/>
      </a:solidFill>
      <a:round/>
    </a:ln>
  </c:spPr>
</c:chartSpace>
</file>

<file path=xl/charts/chart94.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400" spc="-1" strike="noStrike">
                <a:solidFill>
                  <a:srgbClr val="000000"/>
                </a:solidFill>
                <a:latin typeface="Arial"/>
                <a:ea typeface="Arial"/>
              </a:defRPr>
            </a:pPr>
            <a:r>
              <a:rPr b="1" sz="1400" spc="-1" strike="noStrike">
                <a:solidFill>
                  <a:srgbClr val="000000"/>
                </a:solidFill>
                <a:latin typeface="Arial"/>
                <a:ea typeface="Arial"/>
              </a:rPr>
              <a:t>CIC - Tonalité des messages sur Twitter</a:t>
            </a:r>
          </a:p>
        </c:rich>
      </c:tx>
      <c:overlay val="0"/>
      <c:spPr>
        <a:noFill/>
        <a:ln w="0">
          <a:noFill/>
        </a:ln>
      </c:spPr>
    </c:title>
    <c:autoTitleDeleted val="0"/>
    <c:plotArea>
      <c:layout>
        <c:manualLayout>
          <c:xMode val="edge"/>
          <c:yMode val="edge"/>
          <c:x val="0.0661231884057971"/>
          <c:y val="0.194513715710723"/>
          <c:w val="0.898550724637681"/>
          <c:h val="0.709541934637092"/>
        </c:manualLayout>
      </c:layout>
      <c:barChart>
        <c:barDir val="col"/>
        <c:grouping val="clustered"/>
        <c:varyColors val="0"/>
        <c:ser>
          <c:idx val="0"/>
          <c:order val="0"/>
          <c:spPr>
            <a:solidFill>
              <a:srgbClr val="4285f4"/>
            </a:solidFill>
            <a:ln w="0">
              <a:solidFill>
                <a:srgbClr val="000000"/>
              </a:solidFill>
            </a:ln>
          </c:spPr>
          <c:invertIfNegative val="0"/>
          <c:dPt>
            <c:idx val="0"/>
            <c:invertIfNegative val="0"/>
            <c:spPr>
              <a:solidFill>
                <a:srgbClr val="ea4335"/>
              </a:solidFill>
              <a:ln w="0">
                <a:solidFill>
                  <a:srgbClr val="000000"/>
                </a:solidFill>
              </a:ln>
            </c:spPr>
          </c:dPt>
          <c:dPt>
            <c:idx val="1"/>
            <c:invertIfNegative val="0"/>
            <c:spPr>
              <a:solidFill>
                <a:srgbClr val="fbbc04"/>
              </a:solidFill>
              <a:ln w="0">
                <a:solidFill>
                  <a:srgbClr val="000000"/>
                </a:solidFill>
              </a:ln>
            </c:spPr>
          </c:dPt>
          <c:dPt>
            <c:idx val="2"/>
            <c:invertIfNegative val="0"/>
            <c:spPr>
              <a:solidFill>
                <a:srgbClr val="34a853"/>
              </a:solidFill>
              <a:ln w="0">
                <a:solidFill>
                  <a:srgbClr val="000000"/>
                </a:solidFill>
              </a:ln>
            </c:spPr>
          </c:dPt>
          <c:dLbls>
            <c:dLbl>
              <c:idx val="0"/>
              <c:txPr>
                <a:bodyPr wrap="none"/>
                <a:lstStyle/>
                <a:p>
                  <a:pPr>
                    <a:defRPr b="0" sz="1000" spc="-1" strike="noStrike">
                      <a:latin typeface="Arial"/>
                    </a:defRPr>
                  </a:pPr>
                </a:p>
              </c:txPr>
              <c:dLblPos val="outEnd"/>
              <c:showLegendKey val="0"/>
              <c:showVal val="0"/>
              <c:showCatName val="0"/>
              <c:showSerName val="0"/>
              <c:showPercent val="0"/>
              <c:separator> </c:separator>
            </c:dLbl>
            <c:dLbl>
              <c:idx val="1"/>
              <c:txPr>
                <a:bodyPr wrap="none"/>
                <a:lstStyle/>
                <a:p>
                  <a:pPr>
                    <a:defRPr b="0" sz="1000" spc="-1" strike="noStrike">
                      <a:latin typeface="Arial"/>
                    </a:defRPr>
                  </a:pPr>
                </a:p>
              </c:txPr>
              <c:dLblPos val="outEnd"/>
              <c:showLegendKey val="0"/>
              <c:showVal val="0"/>
              <c:showCatName val="0"/>
              <c:showSerName val="0"/>
              <c:showPercent val="0"/>
              <c:separator> </c:separator>
            </c:dLbl>
            <c:dLbl>
              <c:idx val="2"/>
              <c:txPr>
                <a:bodyPr wrap="none"/>
                <a:lstStyle/>
                <a:p>
                  <a:pPr>
                    <a:defRPr b="0" sz="1000" spc="-1" strike="noStrike">
                      <a:latin typeface="Arial"/>
                    </a:defRPr>
                  </a:pPr>
                </a:p>
              </c:txPr>
              <c:dLblPos val="outEnd"/>
              <c:showLegendKey val="0"/>
              <c:showVal val="0"/>
              <c:showCatName val="0"/>
              <c:showSerName val="0"/>
              <c:showPercent val="0"/>
              <c:separator> </c:separator>
            </c:dLbl>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Tonalités!$A$23:$A$25</c:f>
              <c:strCache>
                <c:ptCount val="3"/>
                <c:pt idx="0">
                  <c:v>Négative</c:v>
                </c:pt>
                <c:pt idx="1">
                  <c:v>Neutre</c:v>
                </c:pt>
                <c:pt idx="2">
                  <c:v>Positive</c:v>
                </c:pt>
              </c:strCache>
            </c:strRef>
          </c:cat>
          <c:val>
            <c:numRef>
              <c:f>Tonalités!$B$23:$B$25</c:f>
              <c:numCache>
                <c:formatCode>General</c:formatCode>
                <c:ptCount val="3"/>
                <c:pt idx="0">
                  <c:v>1125</c:v>
                </c:pt>
                <c:pt idx="1">
                  <c:v>52</c:v>
                </c:pt>
                <c:pt idx="2">
                  <c:v>248</c:v>
                </c:pt>
              </c:numCache>
            </c:numRef>
          </c:val>
        </c:ser>
        <c:gapWidth val="150"/>
        <c:overlap val="0"/>
        <c:axId val="2997074"/>
        <c:axId val="3482816"/>
      </c:barChart>
      <c:catAx>
        <c:axId val="2997074"/>
        <c:scaling>
          <c:orientation val="minMax"/>
        </c:scaling>
        <c:delete val="0"/>
        <c:axPos val="b"/>
        <c:numFmt formatCode="General" sourceLinked="0"/>
        <c:majorTickMark val="none"/>
        <c:minorTickMark val="none"/>
        <c:tickLblPos val="nextTo"/>
        <c:spPr>
          <a:ln w="6480">
            <a:solidFill>
              <a:srgbClr val="8b8b8b"/>
            </a:solidFill>
            <a:round/>
          </a:ln>
        </c:spPr>
        <c:txPr>
          <a:bodyPr/>
          <a:lstStyle/>
          <a:p>
            <a:pPr>
              <a:defRPr b="0" sz="900" spc="-1" strike="noStrike">
                <a:solidFill>
                  <a:srgbClr val="000000"/>
                </a:solidFill>
                <a:latin typeface="Arial"/>
                <a:ea typeface="Arial"/>
              </a:defRPr>
            </a:pPr>
          </a:p>
        </c:txPr>
        <c:crossAx val="3482816"/>
        <c:crosses val="autoZero"/>
        <c:auto val="1"/>
        <c:lblAlgn val="ctr"/>
        <c:lblOffset val="100"/>
        <c:noMultiLvlLbl val="0"/>
      </c:catAx>
      <c:valAx>
        <c:axId val="3482816"/>
        <c:scaling>
          <c:orientation val="minMax"/>
        </c:scaling>
        <c:delete val="0"/>
        <c:axPos val="l"/>
        <c:majorGridlines>
          <c:spPr>
            <a:ln w="6480">
              <a:solidFill>
                <a:srgbClr val="b7b7b7"/>
              </a:solidFill>
              <a:round/>
            </a:ln>
          </c:spPr>
        </c:majorGridlines>
        <c:numFmt formatCode="General" sourceLinked="0"/>
        <c:majorTickMark val="none"/>
        <c:minorTickMark val="none"/>
        <c:tickLblPos val="nextTo"/>
        <c:spPr>
          <a:ln w="6480">
            <a:solidFill>
              <a:srgbClr val="8b8b8b"/>
            </a:solidFill>
            <a:round/>
          </a:ln>
        </c:spPr>
        <c:txPr>
          <a:bodyPr/>
          <a:lstStyle/>
          <a:p>
            <a:pPr>
              <a:defRPr b="0" sz="900" spc="-1" strike="noStrike">
                <a:solidFill>
                  <a:srgbClr val="000000"/>
                </a:solidFill>
                <a:latin typeface="Arial"/>
                <a:ea typeface="Arial"/>
              </a:defRPr>
            </a:pPr>
          </a:p>
        </c:txPr>
        <c:crossAx val="2997074"/>
        <c:crosses val="autoZero"/>
        <c:crossBetween val="between"/>
      </c:valAx>
      <c:spPr>
        <a:noFill/>
        <a:ln w="0">
          <a:noFill/>
        </a:ln>
      </c:spPr>
    </c:plotArea>
    <c:plotVisOnly val="1"/>
    <c:dispBlanksAs val="zero"/>
  </c:chart>
  <c:spPr>
    <a:solidFill>
      <a:srgbClr val="ffffff"/>
    </a:solidFill>
    <a:ln w="9360">
      <a:solidFill>
        <a:srgbClr val="d9d9d9"/>
      </a:solidFill>
      <a:round/>
    </a:ln>
  </c:spPr>
</c:chartSpace>
</file>

<file path=xl/charts/chart95.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400" spc="-1" strike="noStrike">
                <a:solidFill>
                  <a:srgbClr val="000000"/>
                </a:solidFill>
                <a:latin typeface="Arial"/>
                <a:ea typeface="Arial"/>
              </a:defRPr>
            </a:pPr>
            <a:r>
              <a:rPr b="1" sz="1400" spc="-1" strike="noStrike">
                <a:solidFill>
                  <a:srgbClr val="000000"/>
                </a:solidFill>
                <a:latin typeface="Arial"/>
                <a:ea typeface="Arial"/>
              </a:rPr>
              <a:t>Crédit Mutuel - Tonalité des messages sur Facebook</a:t>
            </a:r>
          </a:p>
        </c:rich>
      </c:tx>
      <c:overlay val="0"/>
      <c:spPr>
        <a:noFill/>
        <a:ln w="0">
          <a:noFill/>
        </a:ln>
      </c:spPr>
    </c:title>
    <c:autoTitleDeleted val="0"/>
    <c:plotArea>
      <c:barChart>
        <c:barDir val="col"/>
        <c:grouping val="clustered"/>
        <c:varyColors val="0"/>
        <c:ser>
          <c:idx val="0"/>
          <c:order val="0"/>
          <c:spPr>
            <a:solidFill>
              <a:srgbClr val="4285f4"/>
            </a:solidFill>
            <a:ln w="0">
              <a:solidFill>
                <a:srgbClr val="000000"/>
              </a:solidFill>
            </a:ln>
          </c:spPr>
          <c:invertIfNegative val="0"/>
          <c:dPt>
            <c:idx val="0"/>
            <c:invertIfNegative val="0"/>
            <c:spPr>
              <a:solidFill>
                <a:srgbClr val="ea4335"/>
              </a:solidFill>
              <a:ln w="0">
                <a:solidFill>
                  <a:srgbClr val="000000"/>
                </a:solidFill>
              </a:ln>
            </c:spPr>
          </c:dPt>
          <c:dPt>
            <c:idx val="1"/>
            <c:invertIfNegative val="0"/>
            <c:spPr>
              <a:solidFill>
                <a:srgbClr val="fbbc04"/>
              </a:solidFill>
              <a:ln w="0">
                <a:solidFill>
                  <a:srgbClr val="000000"/>
                </a:solidFill>
              </a:ln>
            </c:spPr>
          </c:dPt>
          <c:dPt>
            <c:idx val="2"/>
            <c:invertIfNegative val="0"/>
            <c:spPr>
              <a:solidFill>
                <a:srgbClr val="34a853"/>
              </a:solidFill>
              <a:ln w="0">
                <a:solidFill>
                  <a:srgbClr val="000000"/>
                </a:solidFill>
              </a:ln>
            </c:spPr>
          </c:dPt>
          <c:dLbls>
            <c:dLbl>
              <c:idx val="0"/>
              <c:txPr>
                <a:bodyPr wrap="none"/>
                <a:lstStyle/>
                <a:p>
                  <a:pPr>
                    <a:defRPr b="0" sz="1000" spc="-1" strike="noStrike">
                      <a:latin typeface="Arial"/>
                    </a:defRPr>
                  </a:pPr>
                </a:p>
              </c:txPr>
              <c:dLblPos val="outEnd"/>
              <c:showLegendKey val="0"/>
              <c:showVal val="0"/>
              <c:showCatName val="0"/>
              <c:showSerName val="0"/>
              <c:showPercent val="0"/>
              <c:separator> </c:separator>
            </c:dLbl>
            <c:dLbl>
              <c:idx val="1"/>
              <c:txPr>
                <a:bodyPr wrap="none"/>
                <a:lstStyle/>
                <a:p>
                  <a:pPr>
                    <a:defRPr b="0" sz="1000" spc="-1" strike="noStrike">
                      <a:latin typeface="Arial"/>
                    </a:defRPr>
                  </a:pPr>
                </a:p>
              </c:txPr>
              <c:dLblPos val="outEnd"/>
              <c:showLegendKey val="0"/>
              <c:showVal val="0"/>
              <c:showCatName val="0"/>
              <c:showSerName val="0"/>
              <c:showPercent val="0"/>
              <c:separator> </c:separator>
            </c:dLbl>
            <c:dLbl>
              <c:idx val="2"/>
              <c:txPr>
                <a:bodyPr wrap="none"/>
                <a:lstStyle/>
                <a:p>
                  <a:pPr>
                    <a:defRPr b="0" sz="1000" spc="-1" strike="noStrike">
                      <a:latin typeface="Arial"/>
                    </a:defRPr>
                  </a:pPr>
                </a:p>
              </c:txPr>
              <c:dLblPos val="outEnd"/>
              <c:showLegendKey val="0"/>
              <c:showVal val="0"/>
              <c:showCatName val="0"/>
              <c:showSerName val="0"/>
              <c:showPercent val="0"/>
              <c:separator> </c:separator>
            </c:dLbl>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Tonalités!$K$4:$K$6</c:f>
              <c:strCache>
                <c:ptCount val="3"/>
                <c:pt idx="0">
                  <c:v>Négative</c:v>
                </c:pt>
                <c:pt idx="1">
                  <c:v>Neutre</c:v>
                </c:pt>
                <c:pt idx="2">
                  <c:v>Positive</c:v>
                </c:pt>
              </c:strCache>
            </c:strRef>
          </c:cat>
          <c:val>
            <c:numRef>
              <c:f>Tonalités!$L$4:$L$6</c:f>
              <c:numCache>
                <c:formatCode>General</c:formatCode>
                <c:ptCount val="3"/>
                <c:pt idx="0">
                  <c:v>180</c:v>
                </c:pt>
                <c:pt idx="1">
                  <c:v>6</c:v>
                </c:pt>
                <c:pt idx="2">
                  <c:v>132</c:v>
                </c:pt>
              </c:numCache>
            </c:numRef>
          </c:val>
        </c:ser>
        <c:gapWidth val="150"/>
        <c:overlap val="0"/>
        <c:axId val="77096790"/>
        <c:axId val="96397589"/>
      </c:barChart>
      <c:catAx>
        <c:axId val="77096790"/>
        <c:scaling>
          <c:orientation val="minMax"/>
        </c:scaling>
        <c:delete val="0"/>
        <c:axPos val="b"/>
        <c:numFmt formatCode="General" sourceLinked="0"/>
        <c:majorTickMark val="none"/>
        <c:minorTickMark val="none"/>
        <c:tickLblPos val="nextTo"/>
        <c:spPr>
          <a:ln w="6480">
            <a:solidFill>
              <a:srgbClr val="8b8b8b"/>
            </a:solidFill>
            <a:round/>
          </a:ln>
        </c:spPr>
        <c:txPr>
          <a:bodyPr/>
          <a:lstStyle/>
          <a:p>
            <a:pPr>
              <a:defRPr b="0" sz="900" spc="-1" strike="noStrike">
                <a:solidFill>
                  <a:srgbClr val="000000"/>
                </a:solidFill>
                <a:latin typeface="Arial"/>
                <a:ea typeface="Arial"/>
              </a:defRPr>
            </a:pPr>
          </a:p>
        </c:txPr>
        <c:crossAx val="96397589"/>
        <c:crosses val="autoZero"/>
        <c:auto val="1"/>
        <c:lblAlgn val="ctr"/>
        <c:lblOffset val="100"/>
        <c:noMultiLvlLbl val="0"/>
      </c:catAx>
      <c:valAx>
        <c:axId val="96397589"/>
        <c:scaling>
          <c:orientation val="minMax"/>
        </c:scaling>
        <c:delete val="0"/>
        <c:axPos val="l"/>
        <c:majorGridlines>
          <c:spPr>
            <a:ln w="6480">
              <a:solidFill>
                <a:srgbClr val="b7b7b7"/>
              </a:solidFill>
              <a:round/>
            </a:ln>
          </c:spPr>
        </c:majorGridlines>
        <c:numFmt formatCode="General" sourceLinked="0"/>
        <c:majorTickMark val="none"/>
        <c:minorTickMark val="none"/>
        <c:tickLblPos val="nextTo"/>
        <c:spPr>
          <a:ln w="6480">
            <a:solidFill>
              <a:srgbClr val="8b8b8b"/>
            </a:solidFill>
            <a:round/>
          </a:ln>
        </c:spPr>
        <c:txPr>
          <a:bodyPr/>
          <a:lstStyle/>
          <a:p>
            <a:pPr>
              <a:defRPr b="0" sz="900" spc="-1" strike="noStrike">
                <a:solidFill>
                  <a:srgbClr val="000000"/>
                </a:solidFill>
                <a:latin typeface="Arial"/>
                <a:ea typeface="Arial"/>
              </a:defRPr>
            </a:pPr>
          </a:p>
        </c:txPr>
        <c:crossAx val="77096790"/>
        <c:crosses val="autoZero"/>
        <c:crossBetween val="between"/>
      </c:valAx>
      <c:spPr>
        <a:noFill/>
        <a:ln w="0">
          <a:noFill/>
        </a:ln>
      </c:spPr>
    </c:plotArea>
    <c:plotVisOnly val="1"/>
    <c:dispBlanksAs val="zero"/>
  </c:chart>
  <c:spPr>
    <a:solidFill>
      <a:srgbClr val="ffffff"/>
    </a:solidFill>
    <a:ln w="9360">
      <a:solidFill>
        <a:srgbClr val="d9d9d9"/>
      </a:solidFill>
      <a:round/>
    </a:ln>
  </c:spPr>
</c:chartSpace>
</file>

<file path=xl/charts/chart96.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400" spc="-1" strike="noStrike">
                <a:solidFill>
                  <a:srgbClr val="000000"/>
                </a:solidFill>
                <a:latin typeface="Arial"/>
                <a:ea typeface="Arial"/>
              </a:defRPr>
            </a:pPr>
            <a:r>
              <a:rPr b="1" sz="1400" spc="-1" strike="noStrike">
                <a:solidFill>
                  <a:srgbClr val="000000"/>
                </a:solidFill>
                <a:latin typeface="Arial"/>
                <a:ea typeface="Arial"/>
              </a:rPr>
              <a:t>CIC - Tonalité des messages sur Facebook</a:t>
            </a:r>
          </a:p>
        </c:rich>
      </c:tx>
      <c:overlay val="0"/>
      <c:spPr>
        <a:noFill/>
        <a:ln w="0">
          <a:noFill/>
        </a:ln>
      </c:spPr>
    </c:title>
    <c:autoTitleDeleted val="0"/>
    <c:plotArea>
      <c:barChart>
        <c:barDir val="col"/>
        <c:grouping val="clustered"/>
        <c:varyColors val="0"/>
        <c:ser>
          <c:idx val="0"/>
          <c:order val="0"/>
          <c:spPr>
            <a:solidFill>
              <a:srgbClr val="4285f4"/>
            </a:solidFill>
            <a:ln w="0">
              <a:solidFill>
                <a:srgbClr val="000000"/>
              </a:solidFill>
            </a:ln>
          </c:spPr>
          <c:invertIfNegative val="0"/>
          <c:dPt>
            <c:idx val="0"/>
            <c:invertIfNegative val="0"/>
            <c:spPr>
              <a:solidFill>
                <a:srgbClr val="ea4335"/>
              </a:solidFill>
              <a:ln w="0">
                <a:solidFill>
                  <a:srgbClr val="000000"/>
                </a:solidFill>
              </a:ln>
            </c:spPr>
          </c:dPt>
          <c:dPt>
            <c:idx val="1"/>
            <c:invertIfNegative val="0"/>
            <c:spPr>
              <a:solidFill>
                <a:srgbClr val="fbbc04"/>
              </a:solidFill>
              <a:ln w="0">
                <a:solidFill>
                  <a:srgbClr val="000000"/>
                </a:solidFill>
              </a:ln>
            </c:spPr>
          </c:dPt>
          <c:dPt>
            <c:idx val="2"/>
            <c:invertIfNegative val="0"/>
            <c:spPr>
              <a:solidFill>
                <a:srgbClr val="34a853"/>
              </a:solidFill>
              <a:ln w="0">
                <a:solidFill>
                  <a:srgbClr val="000000"/>
                </a:solidFill>
              </a:ln>
            </c:spPr>
          </c:dPt>
          <c:dLbls>
            <c:dLbl>
              <c:idx val="0"/>
              <c:txPr>
                <a:bodyPr wrap="none"/>
                <a:lstStyle/>
                <a:p>
                  <a:pPr>
                    <a:defRPr b="0" sz="1000" spc="-1" strike="noStrike">
                      <a:latin typeface="Arial"/>
                    </a:defRPr>
                  </a:pPr>
                </a:p>
              </c:txPr>
              <c:dLblPos val="outEnd"/>
              <c:showLegendKey val="0"/>
              <c:showVal val="0"/>
              <c:showCatName val="0"/>
              <c:showSerName val="0"/>
              <c:showPercent val="0"/>
              <c:separator> </c:separator>
            </c:dLbl>
            <c:dLbl>
              <c:idx val="1"/>
              <c:txPr>
                <a:bodyPr wrap="none"/>
                <a:lstStyle/>
                <a:p>
                  <a:pPr>
                    <a:defRPr b="0" sz="1000" spc="-1" strike="noStrike">
                      <a:latin typeface="Arial"/>
                    </a:defRPr>
                  </a:pPr>
                </a:p>
              </c:txPr>
              <c:dLblPos val="outEnd"/>
              <c:showLegendKey val="0"/>
              <c:showVal val="0"/>
              <c:showCatName val="0"/>
              <c:showSerName val="0"/>
              <c:showPercent val="0"/>
              <c:separator> </c:separator>
            </c:dLbl>
            <c:dLbl>
              <c:idx val="2"/>
              <c:txPr>
                <a:bodyPr wrap="none"/>
                <a:lstStyle/>
                <a:p>
                  <a:pPr>
                    <a:defRPr b="0" sz="1000" spc="-1" strike="noStrike">
                      <a:latin typeface="Arial"/>
                    </a:defRPr>
                  </a:pPr>
                </a:p>
              </c:txPr>
              <c:dLblPos val="outEnd"/>
              <c:showLegendKey val="0"/>
              <c:showVal val="0"/>
              <c:showCatName val="0"/>
              <c:showSerName val="0"/>
              <c:showPercent val="0"/>
              <c:separator> </c:separator>
            </c:dLbl>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Tonalités!$K$23:$K$25</c:f>
              <c:strCache>
                <c:ptCount val="3"/>
                <c:pt idx="0">
                  <c:v>Négative</c:v>
                </c:pt>
                <c:pt idx="1">
                  <c:v>Neutre</c:v>
                </c:pt>
                <c:pt idx="2">
                  <c:v>Positive</c:v>
                </c:pt>
              </c:strCache>
            </c:strRef>
          </c:cat>
          <c:val>
            <c:numRef>
              <c:f>Tonalités!$L$23:$L$25</c:f>
              <c:numCache>
                <c:formatCode>General</c:formatCode>
                <c:ptCount val="3"/>
                <c:pt idx="0">
                  <c:v>92</c:v>
                </c:pt>
                <c:pt idx="1">
                  <c:v>6</c:v>
                </c:pt>
                <c:pt idx="2">
                  <c:v>37</c:v>
                </c:pt>
              </c:numCache>
            </c:numRef>
          </c:val>
        </c:ser>
        <c:gapWidth val="150"/>
        <c:overlap val="0"/>
        <c:axId val="13963643"/>
        <c:axId val="63289355"/>
      </c:barChart>
      <c:catAx>
        <c:axId val="13963643"/>
        <c:scaling>
          <c:orientation val="minMax"/>
        </c:scaling>
        <c:delete val="0"/>
        <c:axPos val="b"/>
        <c:numFmt formatCode="General" sourceLinked="0"/>
        <c:majorTickMark val="none"/>
        <c:minorTickMark val="none"/>
        <c:tickLblPos val="nextTo"/>
        <c:spPr>
          <a:ln w="6480">
            <a:solidFill>
              <a:srgbClr val="8b8b8b"/>
            </a:solidFill>
            <a:round/>
          </a:ln>
        </c:spPr>
        <c:txPr>
          <a:bodyPr/>
          <a:lstStyle/>
          <a:p>
            <a:pPr>
              <a:defRPr b="0" sz="900" spc="-1" strike="noStrike">
                <a:solidFill>
                  <a:srgbClr val="000000"/>
                </a:solidFill>
                <a:latin typeface="Arial"/>
                <a:ea typeface="Arial"/>
              </a:defRPr>
            </a:pPr>
          </a:p>
        </c:txPr>
        <c:crossAx val="63289355"/>
        <c:crosses val="autoZero"/>
        <c:auto val="1"/>
        <c:lblAlgn val="ctr"/>
        <c:lblOffset val="100"/>
        <c:noMultiLvlLbl val="0"/>
      </c:catAx>
      <c:valAx>
        <c:axId val="63289355"/>
        <c:scaling>
          <c:orientation val="minMax"/>
        </c:scaling>
        <c:delete val="0"/>
        <c:axPos val="l"/>
        <c:majorGridlines>
          <c:spPr>
            <a:ln w="6480">
              <a:solidFill>
                <a:srgbClr val="b7b7b7"/>
              </a:solidFill>
              <a:round/>
            </a:ln>
          </c:spPr>
        </c:majorGridlines>
        <c:numFmt formatCode="General" sourceLinked="0"/>
        <c:majorTickMark val="none"/>
        <c:minorTickMark val="none"/>
        <c:tickLblPos val="nextTo"/>
        <c:spPr>
          <a:ln w="6480">
            <a:solidFill>
              <a:srgbClr val="8b8b8b"/>
            </a:solidFill>
            <a:round/>
          </a:ln>
        </c:spPr>
        <c:txPr>
          <a:bodyPr/>
          <a:lstStyle/>
          <a:p>
            <a:pPr>
              <a:defRPr b="0" sz="900" spc="-1" strike="noStrike">
                <a:solidFill>
                  <a:srgbClr val="000000"/>
                </a:solidFill>
                <a:latin typeface="Arial"/>
                <a:ea typeface="Arial"/>
              </a:defRPr>
            </a:pPr>
          </a:p>
        </c:txPr>
        <c:crossAx val="13963643"/>
        <c:crosses val="autoZero"/>
        <c:crossBetween val="between"/>
      </c:valAx>
      <c:spPr>
        <a:noFill/>
        <a:ln w="0">
          <a:noFill/>
        </a:ln>
      </c:spPr>
    </c:plotArea>
    <c:plotVisOnly val="1"/>
    <c:dispBlanksAs val="zero"/>
  </c:chart>
  <c:spPr>
    <a:solidFill>
      <a:srgbClr val="ffffff"/>
    </a:solidFill>
    <a:ln w="9360">
      <a:solidFill>
        <a:srgbClr val="d9d9d9"/>
      </a:solidFill>
      <a:round/>
    </a:ln>
  </c:spPr>
</c:chartSpace>
</file>

<file path=xl/charts/chart97.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400" spc="-1" strike="noStrike">
                <a:solidFill>
                  <a:srgbClr val="000000"/>
                </a:solidFill>
                <a:latin typeface="Arial"/>
                <a:ea typeface="Arial"/>
              </a:defRPr>
            </a:pPr>
            <a:r>
              <a:rPr b="1" sz="1400" spc="-1" strike="noStrike">
                <a:solidFill>
                  <a:srgbClr val="000000"/>
                </a:solidFill>
                <a:latin typeface="Arial"/>
                <a:ea typeface="Arial"/>
              </a:rPr>
              <a:t>Répartition des messages positifs selon les thématiques</a:t>
            </a:r>
          </a:p>
        </c:rich>
      </c:tx>
      <c:overlay val="0"/>
      <c:spPr>
        <a:noFill/>
        <a:ln w="0">
          <a:noFill/>
        </a:ln>
      </c:spPr>
    </c:title>
    <c:autoTitleDeleted val="0"/>
    <c:plotArea>
      <c:layout>
        <c:manualLayout>
          <c:layoutTarget val="inner"/>
          <c:xMode val="edge"/>
          <c:yMode val="edge"/>
          <c:x val="0.0117038649972782"/>
          <c:y val="0.174819344080044"/>
          <c:w val="0.976456178551987"/>
          <c:h val="0.748100796738929"/>
        </c:manualLayout>
      </c:layout>
      <c:pieChart>
        <c:varyColors val="1"/>
        <c:ser>
          <c:idx val="0"/>
          <c:order val="0"/>
          <c:spPr>
            <a:solidFill>
              <a:srgbClr val="4285f4"/>
            </a:solidFill>
            <a:ln w="0">
              <a:noFill/>
            </a:ln>
          </c:spPr>
          <c:explosion val="0"/>
          <c:dPt>
            <c:idx val="0"/>
            <c:spPr>
              <a:solidFill>
                <a:srgbClr val="4285f4"/>
              </a:solidFill>
              <a:ln w="0">
                <a:noFill/>
              </a:ln>
            </c:spPr>
          </c:dPt>
          <c:dPt>
            <c:idx val="1"/>
            <c:spPr>
              <a:solidFill>
                <a:srgbClr val="ea4335"/>
              </a:solidFill>
              <a:ln w="0">
                <a:noFill/>
              </a:ln>
            </c:spPr>
          </c:dPt>
          <c:dPt>
            <c:idx val="2"/>
            <c:spPr>
              <a:solidFill>
                <a:srgbClr val="fbbc04"/>
              </a:solidFill>
              <a:ln w="0">
                <a:noFill/>
              </a:ln>
            </c:spPr>
          </c:dPt>
          <c:dPt>
            <c:idx val="3"/>
            <c:spPr>
              <a:solidFill>
                <a:srgbClr val="34a853"/>
              </a:solidFill>
              <a:ln w="0">
                <a:noFill/>
              </a:ln>
            </c:spPr>
          </c:dPt>
          <c:dPt>
            <c:idx val="4"/>
            <c:spPr>
              <a:solidFill>
                <a:srgbClr val="ff6d01"/>
              </a:solidFill>
              <a:ln w="0">
                <a:noFill/>
              </a:ln>
            </c:spPr>
          </c:dPt>
          <c:dPt>
            <c:idx val="5"/>
            <c:spPr>
              <a:solidFill>
                <a:srgbClr val="46bdc6"/>
              </a:solidFill>
              <a:ln w="0">
                <a:noFill/>
              </a:ln>
            </c:spPr>
          </c:dPt>
          <c:dPt>
            <c:idx val="6"/>
            <c:spPr>
              <a:solidFill>
                <a:srgbClr val="4285f4"/>
              </a:solidFill>
              <a:ln w="0">
                <a:noFill/>
              </a:ln>
            </c:spPr>
          </c:dPt>
          <c:dPt>
            <c:idx val="7"/>
            <c:spPr>
              <a:solidFill>
                <a:srgbClr val="ea4335"/>
              </a:solidFill>
              <a:ln w="0">
                <a:noFill/>
              </a:ln>
            </c:spPr>
          </c:dPt>
          <c:dLbls>
            <c:dLbl>
              <c:idx val="0"/>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1"/>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2"/>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3"/>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4"/>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5"/>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6"/>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7"/>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txPr>
              <a:bodyPr wrap="square"/>
              <a:lstStyle/>
              <a:p>
                <a:pPr>
                  <a:defRPr b="0" sz="1000" spc="-1" strike="noStrike">
                    <a:solidFill>
                      <a:srgbClr val="000000"/>
                    </a:solidFill>
                    <a:latin typeface="Arial"/>
                    <a:ea typeface="Arial"/>
                  </a:defRPr>
                </a:pPr>
              </a:p>
            </c:txPr>
            <c:dLblPos val="bestFit"/>
            <c:showLegendKey val="0"/>
            <c:showVal val="0"/>
            <c:showCatName val="0"/>
            <c:showSerName val="0"/>
            <c:showPercent val="1"/>
            <c:separator>
</c:separator>
            <c:showLeaderLines val="1"/>
          </c:dLbls>
          <c:cat>
            <c:strRef>
              <c:f>Tonalités!$A$68:$A$75</c:f>
              <c:strCache>
                <c:ptCount val="8"/>
                <c:pt idx="0">
                  <c:v>Banque à distance</c:v>
                </c:pt>
                <c:pt idx="1">
                  <c:v>Crédit</c:v>
                </c:pt>
                <c:pt idx="2">
                  <c:v>Frais bancaires</c:v>
                </c:pt>
                <c:pt idx="3">
                  <c:v>Image globale</c:v>
                </c:pt>
                <c:pt idx="4">
                  <c:v>Moyens de paiement</c:v>
                </c:pt>
                <c:pt idx="5">
                  <c:v>Relation agence / conseillers</c:v>
                </c:pt>
                <c:pt idx="6">
                  <c:v>Sécurité / DSP2</c:v>
                </c:pt>
                <c:pt idx="7">
                  <c:v>Téléphonie / Internet</c:v>
                </c:pt>
              </c:strCache>
            </c:strRef>
          </c:cat>
          <c:val>
            <c:numRef>
              <c:f>Tonalités!$B$68:$B$75</c:f>
              <c:numCache>
                <c:formatCode>General</c:formatCode>
                <c:ptCount val="8"/>
                <c:pt idx="0">
                  <c:v>94</c:v>
                </c:pt>
                <c:pt idx="1">
                  <c:v>27</c:v>
                </c:pt>
                <c:pt idx="2">
                  <c:v>13</c:v>
                </c:pt>
                <c:pt idx="3">
                  <c:v>447</c:v>
                </c:pt>
                <c:pt idx="4">
                  <c:v>34</c:v>
                </c:pt>
                <c:pt idx="5">
                  <c:v>156</c:v>
                </c:pt>
                <c:pt idx="6">
                  <c:v>3</c:v>
                </c:pt>
                <c:pt idx="7">
                  <c:v>20</c:v>
                </c:pt>
              </c:numCache>
            </c:numRef>
          </c:val>
        </c:ser>
        <c:firstSliceAng val="0"/>
      </c:pieChart>
      <c:spPr>
        <a:noFill/>
        <a:ln w="0">
          <a:noFill/>
        </a:ln>
      </c:spPr>
    </c:plotArea>
    <c:legend>
      <c:legendPos val="r"/>
      <c:overlay val="0"/>
      <c:spPr>
        <a:noFill/>
        <a:ln w="0">
          <a:noFill/>
        </a:ln>
      </c:spPr>
      <c:txPr>
        <a:bodyPr/>
        <a:lstStyle/>
        <a:p>
          <a:pPr>
            <a:defRPr b="0" sz="1000" spc="-1" strike="noStrike">
              <a:solidFill>
                <a:srgbClr val="1a1a1a"/>
              </a:solidFill>
              <a:latin typeface="Arial"/>
              <a:ea typeface="Arial"/>
            </a:defRPr>
          </a:pPr>
        </a:p>
      </c:txPr>
    </c:legend>
    <c:plotVisOnly val="1"/>
    <c:dispBlanksAs val="zero"/>
  </c:chart>
  <c:spPr>
    <a:solidFill>
      <a:srgbClr val="ffffff"/>
    </a:solidFill>
    <a:ln w="9360">
      <a:solidFill>
        <a:srgbClr val="d9d9d9"/>
      </a:solidFill>
      <a:round/>
    </a:ln>
  </c:spPr>
</c:chartSpace>
</file>

<file path=xl/charts/chart98.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400" spc="-1" strike="noStrike">
                <a:solidFill>
                  <a:srgbClr val="000000"/>
                </a:solidFill>
                <a:latin typeface="Arial"/>
                <a:ea typeface="Arial"/>
              </a:defRPr>
            </a:pPr>
            <a:r>
              <a:rPr b="1" sz="1400" spc="-1" strike="noStrike">
                <a:solidFill>
                  <a:srgbClr val="000000"/>
                </a:solidFill>
                <a:latin typeface="Arial"/>
                <a:ea typeface="Arial"/>
              </a:rPr>
              <a:t>Répartition des messages négatifs selon les thématiques</a:t>
            </a:r>
          </a:p>
        </c:rich>
      </c:tx>
      <c:overlay val="0"/>
      <c:spPr>
        <a:noFill/>
        <a:ln w="0">
          <a:noFill/>
        </a:ln>
      </c:spPr>
    </c:title>
    <c:autoTitleDeleted val="0"/>
    <c:plotArea>
      <c:layout>
        <c:manualLayout>
          <c:layoutTarget val="inner"/>
          <c:xMode val="edge"/>
          <c:yMode val="edge"/>
          <c:x val="0.0270234642762984"/>
          <c:y val="0.154881534064718"/>
          <c:w val="0.935275507513841"/>
          <c:h val="0.756614732184014"/>
        </c:manualLayout>
      </c:layout>
      <c:pieChart>
        <c:varyColors val="1"/>
        <c:ser>
          <c:idx val="0"/>
          <c:order val="0"/>
          <c:spPr>
            <a:solidFill>
              <a:srgbClr val="4285f4"/>
            </a:solidFill>
            <a:ln w="0">
              <a:noFill/>
            </a:ln>
          </c:spPr>
          <c:explosion val="0"/>
          <c:dPt>
            <c:idx val="0"/>
            <c:spPr>
              <a:solidFill>
                <a:srgbClr val="4285f4"/>
              </a:solidFill>
              <a:ln w="0">
                <a:noFill/>
              </a:ln>
            </c:spPr>
          </c:dPt>
          <c:dPt>
            <c:idx val="1"/>
            <c:spPr>
              <a:solidFill>
                <a:srgbClr val="ea4335"/>
              </a:solidFill>
              <a:ln w="0">
                <a:noFill/>
              </a:ln>
            </c:spPr>
          </c:dPt>
          <c:dPt>
            <c:idx val="2"/>
            <c:spPr>
              <a:solidFill>
                <a:srgbClr val="fbbc04"/>
              </a:solidFill>
              <a:ln w="0">
                <a:noFill/>
              </a:ln>
            </c:spPr>
          </c:dPt>
          <c:dPt>
            <c:idx val="3"/>
            <c:spPr>
              <a:solidFill>
                <a:srgbClr val="34a853"/>
              </a:solidFill>
              <a:ln w="0">
                <a:noFill/>
              </a:ln>
            </c:spPr>
          </c:dPt>
          <c:dPt>
            <c:idx val="4"/>
            <c:spPr>
              <a:solidFill>
                <a:srgbClr val="ff6d01"/>
              </a:solidFill>
              <a:ln w="0">
                <a:noFill/>
              </a:ln>
            </c:spPr>
          </c:dPt>
          <c:dPt>
            <c:idx val="5"/>
            <c:spPr>
              <a:solidFill>
                <a:srgbClr val="46bdc6"/>
              </a:solidFill>
              <a:ln w="0">
                <a:noFill/>
              </a:ln>
            </c:spPr>
          </c:dPt>
          <c:dPt>
            <c:idx val="6"/>
            <c:spPr>
              <a:solidFill>
                <a:srgbClr val="4285f4"/>
              </a:solidFill>
              <a:ln w="0">
                <a:noFill/>
              </a:ln>
            </c:spPr>
          </c:dPt>
          <c:dPt>
            <c:idx val="7"/>
            <c:spPr>
              <a:solidFill>
                <a:srgbClr val="ea4335"/>
              </a:solidFill>
              <a:ln w="0">
                <a:noFill/>
              </a:ln>
            </c:spPr>
          </c:dPt>
          <c:dLbls>
            <c:dLbl>
              <c:idx val="0"/>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1"/>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2"/>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3"/>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4"/>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5"/>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6"/>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7"/>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txPr>
              <a:bodyPr wrap="square"/>
              <a:lstStyle/>
              <a:p>
                <a:pPr>
                  <a:defRPr b="0" sz="1000" spc="-1" strike="noStrike">
                    <a:solidFill>
                      <a:srgbClr val="000000"/>
                    </a:solidFill>
                    <a:latin typeface="Arial"/>
                    <a:ea typeface="Arial"/>
                  </a:defRPr>
                </a:pPr>
              </a:p>
            </c:txPr>
            <c:dLblPos val="bestFit"/>
            <c:showLegendKey val="0"/>
            <c:showVal val="0"/>
            <c:showCatName val="0"/>
            <c:showSerName val="0"/>
            <c:showPercent val="1"/>
            <c:separator>
</c:separator>
            <c:showLeaderLines val="1"/>
          </c:dLbls>
          <c:cat>
            <c:strRef>
              <c:f>Tonalités!$K$68:$K$75</c:f>
              <c:strCache>
                <c:ptCount val="8"/>
                <c:pt idx="0">
                  <c:v>Banque à distance</c:v>
                </c:pt>
                <c:pt idx="1">
                  <c:v>Crédit</c:v>
                </c:pt>
                <c:pt idx="2">
                  <c:v>Frais bancaires</c:v>
                </c:pt>
                <c:pt idx="3">
                  <c:v>Image globale</c:v>
                </c:pt>
                <c:pt idx="4">
                  <c:v>Moyens de paiement</c:v>
                </c:pt>
                <c:pt idx="5">
                  <c:v>Relation agence / conseillers</c:v>
                </c:pt>
                <c:pt idx="6">
                  <c:v>Sécurité / DSP2</c:v>
                </c:pt>
                <c:pt idx="7">
                  <c:v>Téléphonie / Internet</c:v>
                </c:pt>
              </c:strCache>
            </c:strRef>
          </c:cat>
          <c:val>
            <c:numRef>
              <c:f>Tonalités!$L$68:$L$75</c:f>
              <c:numCache>
                <c:formatCode>General</c:formatCode>
                <c:ptCount val="8"/>
                <c:pt idx="0">
                  <c:v>301</c:v>
                </c:pt>
                <c:pt idx="1">
                  <c:v>68</c:v>
                </c:pt>
                <c:pt idx="2">
                  <c:v>216</c:v>
                </c:pt>
                <c:pt idx="3">
                  <c:v>606</c:v>
                </c:pt>
                <c:pt idx="4">
                  <c:v>441</c:v>
                </c:pt>
                <c:pt idx="5">
                  <c:v>763</c:v>
                </c:pt>
                <c:pt idx="6">
                  <c:v>30</c:v>
                </c:pt>
                <c:pt idx="7">
                  <c:v>77</c:v>
                </c:pt>
              </c:numCache>
            </c:numRef>
          </c:val>
        </c:ser>
        <c:firstSliceAng val="0"/>
      </c:pieChart>
      <c:spPr>
        <a:noFill/>
        <a:ln w="0">
          <a:noFill/>
        </a:ln>
      </c:spPr>
    </c:plotArea>
    <c:legend>
      <c:legendPos val="r"/>
      <c:overlay val="0"/>
      <c:spPr>
        <a:noFill/>
        <a:ln w="0">
          <a:noFill/>
        </a:ln>
      </c:spPr>
      <c:txPr>
        <a:bodyPr/>
        <a:lstStyle/>
        <a:p>
          <a:pPr>
            <a:defRPr b="0" sz="1000" spc="-1" strike="noStrike">
              <a:solidFill>
                <a:srgbClr val="1a1a1a"/>
              </a:solidFill>
              <a:latin typeface="Arial"/>
              <a:ea typeface="Arial"/>
            </a:defRPr>
          </a:pPr>
        </a:p>
      </c:txPr>
    </c:legend>
    <c:plotVisOnly val="1"/>
    <c:dispBlanksAs val="zero"/>
  </c:chart>
  <c:spPr>
    <a:solidFill>
      <a:srgbClr val="ffffff"/>
    </a:solidFill>
    <a:ln w="9360">
      <a:solidFill>
        <a:srgbClr val="d9d9d9"/>
      </a:solidFill>
      <a:round/>
    </a:ln>
  </c:spPr>
</c:chartSpace>
</file>

<file path=xl/charts/chart99.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400" spc="-1" strike="noStrike">
                <a:solidFill>
                  <a:srgbClr val="000000"/>
                </a:solidFill>
                <a:latin typeface="Arial"/>
                <a:ea typeface="Arial"/>
              </a:defRPr>
            </a:pPr>
            <a:r>
              <a:rPr b="1" sz="1400" spc="-1" strike="noStrike">
                <a:solidFill>
                  <a:srgbClr val="000000"/>
                </a:solidFill>
                <a:latin typeface="Arial"/>
                <a:ea typeface="Arial"/>
              </a:rPr>
              <a:t>Crédit Mutuel - Tonalité des messages sur Twitter</a:t>
            </a:r>
          </a:p>
        </c:rich>
      </c:tx>
      <c:overlay val="0"/>
      <c:spPr>
        <a:noFill/>
        <a:ln w="0">
          <a:noFill/>
        </a:ln>
      </c:spPr>
    </c:title>
    <c:autoTitleDeleted val="0"/>
    <c:plotArea>
      <c:layout>
        <c:manualLayout>
          <c:xMode val="edge"/>
          <c:yMode val="edge"/>
          <c:x val="0.0661231884057971"/>
          <c:y val="0.194513715710723"/>
          <c:w val="0.898550724637681"/>
          <c:h val="0.709541934637092"/>
        </c:manualLayout>
      </c:layout>
      <c:barChart>
        <c:barDir val="col"/>
        <c:grouping val="clustered"/>
        <c:varyColors val="0"/>
        <c:ser>
          <c:idx val="0"/>
          <c:order val="0"/>
          <c:spPr>
            <a:solidFill>
              <a:srgbClr val="4285f4"/>
            </a:solidFill>
            <a:ln w="0">
              <a:solidFill>
                <a:srgbClr val="000000"/>
              </a:solidFill>
            </a:ln>
          </c:spPr>
          <c:invertIfNegative val="0"/>
          <c:dPt>
            <c:idx val="0"/>
            <c:invertIfNegative val="0"/>
            <c:spPr>
              <a:solidFill>
                <a:srgbClr val="ea4335"/>
              </a:solidFill>
              <a:ln w="0">
                <a:solidFill>
                  <a:srgbClr val="000000"/>
                </a:solidFill>
              </a:ln>
            </c:spPr>
          </c:dPt>
          <c:dPt>
            <c:idx val="1"/>
            <c:invertIfNegative val="0"/>
            <c:spPr>
              <a:solidFill>
                <a:srgbClr val="fbbc04"/>
              </a:solidFill>
              <a:ln w="0">
                <a:solidFill>
                  <a:srgbClr val="000000"/>
                </a:solidFill>
              </a:ln>
            </c:spPr>
          </c:dPt>
          <c:dPt>
            <c:idx val="2"/>
            <c:invertIfNegative val="0"/>
            <c:spPr>
              <a:solidFill>
                <a:srgbClr val="34a853"/>
              </a:solidFill>
              <a:ln w="0">
                <a:solidFill>
                  <a:srgbClr val="000000"/>
                </a:solidFill>
              </a:ln>
            </c:spPr>
          </c:dPt>
          <c:dLbls>
            <c:dLbl>
              <c:idx val="0"/>
              <c:txPr>
                <a:bodyPr wrap="none"/>
                <a:lstStyle/>
                <a:p>
                  <a:pPr>
                    <a:defRPr b="0" sz="1000" spc="-1" strike="noStrike">
                      <a:latin typeface="Arial"/>
                    </a:defRPr>
                  </a:pPr>
                </a:p>
              </c:txPr>
              <c:dLblPos val="outEnd"/>
              <c:showLegendKey val="0"/>
              <c:showVal val="0"/>
              <c:showCatName val="0"/>
              <c:showSerName val="0"/>
              <c:showPercent val="0"/>
              <c:separator> </c:separator>
            </c:dLbl>
            <c:dLbl>
              <c:idx val="1"/>
              <c:txPr>
                <a:bodyPr wrap="none"/>
                <a:lstStyle/>
                <a:p>
                  <a:pPr>
                    <a:defRPr b="0" sz="1000" spc="-1" strike="noStrike">
                      <a:latin typeface="Arial"/>
                    </a:defRPr>
                  </a:pPr>
                </a:p>
              </c:txPr>
              <c:dLblPos val="outEnd"/>
              <c:showLegendKey val="0"/>
              <c:showVal val="0"/>
              <c:showCatName val="0"/>
              <c:showSerName val="0"/>
              <c:showPercent val="0"/>
              <c:separator> </c:separator>
            </c:dLbl>
            <c:dLbl>
              <c:idx val="2"/>
              <c:txPr>
                <a:bodyPr wrap="none"/>
                <a:lstStyle/>
                <a:p>
                  <a:pPr>
                    <a:defRPr b="0" sz="1000" spc="-1" strike="noStrike">
                      <a:latin typeface="Arial"/>
                    </a:defRPr>
                  </a:pPr>
                </a:p>
              </c:txPr>
              <c:dLblPos val="outEnd"/>
              <c:showLegendKey val="0"/>
              <c:showVal val="0"/>
              <c:showCatName val="0"/>
              <c:showSerName val="0"/>
              <c:showPercent val="0"/>
              <c:separator> </c:separator>
            </c:dLbl>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Tonalités!$A$4:$A$6</c:f>
              <c:strCache>
                <c:ptCount val="3"/>
                <c:pt idx="0">
                  <c:v>Négative</c:v>
                </c:pt>
                <c:pt idx="1">
                  <c:v>Neutre</c:v>
                </c:pt>
                <c:pt idx="2">
                  <c:v>Positive</c:v>
                </c:pt>
              </c:strCache>
            </c:strRef>
          </c:cat>
          <c:val>
            <c:numRef>
              <c:f>Tonalités!$B$4:$B$6</c:f>
              <c:numCache>
                <c:formatCode>General</c:formatCode>
                <c:ptCount val="3"/>
                <c:pt idx="0">
                  <c:v>1122</c:v>
                </c:pt>
                <c:pt idx="1">
                  <c:v>79</c:v>
                </c:pt>
                <c:pt idx="2">
                  <c:v>381</c:v>
                </c:pt>
              </c:numCache>
            </c:numRef>
          </c:val>
        </c:ser>
        <c:gapWidth val="150"/>
        <c:overlap val="0"/>
        <c:axId val="7090999"/>
        <c:axId val="67293464"/>
      </c:barChart>
      <c:catAx>
        <c:axId val="7090999"/>
        <c:scaling>
          <c:orientation val="minMax"/>
        </c:scaling>
        <c:delete val="0"/>
        <c:axPos val="b"/>
        <c:numFmt formatCode="General" sourceLinked="0"/>
        <c:majorTickMark val="none"/>
        <c:minorTickMark val="none"/>
        <c:tickLblPos val="nextTo"/>
        <c:spPr>
          <a:ln w="6480">
            <a:solidFill>
              <a:srgbClr val="8b8b8b"/>
            </a:solidFill>
            <a:round/>
          </a:ln>
        </c:spPr>
        <c:txPr>
          <a:bodyPr/>
          <a:lstStyle/>
          <a:p>
            <a:pPr>
              <a:defRPr b="0" sz="900" spc="-1" strike="noStrike">
                <a:solidFill>
                  <a:srgbClr val="000000"/>
                </a:solidFill>
                <a:latin typeface="Arial"/>
                <a:ea typeface="Arial"/>
              </a:defRPr>
            </a:pPr>
          </a:p>
        </c:txPr>
        <c:crossAx val="67293464"/>
        <c:crosses val="autoZero"/>
        <c:auto val="1"/>
        <c:lblAlgn val="ctr"/>
        <c:lblOffset val="100"/>
        <c:noMultiLvlLbl val="0"/>
      </c:catAx>
      <c:valAx>
        <c:axId val="67293464"/>
        <c:scaling>
          <c:orientation val="minMax"/>
        </c:scaling>
        <c:delete val="0"/>
        <c:axPos val="l"/>
        <c:majorGridlines>
          <c:spPr>
            <a:ln w="6480">
              <a:solidFill>
                <a:srgbClr val="b7b7b7"/>
              </a:solidFill>
              <a:round/>
            </a:ln>
          </c:spPr>
        </c:majorGridlines>
        <c:numFmt formatCode="General" sourceLinked="0"/>
        <c:majorTickMark val="none"/>
        <c:minorTickMark val="none"/>
        <c:tickLblPos val="nextTo"/>
        <c:spPr>
          <a:ln w="6480">
            <a:solidFill>
              <a:srgbClr val="8b8b8b"/>
            </a:solidFill>
            <a:round/>
          </a:ln>
        </c:spPr>
        <c:txPr>
          <a:bodyPr/>
          <a:lstStyle/>
          <a:p>
            <a:pPr>
              <a:defRPr b="0" sz="900" spc="-1" strike="noStrike">
                <a:solidFill>
                  <a:srgbClr val="000000"/>
                </a:solidFill>
                <a:latin typeface="Arial"/>
                <a:ea typeface="Arial"/>
              </a:defRPr>
            </a:pPr>
          </a:p>
        </c:txPr>
        <c:crossAx val="7090999"/>
        <c:crosses val="autoZero"/>
        <c:crossBetween val="between"/>
      </c:valAx>
      <c:spPr>
        <a:noFill/>
        <a:ln w="0">
          <a:noFill/>
        </a:ln>
      </c:spPr>
    </c:plotArea>
    <c:plotVisOnly val="1"/>
    <c:dispBlanksAs val="zero"/>
  </c:chart>
  <c:spPr>
    <a:solidFill>
      <a:srgbClr val="ffffff"/>
    </a:solidFill>
    <a:ln w="9360">
      <a:solidFill>
        <a:srgbClr val="d9d9d9"/>
      </a:solidFill>
      <a:round/>
    </a:ln>
  </c:spPr>
</c:chartSpace>
</file>

<file path=xl/charts/chart100.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400" spc="-1" strike="noStrike">
                <a:solidFill>
                  <a:srgbClr val="000000"/>
                </a:solidFill>
                <a:latin typeface="Arial"/>
                <a:ea typeface="Arial"/>
              </a:defRPr>
            </a:pPr>
            <a:r>
              <a:rPr b="1" sz="1400" spc="-1" strike="noStrike">
                <a:solidFill>
                  <a:srgbClr val="000000"/>
                </a:solidFill>
                <a:latin typeface="Arial"/>
                <a:ea typeface="Arial"/>
              </a:rPr>
              <a:t>Répartition des messages positifs selon les thématiques</a:t>
            </a:r>
          </a:p>
        </c:rich>
      </c:tx>
      <c:overlay val="0"/>
      <c:spPr>
        <a:noFill/>
        <a:ln w="0">
          <a:noFill/>
        </a:ln>
      </c:spPr>
    </c:title>
    <c:autoTitleDeleted val="0"/>
    <c:plotArea>
      <c:pieChart>
        <c:varyColors val="1"/>
        <c:ser>
          <c:idx val="0"/>
          <c:order val="0"/>
          <c:tx>
            <c:strRef>
              <c:f>'Répartition positif &amp; négatif'!$F$2</c:f>
              <c:strCache>
                <c:ptCount val="1"/>
                <c:pt idx="0">
                  <c:v/>
                </c:pt>
              </c:strCache>
            </c:strRef>
          </c:tx>
          <c:spPr>
            <a:solidFill>
              <a:srgbClr val="4285f4"/>
            </a:solidFill>
            <a:ln w="0">
              <a:noFill/>
            </a:ln>
          </c:spPr>
          <c:explosion val="0"/>
          <c:dPt>
            <c:idx val="0"/>
            <c:spPr>
              <a:solidFill>
                <a:srgbClr val="4285f4"/>
              </a:solidFill>
              <a:ln w="0">
                <a:noFill/>
              </a:ln>
            </c:spPr>
          </c:dPt>
          <c:dPt>
            <c:idx val="1"/>
            <c:spPr>
              <a:solidFill>
                <a:srgbClr val="ea4335"/>
              </a:solidFill>
              <a:ln w="0">
                <a:noFill/>
              </a:ln>
            </c:spPr>
          </c:dPt>
          <c:dPt>
            <c:idx val="2"/>
            <c:spPr>
              <a:solidFill>
                <a:srgbClr val="fbbc04"/>
              </a:solidFill>
              <a:ln w="0">
                <a:noFill/>
              </a:ln>
            </c:spPr>
          </c:dPt>
          <c:dPt>
            <c:idx val="3"/>
            <c:spPr>
              <a:solidFill>
                <a:srgbClr val="34a853"/>
              </a:solidFill>
              <a:ln w="0">
                <a:noFill/>
              </a:ln>
            </c:spPr>
          </c:dPt>
          <c:dPt>
            <c:idx val="4"/>
            <c:spPr>
              <a:solidFill>
                <a:srgbClr val="ff6d01"/>
              </a:solidFill>
              <a:ln w="0">
                <a:noFill/>
              </a:ln>
            </c:spPr>
          </c:dPt>
          <c:dPt>
            <c:idx val="5"/>
            <c:spPr>
              <a:solidFill>
                <a:srgbClr val="46bdc6"/>
              </a:solidFill>
              <a:ln w="0">
                <a:noFill/>
              </a:ln>
            </c:spPr>
          </c:dPt>
          <c:dPt>
            <c:idx val="6"/>
            <c:spPr>
              <a:solidFill>
                <a:srgbClr val="4285f4"/>
              </a:solidFill>
              <a:ln w="0">
                <a:noFill/>
              </a:ln>
            </c:spPr>
          </c:dPt>
          <c:dPt>
            <c:idx val="7"/>
            <c:spPr>
              <a:solidFill>
                <a:srgbClr val="ea4335"/>
              </a:solidFill>
              <a:ln w="0">
                <a:noFill/>
              </a:ln>
            </c:spPr>
          </c:dPt>
          <c:dLbls>
            <c:dLbl>
              <c:idx val="0"/>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1"/>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2"/>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3"/>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4"/>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5"/>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6"/>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7"/>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txPr>
              <a:bodyPr wrap="square"/>
              <a:lstStyle/>
              <a:p>
                <a:pPr>
                  <a:defRPr b="0" sz="1000" spc="-1" strike="noStrike">
                    <a:solidFill>
                      <a:srgbClr val="000000"/>
                    </a:solidFill>
                    <a:latin typeface="Arial"/>
                    <a:ea typeface="Arial"/>
                  </a:defRPr>
                </a:pPr>
              </a:p>
            </c:txPr>
            <c:dLblPos val="bestFit"/>
            <c:showLegendKey val="0"/>
            <c:showVal val="0"/>
            <c:showCatName val="0"/>
            <c:showSerName val="0"/>
            <c:showPercent val="1"/>
            <c:separator>
</c:separator>
            <c:showLeaderLines val="1"/>
          </c:dLbls>
          <c:cat>
            <c:strRef>
              <c:f>'Répartition positif &amp; négatif'!$E$3:$E$10</c:f>
              <c:strCache>
                <c:ptCount val="8"/>
                <c:pt idx="0">
                  <c:v>Banque à distance</c:v>
                </c:pt>
                <c:pt idx="1">
                  <c:v>Crédit</c:v>
                </c:pt>
                <c:pt idx="2">
                  <c:v>Frais bancaires</c:v>
                </c:pt>
                <c:pt idx="3">
                  <c:v>Image globale</c:v>
                </c:pt>
                <c:pt idx="4">
                  <c:v>Moyens de paiement</c:v>
                </c:pt>
                <c:pt idx="5">
                  <c:v>Relation agence / conseiller</c:v>
                </c:pt>
                <c:pt idx="6">
                  <c:v>Sécurité / DSP2</c:v>
                </c:pt>
                <c:pt idx="7">
                  <c:v>Téléphonie / Internet</c:v>
                </c:pt>
              </c:strCache>
            </c:strRef>
          </c:cat>
          <c:val>
            <c:numRef>
              <c:f>'Répartition positif &amp; négatif'!$F$3:$F$10</c:f>
              <c:numCache>
                <c:formatCode>General</c:formatCode>
                <c:ptCount val="8"/>
                <c:pt idx="0">
                  <c:v>94</c:v>
                </c:pt>
                <c:pt idx="1">
                  <c:v>27</c:v>
                </c:pt>
                <c:pt idx="2">
                  <c:v>13</c:v>
                </c:pt>
                <c:pt idx="3">
                  <c:v>447</c:v>
                </c:pt>
                <c:pt idx="4">
                  <c:v>34</c:v>
                </c:pt>
                <c:pt idx="5">
                  <c:v>156</c:v>
                </c:pt>
                <c:pt idx="6">
                  <c:v>3</c:v>
                </c:pt>
                <c:pt idx="7">
                  <c:v>20</c:v>
                </c:pt>
              </c:numCache>
            </c:numRef>
          </c:val>
        </c:ser>
        <c:firstSliceAng val="0"/>
      </c:pieChart>
      <c:spPr>
        <a:noFill/>
        <a:ln w="0">
          <a:noFill/>
        </a:ln>
      </c:spPr>
    </c:plotArea>
    <c:legend>
      <c:legendPos val="r"/>
      <c:overlay val="0"/>
      <c:spPr>
        <a:noFill/>
        <a:ln w="0">
          <a:noFill/>
        </a:ln>
      </c:spPr>
      <c:txPr>
        <a:bodyPr/>
        <a:lstStyle/>
        <a:p>
          <a:pPr>
            <a:defRPr b="0" sz="1000" spc="-1" strike="noStrike">
              <a:solidFill>
                <a:srgbClr val="1a1a1a"/>
              </a:solidFill>
              <a:latin typeface="Arial"/>
              <a:ea typeface="Arial"/>
            </a:defRPr>
          </a:pPr>
        </a:p>
      </c:txPr>
    </c:legend>
    <c:plotVisOnly val="1"/>
    <c:dispBlanksAs val="zero"/>
  </c:chart>
  <c:spPr>
    <a:solidFill>
      <a:srgbClr val="ffffff"/>
    </a:solidFill>
    <a:ln w="9360">
      <a:solidFill>
        <a:srgbClr val="d9d9d9"/>
      </a:solidFill>
      <a:round/>
    </a:ln>
  </c:spPr>
</c:chartSpace>
</file>

<file path=xl/charts/chart101.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400" spc="-1" strike="noStrike">
                <a:solidFill>
                  <a:srgbClr val="000000"/>
                </a:solidFill>
                <a:latin typeface="Arial"/>
                <a:ea typeface="Arial"/>
              </a:defRPr>
            </a:pPr>
            <a:r>
              <a:rPr b="1" sz="1400" spc="-1" strike="noStrike">
                <a:solidFill>
                  <a:srgbClr val="000000"/>
                </a:solidFill>
                <a:latin typeface="Arial"/>
                <a:ea typeface="Arial"/>
              </a:rPr>
              <a:t>Répartition des messages négatifs selon les thématiques</a:t>
            </a:r>
          </a:p>
        </c:rich>
      </c:tx>
      <c:overlay val="0"/>
      <c:spPr>
        <a:noFill/>
        <a:ln w="0">
          <a:noFill/>
        </a:ln>
      </c:spPr>
    </c:title>
    <c:autoTitleDeleted val="0"/>
    <c:plotArea>
      <c:pieChart>
        <c:varyColors val="1"/>
        <c:ser>
          <c:idx val="0"/>
          <c:order val="0"/>
          <c:tx>
            <c:strRef>
              <c:f>'Répartition positif &amp; négatif'!$I$2</c:f>
              <c:strCache>
                <c:ptCount val="1"/>
                <c:pt idx="0">
                  <c:v/>
                </c:pt>
              </c:strCache>
            </c:strRef>
          </c:tx>
          <c:spPr>
            <a:solidFill>
              <a:srgbClr val="4285f4"/>
            </a:solidFill>
            <a:ln w="0">
              <a:noFill/>
            </a:ln>
          </c:spPr>
          <c:explosion val="0"/>
          <c:dPt>
            <c:idx val="0"/>
            <c:spPr>
              <a:solidFill>
                <a:srgbClr val="4285f4"/>
              </a:solidFill>
              <a:ln w="0">
                <a:noFill/>
              </a:ln>
            </c:spPr>
          </c:dPt>
          <c:dPt>
            <c:idx val="1"/>
            <c:spPr>
              <a:solidFill>
                <a:srgbClr val="ea4335"/>
              </a:solidFill>
              <a:ln w="0">
                <a:noFill/>
              </a:ln>
            </c:spPr>
          </c:dPt>
          <c:dPt>
            <c:idx val="2"/>
            <c:spPr>
              <a:solidFill>
                <a:srgbClr val="fbbc04"/>
              </a:solidFill>
              <a:ln w="0">
                <a:noFill/>
              </a:ln>
            </c:spPr>
          </c:dPt>
          <c:dPt>
            <c:idx val="3"/>
            <c:spPr>
              <a:solidFill>
                <a:srgbClr val="34a853"/>
              </a:solidFill>
              <a:ln w="0">
                <a:noFill/>
              </a:ln>
            </c:spPr>
          </c:dPt>
          <c:dPt>
            <c:idx val="4"/>
            <c:spPr>
              <a:solidFill>
                <a:srgbClr val="ff6d01"/>
              </a:solidFill>
              <a:ln w="0">
                <a:noFill/>
              </a:ln>
            </c:spPr>
          </c:dPt>
          <c:dPt>
            <c:idx val="5"/>
            <c:spPr>
              <a:solidFill>
                <a:srgbClr val="46bdc6"/>
              </a:solidFill>
              <a:ln w="0">
                <a:noFill/>
              </a:ln>
            </c:spPr>
          </c:dPt>
          <c:dPt>
            <c:idx val="6"/>
            <c:spPr>
              <a:solidFill>
                <a:srgbClr val="4285f4"/>
              </a:solidFill>
              <a:ln w="0">
                <a:noFill/>
              </a:ln>
            </c:spPr>
          </c:dPt>
          <c:dPt>
            <c:idx val="7"/>
            <c:spPr>
              <a:solidFill>
                <a:srgbClr val="ea4335"/>
              </a:solidFill>
              <a:ln w="0">
                <a:noFill/>
              </a:ln>
            </c:spPr>
          </c:dPt>
          <c:dLbls>
            <c:dLbl>
              <c:idx val="0"/>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1"/>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2"/>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3"/>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4"/>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5"/>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6"/>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7"/>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txPr>
              <a:bodyPr wrap="square"/>
              <a:lstStyle/>
              <a:p>
                <a:pPr>
                  <a:defRPr b="0" sz="1000" spc="-1" strike="noStrike">
                    <a:solidFill>
                      <a:srgbClr val="000000"/>
                    </a:solidFill>
                    <a:latin typeface="Arial"/>
                    <a:ea typeface="Arial"/>
                  </a:defRPr>
                </a:pPr>
              </a:p>
            </c:txPr>
            <c:dLblPos val="bestFit"/>
            <c:showLegendKey val="0"/>
            <c:showVal val="0"/>
            <c:showCatName val="0"/>
            <c:showSerName val="0"/>
            <c:showPercent val="1"/>
            <c:separator>
</c:separator>
            <c:showLeaderLines val="1"/>
          </c:dLbls>
          <c:cat>
            <c:strRef>
              <c:f>'Répartition positif &amp; négatif'!$H$3:$H$10</c:f>
              <c:strCache>
                <c:ptCount val="8"/>
                <c:pt idx="0">
                  <c:v>Banque à distance</c:v>
                </c:pt>
                <c:pt idx="1">
                  <c:v>Crédit</c:v>
                </c:pt>
                <c:pt idx="2">
                  <c:v>Frais bancaires</c:v>
                </c:pt>
                <c:pt idx="3">
                  <c:v>Image globale</c:v>
                </c:pt>
                <c:pt idx="4">
                  <c:v>Moyens de paiement</c:v>
                </c:pt>
                <c:pt idx="5">
                  <c:v>Relation agence / conseiller</c:v>
                </c:pt>
                <c:pt idx="6">
                  <c:v>Sécurité / DSP2</c:v>
                </c:pt>
                <c:pt idx="7">
                  <c:v>Téléphonie / Internet</c:v>
                </c:pt>
              </c:strCache>
            </c:strRef>
          </c:cat>
          <c:val>
            <c:numRef>
              <c:f>'Répartition positif &amp; négatif'!$I$3:$I$10</c:f>
              <c:numCache>
                <c:formatCode>General</c:formatCode>
                <c:ptCount val="8"/>
                <c:pt idx="0">
                  <c:v>301</c:v>
                </c:pt>
                <c:pt idx="1">
                  <c:v>68</c:v>
                </c:pt>
                <c:pt idx="2">
                  <c:v>216</c:v>
                </c:pt>
                <c:pt idx="3">
                  <c:v>606</c:v>
                </c:pt>
                <c:pt idx="4">
                  <c:v>441</c:v>
                </c:pt>
                <c:pt idx="5">
                  <c:v>763</c:v>
                </c:pt>
                <c:pt idx="6">
                  <c:v>30</c:v>
                </c:pt>
                <c:pt idx="7">
                  <c:v>77</c:v>
                </c:pt>
              </c:numCache>
            </c:numRef>
          </c:val>
        </c:ser>
        <c:firstSliceAng val="0"/>
      </c:pieChart>
      <c:spPr>
        <a:noFill/>
        <a:ln w="0">
          <a:noFill/>
        </a:ln>
      </c:spPr>
    </c:plotArea>
    <c:legend>
      <c:legendPos val="r"/>
      <c:overlay val="0"/>
      <c:spPr>
        <a:noFill/>
        <a:ln w="0">
          <a:noFill/>
        </a:ln>
      </c:spPr>
      <c:txPr>
        <a:bodyPr/>
        <a:lstStyle/>
        <a:p>
          <a:pPr>
            <a:defRPr b="0" sz="1000" spc="-1" strike="noStrike">
              <a:solidFill>
                <a:srgbClr val="1a1a1a"/>
              </a:solidFill>
              <a:latin typeface="Arial"/>
              <a:ea typeface="Arial"/>
            </a:defRPr>
          </a:pPr>
        </a:p>
      </c:txPr>
    </c:legend>
    <c:plotVisOnly val="1"/>
    <c:dispBlanksAs val="zero"/>
  </c:chart>
  <c:spPr>
    <a:solidFill>
      <a:srgbClr val="ffffff"/>
    </a:solidFill>
    <a:ln w="9360">
      <a:solidFill>
        <a:srgbClr val="d9d9d9"/>
      </a:solidFill>
      <a:round/>
    </a:ln>
  </c:spPr>
</c:chartSpace>
</file>

<file path=xl/charts/chart102.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400" spc="-1" strike="noStrike">
                <a:solidFill>
                  <a:srgbClr val="000000"/>
                </a:solidFill>
                <a:latin typeface="Arial"/>
                <a:ea typeface="Arial"/>
              </a:defRPr>
            </a:pPr>
            <a:r>
              <a:rPr b="1" sz="1400" spc="-1" strike="noStrike">
                <a:solidFill>
                  <a:srgbClr val="000000"/>
                </a:solidFill>
                <a:latin typeface="Arial"/>
                <a:ea typeface="Arial"/>
              </a:rPr>
              <a:t>Ensemble des thématiques</a:t>
            </a:r>
          </a:p>
        </c:rich>
      </c:tx>
      <c:overlay val="0"/>
      <c:spPr>
        <a:noFill/>
        <a:ln w="0">
          <a:noFill/>
        </a:ln>
      </c:spPr>
    </c:title>
    <c:autoTitleDeleted val="0"/>
    <c:plotArea>
      <c:pieChart>
        <c:varyColors val="1"/>
        <c:ser>
          <c:idx val="0"/>
          <c:order val="0"/>
          <c:spPr>
            <a:solidFill>
              <a:srgbClr val="4285f4"/>
            </a:solidFill>
            <a:ln w="0">
              <a:noFill/>
            </a:ln>
          </c:spPr>
          <c:explosion val="0"/>
          <c:dPt>
            <c:idx val="0"/>
            <c:spPr>
              <a:solidFill>
                <a:srgbClr val="4285f4"/>
              </a:solidFill>
              <a:ln w="0">
                <a:noFill/>
              </a:ln>
            </c:spPr>
          </c:dPt>
          <c:dPt>
            <c:idx val="1"/>
            <c:spPr>
              <a:solidFill>
                <a:srgbClr val="ea4335"/>
              </a:solidFill>
              <a:ln w="0">
                <a:noFill/>
              </a:ln>
            </c:spPr>
          </c:dPt>
          <c:dPt>
            <c:idx val="2"/>
            <c:spPr>
              <a:solidFill>
                <a:srgbClr val="fbbc04"/>
              </a:solidFill>
              <a:ln w="0">
                <a:noFill/>
              </a:ln>
            </c:spPr>
          </c:dPt>
          <c:dPt>
            <c:idx val="3"/>
            <c:spPr>
              <a:solidFill>
                <a:srgbClr val="34a853"/>
              </a:solidFill>
              <a:ln w="0">
                <a:noFill/>
              </a:ln>
            </c:spPr>
          </c:dPt>
          <c:dPt>
            <c:idx val="4"/>
            <c:spPr>
              <a:solidFill>
                <a:srgbClr val="ff6d01"/>
              </a:solidFill>
              <a:ln w="0">
                <a:noFill/>
              </a:ln>
            </c:spPr>
          </c:dPt>
          <c:dPt>
            <c:idx val="5"/>
            <c:spPr>
              <a:solidFill>
                <a:srgbClr val="46bdc6"/>
              </a:solidFill>
              <a:ln w="0">
                <a:noFill/>
              </a:ln>
            </c:spPr>
          </c:dPt>
          <c:dPt>
            <c:idx val="6"/>
            <c:spPr>
              <a:solidFill>
                <a:srgbClr val="4285f4"/>
              </a:solidFill>
              <a:ln w="0">
                <a:noFill/>
              </a:ln>
            </c:spPr>
          </c:dPt>
          <c:dPt>
            <c:idx val="7"/>
            <c:spPr>
              <a:solidFill>
                <a:srgbClr val="ea4335"/>
              </a:solidFill>
              <a:ln w="0">
                <a:noFill/>
              </a:ln>
            </c:spPr>
          </c:dPt>
          <c:dLbls>
            <c:dLbl>
              <c:idx val="0"/>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1"/>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2"/>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3"/>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4"/>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5"/>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6"/>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dLbl>
              <c:idx val="7"/>
              <c:txPr>
                <a:bodyPr wrap="square"/>
                <a:lstStyle/>
                <a:p>
                  <a:pPr>
                    <a:defRPr b="0" sz="1000" spc="-1" strike="noStrike">
                      <a:solidFill>
                        <a:srgbClr val="000000"/>
                      </a:solidFill>
                      <a:latin typeface="Arial"/>
                    </a:defRPr>
                  </a:pPr>
                </a:p>
              </c:txPr>
              <c:dLblPos val="bestFit"/>
              <c:showLegendKey val="0"/>
              <c:showVal val="0"/>
              <c:showCatName val="0"/>
              <c:showSerName val="0"/>
              <c:showPercent val="1"/>
              <c:separator>
</c:separator>
            </c:dLbl>
            <c:txPr>
              <a:bodyPr wrap="square"/>
              <a:lstStyle/>
              <a:p>
                <a:pPr>
                  <a:defRPr b="0" sz="1000" spc="-1" strike="noStrike">
                    <a:solidFill>
                      <a:srgbClr val="000000"/>
                    </a:solidFill>
                    <a:latin typeface="Arial"/>
                    <a:ea typeface="Arial"/>
                  </a:defRPr>
                </a:pPr>
              </a:p>
            </c:txPr>
            <c:dLblPos val="bestFit"/>
            <c:showLegendKey val="0"/>
            <c:showVal val="0"/>
            <c:showCatName val="0"/>
            <c:showSerName val="0"/>
            <c:showPercent val="1"/>
            <c:separator>
</c:separator>
            <c:showLeaderLines val="1"/>
          </c:dLbls>
          <c:cat>
            <c:strRef>
              <c:f>'Répartition positif &amp; négatif'!$R$3:$R$10</c:f>
              <c:strCache>
                <c:ptCount val="8"/>
                <c:pt idx="0">
                  <c:v>Banque à distance</c:v>
                </c:pt>
                <c:pt idx="1">
                  <c:v>Crédit</c:v>
                </c:pt>
                <c:pt idx="2">
                  <c:v>Frais bancaires</c:v>
                </c:pt>
                <c:pt idx="3">
                  <c:v>Image globale</c:v>
                </c:pt>
                <c:pt idx="4">
                  <c:v>Moyens de paiement</c:v>
                </c:pt>
                <c:pt idx="5">
                  <c:v>Relation agence / conseiller</c:v>
                </c:pt>
                <c:pt idx="6">
                  <c:v>Sécurité / DSP2</c:v>
                </c:pt>
                <c:pt idx="7">
                  <c:v>Téléphonie / Internet</c:v>
                </c:pt>
              </c:strCache>
            </c:strRef>
          </c:cat>
          <c:val>
            <c:numRef>
              <c:f>'Répartition positif &amp; négatif'!$S$3:$S$10</c:f>
              <c:numCache>
                <c:formatCode>General</c:formatCode>
                <c:ptCount val="8"/>
                <c:pt idx="0">
                  <c:v>395</c:v>
                </c:pt>
                <c:pt idx="1">
                  <c:v>95</c:v>
                </c:pt>
                <c:pt idx="2">
                  <c:v>229</c:v>
                </c:pt>
                <c:pt idx="3">
                  <c:v>1053</c:v>
                </c:pt>
                <c:pt idx="4">
                  <c:v>475</c:v>
                </c:pt>
                <c:pt idx="5">
                  <c:v>919</c:v>
                </c:pt>
                <c:pt idx="6">
                  <c:v>33</c:v>
                </c:pt>
                <c:pt idx="7">
                  <c:v>97</c:v>
                </c:pt>
              </c:numCache>
            </c:numRef>
          </c:val>
        </c:ser>
        <c:firstSliceAng val="0"/>
      </c:pieChart>
      <c:spPr>
        <a:noFill/>
        <a:ln w="0">
          <a:noFill/>
        </a:ln>
      </c:spPr>
    </c:plotArea>
    <c:legend>
      <c:legendPos val="r"/>
      <c:overlay val="0"/>
      <c:spPr>
        <a:noFill/>
        <a:ln w="0">
          <a:noFill/>
        </a:ln>
      </c:spPr>
      <c:txPr>
        <a:bodyPr/>
        <a:lstStyle/>
        <a:p>
          <a:pPr>
            <a:defRPr b="0" sz="1000" spc="-1" strike="noStrike">
              <a:solidFill>
                <a:srgbClr val="1a1a1a"/>
              </a:solidFill>
              <a:latin typeface="Arial"/>
              <a:ea typeface="Arial"/>
            </a:defRPr>
          </a:pPr>
        </a:p>
      </c:txPr>
    </c:legend>
    <c:plotVisOnly val="1"/>
    <c:dispBlanksAs val="zero"/>
  </c:chart>
  <c:spPr>
    <a:solidFill>
      <a:srgbClr val="ffffff"/>
    </a:solidFill>
    <a:ln w="9360">
      <a:solidFill>
        <a:srgbClr val="d9d9d9"/>
      </a:solidFill>
      <a:round/>
    </a:ln>
  </c:spPr>
</c:chartSpace>
</file>

<file path=xl/drawings/_rels/drawing1.xml.rels><?xml version="1.0" encoding="UTF-8"?>
<Relationships xmlns="http://schemas.openxmlformats.org/package/2006/relationships"><Relationship Id="rId1" Type="http://schemas.openxmlformats.org/officeDocument/2006/relationships/chart" Target="../charts/chart86.xml"/><Relationship Id="rId2" Type="http://schemas.openxmlformats.org/officeDocument/2006/relationships/chart" Target="../charts/chart87.xml"/><Relationship Id="rId3" Type="http://schemas.openxmlformats.org/officeDocument/2006/relationships/chart" Target="../charts/chart88.xml"/><Relationship Id="rId4" Type="http://schemas.openxmlformats.org/officeDocument/2006/relationships/chart" Target="../charts/chart89.xml"/><Relationship Id="rId5" Type="http://schemas.openxmlformats.org/officeDocument/2006/relationships/chart" Target="../charts/chart90.xml"/><Relationship Id="rId6" Type="http://schemas.openxmlformats.org/officeDocument/2006/relationships/chart" Target="../charts/chart91.xml"/>
</Relationships>
</file>

<file path=xl/drawings/_rels/drawing2.xml.rels><?xml version="1.0" encoding="UTF-8"?>
<Relationships xmlns="http://schemas.openxmlformats.org/package/2006/relationships"><Relationship Id="rId1" Type="http://schemas.openxmlformats.org/officeDocument/2006/relationships/chart" Target="../charts/chart92.xml"/><Relationship Id="rId2" Type="http://schemas.openxmlformats.org/officeDocument/2006/relationships/chart" Target="../charts/chart93.xml"/><Relationship Id="rId3" Type="http://schemas.openxmlformats.org/officeDocument/2006/relationships/chart" Target="../charts/chart94.xml"/><Relationship Id="rId4" Type="http://schemas.openxmlformats.org/officeDocument/2006/relationships/chart" Target="../charts/chart95.xml"/><Relationship Id="rId5" Type="http://schemas.openxmlformats.org/officeDocument/2006/relationships/chart" Target="../charts/chart96.xml"/><Relationship Id="rId6" Type="http://schemas.openxmlformats.org/officeDocument/2006/relationships/chart" Target="../charts/chart97.xml"/><Relationship Id="rId7" Type="http://schemas.openxmlformats.org/officeDocument/2006/relationships/chart" Target="../charts/chart98.xml"/><Relationship Id="rId8" Type="http://schemas.openxmlformats.org/officeDocument/2006/relationships/chart" Target="../charts/chart99.xml"/>
</Relationships>
</file>

<file path=xl/drawings/_rels/drawing3.xml.rels><?xml version="1.0" encoding="UTF-8"?>
<Relationships xmlns="http://schemas.openxmlformats.org/package/2006/relationships"><Relationship Id="rId1" Type="http://schemas.openxmlformats.org/officeDocument/2006/relationships/chart" Target="../charts/chart100.xml"/><Relationship Id="rId2" Type="http://schemas.openxmlformats.org/officeDocument/2006/relationships/chart" Target="../charts/chart101.xml"/><Relationship Id="rId3" Type="http://schemas.openxmlformats.org/officeDocument/2006/relationships/chart" Target="../charts/chart102.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85680</xdr:colOff>
      <xdr:row>44</xdr:row>
      <xdr:rowOff>47520</xdr:rowOff>
    </xdr:from>
    <xdr:to>
      <xdr:col>10</xdr:col>
      <xdr:colOff>426600</xdr:colOff>
      <xdr:row>72</xdr:row>
      <xdr:rowOff>94320</xdr:rowOff>
    </xdr:to>
    <xdr:graphicFrame>
      <xdr:nvGraphicFramePr>
        <xdr:cNvPr id="0" name="Chart 1"/>
        <xdr:cNvGraphicFramePr/>
      </xdr:nvGraphicFramePr>
      <xdr:xfrm>
        <a:off x="2537280" y="7172280"/>
        <a:ext cx="6948720" cy="45806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95400</xdr:colOff>
      <xdr:row>44</xdr:row>
      <xdr:rowOff>85680</xdr:rowOff>
    </xdr:from>
    <xdr:to>
      <xdr:col>20</xdr:col>
      <xdr:colOff>418320</xdr:colOff>
      <xdr:row>72</xdr:row>
      <xdr:rowOff>94680</xdr:rowOff>
    </xdr:to>
    <xdr:graphicFrame>
      <xdr:nvGraphicFramePr>
        <xdr:cNvPr id="1" name="Chart 2"/>
        <xdr:cNvGraphicFramePr/>
      </xdr:nvGraphicFramePr>
      <xdr:xfrm>
        <a:off x="11678400" y="7210440"/>
        <a:ext cx="6949080" cy="45428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380880</xdr:colOff>
      <xdr:row>2</xdr:row>
      <xdr:rowOff>76320</xdr:rowOff>
    </xdr:from>
    <xdr:to>
      <xdr:col>9</xdr:col>
      <xdr:colOff>261360</xdr:colOff>
      <xdr:row>19</xdr:row>
      <xdr:rowOff>113760</xdr:rowOff>
    </xdr:to>
    <xdr:graphicFrame>
      <xdr:nvGraphicFramePr>
        <xdr:cNvPr id="2" name="Chart 3"/>
        <xdr:cNvGraphicFramePr/>
      </xdr:nvGraphicFramePr>
      <xdr:xfrm>
        <a:off x="2832480" y="400320"/>
        <a:ext cx="5738400" cy="27900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85680</xdr:colOff>
      <xdr:row>21</xdr:row>
      <xdr:rowOff>66600</xdr:rowOff>
    </xdr:from>
    <xdr:to>
      <xdr:col>9</xdr:col>
      <xdr:colOff>299520</xdr:colOff>
      <xdr:row>40</xdr:row>
      <xdr:rowOff>94320</xdr:rowOff>
    </xdr:to>
    <xdr:graphicFrame>
      <xdr:nvGraphicFramePr>
        <xdr:cNvPr id="3" name="Chart 4"/>
        <xdr:cNvGraphicFramePr/>
      </xdr:nvGraphicFramePr>
      <xdr:xfrm>
        <a:off x="2537280" y="3467160"/>
        <a:ext cx="6071760" cy="310428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47520</xdr:colOff>
      <xdr:row>2</xdr:row>
      <xdr:rowOff>19080</xdr:rowOff>
    </xdr:from>
    <xdr:to>
      <xdr:col>18</xdr:col>
      <xdr:colOff>192600</xdr:colOff>
      <xdr:row>19</xdr:row>
      <xdr:rowOff>113760</xdr:rowOff>
    </xdr:to>
    <xdr:graphicFrame>
      <xdr:nvGraphicFramePr>
        <xdr:cNvPr id="4" name="Chart 5"/>
        <xdr:cNvGraphicFramePr/>
      </xdr:nvGraphicFramePr>
      <xdr:xfrm>
        <a:off x="11630520" y="343080"/>
        <a:ext cx="5271480" cy="284724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57240</xdr:colOff>
      <xdr:row>21</xdr:row>
      <xdr:rowOff>95400</xdr:rowOff>
    </xdr:from>
    <xdr:to>
      <xdr:col>18</xdr:col>
      <xdr:colOff>202320</xdr:colOff>
      <xdr:row>40</xdr:row>
      <xdr:rowOff>66240</xdr:rowOff>
    </xdr:to>
    <xdr:graphicFrame>
      <xdr:nvGraphicFramePr>
        <xdr:cNvPr id="5" name="Chart 6"/>
        <xdr:cNvGraphicFramePr/>
      </xdr:nvGraphicFramePr>
      <xdr:xfrm>
        <a:off x="11640240" y="3495960"/>
        <a:ext cx="5271480" cy="304740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85680</xdr:colOff>
      <xdr:row>42</xdr:row>
      <xdr:rowOff>28440</xdr:rowOff>
    </xdr:from>
    <xdr:to>
      <xdr:col>9</xdr:col>
      <xdr:colOff>268920</xdr:colOff>
      <xdr:row>64</xdr:row>
      <xdr:rowOff>94320</xdr:rowOff>
    </xdr:to>
    <xdr:graphicFrame>
      <xdr:nvGraphicFramePr>
        <xdr:cNvPr id="6" name="Chart 7"/>
        <xdr:cNvGraphicFramePr/>
      </xdr:nvGraphicFramePr>
      <xdr:xfrm>
        <a:off x="2644560" y="6829200"/>
        <a:ext cx="5433120" cy="36284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95400</xdr:colOff>
      <xdr:row>42</xdr:row>
      <xdr:rowOff>47520</xdr:rowOff>
    </xdr:from>
    <xdr:to>
      <xdr:col>19</xdr:col>
      <xdr:colOff>297720</xdr:colOff>
      <xdr:row>64</xdr:row>
      <xdr:rowOff>84600</xdr:rowOff>
    </xdr:to>
    <xdr:graphicFrame>
      <xdr:nvGraphicFramePr>
        <xdr:cNvPr id="7" name="Chart 8"/>
        <xdr:cNvGraphicFramePr/>
      </xdr:nvGraphicFramePr>
      <xdr:xfrm>
        <a:off x="11133720" y="6848280"/>
        <a:ext cx="5451840" cy="35996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200160</xdr:colOff>
      <xdr:row>21</xdr:row>
      <xdr:rowOff>57240</xdr:rowOff>
    </xdr:from>
    <xdr:to>
      <xdr:col>9</xdr:col>
      <xdr:colOff>116640</xdr:colOff>
      <xdr:row>38</xdr:row>
      <xdr:rowOff>47160</xdr:rowOff>
    </xdr:to>
    <xdr:graphicFrame>
      <xdr:nvGraphicFramePr>
        <xdr:cNvPr id="8" name="Chart 9"/>
        <xdr:cNvGraphicFramePr/>
      </xdr:nvGraphicFramePr>
      <xdr:xfrm>
        <a:off x="2759040" y="3457800"/>
        <a:ext cx="5166360" cy="274248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47520</xdr:colOff>
      <xdr:row>2</xdr:row>
      <xdr:rowOff>47520</xdr:rowOff>
    </xdr:from>
    <xdr:to>
      <xdr:col>18</xdr:col>
      <xdr:colOff>522720</xdr:colOff>
      <xdr:row>19</xdr:row>
      <xdr:rowOff>84960</xdr:rowOff>
    </xdr:to>
    <xdr:graphicFrame>
      <xdr:nvGraphicFramePr>
        <xdr:cNvPr id="9" name="Chart 10"/>
        <xdr:cNvGraphicFramePr/>
      </xdr:nvGraphicFramePr>
      <xdr:xfrm>
        <a:off x="11085840" y="371520"/>
        <a:ext cx="4974840" cy="279000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114480</xdr:colOff>
      <xdr:row>21</xdr:row>
      <xdr:rowOff>47520</xdr:rowOff>
    </xdr:from>
    <xdr:to>
      <xdr:col>18</xdr:col>
      <xdr:colOff>618480</xdr:colOff>
      <xdr:row>38</xdr:row>
      <xdr:rowOff>75600</xdr:rowOff>
    </xdr:to>
    <xdr:graphicFrame>
      <xdr:nvGraphicFramePr>
        <xdr:cNvPr id="10" name="Chart 11"/>
        <xdr:cNvGraphicFramePr/>
      </xdr:nvGraphicFramePr>
      <xdr:xfrm>
        <a:off x="11152800" y="3448080"/>
        <a:ext cx="5003640" cy="278064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266760</xdr:colOff>
      <xdr:row>66</xdr:row>
      <xdr:rowOff>76320</xdr:rowOff>
    </xdr:from>
    <xdr:to>
      <xdr:col>9</xdr:col>
      <xdr:colOff>307080</xdr:colOff>
      <xdr:row>90</xdr:row>
      <xdr:rowOff>75600</xdr:rowOff>
    </xdr:to>
    <xdr:graphicFrame>
      <xdr:nvGraphicFramePr>
        <xdr:cNvPr id="11" name="Chart 12"/>
        <xdr:cNvGraphicFramePr/>
      </xdr:nvGraphicFramePr>
      <xdr:xfrm>
        <a:off x="2825640" y="10763280"/>
        <a:ext cx="5290200" cy="388548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114480</xdr:colOff>
      <xdr:row>66</xdr:row>
      <xdr:rowOff>66600</xdr:rowOff>
    </xdr:from>
    <xdr:to>
      <xdr:col>19</xdr:col>
      <xdr:colOff>326520</xdr:colOff>
      <xdr:row>90</xdr:row>
      <xdr:rowOff>84960</xdr:rowOff>
    </xdr:to>
    <xdr:graphicFrame>
      <xdr:nvGraphicFramePr>
        <xdr:cNvPr id="12" name="Chart 13"/>
        <xdr:cNvGraphicFramePr/>
      </xdr:nvGraphicFramePr>
      <xdr:xfrm>
        <a:off x="11152800" y="10753560"/>
        <a:ext cx="5461560" cy="390456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xdr:col>
      <xdr:colOff>219240</xdr:colOff>
      <xdr:row>2</xdr:row>
      <xdr:rowOff>76320</xdr:rowOff>
    </xdr:from>
    <xdr:to>
      <xdr:col>9</xdr:col>
      <xdr:colOff>135720</xdr:colOff>
      <xdr:row>19</xdr:row>
      <xdr:rowOff>66240</xdr:rowOff>
    </xdr:to>
    <xdr:graphicFrame>
      <xdr:nvGraphicFramePr>
        <xdr:cNvPr id="13" name="Chart 14"/>
        <xdr:cNvGraphicFramePr/>
      </xdr:nvGraphicFramePr>
      <xdr:xfrm>
        <a:off x="2778120" y="400320"/>
        <a:ext cx="5166360" cy="274248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38160</xdr:colOff>
      <xdr:row>11</xdr:row>
      <xdr:rowOff>0</xdr:rowOff>
    </xdr:from>
    <xdr:to>
      <xdr:col>7</xdr:col>
      <xdr:colOff>819720</xdr:colOff>
      <xdr:row>37</xdr:row>
      <xdr:rowOff>142200</xdr:rowOff>
    </xdr:to>
    <xdr:graphicFrame>
      <xdr:nvGraphicFramePr>
        <xdr:cNvPr id="14" name="Chart 15"/>
        <xdr:cNvGraphicFramePr/>
      </xdr:nvGraphicFramePr>
      <xdr:xfrm>
        <a:off x="38160" y="1781280"/>
        <a:ext cx="7062840" cy="43520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371520</xdr:colOff>
      <xdr:row>11</xdr:row>
      <xdr:rowOff>0</xdr:rowOff>
    </xdr:from>
    <xdr:to>
      <xdr:col>15</xdr:col>
      <xdr:colOff>439560</xdr:colOff>
      <xdr:row>37</xdr:row>
      <xdr:rowOff>132840</xdr:rowOff>
    </xdr:to>
    <xdr:graphicFrame>
      <xdr:nvGraphicFramePr>
        <xdr:cNvPr id="15" name="Chart 16"/>
        <xdr:cNvGraphicFramePr/>
      </xdr:nvGraphicFramePr>
      <xdr:xfrm>
        <a:off x="6652800" y="1781280"/>
        <a:ext cx="7063920" cy="434268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743040</xdr:colOff>
      <xdr:row>11</xdr:row>
      <xdr:rowOff>0</xdr:rowOff>
    </xdr:from>
    <xdr:to>
      <xdr:col>22</xdr:col>
      <xdr:colOff>250200</xdr:colOff>
      <xdr:row>38</xdr:row>
      <xdr:rowOff>66240</xdr:rowOff>
    </xdr:to>
    <xdr:graphicFrame>
      <xdr:nvGraphicFramePr>
        <xdr:cNvPr id="16" name="Chart 17"/>
        <xdr:cNvGraphicFramePr/>
      </xdr:nvGraphicFramePr>
      <xdr:xfrm>
        <a:off x="13270320" y="1781280"/>
        <a:ext cx="7340400" cy="443808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hyperlink" Target="https://twitter.com/igrekc/status/1315371010275897344" TargetMode="External"/><Relationship Id="rId2" Type="http://schemas.openxmlformats.org/officeDocument/2006/relationships/hyperlink" Target="https://twitter.com/deathydescole/status/1315253532589805568" TargetMode="External"/><Relationship Id="rId3" Type="http://schemas.openxmlformats.org/officeDocument/2006/relationships/hyperlink" Target="https://twitter.com/capitaineflam14/status/1315547287410610176" TargetMode="External"/><Relationship Id="rId4" Type="http://schemas.openxmlformats.org/officeDocument/2006/relationships/hyperlink" Target="https://twitter.com/alexxprs/status/1314507979409022976" TargetMode="External"/><Relationship Id="rId5" Type="http://schemas.openxmlformats.org/officeDocument/2006/relationships/hyperlink" Target="https://twitter.com/alltimereadings/status/1314520524647804928" TargetMode="External"/><Relationship Id="rId6" Type="http://schemas.openxmlformats.org/officeDocument/2006/relationships/hyperlink" Target="https://twitter.com/melissa_mjn/status/1314261816286031872" TargetMode="External"/><Relationship Id="rId7" Type="http://schemas.openxmlformats.org/officeDocument/2006/relationships/hyperlink" Target="https://twitter.com/schabrand/status/1314148196545957891" TargetMode="External"/><Relationship Id="rId8" Type="http://schemas.openxmlformats.org/officeDocument/2006/relationships/hyperlink" Target="https://twitter.com/lassautdetrop/status/1314133364081938432" TargetMode="External"/><Relationship Id="rId9" Type="http://schemas.openxmlformats.org/officeDocument/2006/relationships/hyperlink" Target="https://twitter.com/berurier_/status/1314124070900948992" TargetMode="External"/><Relationship Id="rId10" Type="http://schemas.openxmlformats.org/officeDocument/2006/relationships/hyperlink" Target="https://twitter.com/povtipxxx/status/1314224890308894722" TargetMode="External"/><Relationship Id="rId11" Type="http://schemas.openxmlformats.org/officeDocument/2006/relationships/hyperlink" Target="https://twitter.com/victorbaton/status/1314180040838598656" TargetMode="External"/><Relationship Id="rId12" Type="http://schemas.openxmlformats.org/officeDocument/2006/relationships/hyperlink" Target="https://twitter.com/ladyoun/status/1313849677381619712" TargetMode="External"/><Relationship Id="rId13" Type="http://schemas.openxmlformats.org/officeDocument/2006/relationships/hyperlink" Target="https://twitter.com/neolgd/status/1313837883908861955" TargetMode="External"/><Relationship Id="rId14" Type="http://schemas.openxmlformats.org/officeDocument/2006/relationships/hyperlink" Target="https://twitter.com/atchoupi/status/1313841003372085249" TargetMode="External"/><Relationship Id="rId15" Type="http://schemas.openxmlformats.org/officeDocument/2006/relationships/hyperlink" Target="https://twitter.com/annallywood/status/1313573660683366401" TargetMode="External"/><Relationship Id="rId16" Type="http://schemas.openxmlformats.org/officeDocument/2006/relationships/hyperlink" Target="https://twitter.com/emma_frl/status/1313572290286809095" TargetMode="External"/><Relationship Id="rId17" Type="http://schemas.openxmlformats.org/officeDocument/2006/relationships/hyperlink" Target="https://twitter.com/djonepiece300/status/1313618097073512452" TargetMode="External"/><Relationship Id="rId18" Type="http://schemas.openxmlformats.org/officeDocument/2006/relationships/hyperlink" Target="https://twitter.com/emma_frl/status/1313573318558208000" TargetMode="External"/><Relationship Id="rId19" Type="http://schemas.openxmlformats.org/officeDocument/2006/relationships/hyperlink" Target="https://twitter.com/liberezmahie/status/1313407022612836353" TargetMode="External"/><Relationship Id="rId20" Type="http://schemas.openxmlformats.org/officeDocument/2006/relationships/hyperlink" Target="https://twitter.com/robin80544058/status/1313466736621031425" TargetMode="External"/><Relationship Id="rId21" Type="http://schemas.openxmlformats.org/officeDocument/2006/relationships/hyperlink" Target="https://twitter.com/hlt_louka/status/1313172983859552257" TargetMode="External"/><Relationship Id="rId22" Type="http://schemas.openxmlformats.org/officeDocument/2006/relationships/hyperlink" Target="https://twitter.com/yekmen9/status/1312875586956689412" TargetMode="External"/><Relationship Id="rId23" Type="http://schemas.openxmlformats.org/officeDocument/2006/relationships/hyperlink" Target="https://twitter.com/clboutevin/status/1313064489672155136" TargetMode="External"/><Relationship Id="rId24" Type="http://schemas.openxmlformats.org/officeDocument/2006/relationships/hyperlink" Target="https://twitter.com/biscino_/status/1317567651359621120" TargetMode="External"/><Relationship Id="rId25" Type="http://schemas.openxmlformats.org/officeDocument/2006/relationships/hyperlink" Target="https://twitter.com/sebnordiste/status/1317359917041410051" TargetMode="External"/><Relationship Id="rId26" Type="http://schemas.openxmlformats.org/officeDocument/2006/relationships/hyperlink" Target="https://twitter.com/aschallham/status/1317576262651678721" TargetMode="External"/><Relationship Id="rId27" Type="http://schemas.openxmlformats.org/officeDocument/2006/relationships/hyperlink" Target="https://twitter.com/julienvachon/status/1317048770354438145" TargetMode="External"/><Relationship Id="rId28" Type="http://schemas.openxmlformats.org/officeDocument/2006/relationships/hyperlink" Target="https://twitter.com/ti_dave_choo/status/1317029126377738240" TargetMode="External"/><Relationship Id="rId29" Type="http://schemas.openxmlformats.org/officeDocument/2006/relationships/hyperlink" Target="https://twitter.com/aschallham/status/1317575559560548352" TargetMode="External"/><Relationship Id="rId30" Type="http://schemas.openxmlformats.org/officeDocument/2006/relationships/hyperlink" Target="https://twitter.com/mrgxdrl/status/1317397646668140545" TargetMode="External"/><Relationship Id="rId31" Type="http://schemas.openxmlformats.org/officeDocument/2006/relationships/hyperlink" Target="https://twitter.com/ndzembi1/status/1317556791480324097" TargetMode="External"/><Relationship Id="rId32" Type="http://schemas.openxmlformats.org/officeDocument/2006/relationships/hyperlink" Target="https://twitter.com/snjpl1/status/1317269659616497666" TargetMode="External"/><Relationship Id="rId33" Type="http://schemas.openxmlformats.org/officeDocument/2006/relationships/hyperlink" Target="https://twitter.com/babayaegger/status/1317033159884754947" TargetMode="External"/><Relationship Id="rId34" Type="http://schemas.openxmlformats.org/officeDocument/2006/relationships/hyperlink" Target="https://twitter.com/tigui1987/status/1317394566136385537" TargetMode="External"/><Relationship Id="rId35" Type="http://schemas.openxmlformats.org/officeDocument/2006/relationships/hyperlink" Target="https://twitter.com/diieudoraiders/status/1317640286051422208" TargetMode="External"/><Relationship Id="rId36" Type="http://schemas.openxmlformats.org/officeDocument/2006/relationships/hyperlink" Target="https://twitter.com/wazaaow/status/1316335252936290304" TargetMode="External"/><Relationship Id="rId37" Type="http://schemas.openxmlformats.org/officeDocument/2006/relationships/hyperlink" Target="https://twitter.com/dark_nae/status/1316333888030023681" TargetMode="External"/><Relationship Id="rId38" Type="http://schemas.openxmlformats.org/officeDocument/2006/relationships/hyperlink" Target="https://twitter.com/alecrutler/status/1316453554849226754" TargetMode="External"/><Relationship Id="rId39" Type="http://schemas.openxmlformats.org/officeDocument/2006/relationships/hyperlink" Target="https://twitter.com/corent_d57/status/1316402004760166401" TargetMode="External"/><Relationship Id="rId40" Type="http://schemas.openxmlformats.org/officeDocument/2006/relationships/hyperlink" Target="https://twitter.com/haniakb/status/1316371403994812417" TargetMode="External"/><Relationship Id="rId41" Type="http://schemas.openxmlformats.org/officeDocument/2006/relationships/hyperlink" Target="https://twitter.com/lydiuus_b/status/1316482578648629248" TargetMode="External"/><Relationship Id="rId42" Type="http://schemas.openxmlformats.org/officeDocument/2006/relationships/hyperlink" Target="https://twitter.com/san20140650/status/1315787185501732864" TargetMode="External"/><Relationship Id="rId43" Type="http://schemas.openxmlformats.org/officeDocument/2006/relationships/hyperlink" Target="https://twitter.com/anthobrd/status/1316003604319342592" TargetMode="External"/><Relationship Id="rId44" Type="http://schemas.openxmlformats.org/officeDocument/2006/relationships/hyperlink" Target="https://twitter.com/e331095/status/1315629743568543745" TargetMode="External"/><Relationship Id="rId45" Type="http://schemas.openxmlformats.org/officeDocument/2006/relationships/hyperlink" Target="https://twitter.com/reunionlaetitia/status/1315687064189444096" TargetMode="External"/><Relationship Id="rId46" Type="http://schemas.openxmlformats.org/officeDocument/2006/relationships/hyperlink" Target="https://twitter.com/jfgrang/status/1315683303710748672" TargetMode="External"/><Relationship Id="rId47" Type="http://schemas.openxmlformats.org/officeDocument/2006/relationships/hyperlink" Target="https://twitter.com/carojacob2/status/1315605350373040128" TargetMode="External"/><Relationship Id="rId48" Type="http://schemas.openxmlformats.org/officeDocument/2006/relationships/hyperlink" Target="https://twitter.com/kryzhos1/status/1316074457384050691" TargetMode="External"/><Relationship Id="rId49" Type="http://schemas.openxmlformats.org/officeDocument/2006/relationships/hyperlink" Target="https://twitter.com/fassben_der/status/1315978675603505157" TargetMode="External"/><Relationship Id="rId50" Type="http://schemas.openxmlformats.org/officeDocument/2006/relationships/hyperlink" Target="https://twitter.com/23abxe/status/1315737127821377538" TargetMode="External"/><Relationship Id="rId51" Type="http://schemas.openxmlformats.org/officeDocument/2006/relationships/hyperlink" Target="https://twitter.com/derekunoyagi/status/1319670116494213121" TargetMode="External"/><Relationship Id="rId52" Type="http://schemas.openxmlformats.org/officeDocument/2006/relationships/hyperlink" Target="https://twitter.com/pseudonormale/status/1319572649740218369" TargetMode="External"/><Relationship Id="rId53" Type="http://schemas.openxmlformats.org/officeDocument/2006/relationships/hyperlink" Target="https://twitter.com/tsf_geeta/status/1319766362986860549" TargetMode="External"/><Relationship Id="rId54" Type="http://schemas.openxmlformats.org/officeDocument/2006/relationships/hyperlink" Target="https://twitter.com/sigma_me/status/1320663608125280256" TargetMode="External"/><Relationship Id="rId55" Type="http://schemas.openxmlformats.org/officeDocument/2006/relationships/hyperlink" Target="https://twitter.com/bastien_rso/status/1318831804175056896" TargetMode="External"/><Relationship Id="rId56" Type="http://schemas.openxmlformats.org/officeDocument/2006/relationships/hyperlink" Target="https://twitter.com/paul13cool/status/1319348015661023232" TargetMode="External"/><Relationship Id="rId57" Type="http://schemas.openxmlformats.org/officeDocument/2006/relationships/hyperlink" Target="https://twitter.com/kritikkitue/status/1318809795332366336" TargetMode="External"/><Relationship Id="rId58" Type="http://schemas.openxmlformats.org/officeDocument/2006/relationships/hyperlink" Target="https://twitter.com/yaasminemnz/status/1318779885196922887" TargetMode="External"/><Relationship Id="rId59" Type="http://schemas.openxmlformats.org/officeDocument/2006/relationships/hyperlink" Target="https://twitter.com/dmtphotomada/status/1318912915869716482" TargetMode="External"/><Relationship Id="rId60" Type="http://schemas.openxmlformats.org/officeDocument/2006/relationships/hyperlink" Target="https://twitter.com/schlomo767/status/1318244906935136256" TargetMode="External"/><Relationship Id="rId61" Type="http://schemas.openxmlformats.org/officeDocument/2006/relationships/hyperlink" Target="https://twitter.com/aschallham/status/1318303273963708424" TargetMode="External"/><Relationship Id="rId62" Type="http://schemas.openxmlformats.org/officeDocument/2006/relationships/hyperlink" Target="https://twitter.com/oliussielago/status/1318249054330028039" TargetMode="External"/><Relationship Id="rId63" Type="http://schemas.openxmlformats.org/officeDocument/2006/relationships/hyperlink" Target="https://twitter.com/michamails2309/status/1318477697027395587" TargetMode="External"/><Relationship Id="rId64" Type="http://schemas.openxmlformats.org/officeDocument/2006/relationships/hyperlink" Target="https://twitter.com/outman_echarki/status/1318620036198764544" TargetMode="External"/><Relationship Id="rId65" Type="http://schemas.openxmlformats.org/officeDocument/2006/relationships/hyperlink" Target="https://twitter.com/a_d_r_i_e_n/status/1318618092424089602" TargetMode="External"/><Relationship Id="rId66" Type="http://schemas.openxmlformats.org/officeDocument/2006/relationships/hyperlink" Target="https://twitter.com/roipanzer/status/1318151013161906177" TargetMode="External"/><Relationship Id="rId67" Type="http://schemas.openxmlformats.org/officeDocument/2006/relationships/hyperlink" Target="https://twitter.com/turchiveronique/status/1322465609859375109" TargetMode="External"/><Relationship Id="rId68" Type="http://schemas.openxmlformats.org/officeDocument/2006/relationships/hyperlink" Target="https://twitter.com/melissa_mjn/status/1323196968714338305" TargetMode="External"/><Relationship Id="rId69" Type="http://schemas.openxmlformats.org/officeDocument/2006/relationships/hyperlink" Target="https://twitter.com/noellemedick/status/1323212978561437696" TargetMode="External"/><Relationship Id="rId70" Type="http://schemas.openxmlformats.org/officeDocument/2006/relationships/hyperlink" Target="https://twitter.com/hildega23490221/status/1322106011860324352" TargetMode="External"/><Relationship Id="rId71" Type="http://schemas.openxmlformats.org/officeDocument/2006/relationships/hyperlink" Target="https://twitter.com/kiroha50/status/1322132379994103808" TargetMode="External"/><Relationship Id="rId72" Type="http://schemas.openxmlformats.org/officeDocument/2006/relationships/hyperlink" Target="https://twitter.com/sunlightdtropik/status/1322935409849081856" TargetMode="External"/><Relationship Id="rId73" Type="http://schemas.openxmlformats.org/officeDocument/2006/relationships/hyperlink" Target="https://twitter.com/cedric2357/status/1322444679741399040" TargetMode="External"/><Relationship Id="rId74" Type="http://schemas.openxmlformats.org/officeDocument/2006/relationships/hyperlink" Target="https://twitter.com/merci2rien/status/1322634358105231360" TargetMode="External"/><Relationship Id="rId75" Type="http://schemas.openxmlformats.org/officeDocument/2006/relationships/hyperlink" Target="https://twitter.com/alanberg07/status/1321750121965670400" TargetMode="External"/><Relationship Id="rId76" Type="http://schemas.openxmlformats.org/officeDocument/2006/relationships/hyperlink" Target="https://twitter.com/misesfr/status/1321517206069534721" TargetMode="External"/><Relationship Id="rId77" Type="http://schemas.openxmlformats.org/officeDocument/2006/relationships/hyperlink" Target="https://twitter.com/iamsogentille/status/1321743690864406530" TargetMode="External"/><Relationship Id="rId78" Type="http://schemas.openxmlformats.org/officeDocument/2006/relationships/hyperlink" Target="https://twitter.com/marwn_s10/status/1321864942459457540" TargetMode="External"/><Relationship Id="rId79" Type="http://schemas.openxmlformats.org/officeDocument/2006/relationships/hyperlink" Target="https://twitter.com/thierrymarcel13/status/1321930718927331329" TargetMode="External"/><Relationship Id="rId80" Type="http://schemas.openxmlformats.org/officeDocument/2006/relationships/hyperlink" Target="https://twitter.com/infoclimat_/status/1321450453524242433" TargetMode="External"/><Relationship Id="rId81" Type="http://schemas.openxmlformats.org/officeDocument/2006/relationships/hyperlink" Target="https://twitter.com/chavano06738115/status/1321112827277561857" TargetMode="External"/><Relationship Id="rId82" Type="http://schemas.openxmlformats.org/officeDocument/2006/relationships/hyperlink" Target="https://twitter.com/selmarssl/status/1321098624521117696" TargetMode="External"/><Relationship Id="rId83" Type="http://schemas.openxmlformats.org/officeDocument/2006/relationships/hyperlink" Target="https://twitter.com/wozniak_michel/status/1321134910564933634" TargetMode="External"/><Relationship Id="rId84" Type="http://schemas.openxmlformats.org/officeDocument/2006/relationships/hyperlink" Target="https://twitter.com/alulilalou/status/1321203639755657222" TargetMode="External"/><Relationship Id="rId85" Type="http://schemas.openxmlformats.org/officeDocument/2006/relationships/hyperlink" Target="https://twitter.com/leboubou_/status/1321100997637406721" TargetMode="External"/><Relationship Id="rId86" Type="http://schemas.openxmlformats.org/officeDocument/2006/relationships/hyperlink" Target="https://twitter.com/thierrymarcel13/status/1325067720354828288" TargetMode="External"/><Relationship Id="rId87" Type="http://schemas.openxmlformats.org/officeDocument/2006/relationships/hyperlink" Target="https://twitter.com/oscagne/status/1324487968686592000" TargetMode="External"/><Relationship Id="rId88" Type="http://schemas.openxmlformats.org/officeDocument/2006/relationships/hyperlink" Target="https://twitter.com/pchaton25/status/1325041206322196480" TargetMode="External"/><Relationship Id="rId89" Type="http://schemas.openxmlformats.org/officeDocument/2006/relationships/hyperlink" Target="https://twitter.com/sdveronique/status/1325152889807855617" TargetMode="External"/><Relationship Id="rId90" Type="http://schemas.openxmlformats.org/officeDocument/2006/relationships/hyperlink" Target="https://twitter.com/chagrincheux/status/1325144870982475776" TargetMode="External"/><Relationship Id="rId91" Type="http://schemas.openxmlformats.org/officeDocument/2006/relationships/hyperlink" Target="https://twitter.com/1bocamionneur/status/1325734912662638594" TargetMode="External"/><Relationship Id="rId92" Type="http://schemas.openxmlformats.org/officeDocument/2006/relationships/hyperlink" Target="https://twitter.com/yvthiebaut/status/1324762404413198337" TargetMode="External"/><Relationship Id="rId93" Type="http://schemas.openxmlformats.org/officeDocument/2006/relationships/hyperlink" Target="https://twitter.com/papi703/status/1325359487222489088" TargetMode="External"/><Relationship Id="rId94" Type="http://schemas.openxmlformats.org/officeDocument/2006/relationships/hyperlink" Target="https://twitter.com/jdenoy/status/1324794447121534981" TargetMode="External"/><Relationship Id="rId95" Type="http://schemas.openxmlformats.org/officeDocument/2006/relationships/hyperlink" Target="https://twitter.com/lesaintdrome/status/1324442555023589379" TargetMode="External"/><Relationship Id="rId96" Type="http://schemas.openxmlformats.org/officeDocument/2006/relationships/hyperlink" Target="https://twitter.com/_e_corp/status/1324362795551465473" TargetMode="External"/><Relationship Id="rId97" Type="http://schemas.openxmlformats.org/officeDocument/2006/relationships/hyperlink" Target="https://twitter.com/naomil3t0n/status/1323714735792136192" TargetMode="External"/><Relationship Id="rId98" Type="http://schemas.openxmlformats.org/officeDocument/2006/relationships/hyperlink" Target="https://twitter.com/kwattdeca/status/1324039713284673542" TargetMode="External"/><Relationship Id="rId99" Type="http://schemas.openxmlformats.org/officeDocument/2006/relationships/hyperlink" Target="https://twitter.com/entends_tu/status/1324310918952587265" TargetMode="External"/><Relationship Id="rId100" Type="http://schemas.openxmlformats.org/officeDocument/2006/relationships/hyperlink" Target="https://twitter.com/gdecoupigny/status/1323908408446246913" TargetMode="External"/><Relationship Id="rId101" Type="http://schemas.openxmlformats.org/officeDocument/2006/relationships/hyperlink" Target="https://twitter.com/polopatrick2/status/1323721760001449984" TargetMode="External"/><Relationship Id="rId102" Type="http://schemas.openxmlformats.org/officeDocument/2006/relationships/hyperlink" Target="https://twitter.com/elisagaret/status/1323638035360157696" TargetMode="External"/><Relationship Id="rId103" Type="http://schemas.openxmlformats.org/officeDocument/2006/relationships/hyperlink" Target="https://twitter.com/bgmanness2/status/1324250582228545538" TargetMode="External"/><Relationship Id="rId104" Type="http://schemas.openxmlformats.org/officeDocument/2006/relationships/hyperlink" Target="https://twitter.com/yothisisclarice/status/1323956552118788096" TargetMode="External"/><Relationship Id="rId105" Type="http://schemas.openxmlformats.org/officeDocument/2006/relationships/hyperlink" Target="https://twitter.com/eppilihpyderb/status/1323346743057154050" TargetMode="External"/><Relationship Id="rId106" Type="http://schemas.openxmlformats.org/officeDocument/2006/relationships/hyperlink" Target="https://twitter.com/chryse2016/status/1323526562508058625" TargetMode="External"/><Relationship Id="rId107" Type="http://schemas.openxmlformats.org/officeDocument/2006/relationships/hyperlink" Target="https://twitter.com/triseacht/status/1323585373679869952" TargetMode="External"/><Relationship Id="rId108" Type="http://schemas.openxmlformats.org/officeDocument/2006/relationships/hyperlink" Target="https://twitter.com/le_saint_pierre/status/1327233768688586752" TargetMode="External"/><Relationship Id="rId109" Type="http://schemas.openxmlformats.org/officeDocument/2006/relationships/hyperlink" Target="https://twitter.com/sxchs16/status/1327176607757381635" TargetMode="External"/><Relationship Id="rId110" Type="http://schemas.openxmlformats.org/officeDocument/2006/relationships/hyperlink" Target="https://twitter.com/angemoreau21/status/1327265175595081728" TargetMode="External"/><Relationship Id="rId111" Type="http://schemas.openxmlformats.org/officeDocument/2006/relationships/hyperlink" Target="https://twitter.com/basicmoneyonly/status/1327570997948583936" TargetMode="External"/><Relationship Id="rId112" Type="http://schemas.openxmlformats.org/officeDocument/2006/relationships/hyperlink" Target="https://twitter.com/gotaximoto/status/1328091841435217920" TargetMode="External"/><Relationship Id="rId113" Type="http://schemas.openxmlformats.org/officeDocument/2006/relationships/hyperlink" Target="https://twitter.com/devinkilt/status/1327553733790752768" TargetMode="External"/><Relationship Id="rId114" Type="http://schemas.openxmlformats.org/officeDocument/2006/relationships/hyperlink" Target="https://twitter.com/jubineaudamien/status/1328308589480521730" TargetMode="External"/><Relationship Id="rId115" Type="http://schemas.openxmlformats.org/officeDocument/2006/relationships/hyperlink" Target="https://twitter.com/equinoxgs/status/1328265408177205248" TargetMode="External"/><Relationship Id="rId116" Type="http://schemas.openxmlformats.org/officeDocument/2006/relationships/hyperlink" Target="https://twitter.com/mikeulkeul4/status/1327943900657541126" TargetMode="External"/><Relationship Id="rId117" Type="http://schemas.openxmlformats.org/officeDocument/2006/relationships/hyperlink" Target="https://twitter.com/minkowskib/status/1326442427197124609" TargetMode="External"/><Relationship Id="rId118" Type="http://schemas.openxmlformats.org/officeDocument/2006/relationships/hyperlink" Target="https://twitter.com/mcflynat/status/1326261533811347456" TargetMode="External"/><Relationship Id="rId119" Type="http://schemas.openxmlformats.org/officeDocument/2006/relationships/hyperlink" Target="https://twitter.com/jeep68883442/status/1326945731429666817" TargetMode="External"/><Relationship Id="rId120" Type="http://schemas.openxmlformats.org/officeDocument/2006/relationships/hyperlink" Target="https://twitter.com/dcrmathieu/status/1326579843014778880" TargetMode="External"/><Relationship Id="rId121" Type="http://schemas.openxmlformats.org/officeDocument/2006/relationships/hyperlink" Target="https://twitter.com/icare74/status/1326846258473005056" TargetMode="External"/><Relationship Id="rId122" Type="http://schemas.openxmlformats.org/officeDocument/2006/relationships/hyperlink" Target="https://twitter.com/moilamiss3/status/1326439556812562439" TargetMode="External"/><Relationship Id="rId123" Type="http://schemas.openxmlformats.org/officeDocument/2006/relationships/hyperlink" Target="https://twitter.com/chrys_twit/status/1326919845250822147" TargetMode="External"/><Relationship Id="rId124" Type="http://schemas.openxmlformats.org/officeDocument/2006/relationships/hyperlink" Target="https://twitter.com/anneflo20/status/1325847093542608897" TargetMode="External"/><Relationship Id="rId125" Type="http://schemas.openxmlformats.org/officeDocument/2006/relationships/hyperlink" Target="https://twitter.com/yannc83/status/1326199264964468739" TargetMode="External"/><Relationship Id="rId126" Type="http://schemas.openxmlformats.org/officeDocument/2006/relationships/hyperlink" Target="https://twitter.com/yannc83/status/1326126109176553474" TargetMode="External"/><Relationship Id="rId127" Type="http://schemas.openxmlformats.org/officeDocument/2006/relationships/hyperlink" Target="https://twitter.com/ayaanlvgrt/status/1326097067790520321" TargetMode="External"/><Relationship Id="rId128" Type="http://schemas.openxmlformats.org/officeDocument/2006/relationships/hyperlink" Target="https://twitter.com/ayaanlvgrt/status/1326202895134552064" TargetMode="External"/><Relationship Id="rId129" Type="http://schemas.openxmlformats.org/officeDocument/2006/relationships/hyperlink" Target="https://twitter.com/ayaanlvgrt/status/1326054018481856513" TargetMode="External"/><Relationship Id="rId130" Type="http://schemas.openxmlformats.org/officeDocument/2006/relationships/hyperlink" Target="https://twitter.com/ayaanlvgrt/status/1326025940326109184" TargetMode="External"/><Relationship Id="rId131" Type="http://schemas.openxmlformats.org/officeDocument/2006/relationships/hyperlink" Target="https://twitter.com/yooim/status/1326079312332730368" TargetMode="External"/><Relationship Id="rId132" Type="http://schemas.openxmlformats.org/officeDocument/2006/relationships/hyperlink" Target="https://twitter.com/yannc83/status/1326163545101316100" TargetMode="External"/><Relationship Id="rId133" Type="http://schemas.openxmlformats.org/officeDocument/2006/relationships/hyperlink" Target="https://twitter.com/ca_spartacus/status/1325898054864687104" TargetMode="External"/><Relationship Id="rId134" Type="http://schemas.openxmlformats.org/officeDocument/2006/relationships/hyperlink" Target="https://twitter.com/jduarte16722069/status/1326061244168753152" TargetMode="External"/><Relationship Id="rId135" Type="http://schemas.openxmlformats.org/officeDocument/2006/relationships/hyperlink" Target="https://twitter.com/beatrice_blas/status/1330476476479758336" TargetMode="External"/><Relationship Id="rId136" Type="http://schemas.openxmlformats.org/officeDocument/2006/relationships/hyperlink" Target="https://twitter.com/gregory_raymond/status/1330443438345609216" TargetMode="External"/><Relationship Id="rId137" Type="http://schemas.openxmlformats.org/officeDocument/2006/relationships/hyperlink" Target="https://twitter.com/mbruckmuller/status/1330792427473563649" TargetMode="External"/><Relationship Id="rId138" Type="http://schemas.openxmlformats.org/officeDocument/2006/relationships/hyperlink" Target="https://twitter.com/laucoba57/status/1330210026192039937" TargetMode="External"/><Relationship Id="rId139" Type="http://schemas.openxmlformats.org/officeDocument/2006/relationships/hyperlink" Target="https://twitter.com/lelegangsta/status/1329954159773315082" TargetMode="External"/><Relationship Id="rId140" Type="http://schemas.openxmlformats.org/officeDocument/2006/relationships/hyperlink" Target="https://twitter.com/diaboundiaye11/status/1329377035014299649" TargetMode="External"/><Relationship Id="rId141" Type="http://schemas.openxmlformats.org/officeDocument/2006/relationships/hyperlink" Target="https://twitter.com/ajphili/status/1330133485584064512" TargetMode="External"/><Relationship Id="rId142" Type="http://schemas.openxmlformats.org/officeDocument/2006/relationships/hyperlink" Target="https://twitter.com/mrdaft_yt/status/1329776384542191617" TargetMode="External"/><Relationship Id="rId143" Type="http://schemas.openxmlformats.org/officeDocument/2006/relationships/hyperlink" Target="https://twitter.com/philippedorier/status/1329918493844787202" TargetMode="External"/><Relationship Id="rId144" Type="http://schemas.openxmlformats.org/officeDocument/2006/relationships/hyperlink" Target="https://twitter.com/sterling6888/status/1329310224168194048" TargetMode="External"/><Relationship Id="rId145" Type="http://schemas.openxmlformats.org/officeDocument/2006/relationships/hyperlink" Target="https://twitter.com/doknos13/status/1329013411959681024" TargetMode="External"/><Relationship Id="rId146" Type="http://schemas.openxmlformats.org/officeDocument/2006/relationships/hyperlink" Target="https://twitter.com/evelyne96419851/status/1328893778783035392" TargetMode="External"/><Relationship Id="rId147" Type="http://schemas.openxmlformats.org/officeDocument/2006/relationships/hyperlink" Target="https://twitter.com/salutcins/status/1328416422935097348" TargetMode="External"/><Relationship Id="rId148" Type="http://schemas.openxmlformats.org/officeDocument/2006/relationships/hyperlink" Target="https://twitter.com/fatodughettoo/status/1328654927883882496" TargetMode="External"/><Relationship Id="rId149" Type="http://schemas.openxmlformats.org/officeDocument/2006/relationships/hyperlink" Target="https://twitter.com/jips_nim/status/1328395296909488130" TargetMode="External"/><Relationship Id="rId150" Type="http://schemas.openxmlformats.org/officeDocument/2006/relationships/hyperlink" Target="https://twitter.com/grognard575488/status/1328607359388839937" TargetMode="External"/><Relationship Id="rId151" Type="http://schemas.openxmlformats.org/officeDocument/2006/relationships/hyperlink" Target="https://twitter.com/valentinooo0oo0/status/1333288914841448448" TargetMode="External"/><Relationship Id="rId152" Type="http://schemas.openxmlformats.org/officeDocument/2006/relationships/hyperlink" Target="https://twitter.com/jmblaise/status/1332609725838585858" TargetMode="External"/><Relationship Id="rId153" Type="http://schemas.openxmlformats.org/officeDocument/2006/relationships/hyperlink" Target="https://twitter.com/josabiani/status/1333371256733904896" TargetMode="External"/><Relationship Id="rId154" Type="http://schemas.openxmlformats.org/officeDocument/2006/relationships/hyperlink" Target="https://twitter.com/en_corps_/status/1332830634893582336" TargetMode="External"/><Relationship Id="rId155" Type="http://schemas.openxmlformats.org/officeDocument/2006/relationships/hyperlink" Target="https://twitter.com/outman_echarki/status/1333305156948152321" TargetMode="External"/><Relationship Id="rId156" Type="http://schemas.openxmlformats.org/officeDocument/2006/relationships/hyperlink" Target="https://twitter.com/turblog/status/1332376949885382656" TargetMode="External"/><Relationship Id="rId157" Type="http://schemas.openxmlformats.org/officeDocument/2006/relationships/hyperlink" Target="https://twitter.com/tokra14/status/1332301422201856008" TargetMode="External"/><Relationship Id="rId158" Type="http://schemas.openxmlformats.org/officeDocument/2006/relationships/hyperlink" Target="https://twitter.com/jmblaise/status/1332328953621712896" TargetMode="External"/><Relationship Id="rId159" Type="http://schemas.openxmlformats.org/officeDocument/2006/relationships/hyperlink" Target="https://twitter.com/bleaksem/status/1332276823670067206" TargetMode="External"/><Relationship Id="rId160" Type="http://schemas.openxmlformats.org/officeDocument/2006/relationships/hyperlink" Target="https://twitter.com/lina_karimb/status/1332319430790029313" TargetMode="External"/><Relationship Id="rId161" Type="http://schemas.openxmlformats.org/officeDocument/2006/relationships/hyperlink" Target="https://twitter.com/loicaderrodev/status/1332321965080776709" TargetMode="External"/><Relationship Id="rId162" Type="http://schemas.openxmlformats.org/officeDocument/2006/relationships/hyperlink" Target="https://twitter.com/poseysmylove/status/1331936489698185218" TargetMode="External"/><Relationship Id="rId163" Type="http://schemas.openxmlformats.org/officeDocument/2006/relationships/hyperlink" Target="https://twitter.com/cryptonatorfr/status/1331351951410335747" TargetMode="External"/><Relationship Id="rId164" Type="http://schemas.openxmlformats.org/officeDocument/2006/relationships/hyperlink" Target="https://twitter.com/yothisisclarice/status/1331153843149807616" TargetMode="External"/><Relationship Id="rId165" Type="http://schemas.openxmlformats.org/officeDocument/2006/relationships/hyperlink" Target="https://twitter.com/valentinooo0oo0/status/1331155763037876224" TargetMode="External"/><Relationship Id="rId166" Type="http://schemas.openxmlformats.org/officeDocument/2006/relationships/hyperlink" Target="https://twitter.com/maaqza_/status/1331165588002131968" TargetMode="External"/><Relationship Id="rId167" Type="http://schemas.openxmlformats.org/officeDocument/2006/relationships/hyperlink" Target="https://twitter.com/denis_sannom/status/1331106744110551040" TargetMode="External"/><Relationship Id="rId168" Type="http://schemas.openxmlformats.org/officeDocument/2006/relationships/hyperlink" Target="https://twitter.com/misterjojo57/status/1335918853226893314" TargetMode="External"/><Relationship Id="rId169" Type="http://schemas.openxmlformats.org/officeDocument/2006/relationships/hyperlink" Target="https://twitter.com/oraingabriel/status/1335412332093181953" TargetMode="External"/><Relationship Id="rId170" Type="http://schemas.openxmlformats.org/officeDocument/2006/relationships/hyperlink" Target="https://twitter.com/robertgamba4/status/1335307213888495620" TargetMode="External"/><Relationship Id="rId171" Type="http://schemas.openxmlformats.org/officeDocument/2006/relationships/hyperlink" Target="https://twitter.com/avada_kedavra_9/status/1335175183108366336" TargetMode="External"/><Relationship Id="rId172" Type="http://schemas.openxmlformats.org/officeDocument/2006/relationships/hyperlink" Target="https://twitter.com/insert_a_usrnm/status/1335172222948962305" TargetMode="External"/><Relationship Id="rId173" Type="http://schemas.openxmlformats.org/officeDocument/2006/relationships/hyperlink" Target="https://twitter.com/lcp_studio_/status/1335236314858393608" TargetMode="External"/><Relationship Id="rId174" Type="http://schemas.openxmlformats.org/officeDocument/2006/relationships/hyperlink" Target="https://twitter.com/lavovod/status/1334884052109844480" TargetMode="External"/><Relationship Id="rId175" Type="http://schemas.openxmlformats.org/officeDocument/2006/relationships/hyperlink" Target="https://twitter.com/izais35/status/1334955270863253505" TargetMode="External"/><Relationship Id="rId176" Type="http://schemas.openxmlformats.org/officeDocument/2006/relationships/hyperlink" Target="https://twitter.com/kcrosby62/status/1334873507851800578" TargetMode="External"/><Relationship Id="rId177" Type="http://schemas.openxmlformats.org/officeDocument/2006/relationships/hyperlink" Target="https://twitter.com/romain68fr/status/1334443323449348097" TargetMode="External"/><Relationship Id="rId178" Type="http://schemas.openxmlformats.org/officeDocument/2006/relationships/hyperlink" Target="https://twitter.com/obito_95k/status/1333898816014180353" TargetMode="External"/><Relationship Id="rId179" Type="http://schemas.openxmlformats.org/officeDocument/2006/relationships/hyperlink" Target="https://twitter.com/otormine/status/1334554237154582532" TargetMode="External"/><Relationship Id="rId180" Type="http://schemas.openxmlformats.org/officeDocument/2006/relationships/hyperlink" Target="https://twitter.com/mblamina/status/1334086645491044354" TargetMode="External"/><Relationship Id="rId181" Type="http://schemas.openxmlformats.org/officeDocument/2006/relationships/hyperlink" Target="https://twitter.com/yaass_t/status/1334439397958234113" TargetMode="External"/><Relationship Id="rId182" Type="http://schemas.openxmlformats.org/officeDocument/2006/relationships/hyperlink" Target="https://twitter.com/daguins/status/1334286115239571460" TargetMode="External"/><Relationship Id="rId183" Type="http://schemas.openxmlformats.org/officeDocument/2006/relationships/hyperlink" Target="https://twitter.com/monbitchon/status/1334080879849844737" TargetMode="External"/><Relationship Id="rId184" Type="http://schemas.openxmlformats.org/officeDocument/2006/relationships/hyperlink" Target="https://twitter.com/emeric_xxviii/status/1334649139930533889" TargetMode="External"/><Relationship Id="rId185" Type="http://schemas.openxmlformats.org/officeDocument/2006/relationships/hyperlink" Target="https://twitter.com/philippedesca11/status/1333506195215310858" TargetMode="External"/><Relationship Id="rId186" Type="http://schemas.openxmlformats.org/officeDocument/2006/relationships/hyperlink" Target="https://twitter.com/hironkmn/status/1333527014603689990" TargetMode="External"/><Relationship Id="rId187" Type="http://schemas.openxmlformats.org/officeDocument/2006/relationships/hyperlink" Target="https://twitter.com/colinnadeau5/status/1333540005252313094" TargetMode="External"/><Relationship Id="rId188" Type="http://schemas.openxmlformats.org/officeDocument/2006/relationships/hyperlink" Target="https://twitter.com/florentmorin/status/1333368549574840322" TargetMode="External"/><Relationship Id="rId189" Type="http://schemas.openxmlformats.org/officeDocument/2006/relationships/hyperlink" Target="https://twitter.com/sebastien_weber/status/1333766020109127682" TargetMode="External"/><Relationship Id="rId190" Type="http://schemas.openxmlformats.org/officeDocument/2006/relationships/hyperlink" Target="https://twitter.com/57flibustier57/status/1337996973761306624" TargetMode="External"/><Relationship Id="rId191" Type="http://schemas.openxmlformats.org/officeDocument/2006/relationships/hyperlink" Target="https://twitter.com/kainargvirussss/status/1338469169411526662" TargetMode="External"/><Relationship Id="rId192" Type="http://schemas.openxmlformats.org/officeDocument/2006/relationships/hyperlink" Target="https://twitter.com/bissongarbit/status/1338240168214618112" TargetMode="External"/><Relationship Id="rId193" Type="http://schemas.openxmlformats.org/officeDocument/2006/relationships/hyperlink" Target="https://twitter.com/nykoledelus/status/1338157527012438016" TargetMode="External"/><Relationship Id="rId194" Type="http://schemas.openxmlformats.org/officeDocument/2006/relationships/hyperlink" Target="https://twitter.com/peroche_romain/status/1338419873655951360" TargetMode="External"/><Relationship Id="rId195" Type="http://schemas.openxmlformats.org/officeDocument/2006/relationships/hyperlink" Target="https://twitter.com/robertgamba4/status/1337485191758159875" TargetMode="External"/><Relationship Id="rId196" Type="http://schemas.openxmlformats.org/officeDocument/2006/relationships/hyperlink" Target="https://twitter.com/chlechevalier/status/1337774972861870080" TargetMode="External"/><Relationship Id="rId197" Type="http://schemas.openxmlformats.org/officeDocument/2006/relationships/hyperlink" Target="https://twitter.com/lionelrioche/status/1337865985949392898" TargetMode="External"/><Relationship Id="rId198" Type="http://schemas.openxmlformats.org/officeDocument/2006/relationships/hyperlink" Target="https://twitter.com/turblog/status/1337920599683895296" TargetMode="External"/><Relationship Id="rId199" Type="http://schemas.openxmlformats.org/officeDocument/2006/relationships/hyperlink" Target="https://twitter.com/bzh_mustache/status/1337457311443529728" TargetMode="External"/><Relationship Id="rId200" Type="http://schemas.openxmlformats.org/officeDocument/2006/relationships/hyperlink" Target="https://twitter.com/crypto_ryu1/status/1337094800881881088" TargetMode="External"/><Relationship Id="rId201" Type="http://schemas.openxmlformats.org/officeDocument/2006/relationships/hyperlink" Target="https://twitter.com/crypto_ryu1/status/1337095339212464130" TargetMode="External"/><Relationship Id="rId202" Type="http://schemas.openxmlformats.org/officeDocument/2006/relationships/hyperlink" Target="https://twitter.com/saibiabel/status/1337450560568651776" TargetMode="External"/><Relationship Id="rId203" Type="http://schemas.openxmlformats.org/officeDocument/2006/relationships/hyperlink" Target="https://twitter.com/pyb_38/status/1336945885687767043" TargetMode="External"/><Relationship Id="rId204" Type="http://schemas.openxmlformats.org/officeDocument/2006/relationships/hyperlink" Target="https://twitter.com/bossam159/status/1336332034172600331" TargetMode="External"/><Relationship Id="rId205" Type="http://schemas.openxmlformats.org/officeDocument/2006/relationships/hyperlink" Target="https://twitter.com/trivialpanpan/status/1336375426453807107" TargetMode="External"/><Relationship Id="rId206" Type="http://schemas.openxmlformats.org/officeDocument/2006/relationships/hyperlink" Target="https://twitter.com/didieraltide/status/1336417093638643719" TargetMode="External"/><Relationship Id="rId207" Type="http://schemas.openxmlformats.org/officeDocument/2006/relationships/hyperlink" Target="https://twitter.com/fermedupre/status/1335902838032044032" TargetMode="External"/><Relationship Id="rId208" Type="http://schemas.openxmlformats.org/officeDocument/2006/relationships/hyperlink" Target="https://twitter.com/guillaume_xen/status/1335975122671456256" TargetMode="External"/><Relationship Id="rId209" Type="http://schemas.openxmlformats.org/officeDocument/2006/relationships/hyperlink" Target="https://twitter.com/twengnanga/status/1341020843451805697" TargetMode="External"/><Relationship Id="rId210" Type="http://schemas.openxmlformats.org/officeDocument/2006/relationships/hyperlink" Target="https://twitter.com/misdead/status/1340954581619118080" TargetMode="External"/><Relationship Id="rId211" Type="http://schemas.openxmlformats.org/officeDocument/2006/relationships/hyperlink" Target="https://twitter.com/gui_a44/status/1340043468547235846" TargetMode="External"/><Relationship Id="rId212" Type="http://schemas.openxmlformats.org/officeDocument/2006/relationships/hyperlink" Target="https://twitter.com/thibdavy/status/1340980655346376704" TargetMode="External"/><Relationship Id="rId213" Type="http://schemas.openxmlformats.org/officeDocument/2006/relationships/hyperlink" Target="https://twitter.com/m_vuna/status/1339664946355945472" TargetMode="External"/><Relationship Id="rId214" Type="http://schemas.openxmlformats.org/officeDocument/2006/relationships/hyperlink" Target="https://twitter.com/jeanmichel0404/status/1339501464918634496" TargetMode="External"/><Relationship Id="rId215" Type="http://schemas.openxmlformats.org/officeDocument/2006/relationships/hyperlink" Target="https://twitter.com/carvinade/status/1339987114830794753" TargetMode="External"/><Relationship Id="rId216" Type="http://schemas.openxmlformats.org/officeDocument/2006/relationships/hyperlink" Target="https://twitter.com/lbc_bartenders/status/1339803753076166656" TargetMode="External"/><Relationship Id="rId217" Type="http://schemas.openxmlformats.org/officeDocument/2006/relationships/hyperlink" Target="https://twitter.com/marxiste93/status/1339851834945581056" TargetMode="External"/><Relationship Id="rId218" Type="http://schemas.openxmlformats.org/officeDocument/2006/relationships/hyperlink" Target="https://twitter.com/maileydcst/status/1339180818531540993" TargetMode="External"/><Relationship Id="rId219" Type="http://schemas.openxmlformats.org/officeDocument/2006/relationships/hyperlink" Target="https://twitter.com/007jean5/status/1339189664595505154" TargetMode="External"/><Relationship Id="rId220" Type="http://schemas.openxmlformats.org/officeDocument/2006/relationships/hyperlink" Target="https://twitter.com/yafoyee13/status/1339157589314179072" TargetMode="External"/><Relationship Id="rId221" Type="http://schemas.openxmlformats.org/officeDocument/2006/relationships/hyperlink" Target="https://twitter.com/dinamo850/status/1338522675292024832" TargetMode="External"/><Relationship Id="rId222" Type="http://schemas.openxmlformats.org/officeDocument/2006/relationships/hyperlink" Target="https://twitter.com/drugofharry/status/1338480012706639872" TargetMode="External"/><Relationship Id="rId223" Type="http://schemas.openxmlformats.org/officeDocument/2006/relationships/hyperlink" Target="https://twitter.com/kainargvirussss/status/1338446238929313792" TargetMode="External"/><Relationship Id="rId224" Type="http://schemas.openxmlformats.org/officeDocument/2006/relationships/hyperlink" Target="https://twitter.com/nathlaupio/status/1342112610012033026" TargetMode="External"/><Relationship Id="rId225" Type="http://schemas.openxmlformats.org/officeDocument/2006/relationships/hyperlink" Target="https://twitter.com/laurapoupelin/status/1341476113441288193" TargetMode="External"/><Relationship Id="rId226" Type="http://schemas.openxmlformats.org/officeDocument/2006/relationships/hyperlink" Target="https://twitter.com/motreine_/status/1341337947577217024" TargetMode="External"/><Relationship Id="rId227" Type="http://schemas.openxmlformats.org/officeDocument/2006/relationships/hyperlink" Target="https://twitter.com/mtroturf/status/1341104398513172483" TargetMode="External"/><Relationship Id="rId228" Type="http://schemas.openxmlformats.org/officeDocument/2006/relationships/hyperlink" Target="https://twitter.com/outman_echarki/status/1341507354345529344" TargetMode="External"/><Relationship Id="rId229" Type="http://schemas.openxmlformats.org/officeDocument/2006/relationships/hyperlink" Target="https://twitter.com/valentinooo0oo0/status/1340996629172793345" TargetMode="External"/><Relationship Id="rId230" Type="http://schemas.openxmlformats.org/officeDocument/2006/relationships/hyperlink" Target="https://twitter.com/ccxxnnddyy/status/1340992227519193088" TargetMode="External"/><Relationship Id="rId231" Type="http://schemas.openxmlformats.org/officeDocument/2006/relationships/hyperlink" Target="https://twitter.com/denizkomes/status/1344677170044674049" TargetMode="External"/><Relationship Id="rId232" Type="http://schemas.openxmlformats.org/officeDocument/2006/relationships/hyperlink" Target="https://twitter.com/julien_dms/status/1345421916174241793" TargetMode="External"/><Relationship Id="rId233" Type="http://schemas.openxmlformats.org/officeDocument/2006/relationships/hyperlink" Target="https://twitter.com/outman_echarki/status/1344675111434117120" TargetMode="External"/><Relationship Id="rId234" Type="http://schemas.openxmlformats.org/officeDocument/2006/relationships/hyperlink" Target="https://twitter.com/clemnced/status/1345329571869175810" TargetMode="External"/><Relationship Id="rId235" Type="http://schemas.openxmlformats.org/officeDocument/2006/relationships/hyperlink" Target="https://twitter.com/crachel07/status/1344647067092865026" TargetMode="External"/><Relationship Id="rId236" Type="http://schemas.openxmlformats.org/officeDocument/2006/relationships/hyperlink" Target="https://twitter.com/sarahgchrd/status/1346058997892308992" TargetMode="External"/><Relationship Id="rId237" Type="http://schemas.openxmlformats.org/officeDocument/2006/relationships/hyperlink" Target="https://twitter.com/rareselala/status/1344663912415956993" TargetMode="External"/><Relationship Id="rId238" Type="http://schemas.openxmlformats.org/officeDocument/2006/relationships/hyperlink" Target="https://twitter.com/eidole_col/status/1344731049130139649" TargetMode="External"/><Relationship Id="rId239" Type="http://schemas.openxmlformats.org/officeDocument/2006/relationships/hyperlink" Target="https://twitter.com/amyrosecs/status/1344603089777664000" TargetMode="External"/><Relationship Id="rId240" Type="http://schemas.openxmlformats.org/officeDocument/2006/relationships/hyperlink" Target="https://twitter.com/massiotgeek/status/1344258972870701057" TargetMode="External"/><Relationship Id="rId241" Type="http://schemas.openxmlformats.org/officeDocument/2006/relationships/hyperlink" Target="https://twitter.com/jade_dfr_/status/1344625197312319493" TargetMode="External"/><Relationship Id="rId242" Type="http://schemas.openxmlformats.org/officeDocument/2006/relationships/hyperlink" Target="https://twitter.com/mtoo/status/1343855161828106242" TargetMode="External"/><Relationship Id="rId243" Type="http://schemas.openxmlformats.org/officeDocument/2006/relationships/hyperlink" Target="https://twitter.com/melyti/status/1347595218309312513" TargetMode="External"/><Relationship Id="rId244" Type="http://schemas.openxmlformats.org/officeDocument/2006/relationships/hyperlink" Target="https://twitter.com/zohrabitan/status/1348563133938487296" TargetMode="External"/><Relationship Id="rId245" Type="http://schemas.openxmlformats.org/officeDocument/2006/relationships/hyperlink" Target="https://twitter.com/lrnv__/status/1347901866038984705" TargetMode="External"/><Relationship Id="rId246" Type="http://schemas.openxmlformats.org/officeDocument/2006/relationships/hyperlink" Target="https://twitter.com/milenaeteugene/status/1347661900344123392" TargetMode="External"/><Relationship Id="rId247" Type="http://schemas.openxmlformats.org/officeDocument/2006/relationships/hyperlink" Target="https://twitter.com/louis_staelen/status/1347995626294939649" TargetMode="External"/><Relationship Id="rId248" Type="http://schemas.openxmlformats.org/officeDocument/2006/relationships/hyperlink" Target="https://twitter.com/loic_arn44/status/1348381080471162880" TargetMode="External"/><Relationship Id="rId249" Type="http://schemas.openxmlformats.org/officeDocument/2006/relationships/hyperlink" Target="https://twitter.com/killerxqueen_/status/1347109744633286656" TargetMode="External"/><Relationship Id="rId250" Type="http://schemas.openxmlformats.org/officeDocument/2006/relationships/hyperlink" Target="https://twitter.com/n_um_a/status/1347218970064146433" TargetMode="External"/><Relationship Id="rId251" Type="http://schemas.openxmlformats.org/officeDocument/2006/relationships/hyperlink" Target="https://twitter.com/ericlethomas/status/1347134982570057734" TargetMode="External"/><Relationship Id="rId252" Type="http://schemas.openxmlformats.org/officeDocument/2006/relationships/hyperlink" Target="https://twitter.com/1c100_/status/1347277243991658496" TargetMode="External"/><Relationship Id="rId253" Type="http://schemas.openxmlformats.org/officeDocument/2006/relationships/hyperlink" Target="https://twitter.com/killerxqueen_/status/1347160539940728832" TargetMode="External"/><Relationship Id="rId254" Type="http://schemas.openxmlformats.org/officeDocument/2006/relationships/hyperlink" Target="https://twitter.com/maevawcq/status/1346902506643857411" TargetMode="External"/><Relationship Id="rId255" Type="http://schemas.openxmlformats.org/officeDocument/2006/relationships/hyperlink" Target="https://twitter.com/nonoy__/status/1348961367949266944" TargetMode="External"/><Relationship Id="rId256" Type="http://schemas.openxmlformats.org/officeDocument/2006/relationships/hyperlink" Target="https://twitter.com/nicoz/status/1348998914343641093" TargetMode="External"/><Relationship Id="rId257" Type="http://schemas.openxmlformats.org/officeDocument/2006/relationships/hyperlink" Target="https://twitter.com/aestournet/status/1349012854465310728" TargetMode="External"/><Relationship Id="rId258" Type="http://schemas.openxmlformats.org/officeDocument/2006/relationships/hyperlink" Target="https://twitter.com/aestournet/status/1349014192909656074" TargetMode="External"/><Relationship Id="rId259" Type="http://schemas.openxmlformats.org/officeDocument/2006/relationships/hyperlink" Target="https://twitter.com/ty_breizh/status/1349098599976734721" TargetMode="External"/><Relationship Id="rId260" Type="http://schemas.openxmlformats.org/officeDocument/2006/relationships/hyperlink" Target="https://twitter.com/glerenmeneghin/status/1349112643445944320" TargetMode="External"/><Relationship Id="rId261" Type="http://schemas.openxmlformats.org/officeDocument/2006/relationships/hyperlink" Target="https://twitter.com/usty_wazeumi/status/1349311237281210369" TargetMode="External"/><Relationship Id="rId262" Type="http://schemas.openxmlformats.org/officeDocument/2006/relationships/hyperlink" Target="https://twitter.com/ygini/status/1349334275334819844" TargetMode="External"/><Relationship Id="rId263" Type="http://schemas.openxmlformats.org/officeDocument/2006/relationships/hyperlink" Target="https://twitter.com/inesbkhr/status/1349346092597579776" TargetMode="External"/><Relationship Id="rId264" Type="http://schemas.openxmlformats.org/officeDocument/2006/relationships/hyperlink" Target="https://twitter.com/cinderbl0x/status/1349429017666007040" TargetMode="External"/><Relationship Id="rId265" Type="http://schemas.openxmlformats.org/officeDocument/2006/relationships/hyperlink" Target="https://twitter.com/braiiice/status/1349655210818469888" TargetMode="External"/><Relationship Id="rId266" Type="http://schemas.openxmlformats.org/officeDocument/2006/relationships/hyperlink" Target="https://twitter.com/kylianbonnin/status/1350095743361626114" TargetMode="External"/><Relationship Id="rId267" Type="http://schemas.openxmlformats.org/officeDocument/2006/relationships/hyperlink" Target="https://twitter.com/1c100_/status/1350104120833826824" TargetMode="External"/><Relationship Id="rId268" Type="http://schemas.openxmlformats.org/officeDocument/2006/relationships/hyperlink" Target="https://twitter.com/1c100_/status/1350105551754113025" TargetMode="External"/><Relationship Id="rId269" Type="http://schemas.openxmlformats.org/officeDocument/2006/relationships/hyperlink" Target="https://twitter.com/1c100_/status/1350105603025346564" TargetMode="External"/><Relationship Id="rId270" Type="http://schemas.openxmlformats.org/officeDocument/2006/relationships/hyperlink" Target="https://twitter.com/willzeproducer/status/1350128262769467405" TargetMode="External"/><Relationship Id="rId271" Type="http://schemas.openxmlformats.org/officeDocument/2006/relationships/hyperlink" Target="https://twitter.com/anchara_/status/1350133116388724740" TargetMode="External"/><Relationship Id="rId272" Type="http://schemas.openxmlformats.org/officeDocument/2006/relationships/hyperlink" Target="https://twitter.com/anchara_/status/1350134312499355648" TargetMode="External"/><Relationship Id="rId273" Type="http://schemas.openxmlformats.org/officeDocument/2006/relationships/hyperlink" Target="https://twitter.com/anchara_/status/1350135225431580672" TargetMode="External"/><Relationship Id="rId274" Type="http://schemas.openxmlformats.org/officeDocument/2006/relationships/hyperlink" Target="https://twitter.com/anchara_/status/1350135832766779393" TargetMode="External"/><Relationship Id="rId275" Type="http://schemas.openxmlformats.org/officeDocument/2006/relationships/hyperlink" Target="https://twitter.com/anchara_/status/1350139290093826051" TargetMode="External"/><Relationship Id="rId276" Type="http://schemas.openxmlformats.org/officeDocument/2006/relationships/hyperlink" Target="https://twitter.com/anchara_/status/1350139911765188609" TargetMode="External"/><Relationship Id="rId277" Type="http://schemas.openxmlformats.org/officeDocument/2006/relationships/hyperlink" Target="https://twitter.com/anchara_/status/1350184075705933824" TargetMode="External"/><Relationship Id="rId278" Type="http://schemas.openxmlformats.org/officeDocument/2006/relationships/hyperlink" Target="https://twitter.com/anchara_/status/1350186426185474048" TargetMode="External"/><Relationship Id="rId279" Type="http://schemas.openxmlformats.org/officeDocument/2006/relationships/hyperlink" Target="https://twitter.com/anchara_/status/1350384807159717888" TargetMode="External"/><Relationship Id="rId280" Type="http://schemas.openxmlformats.org/officeDocument/2006/relationships/hyperlink" Target="https://twitter.com/anchara_/status/1350415966698688512" TargetMode="External"/><Relationship Id="rId281" Type="http://schemas.openxmlformats.org/officeDocument/2006/relationships/hyperlink" Target="https://twitter.com/to_dlt/status/1350792702225485824" TargetMode="External"/><Relationship Id="rId282" Type="http://schemas.openxmlformats.org/officeDocument/2006/relationships/hyperlink" Target="https://twitter.com/fafrriza_/status/1351413271585316866" TargetMode="External"/><Relationship Id="rId283" Type="http://schemas.openxmlformats.org/officeDocument/2006/relationships/hyperlink" Target="https://twitter.com/thisisloriano/status/1351472961769897985" TargetMode="External"/><Relationship Id="rId284" Type="http://schemas.openxmlformats.org/officeDocument/2006/relationships/hyperlink" Target="https://twitter.com/sheeyaaa_/status/1351489929222762497" TargetMode="External"/><Relationship Id="rId285" Type="http://schemas.openxmlformats.org/officeDocument/2006/relationships/hyperlink" Target="https://twitter.com/sywdcw/status/1351504876333903872" TargetMode="External"/><Relationship Id="rId286" Type="http://schemas.openxmlformats.org/officeDocument/2006/relationships/hyperlink" Target="https://twitter.com/killingasoline/status/1351507262574047241" TargetMode="External"/><Relationship Id="rId287" Type="http://schemas.openxmlformats.org/officeDocument/2006/relationships/hyperlink" Target="https://twitter.com/zeliahxo/status/1351511166091218944" TargetMode="External"/><Relationship Id="rId288" Type="http://schemas.openxmlformats.org/officeDocument/2006/relationships/hyperlink" Target="https://twitter.com/arianelaget/status/1351789465744920577" TargetMode="External"/><Relationship Id="rId289" Type="http://schemas.openxmlformats.org/officeDocument/2006/relationships/hyperlink" Target="https://twitter.com/florentmorin/status/1351895197634985984" TargetMode="External"/><Relationship Id="rId290" Type="http://schemas.openxmlformats.org/officeDocument/2006/relationships/hyperlink" Target="https://twitter.com/ched59/status/1351949041282785281" TargetMode="External"/><Relationship Id="rId291" Type="http://schemas.openxmlformats.org/officeDocument/2006/relationships/hyperlink" Target="https://twitter.com/bgr_kevin/status/1352169914107359234" TargetMode="External"/><Relationship Id="rId292" Type="http://schemas.openxmlformats.org/officeDocument/2006/relationships/hyperlink" Target="https://twitter.com/stanpalomba/status/1352597699825180677" TargetMode="External"/><Relationship Id="rId293" Type="http://schemas.openxmlformats.org/officeDocument/2006/relationships/hyperlink" Target="https://twitter.com/haagmathieu/status/1352905108133212160" TargetMode="External"/><Relationship Id="rId294" Type="http://schemas.openxmlformats.org/officeDocument/2006/relationships/hyperlink" Target="https://twitter.com/guenael_ol54/status/1352972086462074880" TargetMode="External"/><Relationship Id="rId295" Type="http://schemas.openxmlformats.org/officeDocument/2006/relationships/hyperlink" Target="https://twitter.com/crevette7522/status/1352980485237051394" TargetMode="External"/><Relationship Id="rId296" Type="http://schemas.openxmlformats.org/officeDocument/2006/relationships/hyperlink" Target="https://twitter.com/charlesnepote/status/1353300548070608897" TargetMode="External"/><Relationship Id="rId297" Type="http://schemas.openxmlformats.org/officeDocument/2006/relationships/hyperlink" Target="https://twitter.com/polymereamiga/status/1355951374060703750" TargetMode="External"/><Relationship Id="rId298" Type="http://schemas.openxmlformats.org/officeDocument/2006/relationships/hyperlink" Target="https://twitter.com/3moopydelfy/status/1355599188520796164" TargetMode="External"/><Relationship Id="rId299" Type="http://schemas.openxmlformats.org/officeDocument/2006/relationships/hyperlink" Target="https://twitter.com/leloupcrypto/status/1355596879724228616" TargetMode="External"/><Relationship Id="rId300" Type="http://schemas.openxmlformats.org/officeDocument/2006/relationships/hyperlink" Target="https://twitter.com/pb40230/status/1355164138981482498" TargetMode="External"/><Relationship Id="rId301" Type="http://schemas.openxmlformats.org/officeDocument/2006/relationships/hyperlink" Target="https://twitter.com/leeeaaa____/status/1355116071372656640" TargetMode="External"/><Relationship Id="rId302" Type="http://schemas.openxmlformats.org/officeDocument/2006/relationships/hyperlink" Target="https://twitter.com/nonoy__/status/1355054046072205313" TargetMode="External"/><Relationship Id="rId303" Type="http://schemas.openxmlformats.org/officeDocument/2006/relationships/hyperlink" Target="https://twitter.com/aliaskhalid/status/1354617165681405957" TargetMode="External"/><Relationship Id="rId304" Type="http://schemas.openxmlformats.org/officeDocument/2006/relationships/hyperlink" Target="https://twitter.com/aliaskhalid/status/1354612105949884418" TargetMode="External"/><Relationship Id="rId305" Type="http://schemas.openxmlformats.org/officeDocument/2006/relationships/hyperlink" Target="https://twitter.com/inactivericky/status/1354444408188448803" TargetMode="External"/><Relationship Id="rId306" Type="http://schemas.openxmlformats.org/officeDocument/2006/relationships/hyperlink" Target="https://twitter.com/hobiecat321/status/1354364450749485057" TargetMode="External"/><Relationship Id="rId307" Type="http://schemas.openxmlformats.org/officeDocument/2006/relationships/hyperlink" Target="https://twitter.com/guilgs4/status/1354326428012195840" TargetMode="External"/><Relationship Id="rId308" Type="http://schemas.openxmlformats.org/officeDocument/2006/relationships/hyperlink" Target="https://twitter.com/chalvalelyon/status/1357738219429888001" TargetMode="External"/><Relationship Id="rId309" Type="http://schemas.openxmlformats.org/officeDocument/2006/relationships/hyperlink" Target="https://twitter.com/wahiba574/status/1357802871690055681" TargetMode="External"/><Relationship Id="rId310" Type="http://schemas.openxmlformats.org/officeDocument/2006/relationships/hyperlink" Target="https://twitter.com/jipe59100/status/1357727786144849922" TargetMode="External"/><Relationship Id="rId311" Type="http://schemas.openxmlformats.org/officeDocument/2006/relationships/hyperlink" Target="https://twitter.com/m_vieille/status/1358463639016071170" TargetMode="External"/><Relationship Id="rId312" Type="http://schemas.openxmlformats.org/officeDocument/2006/relationships/hyperlink" Target="https://twitter.com/_dlois/status/1358062406501609473" TargetMode="External"/><Relationship Id="rId313" Type="http://schemas.openxmlformats.org/officeDocument/2006/relationships/hyperlink" Target="https://twitter.com/lorene__white/status/1357820335224213504" TargetMode="External"/><Relationship Id="rId314" Type="http://schemas.openxmlformats.org/officeDocument/2006/relationships/hyperlink" Target="https://twitter.com/avelucia_backup/status/1357579840736681984" TargetMode="External"/><Relationship Id="rId315" Type="http://schemas.openxmlformats.org/officeDocument/2006/relationships/hyperlink" Target="https://twitter.com/le_noirot/status/1357250892886589446" TargetMode="External"/><Relationship Id="rId316" Type="http://schemas.openxmlformats.org/officeDocument/2006/relationships/hyperlink" Target="https://twitter.com/labaylance/status/1357441332730613760" TargetMode="External"/><Relationship Id="rId317" Type="http://schemas.openxmlformats.org/officeDocument/2006/relationships/hyperlink" Target="https://twitter.com/theblondlobster/status/1356925832044965889" TargetMode="External"/><Relationship Id="rId318" Type="http://schemas.openxmlformats.org/officeDocument/2006/relationships/hyperlink" Target="https://twitter.com/theblondlobster/status/1356925533699907584" TargetMode="External"/><Relationship Id="rId319" Type="http://schemas.openxmlformats.org/officeDocument/2006/relationships/hyperlink" Target="https://twitter.com/theblondlobster/status/1356922759322951685" TargetMode="External"/><Relationship Id="rId320" Type="http://schemas.openxmlformats.org/officeDocument/2006/relationships/hyperlink" Target="https://twitter.com/laureline_bdlq/status/1356486420286824448" TargetMode="External"/><Relationship Id="rId321" Type="http://schemas.openxmlformats.org/officeDocument/2006/relationships/hyperlink" Target="https://twitter.com/bobbymacquinn1/status/1361249002017206274" TargetMode="External"/><Relationship Id="rId322" Type="http://schemas.openxmlformats.org/officeDocument/2006/relationships/hyperlink" Target="https://twitter.com/hrtlssrku/status/1360589781818875917" TargetMode="External"/><Relationship Id="rId323" Type="http://schemas.openxmlformats.org/officeDocument/2006/relationships/hyperlink" Target="https://twitter.com/seba0059/status/1360960994676195328" TargetMode="External"/><Relationship Id="rId324" Type="http://schemas.openxmlformats.org/officeDocument/2006/relationships/hyperlink" Target="https://twitter.com/lbrismalin/status/1360979289571794947" TargetMode="External"/><Relationship Id="rId325" Type="http://schemas.openxmlformats.org/officeDocument/2006/relationships/hyperlink" Target="https://twitter.com/xuoan/status/1360182466187821056" TargetMode="External"/><Relationship Id="rId326" Type="http://schemas.openxmlformats.org/officeDocument/2006/relationships/hyperlink" Target="https://twitter.com/facesonseb/status/1360318860906401794" TargetMode="External"/><Relationship Id="rId327" Type="http://schemas.openxmlformats.org/officeDocument/2006/relationships/hyperlink" Target="https://twitter.com/fabricemichaux/status/1360880251295965187" TargetMode="External"/><Relationship Id="rId328" Type="http://schemas.openxmlformats.org/officeDocument/2006/relationships/hyperlink" Target="https://twitter.com/zhhrrr_/status/1360291188788592641" TargetMode="External"/><Relationship Id="rId329" Type="http://schemas.openxmlformats.org/officeDocument/2006/relationships/hyperlink" Target="https://twitter.com/jamesna27222368/status/1359578458247073801" TargetMode="External"/><Relationship Id="rId330" Type="http://schemas.openxmlformats.org/officeDocument/2006/relationships/hyperlink" Target="https://twitter.com/chaygmi/status/1359677119517835266" TargetMode="External"/><Relationship Id="rId331" Type="http://schemas.openxmlformats.org/officeDocument/2006/relationships/hyperlink" Target="https://twitter.com/tanguy_duquesne/status/1359915384346968064" TargetMode="External"/><Relationship Id="rId332" Type="http://schemas.openxmlformats.org/officeDocument/2006/relationships/hyperlink" Target="https://twitter.com/arnmarch1452/status/1359836509088677888" TargetMode="External"/><Relationship Id="rId333" Type="http://schemas.openxmlformats.org/officeDocument/2006/relationships/hyperlink" Target="https://twitter.com/luxraystark/status/1359533883079933952" TargetMode="External"/><Relationship Id="rId334" Type="http://schemas.openxmlformats.org/officeDocument/2006/relationships/hyperlink" Target="https://twitter.com/gemiiiiini/status/1358750906175680513" TargetMode="External"/><Relationship Id="rId335" Type="http://schemas.openxmlformats.org/officeDocument/2006/relationships/hyperlink" Target="https://twitter.com/karkoubmahmoud/status/1359104488657870855" TargetMode="External"/><Relationship Id="rId336" Type="http://schemas.openxmlformats.org/officeDocument/2006/relationships/hyperlink" Target="https://twitter.com/chalvalelyon/status/1359459884153139203" TargetMode="External"/><Relationship Id="rId337" Type="http://schemas.openxmlformats.org/officeDocument/2006/relationships/hyperlink" Target="https://twitter.com/60millions/status/1359159588554240000" TargetMode="External"/><Relationship Id="rId338" Type="http://schemas.openxmlformats.org/officeDocument/2006/relationships/hyperlink" Target="https://twitter.com/sheiskaaeee/status/1363532695628902402" TargetMode="External"/><Relationship Id="rId339" Type="http://schemas.openxmlformats.org/officeDocument/2006/relationships/hyperlink" Target="https://twitter.com/moringabriel10/status/1363470620399443970" TargetMode="External"/><Relationship Id="rId340" Type="http://schemas.openxmlformats.org/officeDocument/2006/relationships/hyperlink" Target="https://twitter.com/pnkwvs/status/1363261049626058754" TargetMode="External"/><Relationship Id="rId341" Type="http://schemas.openxmlformats.org/officeDocument/2006/relationships/hyperlink" Target="https://twitter.com/zebulon62941496/status/1362862582084890632" TargetMode="External"/><Relationship Id="rId342" Type="http://schemas.openxmlformats.org/officeDocument/2006/relationships/hyperlink" Target="https://twitter.com/geekmusic15/status/1362675853327556609" TargetMode="External"/><Relationship Id="rId343" Type="http://schemas.openxmlformats.org/officeDocument/2006/relationships/hyperlink" Target="https://twitter.com/laulau_cpr/status/1362502770373312522" TargetMode="External"/><Relationship Id="rId344" Type="http://schemas.openxmlformats.org/officeDocument/2006/relationships/hyperlink" Target="https://twitter.com/jos37370206/status/1362380902064660486" TargetMode="External"/><Relationship Id="rId345" Type="http://schemas.openxmlformats.org/officeDocument/2006/relationships/hyperlink" Target="https://twitter.com/hsaat_/status/1362144829556285445" TargetMode="External"/><Relationship Id="rId346" Type="http://schemas.openxmlformats.org/officeDocument/2006/relationships/hyperlink" Target="https://twitter.com/Nitab03/status/1362076685722656773" TargetMode="External"/><Relationship Id="rId347" Type="http://schemas.openxmlformats.org/officeDocument/2006/relationships/hyperlink" Target="https://twitter.com/tanguy_duquesne/status/1362167016245907458" TargetMode="External"/><Relationship Id="rId348" Type="http://schemas.openxmlformats.org/officeDocument/2006/relationships/hyperlink" Target="https://twitter.com/dwom__13/status/1362178331580456961" TargetMode="External"/><Relationship Id="rId349" Type="http://schemas.openxmlformats.org/officeDocument/2006/relationships/hyperlink" Target="https://twitter.com/riyadoux/status/1362364166963658759" TargetMode="External"/><Relationship Id="rId350" Type="http://schemas.openxmlformats.org/officeDocument/2006/relationships/hyperlink" Target="https://twitter.com/lxdvl/status/1362286470690713600" TargetMode="External"/><Relationship Id="rId351" Type="http://schemas.openxmlformats.org/officeDocument/2006/relationships/hyperlink" Target="https://twitter.com/raaniia_/status/1362159143591772160" TargetMode="External"/><Relationship Id="rId352" Type="http://schemas.openxmlformats.org/officeDocument/2006/relationships/hyperlink" Target="https://twitter.com/ornellagsr/status/1362190195274223617" TargetMode="External"/><Relationship Id="rId353" Type="http://schemas.openxmlformats.org/officeDocument/2006/relationships/hyperlink" Target="https://twitter.com/_justge/status/1362162766417702915" TargetMode="External"/><Relationship Id="rId354" Type="http://schemas.openxmlformats.org/officeDocument/2006/relationships/hyperlink" Target="https://twitter.com/oneillxsabatini/status/1362320204928286724" TargetMode="External"/><Relationship Id="rId355" Type="http://schemas.openxmlformats.org/officeDocument/2006/relationships/hyperlink" Target="https://twitter.com/ndbyyyy/status/1362237029728280582" TargetMode="External"/><Relationship Id="rId356" Type="http://schemas.openxmlformats.org/officeDocument/2006/relationships/hyperlink" Target="https://twitter.com/amandinerpch/status/1362348675343802369" TargetMode="External"/><Relationship Id="rId357" Type="http://schemas.openxmlformats.org/officeDocument/2006/relationships/hyperlink" Target="https://twitter.com/mazikeeen4/status/1362148408014864394" TargetMode="External"/><Relationship Id="rId358" Type="http://schemas.openxmlformats.org/officeDocument/2006/relationships/hyperlink" Target="https://twitter.com/jeannelpng/status/1361994362301927428" TargetMode="External"/><Relationship Id="rId359" Type="http://schemas.openxmlformats.org/officeDocument/2006/relationships/hyperlink" Target="https://twitter.com/vis_alexandra/status/1361665869013786624" TargetMode="External"/><Relationship Id="rId360" Type="http://schemas.openxmlformats.org/officeDocument/2006/relationships/hyperlink" Target="https://twitter.com/yaasminemnz/status/1361934380428623874" TargetMode="External"/><Relationship Id="rId361" Type="http://schemas.openxmlformats.org/officeDocument/2006/relationships/hyperlink" Target="https://twitter.com/yaasminemnz/status/1361936302510379008" TargetMode="External"/><Relationship Id="rId362" Type="http://schemas.openxmlformats.org/officeDocument/2006/relationships/hyperlink" Target="https://twitter.com/pas_drole/status/1361306200806195200" TargetMode="External"/><Relationship Id="rId363" Type="http://schemas.openxmlformats.org/officeDocument/2006/relationships/hyperlink" Target="https://twitter.com/elphaba1979/status/1366402140240031744" TargetMode="External"/><Relationship Id="rId364" Type="http://schemas.openxmlformats.org/officeDocument/2006/relationships/hyperlink" Target="https://twitter.com/lili_stns/status/1364866163445035008" TargetMode="External"/><Relationship Id="rId365" Type="http://schemas.openxmlformats.org/officeDocument/2006/relationships/hyperlink" Target="https://twitter.com/lili_stns/status/1364964152586944517" TargetMode="External"/><Relationship Id="rId366" Type="http://schemas.openxmlformats.org/officeDocument/2006/relationships/hyperlink" Target="https://twitter.com/noirotalain1/status/1365397863623241729" TargetMode="External"/><Relationship Id="rId367" Type="http://schemas.openxmlformats.org/officeDocument/2006/relationships/hyperlink" Target="https://twitter.com/noirotalain1/status/1365396131065323522" TargetMode="External"/><Relationship Id="rId368" Type="http://schemas.openxmlformats.org/officeDocument/2006/relationships/hyperlink" Target="https://twitter.com/leolecolo/status/1365319285246148608" TargetMode="External"/><Relationship Id="rId369" Type="http://schemas.openxmlformats.org/officeDocument/2006/relationships/hyperlink" Target="https://twitter.com/louisdeconstanc/status/1364963279362265103" TargetMode="External"/><Relationship Id="rId370" Type="http://schemas.openxmlformats.org/officeDocument/2006/relationships/hyperlink" Target="https://twitter.com/mmpasmal/status/1364977213863518213" TargetMode="External"/><Relationship Id="rId371" Type="http://schemas.openxmlformats.org/officeDocument/2006/relationships/hyperlink" Target="https://twitter.com/nexzytop/status/1364245087165820929" TargetMode="External"/><Relationship Id="rId372" Type="http://schemas.openxmlformats.org/officeDocument/2006/relationships/hyperlink" Target="https://twitter.com/reddington1979/status/1368890476724695041" TargetMode="External"/><Relationship Id="rId373" Type="http://schemas.openxmlformats.org/officeDocument/2006/relationships/hyperlink" Target="https://twitter.com/ironfab21/status/1368298748460294147" TargetMode="External"/><Relationship Id="rId374" Type="http://schemas.openxmlformats.org/officeDocument/2006/relationships/hyperlink" Target="https://twitter.com/vmntpn/status/1368158590096269313" TargetMode="External"/><Relationship Id="rId375" Type="http://schemas.openxmlformats.org/officeDocument/2006/relationships/hyperlink" Target="https://twitter.com/tokenbrice/status/1367828231555022848" TargetMode="External"/><Relationship Id="rId376" Type="http://schemas.openxmlformats.org/officeDocument/2006/relationships/hyperlink" Target="https://twitter.com/franceschia4/status/1367574677393199109" TargetMode="External"/><Relationship Id="rId377" Type="http://schemas.openxmlformats.org/officeDocument/2006/relationships/hyperlink" Target="https://twitter.com/paatchoulii93/status/1367491775783448596" TargetMode="External"/><Relationship Id="rId378" Type="http://schemas.openxmlformats.org/officeDocument/2006/relationships/hyperlink" Target="https://twitter.com/tisssin/status/1367080227361284097" TargetMode="External"/><Relationship Id="rId379" Type="http://schemas.openxmlformats.org/officeDocument/2006/relationships/hyperlink" Target="https://twitter.com/yjamain/status/1370774167872749569" TargetMode="External"/><Relationship Id="rId380" Type="http://schemas.openxmlformats.org/officeDocument/2006/relationships/hyperlink" Target="https://twitter.com/smagarald/status/1371241758676369413" TargetMode="External"/><Relationship Id="rId381" Type="http://schemas.openxmlformats.org/officeDocument/2006/relationships/hyperlink" Target="https://twitter.com/gj75008/status/1370651844675055616" TargetMode="External"/><Relationship Id="rId382" Type="http://schemas.openxmlformats.org/officeDocument/2006/relationships/hyperlink" Target="https://twitter.com/onlyfrag_/status/1371140726906576909" TargetMode="External"/><Relationship Id="rId383" Type="http://schemas.openxmlformats.org/officeDocument/2006/relationships/hyperlink" Target="https://twitter.com/paul_y_modal/status/1370043473131356161" TargetMode="External"/><Relationship Id="rId384" Type="http://schemas.openxmlformats.org/officeDocument/2006/relationships/hyperlink" Target="https://twitter.com/stainedlover_/status/1369965201953587204" TargetMode="External"/><Relationship Id="rId385" Type="http://schemas.openxmlformats.org/officeDocument/2006/relationships/hyperlink" Target="https://twitter.com/marckisscool/status/1369735869725282306" TargetMode="External"/><Relationship Id="rId386" Type="http://schemas.openxmlformats.org/officeDocument/2006/relationships/hyperlink" Target="https://twitter.com/sebdiserio/status/1369753808021188614" TargetMode="External"/><Relationship Id="rId387" Type="http://schemas.openxmlformats.org/officeDocument/2006/relationships/hyperlink" Target="https://twitter.com/starehastree/status/1369999381982806016" TargetMode="External"/><Relationship Id="rId388" Type="http://schemas.openxmlformats.org/officeDocument/2006/relationships/hyperlink" Target="https://twitter.com/neosdotae/status/1369967384094781441" TargetMode="External"/><Relationship Id="rId389" Type="http://schemas.openxmlformats.org/officeDocument/2006/relationships/hyperlink" Target="https://twitter.com/nicolaspopy/status/1369779535395385354" TargetMode="External"/><Relationship Id="rId390" Type="http://schemas.openxmlformats.org/officeDocument/2006/relationships/hyperlink" Target="https://twitter.com/cedricrolland8/status/1369170600716087296" TargetMode="External"/><Relationship Id="rId391" Type="http://schemas.openxmlformats.org/officeDocument/2006/relationships/hyperlink" Target="https://twitter.com/plungepunk/status/1369392922706247683" TargetMode="External"/><Relationship Id="rId392" Type="http://schemas.openxmlformats.org/officeDocument/2006/relationships/hyperlink" Target="https://twitter.com/redspiritevent/status/1369266108646252545" TargetMode="External"/><Relationship Id="rId393" Type="http://schemas.openxmlformats.org/officeDocument/2006/relationships/hyperlink" Target="https://twitter.com/furkan123i/status/1372984609907077122" TargetMode="External"/><Relationship Id="rId394" Type="http://schemas.openxmlformats.org/officeDocument/2006/relationships/hyperlink" Target="https://twitter.com/laurusnobilis1/status/1373635637060984835" TargetMode="External"/><Relationship Id="rId395" Type="http://schemas.openxmlformats.org/officeDocument/2006/relationships/hyperlink" Target="https://twitter.com/vincentmanchon/status/1373588606196023302" TargetMode="External"/><Relationship Id="rId396" Type="http://schemas.openxmlformats.org/officeDocument/2006/relationships/hyperlink" Target="https://twitter.com/daniele_favari/status/1373946398983528452" TargetMode="External"/><Relationship Id="rId397" Type="http://schemas.openxmlformats.org/officeDocument/2006/relationships/hyperlink" Target="https://twitter.com/anone_ilk/status/1372680140505890816" TargetMode="External"/><Relationship Id="rId398" Type="http://schemas.openxmlformats.org/officeDocument/2006/relationships/hyperlink" Target="https://twitter.com/cdricchevalier5/status/1372514971033214984" TargetMode="External"/><Relationship Id="rId399" Type="http://schemas.openxmlformats.org/officeDocument/2006/relationships/hyperlink" Target="https://twitter.com/nawkhdddd/status/1372572983051612161" TargetMode="External"/><Relationship Id="rId400" Type="http://schemas.openxmlformats.org/officeDocument/2006/relationships/hyperlink" Target="https://twitter.com/monsieurski_/status/1372657587536138241" TargetMode="External"/><Relationship Id="rId401" Type="http://schemas.openxmlformats.org/officeDocument/2006/relationships/hyperlink" Target="https://twitter.com/outman_echarki/status/1372216744039886850" TargetMode="External"/><Relationship Id="rId402" Type="http://schemas.openxmlformats.org/officeDocument/2006/relationships/hyperlink" Target="https://twitter.com/denis_sannom/status/1372787558736752646" TargetMode="External"/><Relationship Id="rId403" Type="http://schemas.openxmlformats.org/officeDocument/2006/relationships/hyperlink" Target="https://twitter.com/patrickimbert7/status/1371553395794919432" TargetMode="External"/><Relationship Id="rId404" Type="http://schemas.openxmlformats.org/officeDocument/2006/relationships/hyperlink" Target="https://twitter.com/thilbyfa/status/1371600662090375171" TargetMode="External"/><Relationship Id="rId405" Type="http://schemas.openxmlformats.org/officeDocument/2006/relationships/hyperlink" Target="https://twitter.com/louta1/status/1371516746801233920" TargetMode="External"/><Relationship Id="rId406" Type="http://schemas.openxmlformats.org/officeDocument/2006/relationships/hyperlink" Target="https://twitter.com/mirainokuro/status/1371757540132933632" TargetMode="External"/><Relationship Id="rId407" Type="http://schemas.openxmlformats.org/officeDocument/2006/relationships/hyperlink" Target="https://twitter.com/erenoush/status/1371446963368001537" TargetMode="External"/><Relationship Id="rId408" Type="http://schemas.openxmlformats.org/officeDocument/2006/relationships/hyperlink" Target="https://twitter.com/daniele_favari/status/1376419878379343873" TargetMode="External"/><Relationship Id="rId409" Type="http://schemas.openxmlformats.org/officeDocument/2006/relationships/hyperlink" Target="https://twitter.com/nordinereds/status/1376263632829440000" TargetMode="External"/><Relationship Id="rId410" Type="http://schemas.openxmlformats.org/officeDocument/2006/relationships/hyperlink" Target="https://twitter.com/r0manel/status/1376446528945016838" TargetMode="External"/><Relationship Id="rId411" Type="http://schemas.openxmlformats.org/officeDocument/2006/relationships/hyperlink" Target="https://twitter.com/profbzh29/status/1376144740798844928" TargetMode="External"/><Relationship Id="rId412" Type="http://schemas.openxmlformats.org/officeDocument/2006/relationships/hyperlink" Target="https://twitter.com/pecormier/status/1375556796107132929" TargetMode="External"/><Relationship Id="rId413" Type="http://schemas.openxmlformats.org/officeDocument/2006/relationships/hyperlink" Target="https://twitter.com/loic_sur/status/1376149473328529409" TargetMode="External"/><Relationship Id="rId414" Type="http://schemas.openxmlformats.org/officeDocument/2006/relationships/hyperlink" Target="https://twitter.com/outman_echarki/status/1376447706110029824" TargetMode="External"/><Relationship Id="rId415" Type="http://schemas.openxmlformats.org/officeDocument/2006/relationships/hyperlink" Target="https://twitter.com/wookie_rl/status/1376089264149180416" TargetMode="External"/><Relationship Id="rId416" Type="http://schemas.openxmlformats.org/officeDocument/2006/relationships/hyperlink" Target="https://twitter.com/izais35/status/1375115159866376202" TargetMode="External"/><Relationship Id="rId417" Type="http://schemas.openxmlformats.org/officeDocument/2006/relationships/hyperlink" Target="https://twitter.com/liz_balti/status/1375083894375116809" TargetMode="External"/><Relationship Id="rId418" Type="http://schemas.openxmlformats.org/officeDocument/2006/relationships/hyperlink" Target="https://twitter.com/outman_echarki/status/1375143838814253060" TargetMode="External"/><Relationship Id="rId419" Type="http://schemas.openxmlformats.org/officeDocument/2006/relationships/hyperlink" Target="https://twitter.com/grosveinard/status/1375192648517087237" TargetMode="External"/><Relationship Id="rId420" Type="http://schemas.openxmlformats.org/officeDocument/2006/relationships/hyperlink" Target="https://twitter.com/koystaf/status/1374652427304103937" TargetMode="External"/><Relationship Id="rId421" Type="http://schemas.openxmlformats.org/officeDocument/2006/relationships/hyperlink" Target="https://twitter.com/yaasminemnz/status/1374769650135863306" TargetMode="External"/><Relationship Id="rId422" Type="http://schemas.openxmlformats.org/officeDocument/2006/relationships/hyperlink" Target="https://twitter.com/yaasminemnz/status/1374770018236428288" TargetMode="External"/><Relationship Id="rId423" Type="http://schemas.openxmlformats.org/officeDocument/2006/relationships/hyperlink" Target="https://twitter.com/outman_echarki/status/1374756627098836993" TargetMode="External"/><Relationship Id="rId424" Type="http://schemas.openxmlformats.org/officeDocument/2006/relationships/hyperlink" Target="https://twitter.com/melaniejaoul/status/1374741373472145412" TargetMode="External"/><Relationship Id="rId425" Type="http://schemas.openxmlformats.org/officeDocument/2006/relationships/hyperlink" Target="https://twitter.com/un_bourguignon/status/1374774245230845954" TargetMode="External"/><Relationship Id="rId426" Type="http://schemas.openxmlformats.org/officeDocument/2006/relationships/hyperlink" Target="https://twitter.com/rhobalasv2/status/1374011410632560644" TargetMode="External"/><Relationship Id="rId427" Type="http://schemas.openxmlformats.org/officeDocument/2006/relationships/hyperlink" Target="https://twitter.com/so_klaa/status/1374167696410095616" TargetMode="External"/><Relationship Id="rId428" Type="http://schemas.openxmlformats.org/officeDocument/2006/relationships/hyperlink" Target="https://twitter.com/krisdub67/status/1373960844057382912" TargetMode="External"/><Relationship Id="rId429" Type="http://schemas.openxmlformats.org/officeDocument/2006/relationships/hyperlink" Target="https://twitter.com/yxs_7/status/1379372891280707584" TargetMode="External"/><Relationship Id="rId430" Type="http://schemas.openxmlformats.org/officeDocument/2006/relationships/hyperlink" Target="https://twitter.com/outman_echarki/status/1378771603463487493" TargetMode="External"/><Relationship Id="rId431" Type="http://schemas.openxmlformats.org/officeDocument/2006/relationships/hyperlink" Target="https://twitter.com/esonyx/status/1378853286426644482" TargetMode="External"/><Relationship Id="rId432" Type="http://schemas.openxmlformats.org/officeDocument/2006/relationships/hyperlink" Target="https://twitter.com/jeeynet/status/1378809351046057987" TargetMode="External"/><Relationship Id="rId433" Type="http://schemas.openxmlformats.org/officeDocument/2006/relationships/hyperlink" Target="https://twitter.com/jeeynet/status/1378808326956351488" TargetMode="External"/><Relationship Id="rId434" Type="http://schemas.openxmlformats.org/officeDocument/2006/relationships/hyperlink" Target="https://twitter.com/timelessnerd/status/1378022212721082369" TargetMode="External"/><Relationship Id="rId435" Type="http://schemas.openxmlformats.org/officeDocument/2006/relationships/hyperlink" Target="https://twitter.com/kekelaphoto/status/1378077025169203203" TargetMode="External"/><Relationship Id="rId436" Type="http://schemas.openxmlformats.org/officeDocument/2006/relationships/hyperlink" Target="https://twitter.com/kekelaphoto/status/1378078276074233857" TargetMode="External"/><Relationship Id="rId437" Type="http://schemas.openxmlformats.org/officeDocument/2006/relationships/hyperlink" Target="https://twitter.com/marine__ramos/status/1378268719558889472" TargetMode="External"/><Relationship Id="rId438" Type="http://schemas.openxmlformats.org/officeDocument/2006/relationships/hyperlink" Target="https://twitter.com/sabertoothfox/status/1378293108035760132" TargetMode="External"/><Relationship Id="rId439" Type="http://schemas.openxmlformats.org/officeDocument/2006/relationships/hyperlink" Target="https://twitter.com/katsuragi_i/status/1381186440554512385" TargetMode="External"/><Relationship Id="rId440" Type="http://schemas.openxmlformats.org/officeDocument/2006/relationships/hyperlink" Target="https://twitter.com/vulgosclub/status/1381263139593977856" TargetMode="External"/><Relationship Id="rId441" Type="http://schemas.openxmlformats.org/officeDocument/2006/relationships/hyperlink" Target="https://twitter.com/diacquenod/status/1380958279094919179" TargetMode="External"/><Relationship Id="rId442" Type="http://schemas.openxmlformats.org/officeDocument/2006/relationships/hyperlink" Target="https://twitter.com/feu_le_fou/status/1380828337803788289" TargetMode="External"/><Relationship Id="rId443" Type="http://schemas.openxmlformats.org/officeDocument/2006/relationships/hyperlink" Target="https://twitter.com/stef74g/status/1381299501135200256" TargetMode="External"/><Relationship Id="rId444" Type="http://schemas.openxmlformats.org/officeDocument/2006/relationships/hyperlink" Target="https://twitter.com/spicy__og/status/1380279670088818689" TargetMode="External"/><Relationship Id="rId445" Type="http://schemas.openxmlformats.org/officeDocument/2006/relationships/hyperlink" Target="https://twitter.com/loic_sur/status/1380140218725060609" TargetMode="External"/><Relationship Id="rId446" Type="http://schemas.openxmlformats.org/officeDocument/2006/relationships/hyperlink" Target="https://twitter.com/eternaleien/status/1379768583983656964" TargetMode="External"/><Relationship Id="rId447" Type="http://schemas.openxmlformats.org/officeDocument/2006/relationships/hyperlink" Target="https://twitter.com/laetitiablabla/status/1379800497746538504" TargetMode="External"/><Relationship Id="rId448" Type="http://schemas.openxmlformats.org/officeDocument/2006/relationships/hyperlink" Target="https://twitter.com/laetitiablabla/status/1379802639685287940" TargetMode="External"/><Relationship Id="rId449" Type="http://schemas.openxmlformats.org/officeDocument/2006/relationships/hyperlink" Target="https://twitter.com/radamaly/status/1379394728844795905" TargetMode="External"/><Relationship Id="rId450" Type="http://schemas.openxmlformats.org/officeDocument/2006/relationships/hyperlink" Target="https://twitter.com/elisepoupardin/status/1379409228830539778" TargetMode="External"/><Relationship Id="rId451" Type="http://schemas.openxmlformats.org/officeDocument/2006/relationships/hyperlink" Target="https://twitter.com/drogstferdinand/status/1379397819145068549" TargetMode="External"/><Relationship Id="rId452" Type="http://schemas.openxmlformats.org/officeDocument/2006/relationships/hyperlink" Target="https://twitter.com/mr_tom4/status/1379026664169082882" TargetMode="External"/><Relationship Id="rId453" Type="http://schemas.openxmlformats.org/officeDocument/2006/relationships/hyperlink" Target="https://twitter.com/xmarshad0w/status/1383364202794872832" TargetMode="External"/><Relationship Id="rId454" Type="http://schemas.openxmlformats.org/officeDocument/2006/relationships/hyperlink" Target="https://twitter.com/comandigital/status/1383783973193535499" TargetMode="External"/><Relationship Id="rId455" Type="http://schemas.openxmlformats.org/officeDocument/2006/relationships/hyperlink" Target="https://twitter.com/lonelywhale_52h/status/1383498295440384001" TargetMode="External"/><Relationship Id="rId456" Type="http://schemas.openxmlformats.org/officeDocument/2006/relationships/hyperlink" Target="https://twitter.com/ayaanlvgrt/status/1383369015234465792" TargetMode="External"/><Relationship Id="rId457" Type="http://schemas.openxmlformats.org/officeDocument/2006/relationships/hyperlink" Target="https://twitter.com/snowy_chan_cos/status/1382400690740400138" TargetMode="External"/><Relationship Id="rId458" Type="http://schemas.openxmlformats.org/officeDocument/2006/relationships/hyperlink" Target="https://twitter.com/epseudolyne/status/1382293040291848197" TargetMode="External"/><Relationship Id="rId459" Type="http://schemas.openxmlformats.org/officeDocument/2006/relationships/hyperlink" Target="https://twitter.com/snowy_chan_cos/status/1382400684507676674" TargetMode="External"/><Relationship Id="rId460" Type="http://schemas.openxmlformats.org/officeDocument/2006/relationships/hyperlink" Target="https://twitter.com/lumsot/status/1381894553175617536" TargetMode="External"/><Relationship Id="rId461" Type="http://schemas.openxmlformats.org/officeDocument/2006/relationships/hyperlink" Target="https://twitter.com/max_s14/status/1381661323164057600" TargetMode="External"/><Relationship Id="rId462" Type="http://schemas.openxmlformats.org/officeDocument/2006/relationships/hyperlink" Target="https://twitter.com/pqqfaire/status/1381659008889712645" TargetMode="External"/><Relationship Id="rId463" Type="http://schemas.openxmlformats.org/officeDocument/2006/relationships/hyperlink" Target="https://twitter.com/gerardaubineau/status/1385336736100888583" TargetMode="External"/><Relationship Id="rId464" Type="http://schemas.openxmlformats.org/officeDocument/2006/relationships/hyperlink" Target="https://twitter.com/aide_entreprise/status/1385816872239652865" TargetMode="External"/><Relationship Id="rId465" Type="http://schemas.openxmlformats.org/officeDocument/2006/relationships/hyperlink" Target="https://twitter.com/florentmorin/status/1385567335801577473" TargetMode="External"/><Relationship Id="rId466" Type="http://schemas.openxmlformats.org/officeDocument/2006/relationships/hyperlink" Target="https://twitter.com/dryusdan/status/1385272591611539456" TargetMode="External"/><Relationship Id="rId467" Type="http://schemas.openxmlformats.org/officeDocument/2006/relationships/hyperlink" Target="https://twitter.com/zab_s14/status/1384878576642711553" TargetMode="External"/><Relationship Id="rId468" Type="http://schemas.openxmlformats.org/officeDocument/2006/relationships/hyperlink" Target="https://twitter.com/sylv172/status/1384940848647913472" TargetMode="External"/><Relationship Id="rId469" Type="http://schemas.openxmlformats.org/officeDocument/2006/relationships/hyperlink" Target="https://twitter.com/inthekitchen___/status/1385010322394714120" TargetMode="External"/><Relationship Id="rId470" Type="http://schemas.openxmlformats.org/officeDocument/2006/relationships/hyperlink" Target="https://twitter.com/lab_eye/status/1384498802749448204" TargetMode="External"/><Relationship Id="rId471" Type="http://schemas.openxmlformats.org/officeDocument/2006/relationships/hyperlink" Target="https://twitter.com/botenebreuse/status/1388051371518316544" TargetMode="External"/><Relationship Id="rId472" Type="http://schemas.openxmlformats.org/officeDocument/2006/relationships/hyperlink" Target="https://twitter.com/lauraleborgnee/status/1388044774695915522" TargetMode="External"/><Relationship Id="rId473" Type="http://schemas.openxmlformats.org/officeDocument/2006/relationships/hyperlink" Target="https://twitter.com/kingstonyums/status/1388122904576110597" TargetMode="External"/><Relationship Id="rId474" Type="http://schemas.openxmlformats.org/officeDocument/2006/relationships/hyperlink" Target="https://twitter.com/unkorneglosk/status/1388897851527290882" TargetMode="External"/><Relationship Id="rId475" Type="http://schemas.openxmlformats.org/officeDocument/2006/relationships/hyperlink" Target="https://twitter.com/60millions/status/1387391461541519370" TargetMode="External"/><Relationship Id="rId476" Type="http://schemas.openxmlformats.org/officeDocument/2006/relationships/hyperlink" Target="https://twitter.com/arzepp/status/1387515534737035268" TargetMode="External"/><Relationship Id="rId477" Type="http://schemas.openxmlformats.org/officeDocument/2006/relationships/hyperlink" Target="https://twitter.com/chopinaud/status/1387310904916729858" TargetMode="External"/><Relationship Id="rId478" Type="http://schemas.openxmlformats.org/officeDocument/2006/relationships/hyperlink" Target="https://twitter.com/themadocarina/status/1386643539656855553" TargetMode="External"/><Relationship Id="rId479" Type="http://schemas.openxmlformats.org/officeDocument/2006/relationships/hyperlink" Target="https://twitter.com/_skylabx/status/1391114720237821954" TargetMode="External"/><Relationship Id="rId480" Type="http://schemas.openxmlformats.org/officeDocument/2006/relationships/hyperlink" Target="https://twitter.com/mistinguette78/status/1390779709663891456" TargetMode="External"/><Relationship Id="rId481" Type="http://schemas.openxmlformats.org/officeDocument/2006/relationships/hyperlink" Target="https://twitter.com/josrozec/status/1390893345497550855" TargetMode="External"/><Relationship Id="rId482" Type="http://schemas.openxmlformats.org/officeDocument/2006/relationships/hyperlink" Target="https://twitter.com/__gilou__/status/1390672807835602944" TargetMode="External"/><Relationship Id="rId483" Type="http://schemas.openxmlformats.org/officeDocument/2006/relationships/hyperlink" Target="https://twitter.com/themobbdeepzz/status/1391068086091100160" TargetMode="External"/><Relationship Id="rId484" Type="http://schemas.openxmlformats.org/officeDocument/2006/relationships/hyperlink" Target="https://twitter.com/ragorn44/status/1390301152051449858" TargetMode="External"/><Relationship Id="rId485" Type="http://schemas.openxmlformats.org/officeDocument/2006/relationships/hyperlink" Target="https://twitter.com/mediacom87/status/1389502366525841409" TargetMode="External"/><Relationship Id="rId486" Type="http://schemas.openxmlformats.org/officeDocument/2006/relationships/hyperlink" Target="https://twitter.com/silkywonder_/status/1389469025437110278" TargetMode="External"/><Relationship Id="rId487" Type="http://schemas.openxmlformats.org/officeDocument/2006/relationships/hyperlink" Target="https://twitter.com/rijsel5/status/1389533195939500035" TargetMode="External"/><Relationship Id="rId488" Type="http://schemas.openxmlformats.org/officeDocument/2006/relationships/hyperlink" Target="https://twitter.com/wellshere131/status/1393228442091593734" TargetMode="External"/><Relationship Id="rId489" Type="http://schemas.openxmlformats.org/officeDocument/2006/relationships/hyperlink" Target="https://twitter.com/nicoz/status/1393632396143120385" TargetMode="External"/><Relationship Id="rId490" Type="http://schemas.openxmlformats.org/officeDocument/2006/relationships/hyperlink" Target="https://twitter.com/a__tac__/status/1392891925145997315" TargetMode="External"/><Relationship Id="rId491" Type="http://schemas.openxmlformats.org/officeDocument/2006/relationships/hyperlink" Target="https://twitter.com/denis_sannom/status/1392513441936592903" TargetMode="External"/><Relationship Id="rId492" Type="http://schemas.openxmlformats.org/officeDocument/2006/relationships/hyperlink" Target="https://twitter.com/joelmasson11/status/1393783593252573186" TargetMode="External"/><Relationship Id="rId493" Type="http://schemas.openxmlformats.org/officeDocument/2006/relationships/hyperlink" Target="https://twitter.com/crossedvision/status/1393229971599118341" TargetMode="External"/><Relationship Id="rId494" Type="http://schemas.openxmlformats.org/officeDocument/2006/relationships/hyperlink" Target="https://twitter.com/crossedvision/status/1393231935158239244" TargetMode="External"/><Relationship Id="rId495" Type="http://schemas.openxmlformats.org/officeDocument/2006/relationships/hyperlink" Target="https://twitter.com/irlandaise2/status/1392408528841846787" TargetMode="External"/><Relationship Id="rId496" Type="http://schemas.openxmlformats.org/officeDocument/2006/relationships/hyperlink" Target="https://twitter.com/dovicl/status/1392031639664988161" TargetMode="External"/><Relationship Id="rId497" Type="http://schemas.openxmlformats.org/officeDocument/2006/relationships/hyperlink" Target="https://twitter.com/duconfr/status/1393250208381865991" TargetMode="External"/><Relationship Id="rId498" Type="http://schemas.openxmlformats.org/officeDocument/2006/relationships/hyperlink" Target="https://twitter.com/_0verl0rd_/status/1392421798206185473" TargetMode="External"/><Relationship Id="rId499" Type="http://schemas.openxmlformats.org/officeDocument/2006/relationships/hyperlink" Target="https://twitter.com/saucearachide_/status/1396568440488476676" TargetMode="External"/><Relationship Id="rId500" Type="http://schemas.openxmlformats.org/officeDocument/2006/relationships/hyperlink" Target="https://twitter.com/jupiterslibrary/status/1396110423531925504" TargetMode="External"/><Relationship Id="rId501" Type="http://schemas.openxmlformats.org/officeDocument/2006/relationships/hyperlink" Target="https://twitter.com/vodkaswife/status/1394637820334120966" TargetMode="External"/><Relationship Id="rId502" Type="http://schemas.openxmlformats.org/officeDocument/2006/relationships/hyperlink" Target="https://twitter.com/alexmeyy/status/1394638625153982468" TargetMode="External"/><Relationship Id="rId503" Type="http://schemas.openxmlformats.org/officeDocument/2006/relationships/hyperlink" Target="https://twitter.com/meycian7/status/1395264146883629066" TargetMode="External"/><Relationship Id="rId504" Type="http://schemas.openxmlformats.org/officeDocument/2006/relationships/hyperlink" Target="https://twitter.com/forcingdebnam/status/1394294387736301571" TargetMode="External"/><Relationship Id="rId505" Type="http://schemas.openxmlformats.org/officeDocument/2006/relationships/hyperlink" Target="https://twitter.com/asscror2/status/1394626597014155265" TargetMode="External"/><Relationship Id="rId506" Type="http://schemas.openxmlformats.org/officeDocument/2006/relationships/hyperlink" Target="https://twitter.com/semzzzzz/status/1397646808608825349" TargetMode="External"/><Relationship Id="rId507" Type="http://schemas.openxmlformats.org/officeDocument/2006/relationships/hyperlink" Target="https://twitter.com/mellestephny/status/1397409235449884675" TargetMode="External"/><Relationship Id="rId508" Type="http://schemas.openxmlformats.org/officeDocument/2006/relationships/hyperlink" Target="https://twitter.com/silyiah/status/1398984976587276293" TargetMode="External"/><Relationship Id="rId509" Type="http://schemas.openxmlformats.org/officeDocument/2006/relationships/hyperlink" Target="https://twitter.com/lcp_melanie/status/1399280955593003009" TargetMode="External"/><Relationship Id="rId510" Type="http://schemas.openxmlformats.org/officeDocument/2006/relationships/hyperlink" Target="https://twitter.com/jeanclaudebpro/status/1397608137725812742" TargetMode="External"/><Relationship Id="rId511" Type="http://schemas.openxmlformats.org/officeDocument/2006/relationships/hyperlink" Target="https://twitter.com/ughshiro/status/1398688726415515653" TargetMode="External"/><Relationship Id="rId512" Type="http://schemas.openxmlformats.org/officeDocument/2006/relationships/hyperlink" Target="https://twitter.com/violaine_cq/status/1397941716305514506" TargetMode="External"/><Relationship Id="rId513" Type="http://schemas.openxmlformats.org/officeDocument/2006/relationships/hyperlink" Target="https://twitter.com/colopathe/status/1398304518190911495" TargetMode="External"/><Relationship Id="rId514" Type="http://schemas.openxmlformats.org/officeDocument/2006/relationships/hyperlink" Target="https://twitter.com/zamagaming/status/1397434933115752448" TargetMode="External"/><Relationship Id="rId515" Type="http://schemas.openxmlformats.org/officeDocument/2006/relationships/hyperlink" Target="https://twitter.com/roxanevaillantt/status/1400526527142453252" TargetMode="External"/><Relationship Id="rId516" Type="http://schemas.openxmlformats.org/officeDocument/2006/relationships/hyperlink" Target="https://twitter.com/asbin/status/1400410091963174919" TargetMode="External"/><Relationship Id="rId517" Type="http://schemas.openxmlformats.org/officeDocument/2006/relationships/hyperlink" Target="https://twitter.com/florentmorin/status/1400680823012139012" TargetMode="External"/><Relationship Id="rId518" Type="http://schemas.openxmlformats.org/officeDocument/2006/relationships/hyperlink" Target="https://twitter.com/bernardszcz/status/1400412866797256704" TargetMode="External"/><Relationship Id="rId519" Type="http://schemas.openxmlformats.org/officeDocument/2006/relationships/hyperlink" Target="https://twitter.com/wondermeggie/status/1400701532606173186" TargetMode="External"/><Relationship Id="rId520" Type="http://schemas.openxmlformats.org/officeDocument/2006/relationships/hyperlink" Target="https://twitter.com/dev_thief/status/1399677867831840770" TargetMode="External"/><Relationship Id="rId521" Type="http://schemas.openxmlformats.org/officeDocument/2006/relationships/hyperlink" Target="https://twitter.com/lglevann/status/1400111519355097093" TargetMode="External"/><Relationship Id="rId522" Type="http://schemas.openxmlformats.org/officeDocument/2006/relationships/hyperlink" Target="https://twitter.com/dudroitdeschats/status/1399706221410672645" TargetMode="External"/><Relationship Id="rId523" Type="http://schemas.openxmlformats.org/officeDocument/2006/relationships/hyperlink" Target="https://twitter.com/sebbaz_/status/1399342635429597187" TargetMode="External"/><Relationship Id="rId524" Type="http://schemas.openxmlformats.org/officeDocument/2006/relationships/hyperlink" Target="https://twitter.com/arnaudmahieux96/status/1404050263103750145" TargetMode="External"/><Relationship Id="rId525" Type="http://schemas.openxmlformats.org/officeDocument/2006/relationships/hyperlink" Target="https://twitter.com/mtyyy__/status/1403113523421630464" TargetMode="External"/><Relationship Id="rId526" Type="http://schemas.openxmlformats.org/officeDocument/2006/relationships/hyperlink" Target="https://twitter.com/rocatrag/status/1402178979021393920" TargetMode="External"/><Relationship Id="rId527" Type="http://schemas.openxmlformats.org/officeDocument/2006/relationships/hyperlink" Target="https://twitter.com/mozese1/status/1402625598372057094" TargetMode="External"/><Relationship Id="rId528" Type="http://schemas.openxmlformats.org/officeDocument/2006/relationships/hyperlink" Target="https://twitter.com/carolelessens/status/1403613087329099778" TargetMode="External"/><Relationship Id="rId529" Type="http://schemas.openxmlformats.org/officeDocument/2006/relationships/hyperlink" Target="https://twitter.com/conanfredleseul/status/1403325310947430401" TargetMode="External"/><Relationship Id="rId530" Type="http://schemas.openxmlformats.org/officeDocument/2006/relationships/hyperlink" Target="https://twitter.com/nvssak/status/1403680332885499904" TargetMode="External"/><Relationship Id="rId531" Type="http://schemas.openxmlformats.org/officeDocument/2006/relationships/hyperlink" Target="https://twitter.com/nvssak/status/1403680609449488385" TargetMode="External"/><Relationship Id="rId532" Type="http://schemas.openxmlformats.org/officeDocument/2006/relationships/hyperlink" Target="https://twitter.com/nlwnnlennegezh/status/1403683661246042117" TargetMode="External"/><Relationship Id="rId533" Type="http://schemas.openxmlformats.org/officeDocument/2006/relationships/hyperlink" Target="https://twitter.com/conanfredleseul/status/1403031498765242372" TargetMode="External"/><Relationship Id="rId534" Type="http://schemas.openxmlformats.org/officeDocument/2006/relationships/hyperlink" Target="https://twitter.com/samy13223/status/1403695535610023940" TargetMode="External"/><Relationship Id="rId535" Type="http://schemas.openxmlformats.org/officeDocument/2006/relationships/hyperlink" Target="https://twitter.com/marshymoshi/status/1402543441523978240" TargetMode="External"/><Relationship Id="rId536" Type="http://schemas.openxmlformats.org/officeDocument/2006/relationships/hyperlink" Target="https://twitter.com/vitadolce60/status/1406557410282590209" TargetMode="External"/><Relationship Id="rId537" Type="http://schemas.openxmlformats.org/officeDocument/2006/relationships/hyperlink" Target="https://twitter.com/zamagaming/status/1406884431357485060" TargetMode="External"/><Relationship Id="rId538" Type="http://schemas.openxmlformats.org/officeDocument/2006/relationships/hyperlink" Target="https://twitter.com/plitique/status/1405767675855265796" TargetMode="External"/><Relationship Id="rId539" Type="http://schemas.openxmlformats.org/officeDocument/2006/relationships/hyperlink" Target="https://twitter.com/xlolaxhydrix/status/1404727922255138819" TargetMode="External"/><Relationship Id="rId540" Type="http://schemas.openxmlformats.org/officeDocument/2006/relationships/hyperlink" Target="https://twitter.com/vrobvse/status/1405087387257090052" TargetMode="External"/><Relationship Id="rId541" Type="http://schemas.openxmlformats.org/officeDocument/2006/relationships/hyperlink" Target="https://twitter.com/yxs_7/status/1408003671942742017" TargetMode="External"/><Relationship Id="rId542" Type="http://schemas.openxmlformats.org/officeDocument/2006/relationships/hyperlink" Target="https://twitter.com/mkesha9/status/1407286681632444418" TargetMode="External"/><Relationship Id="rId543" Type="http://schemas.openxmlformats.org/officeDocument/2006/relationships/hyperlink" Target="https://twitter.com/thierryp45/status/1408761881179963393" TargetMode="External"/><Relationship Id="rId544" Type="http://schemas.openxmlformats.org/officeDocument/2006/relationships/hyperlink" Target="https://twitter.com/thierryp45/status/1408875276944162829" TargetMode="External"/><Relationship Id="rId545" Type="http://schemas.openxmlformats.org/officeDocument/2006/relationships/hyperlink" Target="https://twitter.com/conseilfiscal/status/1408394906415075334" TargetMode="External"/><Relationship Id="rId546" Type="http://schemas.openxmlformats.org/officeDocument/2006/relationships/hyperlink" Target="https://twitter.com/creepysilent/status/1407326893708296196" TargetMode="External"/><Relationship Id="rId547" Type="http://schemas.openxmlformats.org/officeDocument/2006/relationships/hyperlink" Target="https://twitter.com/alexis18100/status/1409071157958131717" TargetMode="External"/><Relationship Id="rId548" Type="http://schemas.openxmlformats.org/officeDocument/2006/relationships/hyperlink" Target="https://twitter.com/june_2703/status/1410158284259090434" TargetMode="External"/><Relationship Id="rId549" Type="http://schemas.openxmlformats.org/officeDocument/2006/relationships/hyperlink" Target="https://twitter.com/anone_ilk/status/1411034348145594370" TargetMode="External"/><Relationship Id="rId550" Type="http://schemas.openxmlformats.org/officeDocument/2006/relationships/hyperlink" Target="https://twitter.com/unig_nora_ble/status/1410518339059859461" TargetMode="External"/><Relationship Id="rId551" Type="http://schemas.openxmlformats.org/officeDocument/2006/relationships/hyperlink" Target="https://twitter.com/kevin_guerin/status/1409901902674989057" TargetMode="External"/><Relationship Id="rId552" Type="http://schemas.openxmlformats.org/officeDocument/2006/relationships/hyperlink" Target="https://twitter.com/leeisvenus/status/1410349426766401539" TargetMode="External"/><Relationship Id="rId553" Type="http://schemas.openxmlformats.org/officeDocument/2006/relationships/hyperlink" Target="https://twitter.com/thomascorbet_mo/status/1410577048893071366" TargetMode="External"/><Relationship Id="rId554" Type="http://schemas.openxmlformats.org/officeDocument/2006/relationships/hyperlink" Target="https://twitter.com/osanguine_cos/status/1410284854189735938" TargetMode="External"/><Relationship Id="rId555" Type="http://schemas.openxmlformats.org/officeDocument/2006/relationships/hyperlink" Target="https://twitter.com/rchoffardet/status/1409910197938753536" TargetMode="External"/><Relationship Id="rId556" Type="http://schemas.openxmlformats.org/officeDocument/2006/relationships/hyperlink" Target="https://twitter.com/konekogivree/status/1411627155277201409" TargetMode="External"/><Relationship Id="rId557" Type="http://schemas.openxmlformats.org/officeDocument/2006/relationships/hyperlink" Target="https://twitter.com/cmb5557/status/1410908483764076545" TargetMode="External"/><Relationship Id="rId558" Type="http://schemas.openxmlformats.org/officeDocument/2006/relationships/hyperlink" Target="https://twitter.com/bethlefebvre1/status/1413179339999522824" TargetMode="External"/><Relationship Id="rId559" Type="http://schemas.openxmlformats.org/officeDocument/2006/relationships/hyperlink" Target="https://twitter.com/laurenttanger/status/1413770334461992962" TargetMode="External"/><Relationship Id="rId560" Type="http://schemas.openxmlformats.org/officeDocument/2006/relationships/hyperlink" Target="https://twitter.com/freemonitoring/status/1412870085430099976" TargetMode="External"/><Relationship Id="rId561" Type="http://schemas.openxmlformats.org/officeDocument/2006/relationships/hyperlink" Target="https://twitter.com/roukitus/status/1412675368385978380" TargetMode="External"/><Relationship Id="rId562" Type="http://schemas.openxmlformats.org/officeDocument/2006/relationships/hyperlink" Target="https://twitter.com/flopfliper/status/1411922138836131843" TargetMode="External"/><Relationship Id="rId563" Type="http://schemas.openxmlformats.org/officeDocument/2006/relationships/hyperlink" Target="https://twitter.com/fauuust1/status/1412255493284892672" TargetMode="External"/><Relationship Id="rId564" Type="http://schemas.openxmlformats.org/officeDocument/2006/relationships/hyperlink" Target="https://twitter.com/eddycasenice/status/1412012293806755843" TargetMode="External"/><Relationship Id="rId565" Type="http://schemas.openxmlformats.org/officeDocument/2006/relationships/hyperlink" Target="https://twitter.com/sywdcw/status/1413517150707494924" TargetMode="External"/><Relationship Id="rId566" Type="http://schemas.openxmlformats.org/officeDocument/2006/relationships/hyperlink" Target="https://twitter.com/houari_guermat/status/1412396536567406602" TargetMode="External"/><Relationship Id="rId567" Type="http://schemas.openxmlformats.org/officeDocument/2006/relationships/hyperlink" Target="https://twitter.com/kenitt2001/status/1413133795008544786" TargetMode="External"/><Relationship Id="rId568" Type="http://schemas.openxmlformats.org/officeDocument/2006/relationships/hyperlink" Target="https://twitter.com/freemonitoring/status/1412860902743945218" TargetMode="External"/><Relationship Id="rId569" Type="http://schemas.openxmlformats.org/officeDocument/2006/relationships/hyperlink" Target="https://twitter.com/cbsr31/status/1413227765122224131" TargetMode="External"/><Relationship Id="rId570" Type="http://schemas.openxmlformats.org/officeDocument/2006/relationships/hyperlink" Target="https://twitter.com/trashpinup/status/1416041820216303618" TargetMode="External"/><Relationship Id="rId571" Type="http://schemas.openxmlformats.org/officeDocument/2006/relationships/hyperlink" Target="https://twitter.com/_saratz/status/1416794491516772354" TargetMode="External"/><Relationship Id="rId572" Type="http://schemas.openxmlformats.org/officeDocument/2006/relationships/hyperlink" Target="https://twitter.com/ohloris/status/1415369071600807936" TargetMode="External"/><Relationship Id="rId573" Type="http://schemas.openxmlformats.org/officeDocument/2006/relationships/hyperlink" Target="https://twitter.com/chalade_/status/1414783141030637571" TargetMode="External"/><Relationship Id="rId574" Type="http://schemas.openxmlformats.org/officeDocument/2006/relationships/hyperlink" Target="https://twitter.com/amyrosecs/status/1415696887311634435" TargetMode="External"/><Relationship Id="rId575" Type="http://schemas.openxmlformats.org/officeDocument/2006/relationships/hyperlink" Target="https://twitter.com/stephb621/status/1415950006251659268" TargetMode="External"/><Relationship Id="rId576" Type="http://schemas.openxmlformats.org/officeDocument/2006/relationships/hyperlink" Target="https://twitter.com/stephb621/status/1416346106808709120" TargetMode="External"/><Relationship Id="rId577" Type="http://schemas.openxmlformats.org/officeDocument/2006/relationships/hyperlink" Target="https://twitter.com/sebmahlu/status/1415271740285067273" TargetMode="External"/><Relationship Id="rId578" Type="http://schemas.openxmlformats.org/officeDocument/2006/relationships/hyperlink" Target="https://twitter.com/marissamagi/status/1415241270075826178" TargetMode="External"/><Relationship Id="rId579" Type="http://schemas.openxmlformats.org/officeDocument/2006/relationships/hyperlink" Target="https://twitter.com/ninameluvan/status/1415631032230027271" TargetMode="External"/><Relationship Id="rId580" Type="http://schemas.openxmlformats.org/officeDocument/2006/relationships/hyperlink" Target="https://twitter.com/laurarenon/status/1416034357593116672" TargetMode="External"/><Relationship Id="rId581" Type="http://schemas.openxmlformats.org/officeDocument/2006/relationships/hyperlink" Target="https://twitter.com/shepard254/status/1415282919095083012" TargetMode="External"/><Relationship Id="rId582" Type="http://schemas.openxmlformats.org/officeDocument/2006/relationships/hyperlink" Target="https://twitter.com/_ludovic87/status/1415621814252974080" TargetMode="External"/><Relationship Id="rId583" Type="http://schemas.openxmlformats.org/officeDocument/2006/relationships/hyperlink" Target="https://twitter.com/gaelhodler/status/1415720323434139650" TargetMode="External"/><Relationship Id="rId584" Type="http://schemas.openxmlformats.org/officeDocument/2006/relationships/hyperlink" Target="https://twitter.com/carlapezzimenti/status/1419307942650712064" TargetMode="External"/><Relationship Id="rId585" Type="http://schemas.openxmlformats.org/officeDocument/2006/relationships/hyperlink" Target="https://twitter.com/welyweloo/status/1417495967906123777" TargetMode="External"/><Relationship Id="rId586" Type="http://schemas.openxmlformats.org/officeDocument/2006/relationships/hyperlink" Target="https://twitter.com/p4py_g33k/status/1418205960061952005" TargetMode="External"/><Relationship Id="rId587" Type="http://schemas.openxmlformats.org/officeDocument/2006/relationships/hyperlink" Target="https://twitter.com/P4py_g33k/status/1418207077390974980" TargetMode="External"/><Relationship Id="rId588" Type="http://schemas.openxmlformats.org/officeDocument/2006/relationships/hyperlink" Target="https://twitter.com/princessedrama/status/1418229662820573184" TargetMode="External"/><Relationship Id="rId589" Type="http://schemas.openxmlformats.org/officeDocument/2006/relationships/hyperlink" Target="https://twitter.com/justsad___/status/1418518387966324739" TargetMode="External"/><Relationship Id="rId590" Type="http://schemas.openxmlformats.org/officeDocument/2006/relationships/hyperlink" Target="https://twitter.com/immouv/status/1417761049131077636" TargetMode="External"/><Relationship Id="rId591" Type="http://schemas.openxmlformats.org/officeDocument/2006/relationships/hyperlink" Target="https://twitter.com/kenitt2001/status/1421149549192679432" TargetMode="External"/><Relationship Id="rId592" Type="http://schemas.openxmlformats.org/officeDocument/2006/relationships/hyperlink" Target="https://twitter.com/kenitt2001/status/1421149946775023619" TargetMode="External"/><Relationship Id="rId593" Type="http://schemas.openxmlformats.org/officeDocument/2006/relationships/hyperlink" Target="https://twitter.com/yxs_7/status/1421796241516662787" TargetMode="External"/><Relationship Id="rId594" Type="http://schemas.openxmlformats.org/officeDocument/2006/relationships/hyperlink" Target="https://twitter.com/mouchonnicolas/status/1421027720276938753" TargetMode="External"/><Relationship Id="rId595" Type="http://schemas.openxmlformats.org/officeDocument/2006/relationships/hyperlink" Target="https://twitter.com/_lolita_____/status/1421187233168691201" TargetMode="External"/><Relationship Id="rId596" Type="http://schemas.openxmlformats.org/officeDocument/2006/relationships/hyperlink" Target="https://twitter.com/isa_wa_/status/1420068640548958218" TargetMode="External"/><Relationship Id="rId597" Type="http://schemas.openxmlformats.org/officeDocument/2006/relationships/hyperlink" Target="https://twitter.com/cedricrouxphoto/status/1420415506243366919" TargetMode="External"/><Relationship Id="rId598" Type="http://schemas.openxmlformats.org/officeDocument/2006/relationships/hyperlink" Target="https://twitter.com/valentin_brthd/status/1423182612663783425" TargetMode="External"/><Relationship Id="rId599" Type="http://schemas.openxmlformats.org/officeDocument/2006/relationships/hyperlink" Target="https://twitter.com/pyjamableu/status/1422111040045789184" TargetMode="External"/><Relationship Id="rId600" Type="http://schemas.openxmlformats.org/officeDocument/2006/relationships/hyperlink" Target="https://twitter.com/laxtops777/status/1423167806418341889" TargetMode="External"/><Relationship Id="rId601" Type="http://schemas.openxmlformats.org/officeDocument/2006/relationships/hyperlink" Target="https://twitter.com/mathiasolivier9/status/1422091694602915840" TargetMode="External"/><Relationship Id="rId602" Type="http://schemas.openxmlformats.org/officeDocument/2006/relationships/hyperlink" Target="https://twitter.com/inesxlovato/status/1423233730307624968" TargetMode="External"/><Relationship Id="rId603" Type="http://schemas.openxmlformats.org/officeDocument/2006/relationships/hyperlink" Target="https://twitter.com/evolidix/status/1422240713673162755" TargetMode="External"/><Relationship Id="rId604" Type="http://schemas.openxmlformats.org/officeDocument/2006/relationships/hyperlink" Target="https://twitter.com/sudiste135/status/1423343497235554318" TargetMode="External"/><Relationship Id="rId605" Type="http://schemas.openxmlformats.org/officeDocument/2006/relationships/hyperlink" Target="https://twitter.com/luciejeanroy/status/1423195252903616515" TargetMode="External"/><Relationship Id="rId606" Type="http://schemas.openxmlformats.org/officeDocument/2006/relationships/hyperlink" Target="https://twitter.com/laetitiablm/status/1423163168382242816" TargetMode="External"/><Relationship Id="rId607" Type="http://schemas.openxmlformats.org/officeDocument/2006/relationships/hyperlink" Target="https://twitter.com/poupimali/status/1423190340249477120" TargetMode="External"/><Relationship Id="rId608" Type="http://schemas.openxmlformats.org/officeDocument/2006/relationships/hyperlink" Target="https://twitter.com/nierautofana/status/1424143711965958144" TargetMode="External"/><Relationship Id="rId609" Type="http://schemas.openxmlformats.org/officeDocument/2006/relationships/hyperlink" Target="https://twitter.com/nierautofana/status/1426965124942815236" TargetMode="External"/><Relationship Id="rId610" Type="http://schemas.openxmlformats.org/officeDocument/2006/relationships/hyperlink" Target="https://twitter.com/_lebon97/status/1425774238087135233" TargetMode="External"/><Relationship Id="rId611" Type="http://schemas.openxmlformats.org/officeDocument/2006/relationships/hyperlink" Target="https://twitter.com/vnctmrn/status/1425737628893257728" TargetMode="External"/><Relationship Id="rId612" Type="http://schemas.openxmlformats.org/officeDocument/2006/relationships/hyperlink" Target="https://twitter.com/its_tchoupi/status/1424765904995459079" TargetMode="External"/><Relationship Id="rId613" Type="http://schemas.openxmlformats.org/officeDocument/2006/relationships/hyperlink" Target="https://twitter.com/gdufosse1/status/1424654913674563585" TargetMode="External"/><Relationship Id="rId614" Type="http://schemas.openxmlformats.org/officeDocument/2006/relationships/hyperlink" Target="https://twitter.com/cryptobinche/status/1425369503844683779" TargetMode="External"/><Relationship Id="rId615" Type="http://schemas.openxmlformats.org/officeDocument/2006/relationships/hyperlink" Target="https://twitter.com/sumirehime1/status/1429112544564764673" TargetMode="External"/><Relationship Id="rId616" Type="http://schemas.openxmlformats.org/officeDocument/2006/relationships/hyperlink" Target="https://twitter.com/izais35/status/1429102990695227392" TargetMode="External"/><Relationship Id="rId617" Type="http://schemas.openxmlformats.org/officeDocument/2006/relationships/hyperlink" Target="https://twitter.com/njpsg/status/1428068059256954885" TargetMode="External"/><Relationship Id="rId618" Type="http://schemas.openxmlformats.org/officeDocument/2006/relationships/hyperlink" Target="https://twitter.com/archy_mlp/status/1428991616300331008" TargetMode="External"/><Relationship Id="rId619" Type="http://schemas.openxmlformats.org/officeDocument/2006/relationships/hyperlink" Target="https://twitter.com/lp_actionnaire/status/1428720243883626501" TargetMode="External"/><Relationship Id="rId620" Type="http://schemas.openxmlformats.org/officeDocument/2006/relationships/hyperlink" Target="https://twitter.com/20smthg/status/1429055829488062471" TargetMode="External"/><Relationship Id="rId621" Type="http://schemas.openxmlformats.org/officeDocument/2006/relationships/hyperlink" Target="https://twitter.com/bethlefebvre1/status/1431269045513424902" TargetMode="External"/><Relationship Id="rId622" Type="http://schemas.openxmlformats.org/officeDocument/2006/relationships/hyperlink" Target="https://twitter.com/modoteka/status/1429884311034019846" TargetMode="External"/><Relationship Id="rId623" Type="http://schemas.openxmlformats.org/officeDocument/2006/relationships/hyperlink" Target="https://twitter.com/allaman_soro/status/1432065378520379400" TargetMode="External"/><Relationship Id="rId624" Type="http://schemas.openxmlformats.org/officeDocument/2006/relationships/hyperlink" Target="https://twitter.com/twin_teachers/status/1431301739743956997" TargetMode="External"/><Relationship Id="rId625" Type="http://schemas.openxmlformats.org/officeDocument/2006/relationships/hyperlink" Target="https://twitter.com/chloefras/status/1430829451483492352" TargetMode="External"/><Relationship Id="rId626" Type="http://schemas.openxmlformats.org/officeDocument/2006/relationships/hyperlink" Target="https://twitter.com/daniel25411443/status/1430718633949503497" TargetMode="External"/><Relationship Id="rId627" Type="http://schemas.openxmlformats.org/officeDocument/2006/relationships/hyperlink" Target="https://twitter.com/tehharry/status/1431222048077107202" TargetMode="External"/><Relationship Id="rId628" Type="http://schemas.openxmlformats.org/officeDocument/2006/relationships/hyperlink" Target="https://twitter.com/msknitime/status/1431980521005977605" TargetMode="External"/><Relationship Id="rId629" Type="http://schemas.openxmlformats.org/officeDocument/2006/relationships/hyperlink" Target="https://twitter.com/shennysha/status/1432390107429019652" TargetMode="External"/><Relationship Id="rId630" Type="http://schemas.openxmlformats.org/officeDocument/2006/relationships/hyperlink" Target="https://twitter.com/env2vftg/status/1433544965762674733" TargetMode="External"/><Relationship Id="rId631" Type="http://schemas.openxmlformats.org/officeDocument/2006/relationships/hyperlink" Target="https://twitter.com/snakeambre/status/1432393558095499267" TargetMode="External"/><Relationship Id="rId632" Type="http://schemas.openxmlformats.org/officeDocument/2006/relationships/hyperlink" Target="https://twitter.com/morganecharroux/status/1432692317052416001" TargetMode="External"/><Relationship Id="rId633" Type="http://schemas.openxmlformats.org/officeDocument/2006/relationships/hyperlink" Target="https://twitter.com/rodmarrig/status/1433398744079273987" TargetMode="External"/><Relationship Id="rId634" Type="http://schemas.openxmlformats.org/officeDocument/2006/relationships/hyperlink" Target="https://twitter.com/aka_alex30/status/1432601239745859587" TargetMode="External"/><Relationship Id="rId635" Type="http://schemas.openxmlformats.org/officeDocument/2006/relationships/hyperlink" Target="https://twitter.com/alexperso78/status/1434473428166262791" TargetMode="External"/><Relationship Id="rId636" Type="http://schemas.openxmlformats.org/officeDocument/2006/relationships/hyperlink" Target="https://twitter.com/miamologue/status/1432667473095036928" TargetMode="External"/><Relationship Id="rId637" Type="http://schemas.openxmlformats.org/officeDocument/2006/relationships/hyperlink" Target="https://twitter.com/miamologue/status/1432667009347723266" TargetMode="External"/><Relationship Id="rId638" Type="http://schemas.openxmlformats.org/officeDocument/2006/relationships/hyperlink" Target="https://twitter.com/miamologue/status/1432667006814281737" TargetMode="External"/><Relationship Id="rId639" Type="http://schemas.openxmlformats.org/officeDocument/2006/relationships/hyperlink" Target="https://twitter.com/salm_crn/status/1435959823380537349" TargetMode="External"/><Relationship Id="rId640" Type="http://schemas.openxmlformats.org/officeDocument/2006/relationships/hyperlink" Target="https://twitter.com/helouisechai/status/1435862840737509380" TargetMode="External"/><Relationship Id="rId641" Type="http://schemas.openxmlformats.org/officeDocument/2006/relationships/hyperlink" Target="https://twitter.com/forcingdebnam/status/1435991030650789888" TargetMode="External"/><Relationship Id="rId642" Type="http://schemas.openxmlformats.org/officeDocument/2006/relationships/hyperlink" Target="https://twitter.com/diamantrosa/status/1435192147721035779" TargetMode="External"/><Relationship Id="rId643" Type="http://schemas.openxmlformats.org/officeDocument/2006/relationships/hyperlink" Target="https://twitter.com/tuputamadrey77/status/1434946988039102470" TargetMode="External"/><Relationship Id="rId644" Type="http://schemas.openxmlformats.org/officeDocument/2006/relationships/hyperlink" Target="https://twitter.com/rougecerise/status/1436987405169483777" TargetMode="External"/><Relationship Id="rId645" Type="http://schemas.openxmlformats.org/officeDocument/2006/relationships/hyperlink" Target="https://twitter.com/eelte747/status/1438126966046081029" TargetMode="External"/><Relationship Id="rId646" Type="http://schemas.openxmlformats.org/officeDocument/2006/relationships/hyperlink" Target="https://twitter.com/joachimsene/status/1438495673079504896" TargetMode="External"/><Relationship Id="rId647" Type="http://schemas.openxmlformats.org/officeDocument/2006/relationships/hyperlink" Target="https://twitter.com/merwane760/status/1441862579861827592" TargetMode="External"/><Relationship Id="rId648" Type="http://schemas.openxmlformats.org/officeDocument/2006/relationships/hyperlink" Target="https://twitter.com/lanight94/status/1440576199101538307" TargetMode="External"/><Relationship Id="rId649" Type="http://schemas.openxmlformats.org/officeDocument/2006/relationships/hyperlink" Target="https://twitter.com/wa666m/status/1441357024772694016" TargetMode="External"/><Relationship Id="rId650" Type="http://schemas.openxmlformats.org/officeDocument/2006/relationships/hyperlink" Target="https://twitter.com/emeraph/status/1441399853368496130" TargetMode="External"/><Relationship Id="rId651" Type="http://schemas.openxmlformats.org/officeDocument/2006/relationships/hyperlink" Target="https://twitter.com/fred_fesquet/status/1440376424649551893" TargetMode="External"/><Relationship Id="rId652" Type="http://schemas.openxmlformats.org/officeDocument/2006/relationships/hyperlink" Target="https://twitter.com/unkorneglosk/status/1440296531844755474" TargetMode="External"/><Relationship Id="rId653" Type="http://schemas.openxmlformats.org/officeDocument/2006/relationships/hyperlink" Target="https://twitter.com/marj6907/status/1440720586158718981" TargetMode="External"/><Relationship Id="rId654" Type="http://schemas.openxmlformats.org/officeDocument/2006/relationships/hyperlink" Target="https://twitter.com/josephpujol/status/1444004778334474243" TargetMode="External"/><Relationship Id="rId655" Type="http://schemas.openxmlformats.org/officeDocument/2006/relationships/hyperlink" Target="https://twitter.com/dessolintristan/status/1442479251861684234" TargetMode="External"/><Relationship Id="rId656" Type="http://schemas.openxmlformats.org/officeDocument/2006/relationships/hyperlink" Target="https://twitter.com/ayaanlvgrt/status/1442797945443786755" TargetMode="External"/><Relationship Id="rId657" Type="http://schemas.openxmlformats.org/officeDocument/2006/relationships/hyperlink" Target="https://twitter.com/hservy/status/1444951949653286915" TargetMode="External"/><Relationship Id="rId658" Type="http://schemas.openxmlformats.org/officeDocument/2006/relationships/hyperlink" Target="https://twitter.com/ydnewpe/status/1444949118049259520" TargetMode="External"/><Relationship Id="rId659" Type="http://schemas.openxmlformats.org/officeDocument/2006/relationships/hyperlink" Target="https://twitter.com/sidi_la/status/1444945426558369793" TargetMode="External"/><Relationship Id="rId660" Type="http://schemas.openxmlformats.org/officeDocument/2006/relationships/hyperlink" Target="https://twitter.com/rodmarrig/status/1444945956282241024" TargetMode="External"/><Relationship Id="rId661" Type="http://schemas.openxmlformats.org/officeDocument/2006/relationships/hyperlink" Target="https://twitter.com/kenanxvi/status/1442776868491571200" TargetMode="External"/><Relationship Id="rId662" Type="http://schemas.openxmlformats.org/officeDocument/2006/relationships/hyperlink" Target="https://twitter.com/guineajust/status/1446529426653683713" TargetMode="External"/><Relationship Id="rId663" Type="http://schemas.openxmlformats.org/officeDocument/2006/relationships/hyperlink" Target="https://twitter.com/cutkoskja2/status/1446930819864485888" TargetMode="External"/><Relationship Id="rId664" Type="http://schemas.openxmlformats.org/officeDocument/2006/relationships/hyperlink" Target="https://twitter.com/louhdetech/status/1446804848326942722" TargetMode="External"/><Relationship Id="rId665" Type="http://schemas.openxmlformats.org/officeDocument/2006/relationships/hyperlink" Target="https://twitter.com/louhdetech/status/1446806484973768708" TargetMode="External"/><Relationship Id="rId666" Type="http://schemas.openxmlformats.org/officeDocument/2006/relationships/hyperlink" Target="https://twitter.com/damyr_fr/status/1446828924890226689" TargetMode="External"/><Relationship Id="rId667" Type="http://schemas.openxmlformats.org/officeDocument/2006/relationships/hyperlink" Target="https://twitter.com/and_lucile/status/1445383743393435652" TargetMode="External"/><Relationship Id="rId668" Type="http://schemas.openxmlformats.org/officeDocument/2006/relationships/hyperlink" Target="https://twitter.com/flocryptom/status/1444982854211997696" TargetMode="External"/><Relationship Id="rId669" Type="http://schemas.openxmlformats.org/officeDocument/2006/relationships/hyperlink" Target="https://twitter.com/arkos55/status/1446501103525371964" TargetMode="External"/><Relationship Id="rId670" Type="http://schemas.openxmlformats.org/officeDocument/2006/relationships/hyperlink" Target="https://twitter.com/mmedhy972/status/1449042078873362435" TargetMode="External"/><Relationship Id="rId671" Type="http://schemas.openxmlformats.org/officeDocument/2006/relationships/hyperlink" Target="https://twitter.com/mohoodi/status/1448205870693863424" TargetMode="External"/><Relationship Id="rId672" Type="http://schemas.openxmlformats.org/officeDocument/2006/relationships/hyperlink" Target="https://twitter.com/ephraa_mk/status/1448193328051281921" TargetMode="External"/><Relationship Id="rId673" Type="http://schemas.openxmlformats.org/officeDocument/2006/relationships/hyperlink" Target="https://twitter.com/skyrauners/status/1448305919230611459" TargetMode="External"/><Relationship Id="rId674" Type="http://schemas.openxmlformats.org/officeDocument/2006/relationships/hyperlink" Target="https://twitter.com/hermi_zolanski/status/1447531315197358083" TargetMode="External"/><Relationship Id="rId675" Type="http://schemas.openxmlformats.org/officeDocument/2006/relationships/hyperlink" Target="https://twitter.com/arivideosource/status/1447997373922385922" TargetMode="External"/><Relationship Id="rId676" Type="http://schemas.openxmlformats.org/officeDocument/2006/relationships/hyperlink" Target="https://twitter.com/sorayam01445137/status/1449070763265478658" TargetMode="External"/><Relationship Id="rId677" Type="http://schemas.openxmlformats.org/officeDocument/2006/relationships/hyperlink" Target="https://twitter.com/berzeck_me/status/1447972087407198209" TargetMode="External"/><Relationship Id="rId678" Type="http://schemas.openxmlformats.org/officeDocument/2006/relationships/hyperlink" Target="https://twitter.com/cyniclib/status/1448949904869629956" TargetMode="External"/><Relationship Id="rId679" Type="http://schemas.openxmlformats.org/officeDocument/2006/relationships/hyperlink" Target="https://twitter.com/ludofoxid_/status/1447577559248642050" TargetMode="External"/><Relationship Id="rId680" Type="http://schemas.openxmlformats.org/officeDocument/2006/relationships/hyperlink" Target="https://twitter.com/cinecityyt/status/1448036963928494084" TargetMode="External"/><Relationship Id="rId681" Type="http://schemas.openxmlformats.org/officeDocument/2006/relationships/hyperlink" Target="https://twitter.com/ronsdat1/status/1450792885880754180" TargetMode="External"/><Relationship Id="rId682" Type="http://schemas.openxmlformats.org/officeDocument/2006/relationships/hyperlink" Target="https://twitter.com/willydoms_75/status/1452563351582777344" TargetMode="External"/><Relationship Id="rId683" Type="http://schemas.openxmlformats.org/officeDocument/2006/relationships/hyperlink" Target="https://twitter.com/madamebretzel/status/1450008343901351940" TargetMode="External"/><Relationship Id="rId684" Type="http://schemas.openxmlformats.org/officeDocument/2006/relationships/hyperlink" Target="https://twitter.com/leik_kuri/status/1450053258924396548" TargetMode="External"/><Relationship Id="rId685" Type="http://schemas.openxmlformats.org/officeDocument/2006/relationships/hyperlink" Target="https://twitter.com/jc_mojard/status/1450486938625093636" TargetMode="External"/><Relationship Id="rId686" Type="http://schemas.openxmlformats.org/officeDocument/2006/relationships/hyperlink" Target="https://twitter.com/laurusnobilis1/status/1452352959929585664" TargetMode="External"/><Relationship Id="rId687" Type="http://schemas.openxmlformats.org/officeDocument/2006/relationships/hyperlink" Target="https://twitter.com/jc_mojard/status/1450220036879228932" TargetMode="External"/><Relationship Id="rId688" Type="http://schemas.openxmlformats.org/officeDocument/2006/relationships/hyperlink" Target="https://twitter.com/lessavoyard/status/1451500481398902787" TargetMode="External"/><Relationship Id="rId689" Type="http://schemas.openxmlformats.org/officeDocument/2006/relationships/hyperlink" Target="https://twitter.com/helouisechai/status/1453631194004869121" TargetMode="External"/><Relationship Id="rId690" Type="http://schemas.openxmlformats.org/officeDocument/2006/relationships/hyperlink" Target="https://twitter.com/0cii/status/1452647159275433984" TargetMode="External"/><Relationship Id="rId691" Type="http://schemas.openxmlformats.org/officeDocument/2006/relationships/hyperlink" Target="https://twitter.com/losk_live/status/1454843459358052357" TargetMode="External"/><Relationship Id="rId692" Type="http://schemas.openxmlformats.org/officeDocument/2006/relationships/hyperlink" Target="https://twitter.com/melaniejaoul/status/1454809649673347072" TargetMode="External"/><Relationship Id="rId693" Type="http://schemas.openxmlformats.org/officeDocument/2006/relationships/hyperlink" Target="https://twitter.com/cecileduflot/status/1452930077390409734" TargetMode="External"/><Relationship Id="rId694" Type="http://schemas.openxmlformats.org/officeDocument/2006/relationships/hyperlink" Target="https://twitter.com/djanstudio/status/1454151374313336835" TargetMode="External"/><Relationship Id="rId695" Type="http://schemas.openxmlformats.org/officeDocument/2006/relationships/hyperlink" Target="https://twitter.com/tool_am/status/1453805813261344771" TargetMode="External"/><Relationship Id="rId696" Type="http://schemas.openxmlformats.org/officeDocument/2006/relationships/hyperlink" Target="https://twitter.com/hollowwordsdico/status/1454465760399708160" TargetMode="External"/><Relationship Id="rId697" Type="http://schemas.openxmlformats.org/officeDocument/2006/relationships/hyperlink" Target="https://twitter.com/shrmoonn/status/1455542734782189575" TargetMode="External"/><Relationship Id="rId698" Type="http://schemas.openxmlformats.org/officeDocument/2006/relationships/hyperlink" Target="https://twitter.com/fafrriza_/status/1455845957652865036" TargetMode="External"/><Relationship Id="rId699" Type="http://schemas.openxmlformats.org/officeDocument/2006/relationships/hyperlink" Target="https://twitter.com/cwb403/status/1455864204322295816" TargetMode="External"/><Relationship Id="rId700" Type="http://schemas.openxmlformats.org/officeDocument/2006/relationships/hyperlink" Target="https://twitter.com/hikari_umii/status/1455881999827283969" TargetMode="External"/><Relationship Id="rId701" Type="http://schemas.openxmlformats.org/officeDocument/2006/relationships/hyperlink" Target="https://twitter.com/angelo_11bryant/status/1455555588314763265" TargetMode="External"/><Relationship Id="rId702" Type="http://schemas.openxmlformats.org/officeDocument/2006/relationships/hyperlink" Target="https://twitter.com/clara_ronaldooo/status/1455579073745403905" TargetMode="External"/><Relationship Id="rId703" Type="http://schemas.openxmlformats.org/officeDocument/2006/relationships/hyperlink" Target="https://twitter.com/hellparadyse/status/1455846457261580294" TargetMode="External"/><Relationship Id="rId704" Type="http://schemas.openxmlformats.org/officeDocument/2006/relationships/hyperlink" Target="https://twitter.com/_perrinebr/status/1455492369189675009" TargetMode="External"/><Relationship Id="rId705" Type="http://schemas.openxmlformats.org/officeDocument/2006/relationships/hyperlink" Target="https://twitter.com/sn0o0py_/status/1455463318127325192" TargetMode="External"/><Relationship Id="rId706" Type="http://schemas.openxmlformats.org/officeDocument/2006/relationships/hyperlink" Target="https://twitter.com/not_gau/status/1455605733861597186" TargetMode="External"/><Relationship Id="rId707" Type="http://schemas.openxmlformats.org/officeDocument/2006/relationships/hyperlink" Target="https://twitter.com/lauriemadile/status/1455868579300220947" TargetMode="External"/><Relationship Id="rId708" Type="http://schemas.openxmlformats.org/officeDocument/2006/relationships/hyperlink" Target="https://twitter.com/stefalligne/status/1455523879779192837" TargetMode="External"/><Relationship Id="rId709" Type="http://schemas.openxmlformats.org/officeDocument/2006/relationships/hyperlink" Target="https://twitter.com/jordane_ch/status/1456217929746366470" TargetMode="External"/><Relationship Id="rId710" Type="http://schemas.openxmlformats.org/officeDocument/2006/relationships/hyperlink" Target="https://twitter.com/gchampeau/status/1458061535037870082" TargetMode="External"/><Relationship Id="rId711" Type="http://schemas.openxmlformats.org/officeDocument/2006/relationships/hyperlink" Target="https://twitter.com/arthur_detaille/status/1457693796385370118" TargetMode="External"/><Relationship Id="rId712" Type="http://schemas.openxmlformats.org/officeDocument/2006/relationships/hyperlink" Target="https://twitter.com/briceof_lyon/status/1458557819628789772" TargetMode="External"/><Relationship Id="rId713" Type="http://schemas.openxmlformats.org/officeDocument/2006/relationships/hyperlink" Target="https://twitter.com/micheletvan/status/1458045404617052163" TargetMode="External"/><Relationship Id="rId714" Type="http://schemas.openxmlformats.org/officeDocument/2006/relationships/hyperlink" Target="https://twitter.com/cathcerisey/status/1457999834707861505" TargetMode="External"/><Relationship Id="rId715" Type="http://schemas.openxmlformats.org/officeDocument/2006/relationships/hyperlink" Target="https://twitter.com/zohrabitan/status/1458515411629223950" TargetMode="External"/><Relationship Id="rId716" Type="http://schemas.openxmlformats.org/officeDocument/2006/relationships/hyperlink" Target="https://twitter.com/oriane/status/1458086264520036360" TargetMode="External"/><Relationship Id="rId717" Type="http://schemas.openxmlformats.org/officeDocument/2006/relationships/hyperlink" Target="https://twitter.com/m___________56/status/1457978998613585924" TargetMode="External"/><Relationship Id="rId718" Type="http://schemas.openxmlformats.org/officeDocument/2006/relationships/hyperlink" Target="https://twitter.com/pi3rre_alain/status/1458171203475152906" TargetMode="External"/><Relationship Id="rId719" Type="http://schemas.openxmlformats.org/officeDocument/2006/relationships/hyperlink" Target="https://twitter.com/othergun/status/1458135790161055748" TargetMode="External"/><Relationship Id="rId720" Type="http://schemas.openxmlformats.org/officeDocument/2006/relationships/hyperlink" Target="https://twitter.com/mottierb/status/1458077621019893762" TargetMode="External"/><Relationship Id="rId721" Type="http://schemas.openxmlformats.org/officeDocument/2006/relationships/hyperlink" Target="https://twitter.com/boyerflaux/status/1459874546014638080" TargetMode="External"/><Relationship Id="rId722" Type="http://schemas.openxmlformats.org/officeDocument/2006/relationships/hyperlink" Target="https://twitter.com/_julianoe/status/1458084881985064966" TargetMode="External"/><Relationship Id="rId723" Type="http://schemas.openxmlformats.org/officeDocument/2006/relationships/hyperlink" Target="https://twitter.com/flowflag/status/1459536677756674051" TargetMode="External"/><Relationship Id="rId724" Type="http://schemas.openxmlformats.org/officeDocument/2006/relationships/hyperlink" Target="https://twitter.com/sylviemr1/status/1458872055642927106" TargetMode="External"/><Relationship Id="rId725" Type="http://schemas.openxmlformats.org/officeDocument/2006/relationships/hyperlink" Target="https://twitter.com/matthieu_tanguy/status/1458530363161120770" TargetMode="External"/><Relationship Id="rId726" Type="http://schemas.openxmlformats.org/officeDocument/2006/relationships/hyperlink" Target="https://twitter.com/eelte747/status/1457713698865352704" TargetMode="External"/><Relationship Id="rId727" Type="http://schemas.openxmlformats.org/officeDocument/2006/relationships/hyperlink" Target="https://twitter.com/babanou2/status/1459060858470940676" TargetMode="External"/><Relationship Id="rId728" Type="http://schemas.openxmlformats.org/officeDocument/2006/relationships/hyperlink" Target="https://twitter.com/oliviacv35/status/1461242217683632129" TargetMode="External"/><Relationship Id="rId729" Type="http://schemas.openxmlformats.org/officeDocument/2006/relationships/hyperlink" Target="https://twitter.com/alxxsr/status/1462134896089079816" TargetMode="External"/><Relationship Id="rId730" Type="http://schemas.openxmlformats.org/officeDocument/2006/relationships/hyperlink" Target="https://twitter.com/zuttosama/status/1462449842710618119" TargetMode="External"/><Relationship Id="rId731" Type="http://schemas.openxmlformats.org/officeDocument/2006/relationships/hyperlink" Target="https://twitter.com/jupiterslibrary/status/1462451659632693258" TargetMode="External"/><Relationship Id="rId732" Type="http://schemas.openxmlformats.org/officeDocument/2006/relationships/hyperlink" Target="https://twitter.com/losklive/status/1461603905146699783" TargetMode="External"/><Relationship Id="rId733" Type="http://schemas.openxmlformats.org/officeDocument/2006/relationships/hyperlink" Target="https://twitter.com/arravanne56/status/1462390813359546371" TargetMode="External"/><Relationship Id="rId734" Type="http://schemas.openxmlformats.org/officeDocument/2006/relationships/hyperlink" Target="https://twitter.com/roubofsteel/status/1461270912125358080" TargetMode="External"/><Relationship Id="rId735" Type="http://schemas.openxmlformats.org/officeDocument/2006/relationships/hyperlink" Target="https://twitter.com/burgalat_/status/1460258222305075203" TargetMode="External"/><Relationship Id="rId736" Type="http://schemas.openxmlformats.org/officeDocument/2006/relationships/hyperlink" Target="https://twitter.com/welcomattic/status/1462414716291198976" TargetMode="External"/><Relationship Id="rId737" Type="http://schemas.openxmlformats.org/officeDocument/2006/relationships/hyperlink" Target="https://twitter.com/carolynnrdgt/status/1462810484739039236" TargetMode="External"/><Relationship Id="rId738" Type="http://schemas.openxmlformats.org/officeDocument/2006/relationships/hyperlink" Target="https://twitter.com/nawblrb/status/1464179156447633410" TargetMode="External"/><Relationship Id="rId739" Type="http://schemas.openxmlformats.org/officeDocument/2006/relationships/hyperlink" Target="https://twitter.com/corentinmb/status/1464277363030740995" TargetMode="External"/><Relationship Id="rId740" Type="http://schemas.openxmlformats.org/officeDocument/2006/relationships/hyperlink" Target="https://twitter.com/slb_74/status/1464203256733839367" TargetMode="External"/><Relationship Id="rId741" Type="http://schemas.openxmlformats.org/officeDocument/2006/relationships/hyperlink" Target="https://twitter.com/givemevicodine/status/1462727517085835266" TargetMode="External"/><Relationship Id="rId742" Type="http://schemas.openxmlformats.org/officeDocument/2006/relationships/hyperlink" Target="https://twitter.com/bclmnct/status/1463746460915310595" TargetMode="External"/><Relationship Id="rId743" Type="http://schemas.openxmlformats.org/officeDocument/2006/relationships/hyperlink" Target="https://twitter.com/nwissel1/status/1464549562450944000" TargetMode="External"/><Relationship Id="rId744" Type="http://schemas.openxmlformats.org/officeDocument/2006/relationships/hyperlink" Target="https://twitter.com/kems2001/status/1464203036448985095" TargetMode="External"/><Relationship Id="rId745" Type="http://schemas.openxmlformats.org/officeDocument/2006/relationships/hyperlink" Target="https://twitter.com/urlututu/status/1462776908995866628" TargetMode="External"/><Relationship Id="rId746" Type="http://schemas.openxmlformats.org/officeDocument/2006/relationships/hyperlink" Target="https://twitter.com/zigfriedwalters/status/1467582348615163908" TargetMode="External"/><Relationship Id="rId747" Type="http://schemas.openxmlformats.org/officeDocument/2006/relationships/hyperlink" Target="https://twitter.com/johndelisbonne/status/1467636935007080459" TargetMode="External"/><Relationship Id="rId748" Type="http://schemas.openxmlformats.org/officeDocument/2006/relationships/hyperlink" Target="https://twitter.com/starehastree/status/1465281544424206341" TargetMode="External"/><Relationship Id="rId749" Type="http://schemas.openxmlformats.org/officeDocument/2006/relationships/hyperlink" Target="https://twitter.com/remi_bruyl/status/1466092438267781124" TargetMode="External"/><Relationship Id="rId750" Type="http://schemas.openxmlformats.org/officeDocument/2006/relationships/hyperlink" Target="https://twitter.com/maskyme_w/status/1465704565328674825" TargetMode="External"/><Relationship Id="rId751" Type="http://schemas.openxmlformats.org/officeDocument/2006/relationships/hyperlink" Target="https://twitter.com/alxxsr/status/1465664225465016320" TargetMode="External"/><Relationship Id="rId752" Type="http://schemas.openxmlformats.org/officeDocument/2006/relationships/hyperlink" Target="https://twitter.com/mickaelnewton_/status/1467173239067656197" TargetMode="External"/><Relationship Id="rId753" Type="http://schemas.openxmlformats.org/officeDocument/2006/relationships/hyperlink" Target="https://twitter.com/antoinerodaro/status/1467074522608242688" TargetMode="External"/><Relationship Id="rId754" Type="http://schemas.openxmlformats.org/officeDocument/2006/relationships/hyperlink" Target="https://twitter.com/anaislyr_/status/1468663895430774790" TargetMode="External"/><Relationship Id="rId755" Type="http://schemas.openxmlformats.org/officeDocument/2006/relationships/hyperlink" Target="https://twitter.com/johanbo7/status/1468174949881950214" TargetMode="External"/><Relationship Id="rId756" Type="http://schemas.openxmlformats.org/officeDocument/2006/relationships/hyperlink" Target="https://twitter.com/lebout2canap/status/1467765311965470721" TargetMode="External"/><Relationship Id="rId757" Type="http://schemas.openxmlformats.org/officeDocument/2006/relationships/hyperlink" Target="https://twitter.com/metrot_nathalie/status/1469677246571073543" TargetMode="External"/><Relationship Id="rId758" Type="http://schemas.openxmlformats.org/officeDocument/2006/relationships/hyperlink" Target="https://twitter.com/anaislyr_/status/1468240314947317785" TargetMode="External"/><Relationship Id="rId759" Type="http://schemas.openxmlformats.org/officeDocument/2006/relationships/hyperlink" Target="https://twitter.com/anaislyr_/status/1468236019665408017" TargetMode="External"/><Relationship Id="rId760" Type="http://schemas.openxmlformats.org/officeDocument/2006/relationships/hyperlink" Target="https://twitter.com/mllecommuniste/status/1471138452074868739" TargetMode="External"/><Relationship Id="rId761" Type="http://schemas.openxmlformats.org/officeDocument/2006/relationships/hyperlink" Target="https://twitter.com/soni65390960/status/1471185108396826624" TargetMode="External"/><Relationship Id="rId762" Type="http://schemas.openxmlformats.org/officeDocument/2006/relationships/hyperlink" Target="https://twitter.com/linddzyyyy/status/1470576621417603073" TargetMode="External"/><Relationship Id="rId763" Type="http://schemas.openxmlformats.org/officeDocument/2006/relationships/hyperlink" Target="https://twitter.com/metrot_nathalie/status/1470699045186424833" TargetMode="External"/><Relationship Id="rId764" Type="http://schemas.openxmlformats.org/officeDocument/2006/relationships/hyperlink" Target="https://twitter.com/be_heathy/status/1470694293077639172" TargetMode="External"/><Relationship Id="rId765" Type="http://schemas.openxmlformats.org/officeDocument/2006/relationships/hyperlink" Target="https://twitter.com/joekeyx/status/1471076792551284739" TargetMode="External"/><Relationship Id="rId766" Type="http://schemas.openxmlformats.org/officeDocument/2006/relationships/hyperlink" Target="https://twitter.com/nicalo13013/status/1471209480012582915" TargetMode="External"/><Relationship Id="rId767" Type="http://schemas.openxmlformats.org/officeDocument/2006/relationships/hyperlink" Target="https://twitter.com/smanonz/status/1471430300735623173" TargetMode="External"/><Relationship Id="rId768" Type="http://schemas.openxmlformats.org/officeDocument/2006/relationships/hyperlink" Target="https://twitter.com/ibencut/status/1476301907656417287" TargetMode="External"/><Relationship Id="rId769" Type="http://schemas.openxmlformats.org/officeDocument/2006/relationships/hyperlink" Target="https://twitter.com/losklive/status/1475483345920401408" TargetMode="External"/><Relationship Id="rId770" Type="http://schemas.openxmlformats.org/officeDocument/2006/relationships/hyperlink" Target="https://twitter.com/the_jadel/status/1476884012211781652" TargetMode="External"/><Relationship Id="rId771" Type="http://schemas.openxmlformats.org/officeDocument/2006/relationships/hyperlink" Target="https://twitter.com/kurateedme/status/1475116199197429763" TargetMode="External"/><Relationship Id="rId772" Type="http://schemas.openxmlformats.org/officeDocument/2006/relationships/hyperlink" Target="https://twitter.com/lahainepsg/status/1475768621234282498" TargetMode="External"/><Relationship Id="rId773" Type="http://schemas.openxmlformats.org/officeDocument/2006/relationships/hyperlink" Target="https://twitter.com/lussira/status/1474063070196547585" TargetMode="External"/><Relationship Id="rId774" Type="http://schemas.openxmlformats.org/officeDocument/2006/relationships/hyperlink" Target="https://twitter.com/outman_echarki/status/1475776235825414144" TargetMode="External"/><Relationship Id="rId775" Type="http://schemas.openxmlformats.org/officeDocument/2006/relationships/hyperlink" Target="https://twitter.com/nicalo13013/status/1476126752044900353" TargetMode="External"/><Relationship Id="rId776" Type="http://schemas.openxmlformats.org/officeDocument/2006/relationships/hyperlink" Target="https://twitter.com/iaysza/status/1477003127698112517" TargetMode="External"/><Relationship Id="rId777" Type="http://schemas.openxmlformats.org/officeDocument/2006/relationships/hyperlink" Target="https://twitter.com/catamiiaou/status/1473586235226693632" TargetMode="External"/><Relationship Id="rId778" Type="http://schemas.openxmlformats.org/officeDocument/2006/relationships/hyperlink" Target="https://twitter.com/iachka25/status/1480184196740042756" TargetMode="External"/><Relationship Id="rId779" Type="http://schemas.openxmlformats.org/officeDocument/2006/relationships/hyperlink" Target="https://twitter.com/131citylights/status/1479016434504241159" TargetMode="External"/><Relationship Id="rId780" Type="http://schemas.openxmlformats.org/officeDocument/2006/relationships/hyperlink" Target="https://twitter.com/steph01888307/status/1479008046911270913" TargetMode="External"/><Relationship Id="rId781" Type="http://schemas.openxmlformats.org/officeDocument/2006/relationships/hyperlink" Target="https://twitter.com/niclout/status/1478738972973096965" TargetMode="External"/><Relationship Id="rId782" Type="http://schemas.openxmlformats.org/officeDocument/2006/relationships/hyperlink" Target="https://twitter.com/ctrlalt_sylvdel/status/1479864161047875587" TargetMode="External"/><Relationship Id="rId783" Type="http://schemas.openxmlformats.org/officeDocument/2006/relationships/hyperlink" Target="https://twitter.com/lsandym/status/1478761820911452164" TargetMode="External"/><Relationship Id="rId784" Type="http://schemas.openxmlformats.org/officeDocument/2006/relationships/hyperlink" Target="https://twitter.com/___slow_____/status/1478433936200065032" TargetMode="External"/><Relationship Id="rId785" Type="http://schemas.openxmlformats.org/officeDocument/2006/relationships/hyperlink" Target="https://twitter.com/sigma_me/status/1479416356126617600" TargetMode="External"/><Relationship Id="rId786" Type="http://schemas.openxmlformats.org/officeDocument/2006/relationships/hyperlink" Target="https://twitter.com/jeanflo49/status/1482404425331314690" TargetMode="External"/><Relationship Id="rId787" Type="http://schemas.openxmlformats.org/officeDocument/2006/relationships/hyperlink" Target="https://twitter.com/thomas_po3/status/1481182797142364167" TargetMode="External"/><Relationship Id="rId788" Type="http://schemas.openxmlformats.org/officeDocument/2006/relationships/hyperlink" Target="https://twitter.com/thomas_po3/status/1481209110066520068" TargetMode="External"/><Relationship Id="rId789" Type="http://schemas.openxmlformats.org/officeDocument/2006/relationships/hyperlink" Target="https://twitter.com/pierrev1107/status/1482421527362654210" TargetMode="External"/><Relationship Id="rId790" Type="http://schemas.openxmlformats.org/officeDocument/2006/relationships/hyperlink" Target="https://twitter.com/issakay68/status/1480519764569206791" TargetMode="External"/><Relationship Id="rId791" Type="http://schemas.openxmlformats.org/officeDocument/2006/relationships/hyperlink" Target="https://twitter.com/djonepiece300/status/1482462417636532232" TargetMode="External"/><Relationship Id="rId792" Type="http://schemas.openxmlformats.org/officeDocument/2006/relationships/hyperlink" Target="https://twitter.com/shinsekaiom/status/1481054480208699399" TargetMode="External"/><Relationship Id="rId793" Type="http://schemas.openxmlformats.org/officeDocument/2006/relationships/hyperlink" Target="https://twitter.com/cropied/status/1482403106763726851" TargetMode="External"/><Relationship Id="rId794" Type="http://schemas.openxmlformats.org/officeDocument/2006/relationships/hyperlink" Target="https://twitter.com/kirhias/status/1482415692305551366" TargetMode="External"/><Relationship Id="rId795" Type="http://schemas.openxmlformats.org/officeDocument/2006/relationships/hyperlink" Target="https://twitter.com/kirhias/status/1482428621843271685" TargetMode="External"/><Relationship Id="rId796" Type="http://schemas.openxmlformats.org/officeDocument/2006/relationships/hyperlink" Target="https://twitter.com/sirdec_atteint/status/1480892324838354949" TargetMode="External"/><Relationship Id="rId797" Type="http://schemas.openxmlformats.org/officeDocument/2006/relationships/hyperlink" Target="https://twitter.com/stainedlover_/status/1481903027078537218" TargetMode="External"/><Relationship Id="rId798" Type="http://schemas.openxmlformats.org/officeDocument/2006/relationships/hyperlink" Target="https://twitter.com/lesedatif/status/1481590165210554369" TargetMode="External"/><Relationship Id="rId799" Type="http://schemas.openxmlformats.org/officeDocument/2006/relationships/hyperlink" Target="https://twitter.com/will_jonhson/status/1483430809029730309" TargetMode="External"/><Relationship Id="rId800" Type="http://schemas.openxmlformats.org/officeDocument/2006/relationships/hyperlink" Target="https://twitter.com/reformed____/status/1483106702253862922" TargetMode="External"/><Relationship Id="rId801" Type="http://schemas.openxmlformats.org/officeDocument/2006/relationships/hyperlink" Target="https://twitter.com/tictactictacbg/status/1483748297751900160" TargetMode="External"/><Relationship Id="rId802" Type="http://schemas.openxmlformats.org/officeDocument/2006/relationships/hyperlink" Target="https://twitter.com/abrestmeme/status/1484151473713954818" TargetMode="External"/><Relationship Id="rId803" Type="http://schemas.openxmlformats.org/officeDocument/2006/relationships/hyperlink" Target="https://twitter.com/pdubord/status/1483365192817909761" TargetMode="External"/><Relationship Id="rId804" Type="http://schemas.openxmlformats.org/officeDocument/2006/relationships/hyperlink" Target="https://twitter.com/vartandudukyan/status/1485165555824869382" TargetMode="External"/><Relationship Id="rId805" Type="http://schemas.openxmlformats.org/officeDocument/2006/relationships/hyperlink" Target="https://twitter.com/37_corinne/status/1485195023977259009" TargetMode="External"/><Relationship Id="rId806" Type="http://schemas.openxmlformats.org/officeDocument/2006/relationships/hyperlink" Target="https://twitter.com/reivi_olivier/status/1486396585730875398" TargetMode="External"/><Relationship Id="rId807" Type="http://schemas.openxmlformats.org/officeDocument/2006/relationships/hyperlink" Target="https://twitter.com/reivi_olivier/status/1486396587270184965" TargetMode="External"/><Relationship Id="rId808" Type="http://schemas.openxmlformats.org/officeDocument/2006/relationships/hyperlink" Target="https://twitter.com/anickotoco/status/1485771486661120002" TargetMode="External"/><Relationship Id="rId809" Type="http://schemas.openxmlformats.org/officeDocument/2006/relationships/hyperlink" Target="https://twitter.com/ethangloag/status/1485600334617759749" TargetMode="External"/><Relationship Id="rId810" Type="http://schemas.openxmlformats.org/officeDocument/2006/relationships/hyperlink" Target="https://twitter.com/toxicjok/status/1487108887824244737" TargetMode="External"/><Relationship Id="rId811" Type="http://schemas.openxmlformats.org/officeDocument/2006/relationships/hyperlink" Target="https://twitter.com/tinaa_roger/status/1486265782736723971" TargetMode="External"/><Relationship Id="rId812" Type="http://schemas.openxmlformats.org/officeDocument/2006/relationships/hyperlink" Target="https://twitter.com/delanoydelanoy/status/1486597270187425800" TargetMode="External"/><Relationship Id="rId813" Type="http://schemas.openxmlformats.org/officeDocument/2006/relationships/hyperlink" Target="https://twitter.com/rramirezoff/status/1486074703055884299" TargetMode="External"/><Relationship Id="rId814" Type="http://schemas.openxmlformats.org/officeDocument/2006/relationships/hyperlink" Target="https://twitter.com/iamweezf/status/1485566308565590016" TargetMode="External"/><Relationship Id="rId815" Type="http://schemas.openxmlformats.org/officeDocument/2006/relationships/hyperlink" Target="https://twitter.com/ghrrmys/status/1489350737020739592" TargetMode="External"/><Relationship Id="rId816" Type="http://schemas.openxmlformats.org/officeDocument/2006/relationships/hyperlink" Target="https://twitter.com/urekalain/status/1490417690552553477" TargetMode="External"/><Relationship Id="rId817" Type="http://schemas.openxmlformats.org/officeDocument/2006/relationships/hyperlink" Target="https://twitter.com/muilosxx/status/1490295319350943749" TargetMode="External"/><Relationship Id="rId818" Type="http://schemas.openxmlformats.org/officeDocument/2006/relationships/hyperlink" Target="https://twitter.com/alkemist000/status/1489501745491456002" TargetMode="External"/><Relationship Id="rId819" Type="http://schemas.openxmlformats.org/officeDocument/2006/relationships/hyperlink" Target="https://twitter.com/drminouuuche/status/1489368449923129346" TargetMode="External"/><Relationship Id="rId820" Type="http://schemas.openxmlformats.org/officeDocument/2006/relationships/hyperlink" Target="https://twitter.com/ydb69/status/1489169372174336001" TargetMode="External"/><Relationship Id="rId821" Type="http://schemas.openxmlformats.org/officeDocument/2006/relationships/hyperlink" Target="https://twitter.com/urekalain/status/1488999807695958017" TargetMode="External"/><Relationship Id="rId822" Type="http://schemas.openxmlformats.org/officeDocument/2006/relationships/hyperlink" Target="https://twitter.com/jmsilber/status/1490651492050784257" TargetMode="External"/><Relationship Id="rId823" Type="http://schemas.openxmlformats.org/officeDocument/2006/relationships/hyperlink" Target="https://twitter.com/partadex/status/1491668632945967107" TargetMode="External"/><Relationship Id="rId824" Type="http://schemas.openxmlformats.org/officeDocument/2006/relationships/hyperlink" Target="https://twitter.com/janickisophie/status/1491219752303620097" TargetMode="External"/><Relationship Id="rId825" Type="http://schemas.openxmlformats.org/officeDocument/2006/relationships/hyperlink" Target="https://twitter.com/jean14183945/status/1491288750143709184" TargetMode="External"/><Relationship Id="rId826" Type="http://schemas.openxmlformats.org/officeDocument/2006/relationships/hyperlink" Target="https://twitter.com/niclout/status/1491518631385214991" TargetMode="External"/><Relationship Id="rId827" Type="http://schemas.openxmlformats.org/officeDocument/2006/relationships/hyperlink" Target="https://twitter.com/n3yrann/status/1491719626178416642" TargetMode="External"/><Relationship Id="rId828" Type="http://schemas.openxmlformats.org/officeDocument/2006/relationships/hyperlink" Target="https://twitter.com/bpioupiou/status/1493148628566876167" TargetMode="External"/><Relationship Id="rId829" Type="http://schemas.openxmlformats.org/officeDocument/2006/relationships/hyperlink" Target="https://twitter.com/atikil_/status/1491122084382396417" TargetMode="External"/><Relationship Id="rId830" Type="http://schemas.openxmlformats.org/officeDocument/2006/relationships/hyperlink" Target="https://twitter.com/romainsauren/status/1494708399207895042" TargetMode="External"/><Relationship Id="rId831" Type="http://schemas.openxmlformats.org/officeDocument/2006/relationships/hyperlink" Target="https://twitter.com/colinbrdgrtn/status/1493708132903751683" TargetMode="External"/><Relationship Id="rId832" Type="http://schemas.openxmlformats.org/officeDocument/2006/relationships/hyperlink" Target="https://twitter.com/morgane_stark/status/1493705536054956034" TargetMode="External"/><Relationship Id="rId833" Type="http://schemas.openxmlformats.org/officeDocument/2006/relationships/hyperlink" Target="https://twitter.com/babalhortensia/status/1494322362061258756" TargetMode="External"/><Relationship Id="rId834" Type="http://schemas.openxmlformats.org/officeDocument/2006/relationships/hyperlink" Target="https://twitter.com/the_kgnn/status/1493598165190205445" TargetMode="External"/><Relationship Id="rId835" Type="http://schemas.openxmlformats.org/officeDocument/2006/relationships/hyperlink" Target="https://twitter.com/ohimesamaz/status/1493938836740751363" TargetMode="External"/><Relationship Id="rId836" Type="http://schemas.openxmlformats.org/officeDocument/2006/relationships/hyperlink" Target="https://twitter.com/martfran1/status/1493705140947329027" TargetMode="External"/><Relationship Id="rId837" Type="http://schemas.openxmlformats.org/officeDocument/2006/relationships/hyperlink" Target="https://twitter.com/nabil44_/status/1496573919888818178" TargetMode="External"/><Relationship Id="rId838" Type="http://schemas.openxmlformats.org/officeDocument/2006/relationships/hyperlink" Target="https://twitter.com/tomford1406/status/1497314028309385225" TargetMode="External"/><Relationship Id="rId839" Type="http://schemas.openxmlformats.org/officeDocument/2006/relationships/hyperlink" Target="https://twitter.com/kanelsoul92/status/1497104512015908871" TargetMode="External"/><Relationship Id="rId840" Type="http://schemas.openxmlformats.org/officeDocument/2006/relationships/hyperlink" Target="https://twitter.com/nzadourian/status/1498192895039397897" TargetMode="External"/><Relationship Id="rId841" Type="http://schemas.openxmlformats.org/officeDocument/2006/relationships/hyperlink" Target="https://twitter.com/leslielaguapa/status/1495763161424748548" TargetMode="External"/><Relationship Id="rId842" Type="http://schemas.openxmlformats.org/officeDocument/2006/relationships/hyperlink" Target="https://twitter.com/leinadfr/status/1496141583082823692" TargetMode="External"/><Relationship Id="rId843" Type="http://schemas.openxmlformats.org/officeDocument/2006/relationships/hyperlink" Target="https://twitter.com/kyyyyykss/status/1498670802123866112" TargetMode="External"/><Relationship Id="rId844" Type="http://schemas.openxmlformats.org/officeDocument/2006/relationships/hyperlink" Target="https://twitter.com/grace_flk/status/1500075750371770373" TargetMode="External"/><Relationship Id="rId845" Type="http://schemas.openxmlformats.org/officeDocument/2006/relationships/hyperlink" Target="https://twitter.com/mdiviine/status/1498681796787068933" TargetMode="External"/><Relationship Id="rId846" Type="http://schemas.openxmlformats.org/officeDocument/2006/relationships/hyperlink" Target="https://twitter.com/louloute_1/status/1498434176651038725" TargetMode="External"/><Relationship Id="rId847" Type="http://schemas.openxmlformats.org/officeDocument/2006/relationships/hyperlink" Target="https://twitter.com/chrisamienois/status/1500011545815928834" TargetMode="External"/><Relationship Id="rId848" Type="http://schemas.openxmlformats.org/officeDocument/2006/relationships/hyperlink" Target="https://twitter.com/sassoum_/status/1499464597291556866" TargetMode="External"/><Relationship Id="rId849" Type="http://schemas.openxmlformats.org/officeDocument/2006/relationships/hyperlink" Target="https://twitter.com/poissonkatrin/status/1498738469094440965" TargetMode="External"/><Relationship Id="rId850" Type="http://schemas.openxmlformats.org/officeDocument/2006/relationships/hyperlink" Target="https://twitter.com/scassegrain/status/1499407428160344072" TargetMode="External"/><Relationship Id="rId851" Type="http://schemas.openxmlformats.org/officeDocument/2006/relationships/hyperlink" Target="https://twitter.com/rolling_ve/status/1499661330181206018" TargetMode="External"/><Relationship Id="rId852" Type="http://schemas.openxmlformats.org/officeDocument/2006/relationships/hyperlink" Target="https://twitter.com/nzadourian/status/1499009092249133063" TargetMode="External"/><Relationship Id="rId853" Type="http://schemas.openxmlformats.org/officeDocument/2006/relationships/hyperlink" Target="https://twitter.com/antoinesimonet2/status/1502630646996471808" TargetMode="External"/><Relationship Id="rId854" Type="http://schemas.openxmlformats.org/officeDocument/2006/relationships/hyperlink" Target="https://twitter.com/eric33133205/status/1503023710667788293" TargetMode="External"/><Relationship Id="rId855" Type="http://schemas.openxmlformats.org/officeDocument/2006/relationships/hyperlink" Target="https://twitter.com/heolychan_/status/1502056720990076930" TargetMode="External"/><Relationship Id="rId856" Type="http://schemas.openxmlformats.org/officeDocument/2006/relationships/hyperlink" Target="https://twitter.com/phil_lod/status/1501942975319863312" TargetMode="External"/><Relationship Id="rId857" Type="http://schemas.openxmlformats.org/officeDocument/2006/relationships/hyperlink" Target="https://twitter.com/davidatcock/status/1501621624906391553" TargetMode="External"/><Relationship Id="rId858" Type="http://schemas.openxmlformats.org/officeDocument/2006/relationships/hyperlink" Target="https://twitter.com/schwal7/status/1501553060375580673" TargetMode="External"/><Relationship Id="rId859" Type="http://schemas.openxmlformats.org/officeDocument/2006/relationships/hyperlink" Target="https://twitter.com/bclmnct/status/1502025324246315008" TargetMode="External"/><Relationship Id="rId860" Type="http://schemas.openxmlformats.org/officeDocument/2006/relationships/hyperlink" Target="https://twitter.com/bclmnct/status/1502024127955222528" TargetMode="External"/><Relationship Id="rId861" Type="http://schemas.openxmlformats.org/officeDocument/2006/relationships/hyperlink" Target="https://twitter.com/anegasjacqueli5/status/1501944594514079754" TargetMode="External"/><Relationship Id="rId862" Type="http://schemas.openxmlformats.org/officeDocument/2006/relationships/hyperlink" Target="https://twitter.com/dcaptax/status/1501985332753051652" TargetMode="External"/><Relationship Id="rId863" Type="http://schemas.openxmlformats.org/officeDocument/2006/relationships/hyperlink" Target="https://twitter.com/elrealizee/status/1503624000097894401" TargetMode="External"/><Relationship Id="rId864" Type="http://schemas.openxmlformats.org/officeDocument/2006/relationships/hyperlink" Target="https://twitter.com/sunflowuis/status/1504779993070587906" TargetMode="External"/><Relationship Id="rId865" Type="http://schemas.openxmlformats.org/officeDocument/2006/relationships/hyperlink" Target="https://twitter.com/gotyelfbvr/status/1504073669416566785" TargetMode="External"/><Relationship Id="rId866" Type="http://schemas.openxmlformats.org/officeDocument/2006/relationships/hyperlink" Target="https://twitter.com/doudey_jvc/status/1504172675232583682" TargetMode="External"/><Relationship Id="rId867" Type="http://schemas.openxmlformats.org/officeDocument/2006/relationships/hyperlink" Target="https://twitter.com/aliniojr/status/1504439428386803714" TargetMode="External"/><Relationship Id="rId868" Type="http://schemas.openxmlformats.org/officeDocument/2006/relationships/hyperlink" Target="https://twitter.com/_saiuno/status/1504881625414443011" TargetMode="External"/><Relationship Id="rId869" Type="http://schemas.openxmlformats.org/officeDocument/2006/relationships/hyperlink" Target="https://twitter.com/rolling_ve/status/1503637703610540033" TargetMode="External"/><Relationship Id="rId870" Type="http://schemas.openxmlformats.org/officeDocument/2006/relationships/hyperlink" Target="https://twitter.com/stephanechique1/status/1505492738665586690" TargetMode="External"/><Relationship Id="rId871" Type="http://schemas.openxmlformats.org/officeDocument/2006/relationships/hyperlink" Target="https://twitter.com/robin_jafflin/status/1507701780494397440" TargetMode="External"/><Relationship Id="rId872" Type="http://schemas.openxmlformats.org/officeDocument/2006/relationships/hyperlink" Target="https://twitter.com/swiramon/status/1507710556509253639" TargetMode="External"/><Relationship Id="rId873" Type="http://schemas.openxmlformats.org/officeDocument/2006/relationships/hyperlink" Target="https://twitter.com/lenmrqr/status/1508132136158646285" TargetMode="External"/><Relationship Id="rId874" Type="http://schemas.openxmlformats.org/officeDocument/2006/relationships/hyperlink" Target="https://twitter.com/armellech29/status/1506976514885263360" TargetMode="External"/><Relationship Id="rId875" Type="http://schemas.openxmlformats.org/officeDocument/2006/relationships/hyperlink" Target="https://twitter.com/juliea1002/status/1507648048750542848" TargetMode="External"/><Relationship Id="rId876" Type="http://schemas.openxmlformats.org/officeDocument/2006/relationships/hyperlink" Target="https://twitter.com/boula_69/status/1506936396514213891" TargetMode="External"/><Relationship Id="rId877" Type="http://schemas.openxmlformats.org/officeDocument/2006/relationships/hyperlink" Target="https://twitter.com/dorkeld_manon/status/1509803701401227265" TargetMode="External"/><Relationship Id="rId878" Type="http://schemas.openxmlformats.org/officeDocument/2006/relationships/hyperlink" Target="https://twitter.com/urgayslut/status/1509436197948563462" TargetMode="External"/><Relationship Id="rId879" Type="http://schemas.openxmlformats.org/officeDocument/2006/relationships/hyperlink" Target="https://twitter.com/darknessfh/status/1509357590786068485" TargetMode="External"/><Relationship Id="rId880" Type="http://schemas.openxmlformats.org/officeDocument/2006/relationships/hyperlink" Target="https://twitter.com/aboukk/status/1509528074441830409" TargetMode="External"/><Relationship Id="rId881" Type="http://schemas.openxmlformats.org/officeDocument/2006/relationships/hyperlink" Target="https://twitter.com/frenchtea13/status/1508556533055041548" TargetMode="External"/><Relationship Id="rId882" Type="http://schemas.openxmlformats.org/officeDocument/2006/relationships/hyperlink" Target="https://twitter.com/banghwahen_/status/1511626218566787073" TargetMode="External"/><Relationship Id="rId883" Type="http://schemas.openxmlformats.org/officeDocument/2006/relationships/hyperlink" Target="https://twitter.com/ravenxiatv/status/1511606403173130242" TargetMode="External"/><Relationship Id="rId884" Type="http://schemas.openxmlformats.org/officeDocument/2006/relationships/hyperlink" Target="https://twitter.com/roddy4l/status/1512373024200495110" TargetMode="External"/><Relationship Id="rId885" Type="http://schemas.openxmlformats.org/officeDocument/2006/relationships/hyperlink" Target="https://twitter.com/justineartsyeye/status/1510957876680007689" TargetMode="External"/><Relationship Id="rId886" Type="http://schemas.openxmlformats.org/officeDocument/2006/relationships/hyperlink" Target="https://twitter.com/justineartsyeye/status/1510959748618797061" TargetMode="External"/><Relationship Id="rId887" Type="http://schemas.openxmlformats.org/officeDocument/2006/relationships/hyperlink" Target="https://twitter.com/rocatrag/status/1511660414874103808" TargetMode="External"/><Relationship Id="rId888" Type="http://schemas.openxmlformats.org/officeDocument/2006/relationships/hyperlink" Target="https://twitter.com/cdbmaxime/status/1511361471883714565" TargetMode="External"/><Relationship Id="rId889" Type="http://schemas.openxmlformats.org/officeDocument/2006/relationships/hyperlink" Target="https://twitter.com/li31184454/status/1514261170672263170" TargetMode="External"/><Relationship Id="rId890" Type="http://schemas.openxmlformats.org/officeDocument/2006/relationships/hyperlink" Target="https://twitter.com/scofieldsnatomy/status/1514125860042911744" TargetMode="External"/><Relationship Id="rId891" Type="http://schemas.openxmlformats.org/officeDocument/2006/relationships/hyperlink" Target="https://twitter.com/marylin_fantasy/status/1513542724187787269" TargetMode="External"/><Relationship Id="rId892" Type="http://schemas.openxmlformats.org/officeDocument/2006/relationships/hyperlink" Target="https://twitter.com/stainedlover_/status/1514946593019080712" TargetMode="External"/><Relationship Id="rId893" Type="http://schemas.openxmlformats.org/officeDocument/2006/relationships/hyperlink" Target="https://twitter.com/missorely87/status/1514619773396602885" TargetMode="External"/><Relationship Id="rId894" Type="http://schemas.openxmlformats.org/officeDocument/2006/relationships/hyperlink" Target="https://twitter.com/darknessfh/status/1513450475227693058" TargetMode="External"/><Relationship Id="rId895" Type="http://schemas.openxmlformats.org/officeDocument/2006/relationships/hyperlink" Target="https://twitter.com/noodles2311/status/1514898201496674306" TargetMode="External"/><Relationship Id="rId896" Type="http://schemas.openxmlformats.org/officeDocument/2006/relationships/hyperlink" Target="https://twitter.com/mgxpsy/status/1517427186696871937" TargetMode="External"/><Relationship Id="rId897" Type="http://schemas.openxmlformats.org/officeDocument/2006/relationships/hyperlink" Target="https://twitter.com/jm5photographi/status/1517072420158455808" TargetMode="External"/><Relationship Id="rId898" Type="http://schemas.openxmlformats.org/officeDocument/2006/relationships/hyperlink" Target="https://twitter.com/dannyocean80/status/1516378348141920256" TargetMode="External"/><Relationship Id="rId899" Type="http://schemas.openxmlformats.org/officeDocument/2006/relationships/hyperlink" Target="https://twitter.com/harendelle67/status/1517109626726195201" TargetMode="External"/><Relationship Id="rId900" Type="http://schemas.openxmlformats.org/officeDocument/2006/relationships/hyperlink" Target="https://twitter.com/kandinskywowsl/status/1517092803419021312" TargetMode="External"/><Relationship Id="rId901" Type="http://schemas.openxmlformats.org/officeDocument/2006/relationships/hyperlink" Target="https://twitter.com/yabplay24/status/1517167155858583552" TargetMode="External"/><Relationship Id="rId902" Type="http://schemas.openxmlformats.org/officeDocument/2006/relationships/hyperlink" Target="https://twitter.com/zoiseau57/status/1517076161804840961" TargetMode="External"/><Relationship Id="rId903" Type="http://schemas.openxmlformats.org/officeDocument/2006/relationships/hyperlink" Target="https://twitter.com/taronzu_/status/1517087637823266817" TargetMode="External"/><Relationship Id="rId904" Type="http://schemas.openxmlformats.org/officeDocument/2006/relationships/hyperlink" Target="https://twitter.com/wennento/status/1517173054086041603" TargetMode="External"/><Relationship Id="rId905" Type="http://schemas.openxmlformats.org/officeDocument/2006/relationships/hyperlink" Target="https://twitter.com/amelchh_/status/1520038774503260161" TargetMode="External"/><Relationship Id="rId906" Type="http://schemas.openxmlformats.org/officeDocument/2006/relationships/hyperlink" Target="https://twitter.com/lghost_/status/1520362271708528641" TargetMode="External"/><Relationship Id="rId907" Type="http://schemas.openxmlformats.org/officeDocument/2006/relationships/hyperlink" Target="https://twitter.com/satelmarc/status/1519211935862042625" TargetMode="External"/><Relationship Id="rId908" Type="http://schemas.openxmlformats.org/officeDocument/2006/relationships/hyperlink" Target="https://twitter.com/fabienjaims/status/1519996984186515456" TargetMode="External"/><Relationship Id="rId909" Type="http://schemas.openxmlformats.org/officeDocument/2006/relationships/hyperlink" Target="https://twitter.com/kazzanfred/status/1519972912593317890" TargetMode="External"/><Relationship Id="rId910" Type="http://schemas.openxmlformats.org/officeDocument/2006/relationships/hyperlink" Target="https://twitter.com/lesyaknous/status/1520355645693775872" TargetMode="External"/><Relationship Id="rId911" Type="http://schemas.openxmlformats.org/officeDocument/2006/relationships/hyperlink" Target="https://twitter.com/vulgosclub/status/1519338487438319616" TargetMode="External"/><Relationship Id="rId912" Type="http://schemas.openxmlformats.org/officeDocument/2006/relationships/hyperlink" Target="https://twitter.com/patricepat6/status/1519355038187102211" TargetMode="External"/><Relationship Id="rId913" Type="http://schemas.openxmlformats.org/officeDocument/2006/relationships/hyperlink" Target="https://twitter.com/la_baballe/status/1520426294340636674" TargetMode="External"/><Relationship Id="rId914" Type="http://schemas.openxmlformats.org/officeDocument/2006/relationships/hyperlink" Target="https://twitter.com/satelmarc/status/1519213933915250689" TargetMode="External"/><Relationship Id="rId915" Type="http://schemas.openxmlformats.org/officeDocument/2006/relationships/hyperlink" Target="https://twitter.com/amandinezing/status/1522068660910764033" TargetMode="External"/><Relationship Id="rId916" Type="http://schemas.openxmlformats.org/officeDocument/2006/relationships/hyperlink" Target="https://twitter.com/outman_echarki/status/1522292734995963905" TargetMode="External"/><Relationship Id="rId917" Type="http://schemas.openxmlformats.org/officeDocument/2006/relationships/hyperlink" Target="https://twitter.com/solarisis1/status/1522511667459993604" TargetMode="External"/><Relationship Id="rId918" Type="http://schemas.openxmlformats.org/officeDocument/2006/relationships/hyperlink" Target="https://twitter.com/brecours/status/1522064015903576065" TargetMode="External"/><Relationship Id="rId919" Type="http://schemas.openxmlformats.org/officeDocument/2006/relationships/hyperlink" Target="https://twitter.com/montaigneempire/status/1521817035046629378" TargetMode="External"/><Relationship Id="rId920" Type="http://schemas.openxmlformats.org/officeDocument/2006/relationships/hyperlink" Target="https://twitter.com/derouillonvince/status/1524368711456546816" TargetMode="External"/><Relationship Id="rId921" Type="http://schemas.openxmlformats.org/officeDocument/2006/relationships/hyperlink" Target="https://twitter.com/simmonetj/status/1524359545627320327" TargetMode="External"/><Relationship Id="rId922" Type="http://schemas.openxmlformats.org/officeDocument/2006/relationships/hyperlink" Target="https://twitter.com/apollon320/status/1524118379111534594" TargetMode="External"/><Relationship Id="rId923" Type="http://schemas.openxmlformats.org/officeDocument/2006/relationships/hyperlink" Target="https://twitter.com/lizziebaby777/status/1525785840143720448" TargetMode="External"/><Relationship Id="rId924" Type="http://schemas.openxmlformats.org/officeDocument/2006/relationships/hyperlink" Target="https://twitter.com/dom_tweeter/status/1524299362444189697" TargetMode="External"/><Relationship Id="rId925" Type="http://schemas.openxmlformats.org/officeDocument/2006/relationships/hyperlink" Target="https://twitter.com/maddieproust/status/1525938371998240773" TargetMode="External"/><Relationship Id="rId926" Type="http://schemas.openxmlformats.org/officeDocument/2006/relationships/hyperlink" Target="https://twitter.com/sascapt/status/1529469301543026688" TargetMode="External"/><Relationship Id="rId927" Type="http://schemas.openxmlformats.org/officeDocument/2006/relationships/hyperlink" Target="https://twitter.com/philippeclochey/status/1529690472402276354" TargetMode="External"/><Relationship Id="rId928" Type="http://schemas.openxmlformats.org/officeDocument/2006/relationships/hyperlink" Target="https://twitter.com/zebulon62941496/status/1530433484887580673" TargetMode="External"/><Relationship Id="rId929" Type="http://schemas.openxmlformats.org/officeDocument/2006/relationships/hyperlink" Target="https://twitter.com/hollowwordsdico/status/1529163525528113152" TargetMode="External"/><Relationship Id="rId930" Type="http://schemas.openxmlformats.org/officeDocument/2006/relationships/hyperlink" Target="https://twitter.com/shanleymclaren/status/1530495985381781505" TargetMode="External"/><Relationship Id="rId931" Type="http://schemas.openxmlformats.org/officeDocument/2006/relationships/hyperlink" Target="https://twitter.com/fredericpotier/status/1529479620734615553" TargetMode="External"/><Relationship Id="rId932" Type="http://schemas.openxmlformats.org/officeDocument/2006/relationships/hyperlink" Target="https://twitter.com/lucas_croizier/status/1530550886363168768" TargetMode="External"/><Relationship Id="rId933" Type="http://schemas.openxmlformats.org/officeDocument/2006/relationships/hyperlink" Target="https://twitter.com/bougnatpatriote/status/1529016534085029888" TargetMode="External"/><Relationship Id="rId934" Type="http://schemas.openxmlformats.org/officeDocument/2006/relationships/hyperlink" Target="https://twitter.com/smodooo/status/1532702167429177344" TargetMode="External"/><Relationship Id="rId935" Type="http://schemas.openxmlformats.org/officeDocument/2006/relationships/hyperlink" Target="https://twitter.com/deejay_play/status/1532523744828203013" TargetMode="External"/><Relationship Id="rId936" Type="http://schemas.openxmlformats.org/officeDocument/2006/relationships/hyperlink" Target="https://twitter.com/lacrizzz69/status/1532299747150659585" TargetMode="External"/><Relationship Id="rId937" Type="http://schemas.openxmlformats.org/officeDocument/2006/relationships/hyperlink" Target="https://twitter.com/dltrash/status/1531920068128423937" TargetMode="External"/><Relationship Id="rId938" Type="http://schemas.openxmlformats.org/officeDocument/2006/relationships/hyperlink" Target="https://twitter.com/_ndafter/status/1531519150513856513" TargetMode="External"/><Relationship Id="rId939" Type="http://schemas.openxmlformats.org/officeDocument/2006/relationships/hyperlink" Target="https://twitter.com/jjapuchae/status/1532285462806728704" TargetMode="External"/><Relationship Id="rId940" Type="http://schemas.openxmlformats.org/officeDocument/2006/relationships/hyperlink" Target="https://twitter.com/vchacalita972/status/1532260216150142976" TargetMode="External"/><Relationship Id="rId941" Type="http://schemas.openxmlformats.org/officeDocument/2006/relationships/hyperlink" Target="https://twitter.com/lacrizzz69/status/1532328699139436544" TargetMode="External"/><Relationship Id="rId942" Type="http://schemas.openxmlformats.org/officeDocument/2006/relationships/hyperlink" Target="https://twitter.com/melissabjss/status/1533141328174927879" TargetMode="External"/><Relationship Id="rId943" Type="http://schemas.openxmlformats.org/officeDocument/2006/relationships/hyperlink" Target="https://twitter.com/pierre_a/status/1532673955110215681" TargetMode="External"/><Relationship Id="rId944" Type="http://schemas.openxmlformats.org/officeDocument/2006/relationships/hyperlink" Target="https://twitter.com/tienno_myrmidon/status/1531744816958251015" TargetMode="External"/><Relationship Id="rId945" Type="http://schemas.openxmlformats.org/officeDocument/2006/relationships/hyperlink" Target="https://twitter.com/smyhawn/status/1533018249646034944" TargetMode="External"/><Relationship Id="rId946" Type="http://schemas.openxmlformats.org/officeDocument/2006/relationships/hyperlink" Target="https://twitter.com/paul_malinic/status/1532416097416318976" TargetMode="External"/><Relationship Id="rId947" Type="http://schemas.openxmlformats.org/officeDocument/2006/relationships/hyperlink" Target="https://twitter.com/contribuablefr/status/1532095556360749056" TargetMode="External"/><Relationship Id="rId948" Type="http://schemas.openxmlformats.org/officeDocument/2006/relationships/hyperlink" Target="https://twitter.com/supaxl/status/1534090932554977280" TargetMode="External"/><Relationship Id="rId949" Type="http://schemas.openxmlformats.org/officeDocument/2006/relationships/hyperlink" Target="https://twitter.com/mm71926453/status/1534849772795924480" TargetMode="External"/><Relationship Id="rId950" Type="http://schemas.openxmlformats.org/officeDocument/2006/relationships/hyperlink" Target="https://twitter.com/tonsionistes/status/1535224959542468608" TargetMode="External"/><Relationship Id="rId951" Type="http://schemas.openxmlformats.org/officeDocument/2006/relationships/hyperlink" Target="https://twitter.com/beomxseven/status/1534425540219785216" TargetMode="External"/><Relationship Id="rId952" Type="http://schemas.openxmlformats.org/officeDocument/2006/relationships/hyperlink" Target="https://twitter.com/caumette_alexis/status/1534936771842265092" TargetMode="External"/><Relationship Id="rId953" Type="http://schemas.openxmlformats.org/officeDocument/2006/relationships/hyperlink" Target="https://twitter.com/babiizon61/status/1534103881126449153" TargetMode="External"/><Relationship Id="rId954" Type="http://schemas.openxmlformats.org/officeDocument/2006/relationships/hyperlink" Target="https://twitter.com/zoephile_/status/1533762698659434501" TargetMode="External"/><Relationship Id="rId955" Type="http://schemas.openxmlformats.org/officeDocument/2006/relationships/hyperlink" Target="https://twitter.com/yflaneau/status/1536662589853286401" TargetMode="External"/><Relationship Id="rId956" Type="http://schemas.openxmlformats.org/officeDocument/2006/relationships/hyperlink" Target="https://twitter.com/silyiah/status/1536994099080876032" TargetMode="External"/><Relationship Id="rId957" Type="http://schemas.openxmlformats.org/officeDocument/2006/relationships/hyperlink" Target="https://twitter.com/mar_veen/status/1536415220385697792" TargetMode="External"/><Relationship Id="rId958" Type="http://schemas.openxmlformats.org/officeDocument/2006/relationships/hyperlink" Target="https://twitter.com/4lfa4/status/1536324439524184065" TargetMode="External"/><Relationship Id="rId959" Type="http://schemas.openxmlformats.org/officeDocument/2006/relationships/hyperlink" Target="https://twitter.com/fleurvnce_/status/1537780380845096965" TargetMode="External"/><Relationship Id="rId960" Type="http://schemas.openxmlformats.org/officeDocument/2006/relationships/hyperlink" Target="https://twitter.com/georgiodu67/status/1538790185042853889" TargetMode="External"/><Relationship Id="rId961" Type="http://schemas.openxmlformats.org/officeDocument/2006/relationships/hyperlink" Target="https://twitter.com/bzh_culer/status/1539005379627171845" TargetMode="External"/><Relationship Id="rId962" Type="http://schemas.openxmlformats.org/officeDocument/2006/relationships/hyperlink" Target="https://twitter.com/maabnm/status/1539709355955814400" TargetMode="External"/><Relationship Id="rId963" Type="http://schemas.openxmlformats.org/officeDocument/2006/relationships/hyperlink" Target="https://twitter.com/_ticoeur/status/1539265094315646976" TargetMode="External"/><Relationship Id="rId964" Type="http://schemas.openxmlformats.org/officeDocument/2006/relationships/hyperlink" Target="https://twitter.com/oukthylafayette/status/1539621478043451393" TargetMode="External"/><Relationship Id="rId965" Type="http://schemas.openxmlformats.org/officeDocument/2006/relationships/hyperlink" Target="https://twitter.com/arielonparade/status/1540315160706940930" TargetMode="External"/><Relationship Id="rId966" Type="http://schemas.openxmlformats.org/officeDocument/2006/relationships/hyperlink" Target="https://twitter.com/mokanarunisland/status/1541314876026519553" TargetMode="External"/><Relationship Id="rId967" Type="http://schemas.openxmlformats.org/officeDocument/2006/relationships/hyperlink" Target="https://twitter.com/arielbarrieu/status/1539617880865738752" TargetMode="External"/><Relationship Id="rId968" Type="http://schemas.openxmlformats.org/officeDocument/2006/relationships/hyperlink" Target="https://twitter.com/losklive/status/1538872250128113664" TargetMode="External"/><Relationship Id="rId969" Type="http://schemas.openxmlformats.org/officeDocument/2006/relationships/hyperlink" Target="https://twitter.com/m39940130/status/1540677195294806016" TargetMode="External"/><Relationship Id="rId970" Type="http://schemas.openxmlformats.org/officeDocument/2006/relationships/hyperlink" Target="https://twitter.com/georgiodu67/status/1538790185042853889" TargetMode="External"/><Relationship Id="rId971" Type="http://schemas.openxmlformats.org/officeDocument/2006/relationships/hyperlink" Target="https://twitter.com/mokanarunisland/status/1541314876026519553" TargetMode="External"/><Relationship Id="rId972" Type="http://schemas.openxmlformats.org/officeDocument/2006/relationships/hyperlink" Target="https://twitter.com/juspainyb_/status/1542810383173435392" TargetMode="External"/><Relationship Id="rId973" Type="http://schemas.openxmlformats.org/officeDocument/2006/relationships/hyperlink" Target="https://twitter.com/yasmina_ygb/status/1541785276871315459" TargetMode="External"/><Relationship Id="rId974" Type="http://schemas.openxmlformats.org/officeDocument/2006/relationships/hyperlink" Target="https://twitter.com/mar_veen/status/1541510789860827143" TargetMode="External"/><Relationship Id="rId975" Type="http://schemas.openxmlformats.org/officeDocument/2006/relationships/hyperlink" Target="https://twitter.com/zebulon62941496/status/1542833479540477958" TargetMode="External"/><Relationship Id="rId976" Type="http://schemas.openxmlformats.org/officeDocument/2006/relationships/hyperlink" Target="https://twitter.com/anne_38100/status/1542407397763084289" TargetMode="External"/><Relationship Id="rId977" Type="http://schemas.openxmlformats.org/officeDocument/2006/relationships/hyperlink" Target="https://twitter.com/fefeloow/status/1541730385163390977" TargetMode="External"/><Relationship Id="rId978" Type="http://schemas.openxmlformats.org/officeDocument/2006/relationships/hyperlink" Target="https://twitter.com/itchi68/status/1542794699362140161" TargetMode="External"/><Relationship Id="rId979" Type="http://schemas.openxmlformats.org/officeDocument/2006/relationships/hyperlink" Target="https://twitter.com/ma1hias/status/1542238645402456067" TargetMode="External"/><Relationship Id="rId980" Type="http://schemas.openxmlformats.org/officeDocument/2006/relationships/hyperlink" Target="https://twitter.com/magicisreal29/status/1543222605594910721" TargetMode="External"/><Relationship Id="rId981" Type="http://schemas.openxmlformats.org/officeDocument/2006/relationships/hyperlink" Target="https://twitter.com/kandaleto/status/1544303083722792960" TargetMode="External"/><Relationship Id="rId982" Type="http://schemas.openxmlformats.org/officeDocument/2006/relationships/hyperlink" Target="https://twitter.com/sellinor_/status/1544282197720440834" TargetMode="External"/><Relationship Id="rId983" Type="http://schemas.openxmlformats.org/officeDocument/2006/relationships/hyperlink" Target="https://twitter.com/lamya_57/status/1545362120493223938" TargetMode="External"/><Relationship Id="rId984" Type="http://schemas.openxmlformats.org/officeDocument/2006/relationships/hyperlink" Target="https://twitter.com/lorzitita/status/1544343798465138691" TargetMode="External"/><Relationship Id="rId985" Type="http://schemas.openxmlformats.org/officeDocument/2006/relationships/hyperlink" Target="https://twitter.com/adepouvoir/status/1543750567369089024" TargetMode="External"/><Relationship Id="rId986" Type="http://schemas.openxmlformats.org/officeDocument/2006/relationships/hyperlink" Target="https://twitter.com/soraquette/status/1544294570296774656" TargetMode="External"/><Relationship Id="rId987" Type="http://schemas.openxmlformats.org/officeDocument/2006/relationships/hyperlink" Target="https://twitter.com/karushkina_off/status/1544765059762618368" TargetMode="External"/><Relationship Id="rId988" Type="http://schemas.openxmlformats.org/officeDocument/2006/relationships/hyperlink" Target="https://twitter.com/thibauttirman/status/1544359709519626241" TargetMode="External"/><Relationship Id="rId989" Type="http://schemas.openxmlformats.org/officeDocument/2006/relationships/hyperlink" Target="https://twitter.com/marvelmanutd/status/1544349497543004160" TargetMode="External"/><Relationship Id="rId990" Type="http://schemas.openxmlformats.org/officeDocument/2006/relationships/hyperlink" Target="https://twitter.com/maiaragorn/status/1544407012477378567" TargetMode="External"/><Relationship Id="rId991" Type="http://schemas.openxmlformats.org/officeDocument/2006/relationships/hyperlink" Target="https://twitter.com/samsxqlf/status/1546419936964345857" TargetMode="External"/><Relationship Id="rId992" Type="http://schemas.openxmlformats.org/officeDocument/2006/relationships/hyperlink" Target="https://twitter.com/tainaaa30/status/1547003948212559881" TargetMode="External"/><Relationship Id="rId993" Type="http://schemas.openxmlformats.org/officeDocument/2006/relationships/hyperlink" Target="https://twitter.com/0hzebi/status/1547442686172463104" TargetMode="External"/><Relationship Id="rId994" Type="http://schemas.openxmlformats.org/officeDocument/2006/relationships/hyperlink" Target="https://twitter.com/cpt_vico/status/1546786897560801282" TargetMode="External"/><Relationship Id="rId995" Type="http://schemas.openxmlformats.org/officeDocument/2006/relationships/hyperlink" Target="https://twitter.com/cpt_vico/status/1546786674251890688" TargetMode="External"/><Relationship Id="rId996" Type="http://schemas.openxmlformats.org/officeDocument/2006/relationships/hyperlink" Target="https://twitter.com/sosolocoge/status/1547163565181878273" TargetMode="External"/><Relationship Id="rId997" Type="http://schemas.openxmlformats.org/officeDocument/2006/relationships/hyperlink" Target="https://twitter.com/ludolmr37/status/1546465775921373185" TargetMode="External"/><Relationship Id="rId998" Type="http://schemas.openxmlformats.org/officeDocument/2006/relationships/hyperlink" Target="https://twitter.com/snitches_out/status/1546811400273682433" TargetMode="External"/><Relationship Id="rId999" Type="http://schemas.openxmlformats.org/officeDocument/2006/relationships/hyperlink" Target="https://twitter.com/ygini/status/1547490328386617344" TargetMode="External"/><Relationship Id="rId1000" Type="http://schemas.openxmlformats.org/officeDocument/2006/relationships/hyperlink" Target="https://twitter.com/amarokirphin/status/1549734562066046978" TargetMode="External"/><Relationship Id="rId1001" Type="http://schemas.openxmlformats.org/officeDocument/2006/relationships/hyperlink" Target="https://twitter.com/annwill93512198/status/1549363447279898625" TargetMode="External"/><Relationship Id="rId1002" Type="http://schemas.openxmlformats.org/officeDocument/2006/relationships/hyperlink" Target="https://twitter.com/merouloulou/status/1550042609082683392" TargetMode="External"/><Relationship Id="rId1003" Type="http://schemas.openxmlformats.org/officeDocument/2006/relationships/hyperlink" Target="https://twitter.com/lechatpompier/status/1551890278277345281" TargetMode="External"/><Relationship Id="rId1004" Type="http://schemas.openxmlformats.org/officeDocument/2006/relationships/hyperlink" Target="https://twitter.com/sambardy_alex/status/1552571083697577984" TargetMode="External"/><Relationship Id="rId1005" Type="http://schemas.openxmlformats.org/officeDocument/2006/relationships/hyperlink" Target="https://twitter.com/alicefromcosmos/status/1553024798338564096" TargetMode="External"/><Relationship Id="rId1006" Type="http://schemas.openxmlformats.org/officeDocument/2006/relationships/hyperlink" Target="https://twitter.com/mistermakakk/status/1554011880611618816" TargetMode="External"/><Relationship Id="rId1007" Type="http://schemas.openxmlformats.org/officeDocument/2006/relationships/hyperlink" Target="https://twitter.com/nrchd1/status/1552555100492660738" TargetMode="External"/><Relationship Id="rId1008" Type="http://schemas.openxmlformats.org/officeDocument/2006/relationships/hyperlink" Target="https://twitter.com/arielbarrieu/status/1551937432337227782" TargetMode="External"/><Relationship Id="rId1009" Type="http://schemas.openxmlformats.org/officeDocument/2006/relationships/hyperlink" Target="https://twitter.com/sopalinpopiette/status/1552186271434416129" TargetMode="External"/><Relationship Id="rId1010" Type="http://schemas.openxmlformats.org/officeDocument/2006/relationships/hyperlink" Target="https://twitter.com/helenehamon/status/1552635636036902912" TargetMode="External"/><Relationship Id="rId1011" Type="http://schemas.openxmlformats.org/officeDocument/2006/relationships/hyperlink" Target="https://twitter.com/lucas_pgld/status/1554527812110917632" TargetMode="External"/><Relationship Id="rId1012" Type="http://schemas.openxmlformats.org/officeDocument/2006/relationships/hyperlink" Target="https://twitter.com/lynnoubabe/status/1554449324750282753" TargetMode="External"/><Relationship Id="rId1013" Type="http://schemas.openxmlformats.org/officeDocument/2006/relationships/hyperlink" Target="https://twitter.com/lhaulde/status/1554468028687032321" TargetMode="External"/><Relationship Id="rId1014" Type="http://schemas.openxmlformats.org/officeDocument/2006/relationships/hyperlink" Target="https://twitter.com/floriandeanse/status/1554066769962307584" TargetMode="External"/><Relationship Id="rId1015" Type="http://schemas.openxmlformats.org/officeDocument/2006/relationships/hyperlink" Target="https://twitter.com/craquelinmusic/status/1554159178272239617" TargetMode="External"/><Relationship Id="rId1016" Type="http://schemas.openxmlformats.org/officeDocument/2006/relationships/hyperlink" Target="https://twitter.com/bigaston/status/1555472941176979456" TargetMode="External"/><Relationship Id="rId1017" Type="http://schemas.openxmlformats.org/officeDocument/2006/relationships/hyperlink" Target="https://twitter.com/barryfabien/status/1557995489752240129" TargetMode="External"/><Relationship Id="rId1018" Type="http://schemas.openxmlformats.org/officeDocument/2006/relationships/hyperlink" Target="https://twitter.com/barryfabien/status/1557995785693839365" TargetMode="External"/><Relationship Id="rId1019" Type="http://schemas.openxmlformats.org/officeDocument/2006/relationships/hyperlink" Target="https://twitter.com/bruzzese_fra/status/1558067292159762434" TargetMode="External"/><Relationship Id="rId1020" Type="http://schemas.openxmlformats.org/officeDocument/2006/relationships/hyperlink" Target="https://twitter.com/crazzyantoine/status/1558116174629584897" TargetMode="External"/><Relationship Id="rId1021" Type="http://schemas.openxmlformats.org/officeDocument/2006/relationships/hyperlink" Target="https://twitter.com/dealerdeclic/status/1558021681817452544" TargetMode="External"/><Relationship Id="rId1022" Type="http://schemas.openxmlformats.org/officeDocument/2006/relationships/hyperlink" Target="https://twitter.com/j_godard/status/1558025905217445889" TargetMode="External"/><Relationship Id="rId1023" Type="http://schemas.openxmlformats.org/officeDocument/2006/relationships/hyperlink" Target="https://twitter.com/j_godard/status/1558027078611632128" TargetMode="External"/><Relationship Id="rId1024" Type="http://schemas.openxmlformats.org/officeDocument/2006/relationships/hyperlink" Target="https://twitter.com/lacrizzz69/status/1558029042686857216" TargetMode="External"/><Relationship Id="rId1025" Type="http://schemas.openxmlformats.org/officeDocument/2006/relationships/hyperlink" Target="https://twitter.com/monsterbyfox/status/1556626367487381505" TargetMode="External"/><Relationship Id="rId1026" Type="http://schemas.openxmlformats.org/officeDocument/2006/relationships/hyperlink" Target="https://twitter.com/sarahoumii/status/1558110952607948806" TargetMode="External"/><Relationship Id="rId1027" Type="http://schemas.openxmlformats.org/officeDocument/2006/relationships/hyperlink" Target="https://twitter.com/77familymatters/status/1560228347132760068" TargetMode="External"/><Relationship Id="rId1028" Type="http://schemas.openxmlformats.org/officeDocument/2006/relationships/hyperlink" Target="https://twitter.com/77familymatters/status/1560358268194676737" TargetMode="External"/><Relationship Id="rId1029" Type="http://schemas.openxmlformats.org/officeDocument/2006/relationships/hyperlink" Target="https://twitter.com/lurguball/status/1559497858201567232" TargetMode="External"/><Relationship Id="rId1030" Type="http://schemas.openxmlformats.org/officeDocument/2006/relationships/hyperlink" Target="https://twitter.com/brossardmathhec/status/1563823066072875008" TargetMode="External"/><Relationship Id="rId1031" Type="http://schemas.openxmlformats.org/officeDocument/2006/relationships/hyperlink" Target="https://twitter.com/lurguball/status/1562163193178460160" TargetMode="External"/><Relationship Id="rId1032" Type="http://schemas.openxmlformats.org/officeDocument/2006/relationships/hyperlink" Target="https://twitter.com/matjerome/status/1564168125230317571" TargetMode="External"/><Relationship Id="rId1033" Type="http://schemas.openxmlformats.org/officeDocument/2006/relationships/hyperlink" Target="https://twitter.com/shadoow_madness/status/1565737918920097792" TargetMode="External"/><Relationship Id="rId1034" Type="http://schemas.openxmlformats.org/officeDocument/2006/relationships/hyperlink" Target="https://twitter.com/__antone__/status/1566393338076463104" TargetMode="External"/><Relationship Id="rId1035" Type="http://schemas.openxmlformats.org/officeDocument/2006/relationships/hyperlink" Target="https://twitter.com/davidcancalon/status/1565287709098270720" TargetMode="External"/><Relationship Id="rId1036" Type="http://schemas.openxmlformats.org/officeDocument/2006/relationships/hyperlink" Target="https://twitter.com/benzo__ski/status/1564597343214780416" TargetMode="External"/><Relationship Id="rId1037" Type="http://schemas.openxmlformats.org/officeDocument/2006/relationships/hyperlink" Target="https://twitter.com/asolkaa/status/1565244852824145920" TargetMode="External"/><Relationship Id="rId1038" Type="http://schemas.openxmlformats.org/officeDocument/2006/relationships/hyperlink" Target="https://twitter.com/2369ella/status/1566059991844487169" TargetMode="External"/><Relationship Id="rId1039" Type="http://schemas.openxmlformats.org/officeDocument/2006/relationships/hyperlink" Target="https://twitter.com/escalazare/status/1564316729962106881" TargetMode="External"/><Relationship Id="rId1040" Type="http://schemas.openxmlformats.org/officeDocument/2006/relationships/hyperlink" Target="https://twitter.com/_amg4life/status/1567950317861441536" TargetMode="External"/><Relationship Id="rId1041" Type="http://schemas.openxmlformats.org/officeDocument/2006/relationships/hyperlink" Target="https://twitter.com/amn__ch/status/1568555166365847554" TargetMode="External"/><Relationship Id="rId1042" Type="http://schemas.openxmlformats.org/officeDocument/2006/relationships/hyperlink" Target="https://twitter.com/anniegirardin/status/1568589147853529088" TargetMode="External"/><Relationship Id="rId1043" Type="http://schemas.openxmlformats.org/officeDocument/2006/relationships/hyperlink" Target="https://twitter.com/ayoub13x/status/1568288622796734465" TargetMode="External"/><Relationship Id="rId1044" Type="http://schemas.openxmlformats.org/officeDocument/2006/relationships/hyperlink" Target="https://twitter.com/coonny57/status/1567195422065655809" TargetMode="External"/><Relationship Id="rId1045" Type="http://schemas.openxmlformats.org/officeDocument/2006/relationships/hyperlink" Target="https://twitter.com/crawfordjaam/status/1569123059067494404" TargetMode="External"/><Relationship Id="rId1046" Type="http://schemas.openxmlformats.org/officeDocument/2006/relationships/hyperlink" Target="https://twitter.com/ded72994807/status/1567805840253403136" TargetMode="External"/><Relationship Id="rId1047" Type="http://schemas.openxmlformats.org/officeDocument/2006/relationships/hyperlink" Target="https://twitter.com/favchaery/status/1567838580768210946" TargetMode="External"/><Relationship Id="rId1048" Type="http://schemas.openxmlformats.org/officeDocument/2006/relationships/hyperlink" Target="https://twitter.com/fratellid_italy/status/1568898811560431617" TargetMode="External"/><Relationship Id="rId1049" Type="http://schemas.openxmlformats.org/officeDocument/2006/relationships/hyperlink" Target="https://twitter.com/iam_ibraadrm/status/1567898823632064516" TargetMode="External"/><Relationship Id="rId1050" Type="http://schemas.openxmlformats.org/officeDocument/2006/relationships/hyperlink" Target="https://twitter.com/kiiruuaaa/status/1569231147015487488" TargetMode="External"/><Relationship Id="rId1051" Type="http://schemas.openxmlformats.org/officeDocument/2006/relationships/hyperlink" Target="https://twitter.com/leonielhm/status/1567272889774219265" TargetMode="External"/><Relationship Id="rId1052" Type="http://schemas.openxmlformats.org/officeDocument/2006/relationships/hyperlink" Target="https://twitter.com/lucas77425009/status/1567156078986633217" TargetMode="External"/><Relationship Id="rId1053" Type="http://schemas.openxmlformats.org/officeDocument/2006/relationships/hyperlink" Target="https://t.co/XzcOKQ5M0Y" TargetMode="External"/><Relationship Id="rId1054" Type="http://schemas.openxmlformats.org/officeDocument/2006/relationships/hyperlink" Target="https://twitter.com/mxtthis_nxs/status/1568888445988179969" TargetMode="External"/><Relationship Id="rId1055" Type="http://schemas.openxmlformats.org/officeDocument/2006/relationships/hyperlink" Target="https://twitter.com/mxtthis_nxs/status/1569237212180480002" TargetMode="External"/><Relationship Id="rId1056" Type="http://schemas.openxmlformats.org/officeDocument/2006/relationships/hyperlink" Target="https://twitter.com/patsauzed/status/1567152651858501633" TargetMode="External"/><Relationship Id="rId1057" Type="http://schemas.openxmlformats.org/officeDocument/2006/relationships/hyperlink" Target="https://twitter.com/sdais_19/status/1567861918034968576" TargetMode="External"/><Relationship Id="rId1058" Type="http://schemas.openxmlformats.org/officeDocument/2006/relationships/hyperlink" Target="https://twitter.com/thorshinn/status/1566765778078437378" TargetMode="External"/><Relationship Id="rId1059" Type="http://schemas.openxmlformats.org/officeDocument/2006/relationships/hyperlink" Target="https://twitter.com/wperrun/status/1567539990816514048" TargetMode="External"/><Relationship Id="rId1060" Type="http://schemas.openxmlformats.org/officeDocument/2006/relationships/hyperlink" Target="https://twitter.com/wyx_zer/status/1568267536327745539" TargetMode="External"/><Relationship Id="rId1061" Type="http://schemas.openxmlformats.org/officeDocument/2006/relationships/hyperlink" Target="https://twitter.com/zarklah/status/1569237781418762241" TargetMode="External"/><Relationship Id="rId1062" Type="http://schemas.openxmlformats.org/officeDocument/2006/relationships/hyperlink" Target="https://twitter.com/anvwiis/status/1570770703334670337" TargetMode="External"/><Relationship Id="rId1063" Type="http://schemas.openxmlformats.org/officeDocument/2006/relationships/hyperlink" Target="https://twitter.com/breizh_dreamer/status/1570311836553170951" TargetMode="External"/><Relationship Id="rId1064" Type="http://schemas.openxmlformats.org/officeDocument/2006/relationships/hyperlink" Target="https://twitter.com/contribuablefr/status/1570868254972973057" TargetMode="External"/><Relationship Id="rId1065" Type="http://schemas.openxmlformats.org/officeDocument/2006/relationships/hyperlink" Target="https://twitter.com/enkatro/status/1570459077678964736" TargetMode="External"/><Relationship Id="rId1066" Type="http://schemas.openxmlformats.org/officeDocument/2006/relationships/hyperlink" Target="https://twitter.com/immortanjuu/status/1569604260471390209" TargetMode="External"/><Relationship Id="rId1067" Type="http://schemas.openxmlformats.org/officeDocument/2006/relationships/hyperlink" Target="https://twitter.com/luc_ju04/status/1569264704551530497" TargetMode="External"/><Relationship Id="rId1068" Type="http://schemas.openxmlformats.org/officeDocument/2006/relationships/hyperlink" Target="https://twitter.com/naxhan9/status/1569343921616035843" TargetMode="External"/><Relationship Id="rId1069" Type="http://schemas.openxmlformats.org/officeDocument/2006/relationships/hyperlink" Target="https://twitter.com/ptitpierree/status/1570714726921048068" TargetMode="External"/><Relationship Id="rId1070" Type="http://schemas.openxmlformats.org/officeDocument/2006/relationships/hyperlink" Target="https://twitter.com/rahrahrazpouh/status/1570521167454404611" TargetMode="External"/><Relationship Id="rId1071" Type="http://schemas.openxmlformats.org/officeDocument/2006/relationships/hyperlink" Target="https://twitter.com/tatianakbl/status/1571232809536159744" TargetMode="External"/><Relationship Id="rId1072" Type="http://schemas.openxmlformats.org/officeDocument/2006/relationships/hyperlink" Target="https://twitter.com/unionpop2022/status/1569597092934615040" TargetMode="External"/><Relationship Id="rId1073" Type="http://schemas.openxmlformats.org/officeDocument/2006/relationships/hyperlink" Target="https://twitter.com/yvmann213/status/1571516343844732931" TargetMode="External"/><Relationship Id="rId1074" Type="http://schemas.openxmlformats.org/officeDocument/2006/relationships/hyperlink" Target="https://twitter.com/jeanraminon/status/1573745549064519685" TargetMode="External"/><Relationship Id="rId1075" Type="http://schemas.openxmlformats.org/officeDocument/2006/relationships/hyperlink" Target="https://twitter.com/gabilvmh/status/1573631953374511104" TargetMode="External"/><Relationship Id="rId1076" Type="http://schemas.openxmlformats.org/officeDocument/2006/relationships/hyperlink" Target="https://twitter.com/courchellem/status/1573045011729588226" TargetMode="External"/><Relationship Id="rId1077" Type="http://schemas.openxmlformats.org/officeDocument/2006/relationships/hyperlink" Target="https://twitter.com/cschoegje/status/1573340114113404930" TargetMode="External"/><Relationship Id="rId1078" Type="http://schemas.openxmlformats.org/officeDocument/2006/relationships/hyperlink" Target="https://twitter.com/CSchoegje/status/1573340116869066752?s=20&amp;t=2i7dvPKUnxDgRRZYSQG5tA" TargetMode="External"/><Relationship Id="rId1079" Type="http://schemas.openxmlformats.org/officeDocument/2006/relationships/hyperlink" Target="https://twitter.com/benoit10o/status/1573581956217970688" TargetMode="External"/><Relationship Id="rId1080" Type="http://schemas.openxmlformats.org/officeDocument/2006/relationships/hyperlink" Target="https://twitter.com/luttopie/status/1572567451828916225" TargetMode="External"/><Relationship Id="rId1081" Type="http://schemas.openxmlformats.org/officeDocument/2006/relationships/hyperlink" Target="https://twitter.com/pskhgo/status/1575870794559021056" TargetMode="External"/><Relationship Id="rId1082" Type="http://schemas.openxmlformats.org/officeDocument/2006/relationships/hyperlink" Target="https://twitter.com/pskhgo/status/1575871312400351232" TargetMode="External"/><Relationship Id="rId1083" Type="http://schemas.openxmlformats.org/officeDocument/2006/relationships/hyperlink" Target="https://twitter.com/lisbeth_sder/status/1574673520826646528" TargetMode="External"/><Relationship Id="rId1084" Type="http://schemas.openxmlformats.org/officeDocument/2006/relationships/hyperlink" Target="https://twitter.com/nonods4/status/1574383502023434241" TargetMode="External"/><Relationship Id="rId1085" Type="http://schemas.openxmlformats.org/officeDocument/2006/relationships/hyperlink" Target="https://twitter.com/schvivi2/status/1574714805688176640" TargetMode="External"/><Relationship Id="rId1086" Type="http://schemas.openxmlformats.org/officeDocument/2006/relationships/hyperlink" Target="https://twitter.com/fannyunderwater/status/1576625491439538176" TargetMode="External"/><Relationship Id="rId1087" Type="http://schemas.openxmlformats.org/officeDocument/2006/relationships/hyperlink" Target="https://twitter.com/stephanefr/status/1575871285044817920" TargetMode="External"/><Relationship Id="rId1088" Type="http://schemas.openxmlformats.org/officeDocument/2006/relationships/hyperlink" Target="https://twitter.com/sidortb/status/1575860932982415361" TargetMode="External"/><Relationship Id="rId1089" Type="http://schemas.openxmlformats.org/officeDocument/2006/relationships/hyperlink" Target="https://twitter.com/lilavande09/status/1576606666019467266" TargetMode="External"/><Relationship Id="rId1090" Type="http://schemas.openxmlformats.org/officeDocument/2006/relationships/hyperlink" Target="https://twitter.com/samygggg/status/1576908596096344064" TargetMode="External"/><Relationship Id="rId1091" Type="http://schemas.openxmlformats.org/officeDocument/2006/relationships/hyperlink" Target="https://twitter.com/mimotjsla/status/1578468593930764288" TargetMode="External"/><Relationship Id="rId1092" Type="http://schemas.openxmlformats.org/officeDocument/2006/relationships/hyperlink" Target="https://twitter.com/momofandemalek/status/1577017585027383296" TargetMode="External"/><Relationship Id="rId1093" Type="http://schemas.openxmlformats.org/officeDocument/2006/relationships/hyperlink" Target="https://twitter.com/baquetmuriel/status/1576934251685376002" TargetMode="External"/><Relationship Id="rId1094" Type="http://schemas.openxmlformats.org/officeDocument/2006/relationships/hyperlink" Target="https://twitter.com/portechance1/status/1577937139534372864" TargetMode="External"/><Relationship Id="rId1095" Type="http://schemas.openxmlformats.org/officeDocument/2006/relationships/hyperlink" Target="https://twitter.com/ilies313131/status/1579178987951382529" TargetMode="External"/><Relationship Id="rId1096" Type="http://schemas.openxmlformats.org/officeDocument/2006/relationships/hyperlink" Target="https://twitter.com/anvwiis/status/1580877526549037056" TargetMode="External"/><Relationship Id="rId1097" Type="http://schemas.openxmlformats.org/officeDocument/2006/relationships/hyperlink" Target="https://twitter.com/ludovicj64/status/1581217312946126849" TargetMode="External"/><Relationship Id="rId1098" Type="http://schemas.openxmlformats.org/officeDocument/2006/relationships/hyperlink" Target="https://twitter.com/michellacreuse/status/1580203184844206081" TargetMode="External"/><Relationship Id="rId1099" Type="http://schemas.openxmlformats.org/officeDocument/2006/relationships/hyperlink" Target="https://twitter.com/michellacreuse/status/1580202806052458497" TargetMode="External"/><Relationship Id="rId1100" Type="http://schemas.openxmlformats.org/officeDocument/2006/relationships/hyperlink" Target="https://twitter.com/michellacreuse/status/1580461221521764352" TargetMode="External"/><Relationship Id="rId1101" Type="http://schemas.openxmlformats.org/officeDocument/2006/relationships/hyperlink" Target="https://twitter.com/krissalle223/status/1579749711237349377" TargetMode="External"/><Relationship Id="rId1102" Type="http://schemas.openxmlformats.org/officeDocument/2006/relationships/hyperlink" Target="https://twitter.com/lurguball/status/1580177159238619139" TargetMode="External"/><Relationship Id="rId1103" Type="http://schemas.openxmlformats.org/officeDocument/2006/relationships/hyperlink" Target="https://twitter.com/_flosnaxl/status/1581408098585300992" TargetMode="External"/><Relationship Id="rId1104" Type="http://schemas.openxmlformats.org/officeDocument/2006/relationships/hyperlink" Target="https://twitter.com/eric33133205/status/1579333244998516736" TargetMode="External"/><Relationship Id="rId1105" Type="http://schemas.openxmlformats.org/officeDocument/2006/relationships/hyperlink" Target="https://twitter.com/killerxqueen_/status/1580509129411469312" TargetMode="External"/><Relationship Id="rId1106" Type="http://schemas.openxmlformats.org/officeDocument/2006/relationships/hyperlink" Target="https://twitter.com/gaetantech/status/1580588184408592385" TargetMode="External"/><Relationship Id="rId1107" Type="http://schemas.openxmlformats.org/officeDocument/2006/relationships/hyperlink" Target="https://twitter.com/solarisis1/status/1580621415245484037" TargetMode="External"/><Relationship Id="rId1108" Type="http://schemas.openxmlformats.org/officeDocument/2006/relationships/hyperlink" Target="https://twitter.com/florentmorin/status/1581351980223860736" TargetMode="External"/><Relationship Id="rId1109" Type="http://schemas.openxmlformats.org/officeDocument/2006/relationships/hyperlink" Target="https://twitter.com/ayoulyann/status/1583058209434390529" TargetMode="External"/><Relationship Id="rId1110" Type="http://schemas.openxmlformats.org/officeDocument/2006/relationships/hyperlink" Target="https://twitter.com/mahito0o/status/1583069341511471104" TargetMode="External"/><Relationship Id="rId1111" Type="http://schemas.openxmlformats.org/officeDocument/2006/relationships/hyperlink" Target="https://twitter.com/laterry97126/status/1581961373634146304" TargetMode="External"/><Relationship Id="rId1112" Type="http://schemas.openxmlformats.org/officeDocument/2006/relationships/hyperlink" Target="https://twitter.com/elo_lpz/status/1582057080843739136" TargetMode="External"/><Relationship Id="rId1113" Type="http://schemas.openxmlformats.org/officeDocument/2006/relationships/hyperlink" Target="https://twitter.com/lurguball/status/1583374678214991872" TargetMode="External"/><Relationship Id="rId1114" Type="http://schemas.openxmlformats.org/officeDocument/2006/relationships/hyperlink" Target="https://twitter.com/contact13011/status/1583768147664199680" TargetMode="External"/><Relationship Id="rId1115" Type="http://schemas.openxmlformats.org/officeDocument/2006/relationships/hyperlink" Target="https://twitter.com/kwel3/status/1583521755091857408" TargetMode="External"/><Relationship Id="rId1116" Type="http://schemas.openxmlformats.org/officeDocument/2006/relationships/hyperlink" Target="https://twitter.com/arthurobenz/status/1582017382137987072" TargetMode="External"/><Relationship Id="rId1117" Type="http://schemas.openxmlformats.org/officeDocument/2006/relationships/hyperlink" Target="https://twitter.com/thomas_calvi/status/1583914045954215936" TargetMode="External"/><Relationship Id="rId1118" Type="http://schemas.openxmlformats.org/officeDocument/2006/relationships/hyperlink" Target="https://twitter.com/philippedorier/status/1584317059164360704" TargetMode="External"/><Relationship Id="rId1119" Type="http://schemas.openxmlformats.org/officeDocument/2006/relationships/hyperlink" Target="https://twitter.com/andre78fr/status/1583466097088438273" TargetMode="External"/><Relationship Id="rId1120" Type="http://schemas.openxmlformats.org/officeDocument/2006/relationships/hyperlink" Target="https://twitter.com/dwighterwan/status/1584152128615985152" TargetMode="External"/><Relationship Id="rId1121" Type="http://schemas.openxmlformats.org/officeDocument/2006/relationships/hyperlink" Target="https://twitter.com/enileme__/status/1585261224182566912" TargetMode="External"/><Relationship Id="rId1122" Type="http://schemas.openxmlformats.org/officeDocument/2006/relationships/hyperlink" Target="https://twitter.com/franckfouillet/status/1585150612336885762" TargetMode="External"/><Relationship Id="rId1123" Type="http://schemas.openxmlformats.org/officeDocument/2006/relationships/hyperlink" Target="https://twitter.com/franckfouillet/status/1585256633948844032" TargetMode="External"/><Relationship Id="rId1124" Type="http://schemas.openxmlformats.org/officeDocument/2006/relationships/hyperlink" Target="https://twitter.com/franckfouillet/status/1585258857483276288" TargetMode="External"/><Relationship Id="rId1125" Type="http://schemas.openxmlformats.org/officeDocument/2006/relationships/hyperlink" Target="https://twitter.com/cartoeolfw/status/1585577494396239872" TargetMode="External"/><Relationship Id="rId1126" Type="http://schemas.openxmlformats.org/officeDocument/2006/relationships/hyperlink" Target="https://twitter.com/maelguilloteau/status/1584594348876140544" TargetMode="External"/><Relationship Id="rId1127" Type="http://schemas.openxmlformats.org/officeDocument/2006/relationships/hyperlink" Target="https://twitter.com/actioncrypto3/status/1585335404378853376" TargetMode="External"/><Relationship Id="rId1128" Type="http://schemas.openxmlformats.org/officeDocument/2006/relationships/hyperlink" Target="https://twitter.com/pvtou/status/1585286363997511680" TargetMode="External"/><Relationship Id="rId1129" Type="http://schemas.openxmlformats.org/officeDocument/2006/relationships/hyperlink" Target="https://twitter.com/twolittleredcat/status/1584880177297129472" TargetMode="External"/><Relationship Id="rId1130" Type="http://schemas.openxmlformats.org/officeDocument/2006/relationships/hyperlink" Target="https://twitter.com/mooonroock/status/1587518721991507975" TargetMode="External"/><Relationship Id="rId1131" Type="http://schemas.openxmlformats.org/officeDocument/2006/relationships/hyperlink" Target="https://twitter.com/benjamin_t__/status/1587870364511735808" TargetMode="External"/><Relationship Id="rId1132" Type="http://schemas.openxmlformats.org/officeDocument/2006/relationships/hyperlink" Target="https://twitter.com/deathbedroses/status/1588558367739367425" TargetMode="External"/><Relationship Id="rId1133" Type="http://schemas.openxmlformats.org/officeDocument/2006/relationships/hyperlink" Target="https://twitter.com/__nomi__/status/1588823246375620608" TargetMode="External"/><Relationship Id="rId1134" Type="http://schemas.openxmlformats.org/officeDocument/2006/relationships/hyperlink" Target="https://twitter.com/legendre891/status/1589238903848198144" TargetMode="External"/><Relationship Id="rId1135" Type="http://schemas.openxmlformats.org/officeDocument/2006/relationships/hyperlink" Target="https://twitter.com/lechapardeurs/status/1590643008398991360" TargetMode="External"/><Relationship Id="rId1136" Type="http://schemas.openxmlformats.org/officeDocument/2006/relationships/hyperlink" Target="https://twitter.com/lechapardeurs/status/1590296161344458758" TargetMode="External"/><Relationship Id="rId1137" Type="http://schemas.openxmlformats.org/officeDocument/2006/relationships/hyperlink" Target="https://twitter.com/urbosani/status/1591778726601277442" TargetMode="External"/><Relationship Id="rId1138" Type="http://schemas.openxmlformats.org/officeDocument/2006/relationships/hyperlink" Target="https://twitter.com/liamapi/status/1591498897020837890" TargetMode="External"/><Relationship Id="rId1139" Type="http://schemas.openxmlformats.org/officeDocument/2006/relationships/hyperlink" Target="https://twitter.com/liamapi/status/1590422325681606656" TargetMode="External"/><Relationship Id="rId1140" Type="http://schemas.openxmlformats.org/officeDocument/2006/relationships/hyperlink" Target="https://twitter.com/liamapi/status/1590817179997736960" TargetMode="External"/><Relationship Id="rId1141" Type="http://schemas.openxmlformats.org/officeDocument/2006/relationships/hyperlink" Target="https://twitter.com/kingboudini/status/1590296091010162688" TargetMode="External"/><Relationship Id="rId1142" Type="http://schemas.openxmlformats.org/officeDocument/2006/relationships/hyperlink" Target="https://twitter.com/ashimanayak2/status/1590272917413453824" TargetMode="External"/><Relationship Id="rId1143" Type="http://schemas.openxmlformats.org/officeDocument/2006/relationships/hyperlink" Target="https://twitter.com/theo_renaudon/status/1591815585301757955" TargetMode="External"/><Relationship Id="rId1144" Type="http://schemas.openxmlformats.org/officeDocument/2006/relationships/hyperlink" Target="https://twitter.com/f4fxl/status/1589517088930299905" TargetMode="External"/><Relationship Id="rId1145" Type="http://schemas.openxmlformats.org/officeDocument/2006/relationships/hyperlink" Target="https://twitter.com/crazy_knarf/status/1593382876824977408" TargetMode="External"/><Relationship Id="rId1146" Type="http://schemas.openxmlformats.org/officeDocument/2006/relationships/hyperlink" Target="https://twitter.com/christo491/status/1592962819519315968" TargetMode="External"/><Relationship Id="rId1147" Type="http://schemas.openxmlformats.org/officeDocument/2006/relationships/hyperlink" Target="https://twitter.com/enigmaxel_/status/1592529758914752515" TargetMode="External"/><Relationship Id="rId1148" Type="http://schemas.openxmlformats.org/officeDocument/2006/relationships/hyperlink" Target="https://twitter.com/enigmaxel_/status/1592860759343890437" TargetMode="External"/><Relationship Id="rId1149" Type="http://schemas.openxmlformats.org/officeDocument/2006/relationships/hyperlink" Target="https://twitter.com/enigmaxel_/status/1592886937790033921" TargetMode="External"/><Relationship Id="rId1150" Type="http://schemas.openxmlformats.org/officeDocument/2006/relationships/hyperlink" Target="https://twitter.com/enigmaxel_/status/1592893767924973574" TargetMode="External"/><Relationship Id="rId1151" Type="http://schemas.openxmlformats.org/officeDocument/2006/relationships/hyperlink" Target="https://twitter.com/enigmaxel_/status/1592895973189046272" TargetMode="External"/><Relationship Id="rId1152" Type="http://schemas.openxmlformats.org/officeDocument/2006/relationships/hyperlink" Target="https://twitter.com/garsduhavre/status/1593276739970555905" TargetMode="External"/><Relationship Id="rId1153" Type="http://schemas.openxmlformats.org/officeDocument/2006/relationships/hyperlink" Target="https://twitter.com/olacassagne/status/1592457683835449344" TargetMode="External"/><Relationship Id="rId1154" Type="http://schemas.openxmlformats.org/officeDocument/2006/relationships/hyperlink" Target="https://twitter.com/zamdisney/status/1593541480508948480" TargetMode="External"/><Relationship Id="rId1155" Type="http://schemas.openxmlformats.org/officeDocument/2006/relationships/hyperlink" Target="https://twitter.com/zamdisney/status/1593560727003996163" TargetMode="External"/><Relationship Id="rId1156" Type="http://schemas.openxmlformats.org/officeDocument/2006/relationships/hyperlink" Target="https://twitter.com/sophiaboo8/status/1592841242370789381" TargetMode="External"/><Relationship Id="rId1157" Type="http://schemas.openxmlformats.org/officeDocument/2006/relationships/hyperlink" Target="https://twitter.com/lurguball/status/1593254903207510021" TargetMode="External"/><Relationship Id="rId1158" Type="http://schemas.openxmlformats.org/officeDocument/2006/relationships/hyperlink" Target="https://twitter.com/timprs_/status/1596174217535713280" TargetMode="External"/><Relationship Id="rId1159" Type="http://schemas.openxmlformats.org/officeDocument/2006/relationships/hyperlink" Target="https://twitter.com/enileme__/status/1595048034655735809" TargetMode="External"/><Relationship Id="rId1160" Type="http://schemas.openxmlformats.org/officeDocument/2006/relationships/hyperlink" Target="https://twitter.com/enileme__/status/1595009725720104960" TargetMode="External"/><Relationship Id="rId1161" Type="http://schemas.openxmlformats.org/officeDocument/2006/relationships/hyperlink" Target="https://twitter.com/lurguball/status/1595042292078977025" TargetMode="External"/><Relationship Id="rId1162" Type="http://schemas.openxmlformats.org/officeDocument/2006/relationships/hyperlink" Target="https://t.co/ReyujRI0aK" TargetMode="External"/><Relationship Id="rId1163" Type="http://schemas.openxmlformats.org/officeDocument/2006/relationships/hyperlink" Target="https://twitter.com/eticrypto/status/1595416908286894080" TargetMode="External"/><Relationship Id="rId1164" Type="http://schemas.openxmlformats.org/officeDocument/2006/relationships/hyperlink" Target="https://twitter.com/bftaxi/status/1596199194225696768" TargetMode="External"/><Relationship Id="rId1165" Type="http://schemas.openxmlformats.org/officeDocument/2006/relationships/hyperlink" Target="https://twitter.com/bftaxi/status/1596197411298414592" TargetMode="External"/><Relationship Id="rId1166" Type="http://schemas.openxmlformats.org/officeDocument/2006/relationships/hyperlink" Target="https://twitter.com/liese_b/status/1594792889858539522" TargetMode="External"/><Relationship Id="rId1167" Type="http://schemas.openxmlformats.org/officeDocument/2006/relationships/hyperlink" Target="https://twitter.com/taspasdvie/status/1597979616257331200" TargetMode="External"/><Relationship Id="rId1168" Type="http://schemas.openxmlformats.org/officeDocument/2006/relationships/hyperlink" Target="https://twitter.com/anaa_ui/status/1597583491621060608" TargetMode="External"/><Relationship Id="rId1169" Type="http://schemas.openxmlformats.org/officeDocument/2006/relationships/hyperlink" Target="https://twitter.com/jln8956/status/1597657982267162624" TargetMode="External"/><Relationship Id="rId1170" Type="http://schemas.openxmlformats.org/officeDocument/2006/relationships/hyperlink" Target="https://twitter.com/zamdisney/status/1598265070399594497" TargetMode="External"/><Relationship Id="rId1171" Type="http://schemas.openxmlformats.org/officeDocument/2006/relationships/hyperlink" Target="https://twitter.com/bftaxi/status/1598210252121722881" TargetMode="External"/><Relationship Id="rId1172" Type="http://schemas.openxmlformats.org/officeDocument/2006/relationships/hyperlink" Target="https://twitter.com/sandrine_0701/status/1597656430995464192" TargetMode="External"/><Relationship Id="rId1173" Type="http://schemas.openxmlformats.org/officeDocument/2006/relationships/hyperlink" Target="https://twitter.com/velosimone/status/1598761972727627776" TargetMode="External"/><Relationship Id="rId1174" Type="http://schemas.openxmlformats.org/officeDocument/2006/relationships/hyperlink" Target="https://twitter.com/namjin_superior/status/1600119098830356480" TargetMode="External"/><Relationship Id="rId1175" Type="http://schemas.openxmlformats.org/officeDocument/2006/relationships/hyperlink" Target="https://twitter.com/gnration211/status/1599824291473653762" TargetMode="External"/><Relationship Id="rId1176" Type="http://schemas.openxmlformats.org/officeDocument/2006/relationships/hyperlink" Target="https://twitter.com/cs_djr/status/1600070777683922944" TargetMode="External"/><Relationship Id="rId1177" Type="http://schemas.openxmlformats.org/officeDocument/2006/relationships/hyperlink" Target="https://twitter.com/fchabanois/status/1601335830781792261" TargetMode="External"/><Relationship Id="rId1178" Type="http://schemas.openxmlformats.org/officeDocument/2006/relationships/hyperlink" Target="https://twitter.com/cacahuete88600/status/1603882490128728064" TargetMode="External"/><Relationship Id="rId1179" Type="http://schemas.openxmlformats.org/officeDocument/2006/relationships/hyperlink" Target="https://twitter.com/lurguball/status/1603694948989210624" TargetMode="External"/><Relationship Id="rId1180" Type="http://schemas.openxmlformats.org/officeDocument/2006/relationships/hyperlink" Target="https://twitter.com/77familymatters/status/1602597302358757376" TargetMode="External"/><Relationship Id="rId1181" Type="http://schemas.openxmlformats.org/officeDocument/2006/relationships/hyperlink" Target="https://twitter.com/77familymatters/status/1603359113207070721" TargetMode="External"/><Relationship Id="rId1182" Type="http://schemas.openxmlformats.org/officeDocument/2006/relationships/hyperlink" Target="https://twitter.com/sxckbasz/status/1603352011835056129" TargetMode="External"/><Relationship Id="rId1183" Type="http://schemas.openxmlformats.org/officeDocument/2006/relationships/hyperlink" Target="https://twitter.com/sxckbasz/status/1603432200401199163" TargetMode="External"/><Relationship Id="rId1184" Type="http://schemas.openxmlformats.org/officeDocument/2006/relationships/hyperlink" Target="https://twitter.com/romy_rlsn/status/1603700141378179072" TargetMode="External"/><Relationship Id="rId1185" Type="http://schemas.openxmlformats.org/officeDocument/2006/relationships/hyperlink" Target="https://twitter.com/_af23__/status/1603692046417645568" TargetMode="External"/><Relationship Id="rId1186" Type="http://schemas.openxmlformats.org/officeDocument/2006/relationships/hyperlink" Target="https://twitter.com/adjouomolara96/status/1605507792466366464" TargetMode="External"/><Relationship Id="rId1187" Type="http://schemas.openxmlformats.org/officeDocument/2006/relationships/hyperlink" Target="https://twitter.com/dalleryeric/status/1605507253473116160" TargetMode="External"/><Relationship Id="rId1188" Type="http://schemas.openxmlformats.org/officeDocument/2006/relationships/hyperlink" Target="https://twitter.com/madasven/status/1604827666380599297" TargetMode="External"/><Relationship Id="rId1189" Type="http://schemas.openxmlformats.org/officeDocument/2006/relationships/hyperlink" Target="https://twitter.com/rachelgreen77/status/1606228712625557504" TargetMode="External"/><Relationship Id="rId1190" Type="http://schemas.openxmlformats.org/officeDocument/2006/relationships/hyperlink" Target="https://twitter.com/patstrong42/status/1605902485888983040" TargetMode="External"/><Relationship Id="rId1191" Type="http://schemas.openxmlformats.org/officeDocument/2006/relationships/hyperlink" Target="https://twitter.com/benjami49254247/status/1605843554827489280" TargetMode="External"/><Relationship Id="rId1192" Type="http://schemas.openxmlformats.org/officeDocument/2006/relationships/hyperlink" Target="https://twitter.com/dalleryeric/status/1605647954466942978" TargetMode="External"/><Relationship Id="rId1193" Type="http://schemas.openxmlformats.org/officeDocument/2006/relationships/hyperlink" Target="https://twitter.com/zarathustra_1st/status/1605489695198060544" TargetMode="External"/><Relationship Id="rId1194" Type="http://schemas.openxmlformats.org/officeDocument/2006/relationships/hyperlink" Target="https://twitter.com/mottaistejr/status/1605217576950403077" TargetMode="External"/><Relationship Id="rId1195" Type="http://schemas.openxmlformats.org/officeDocument/2006/relationships/hyperlink" Target="https://twitter.com/cindyplodocus/status/1608249209085636611" TargetMode="External"/><Relationship Id="rId1196" Type="http://schemas.openxmlformats.org/officeDocument/2006/relationships/hyperlink" Target="https://twitter.com/urbosani/status/1607845060443312128" TargetMode="External"/><Relationship Id="rId1197" Type="http://schemas.openxmlformats.org/officeDocument/2006/relationships/hyperlink" Target="https://twitter.com/cecilemarcoux1/status/1609170380228362248" TargetMode="External"/><Relationship Id="rId1198" Type="http://schemas.openxmlformats.org/officeDocument/2006/relationships/hyperlink" Target="https://twitter.com/chanflerlover/status/1609506886180560898" TargetMode="External"/><Relationship Id="rId1199" Type="http://schemas.openxmlformats.org/officeDocument/2006/relationships/hyperlink" Target="https://twitter.com/shepard254/status/1607728989434699777" TargetMode="External"/><Relationship Id="rId1200" Type="http://schemas.openxmlformats.org/officeDocument/2006/relationships/hyperlink" Target="https://twitter.com/jaamallly5/status/1609347866882936833" TargetMode="External"/><Relationship Id="rId1201" Type="http://schemas.openxmlformats.org/officeDocument/2006/relationships/hyperlink" Target="https://twitter.com/nalbantmervee/status/1609264532366528513" TargetMode="External"/><Relationship Id="rId1202" Type="http://schemas.openxmlformats.org/officeDocument/2006/relationships/hyperlink" Target="https://twitter.com/katyc22/status/1609271669646053381" TargetMode="External"/><Relationship Id="rId1203" Type="http://schemas.openxmlformats.org/officeDocument/2006/relationships/hyperlink" Target="https://twitter.com/bassambassam12/status/1608838499591163906" TargetMode="External"/><Relationship Id="rId1204" Type="http://schemas.openxmlformats.org/officeDocument/2006/relationships/hyperlink" Target="https://twitter.com/mayaroux3/status/1609252780652531713" TargetMode="External"/><Relationship Id="rId1205" Type="http://schemas.openxmlformats.org/officeDocument/2006/relationships/hyperlink" Target="https://twitter.com/legeneral2/status/1609314891961356288" TargetMode="External"/><Relationship Id="rId1206" Type="http://schemas.openxmlformats.org/officeDocument/2006/relationships/hyperlink" Target="https://twitter.com/twiteusepro/status/1609384001059565568" TargetMode="External"/><Relationship Id="rId1207" Type="http://schemas.openxmlformats.org/officeDocument/2006/relationships/hyperlink" Target="https://twitter.com/borisbnp/status/1607724834926231553" TargetMode="External"/><Relationship Id="rId1208" Type="http://schemas.openxmlformats.org/officeDocument/2006/relationships/hyperlink" Target="https://twitter.com/domusignis/status/1608545749385773056" TargetMode="External"/><Relationship Id="rId1209" Type="http://schemas.openxmlformats.org/officeDocument/2006/relationships/hyperlink" Target="https://twitter.com/gaboucheb/status/1609263790205571074" TargetMode="External"/><Relationship Id="rId1210" Type="http://schemas.openxmlformats.org/officeDocument/2006/relationships/hyperlink" Target="https://twitter.com/twiteusepro/status/1609383395070541826" TargetMode="External"/><Relationship Id="rId1211" Type="http://schemas.openxmlformats.org/officeDocument/2006/relationships/hyperlink" Target="https://twitter.com/cry_zix59/status/1609468712528084993" TargetMode="External"/><Relationship Id="rId1212" Type="http://schemas.openxmlformats.org/officeDocument/2006/relationships/hyperlink" Target="https://twitter.com/misterthth/status/1611022757755592704" TargetMode="External"/><Relationship Id="rId1213" Type="http://schemas.openxmlformats.org/officeDocument/2006/relationships/hyperlink" Target="https://twitter.com/listci_/status/1609976290299240448" TargetMode="External"/><Relationship Id="rId1214" Type="http://schemas.openxmlformats.org/officeDocument/2006/relationships/hyperlink" Target="https://twitter.com/leo_mahxwt/status/1610346090968104963" TargetMode="External"/><Relationship Id="rId1215" Type="http://schemas.openxmlformats.org/officeDocument/2006/relationships/hyperlink" Target="https://twitter.com/ghost___23/status/1610947362062581762" TargetMode="External"/><Relationship Id="rId1216" Type="http://schemas.openxmlformats.org/officeDocument/2006/relationships/hyperlink" Target="https://twitter.com/jderrard/status/1610973179543003139" TargetMode="External"/><Relationship Id="rId1217" Type="http://schemas.openxmlformats.org/officeDocument/2006/relationships/hyperlink" Target="https://twitter.com/mcenrog/status/1610693771863420929" TargetMode="External"/><Relationship Id="rId1218" Type="http://schemas.openxmlformats.org/officeDocument/2006/relationships/hyperlink" Target="https://twitter.com/confined_babe/status/1611038915607265281" TargetMode="External"/><Relationship Id="rId1219" Type="http://schemas.openxmlformats.org/officeDocument/2006/relationships/hyperlink" Target="https://twitter.com/lurguball/status/1612497060384903169" TargetMode="External"/><Relationship Id="rId1220" Type="http://schemas.openxmlformats.org/officeDocument/2006/relationships/hyperlink" Target="https://twitter.com/flo7449/status/1613227203889885184" TargetMode="External"/><Relationship Id="rId1221" Type="http://schemas.openxmlformats.org/officeDocument/2006/relationships/hyperlink" Target="https://twitter.com/ingggriid/status/1613678163451875328" TargetMode="External"/><Relationship Id="rId1222" Type="http://schemas.openxmlformats.org/officeDocument/2006/relationships/hyperlink" Target="https://twitter.com/lurguball/status/1612485948931207168" TargetMode="External"/><Relationship Id="rId1223" Type="http://schemas.openxmlformats.org/officeDocument/2006/relationships/hyperlink" Target="https://twitter.com/lurguball/status/1612479429464457218" TargetMode="External"/><Relationship Id="rId1224" Type="http://schemas.openxmlformats.org/officeDocument/2006/relationships/hyperlink" Target="https://twitter.com/PFranciella/status/1616409217908211719?s=20&amp;t=8YY_mqgyAVIjc854rgC5Qg" TargetMode="External"/><Relationship Id="rId1225" Type="http://schemas.openxmlformats.org/officeDocument/2006/relationships/hyperlink" Target="https://twitter.com/PFranciella" TargetMode="External"/><Relationship Id="rId1226" Type="http://schemas.openxmlformats.org/officeDocument/2006/relationships/hyperlink" Target="https://twitter.com/pfranciella/status/1616409219305201665" TargetMode="External"/><Relationship Id="rId1227" Type="http://schemas.openxmlformats.org/officeDocument/2006/relationships/hyperlink" Target="https://twitter.com/cindyplodocus/status/1615755418885660672" TargetMode="External"/><Relationship Id="rId1228" Type="http://schemas.openxmlformats.org/officeDocument/2006/relationships/hyperlink" Target="https://twitter.com/axousama/status/1615697085046878208" TargetMode="External"/><Relationship Id="rId1229" Type="http://schemas.openxmlformats.org/officeDocument/2006/relationships/hyperlink" Target="https://twitter.com/un_homme_perdu/status/1616835825182048256" TargetMode="External"/><Relationship Id="rId1230" Type="http://schemas.openxmlformats.org/officeDocument/2006/relationships/hyperlink" Target="https://twitter.com/lurguball/status/1615828170355220498" TargetMode="External"/><Relationship Id="rId1231" Type="http://schemas.openxmlformats.org/officeDocument/2006/relationships/hyperlink" Target="https://twitter.com/lurguball/status/1615320171438014465" TargetMode="External"/><Relationship Id="rId1232" Type="http://schemas.openxmlformats.org/officeDocument/2006/relationships/hyperlink" Target="https://twitter.com/faerykari/status/1616804410918584320" TargetMode="External"/><Relationship Id="rId1233" Type="http://schemas.openxmlformats.org/officeDocument/2006/relationships/hyperlink" Target="https://twitter.com/quentinsauvage5/status/1616723708978020353" TargetMode="External"/><Relationship Id="rId1234" Type="http://schemas.openxmlformats.org/officeDocument/2006/relationships/hyperlink" Target="https://twitter.com/jm37000/status/1616463565656817664" TargetMode="External"/><Relationship Id="rId1235" Type="http://schemas.openxmlformats.org/officeDocument/2006/relationships/hyperlink" Target="https://twitter.com/mamanrookie/status/1616568500503420929" TargetMode="External"/><Relationship Id="rId1236" Type="http://schemas.openxmlformats.org/officeDocument/2006/relationships/hyperlink" Target="https://twitter.com/isoudw/status/1615392382006034433" TargetMode="External"/><Relationship Id="rId1237" Type="http://schemas.openxmlformats.org/officeDocument/2006/relationships/hyperlink" Target="https://twitter.com/vandankuu/status/1618563179138940931" TargetMode="External"/><Relationship Id="rId1238" Type="http://schemas.openxmlformats.org/officeDocument/2006/relationships/hyperlink" Target="https://twitter.com/jeancorleone75/status/1618948620950343682" TargetMode="External"/><Relationship Id="rId1239" Type="http://schemas.openxmlformats.org/officeDocument/2006/relationships/hyperlink" Target="https://twitter.com/lurguball/status/1618724970741506048" TargetMode="External"/><Relationship Id="rId1240" Type="http://schemas.openxmlformats.org/officeDocument/2006/relationships/hyperlink" Target="https://twitter.com/lurguball/status/1618258061826871298" TargetMode="External"/><Relationship Id="rId1241" Type="http://schemas.openxmlformats.org/officeDocument/2006/relationships/hyperlink" Target="https://twitter.com/meloufee/status/1618541258586349570" TargetMode="External"/><Relationship Id="rId1242" Type="http://schemas.openxmlformats.org/officeDocument/2006/relationships/hyperlink" Target="https://twitter.com/melimalisss/status/1617971058254184449" TargetMode="External"/><Relationship Id="rId1243" Type="http://schemas.openxmlformats.org/officeDocument/2006/relationships/hyperlink" Target="https://twitter.com/melimalisss/status/1617971065556455426" TargetMode="External"/><Relationship Id="rId1244" Type="http://schemas.openxmlformats.org/officeDocument/2006/relationships/hyperlink" Target="https://twitter.com/jeancorleone75/status/1618947829162201090" TargetMode="External"/><Relationship Id="rId1245" Type="http://schemas.openxmlformats.org/officeDocument/2006/relationships/hyperlink" Target="https://twitter.com/nextstepm/status/1620784102927646721" TargetMode="External"/><Relationship Id="rId1246" Type="http://schemas.openxmlformats.org/officeDocument/2006/relationships/hyperlink" Target="https://twitter.com/x345__/status/1621992190468624384" TargetMode="External"/><Relationship Id="rId1247" Type="http://schemas.openxmlformats.org/officeDocument/2006/relationships/hyperlink" Target="https://twitter.com/yvesnguerif/status/1620008842829381632" TargetMode="External"/><Relationship Id="rId1248" Type="http://schemas.openxmlformats.org/officeDocument/2006/relationships/hyperlink" Target="https://twitter.com/snbcreditmutuel/status/1620008898999603200" TargetMode="External"/><Relationship Id="rId1249" Type="http://schemas.openxmlformats.org/officeDocument/2006/relationships/hyperlink" Target="https://twitter.com/duquesn43332742/status/1622285848979931138" TargetMode="External"/><Relationship Id="rId1250" Type="http://schemas.openxmlformats.org/officeDocument/2006/relationships/hyperlink" Target="https://twitter.com/gilles_le_goff/status/1620029729087832065" TargetMode="External"/><Relationship Id="rId1251" Type="http://schemas.openxmlformats.org/officeDocument/2006/relationships/hyperlink" Target="https://twitter.com/limportant_fr/status/1621393043285835776" TargetMode="External"/><Relationship Id="rId1252" Type="http://schemas.openxmlformats.org/officeDocument/2006/relationships/hyperlink" Target="https://twitter.com/limportant_fr/status/1620396485899689987" TargetMode="External"/><Relationship Id="rId1253" Type="http://schemas.openxmlformats.org/officeDocument/2006/relationships/hyperlink" Target="https://twitter.com/limportant_fr/status/1620351188448296962" TargetMode="External"/><Relationship Id="rId1254" Type="http://schemas.openxmlformats.org/officeDocument/2006/relationships/hyperlink" Target="https://twitter.com/lemonde24fr/status/1620068645853347841" TargetMode="External"/><Relationship Id="rId1255" Type="http://schemas.openxmlformats.org/officeDocument/2006/relationships/hyperlink" Target="https://twitter.com/limportant_fr/status/1621408142642016259" TargetMode="External"/><Relationship Id="rId1256" Type="http://schemas.openxmlformats.org/officeDocument/2006/relationships/hyperlink" Target="https://twitter.com/limportant_fr/status/1620366288102068224" TargetMode="External"/><Relationship Id="rId1257" Type="http://schemas.openxmlformats.org/officeDocument/2006/relationships/hyperlink" Target="https://twitter.com/limportant_fr/status/1620419139021176833" TargetMode="External"/><Relationship Id="rId1258" Type="http://schemas.openxmlformats.org/officeDocument/2006/relationships/hyperlink" Target="https://twitter.com/snbcreditmutuel/status/1620315033702961156" TargetMode="External"/><Relationship Id="rId1259" Type="http://schemas.openxmlformats.org/officeDocument/2006/relationships/hyperlink" Target="https://twitter.com/yvesnguerif/status/1620315008683892738" TargetMode="External"/><Relationship Id="rId1260" Type="http://schemas.openxmlformats.org/officeDocument/2006/relationships/hyperlink" Target="https://twitter.com/loevenbruckk/status/1622027155549962242" TargetMode="External"/><Relationship Id="rId1261" Type="http://schemas.openxmlformats.org/officeDocument/2006/relationships/hyperlink" Target="https://twitter.com/creditmutuel/status/1619984856544329729" TargetMode="External"/><Relationship Id="rId1262" Type="http://schemas.openxmlformats.org/officeDocument/2006/relationships/hyperlink" Target="https://twitter.com/creditmutuel/status/1620339090972344320" TargetMode="External"/><Relationship Id="rId1263" Type="http://schemas.openxmlformats.org/officeDocument/2006/relationships/hyperlink" Target="https://twitter.com/creditmutuel/status/1620418468918206467" TargetMode="External"/><Relationship Id="rId1264" Type="http://schemas.openxmlformats.org/officeDocument/2006/relationships/hyperlink" Target="https://twitter.com/patrick58916424/status/1621043939498414080" TargetMode="External"/><Relationship Id="rId1265" Type="http://schemas.openxmlformats.org/officeDocument/2006/relationships/hyperlink" Target="https://twitter.com/creditmutuel/status/1621146121115676672" TargetMode="External"/><Relationship Id="rId1266" Type="http://schemas.openxmlformats.org/officeDocument/2006/relationships/hyperlink" Target="https://twitter.com/abarai__a/status/1621165386367385600" TargetMode="External"/><Relationship Id="rId1267" Type="http://schemas.openxmlformats.org/officeDocument/2006/relationships/hyperlink" Target="https://twitter.com/manngeffrault/status/1621380878613053440" TargetMode="External"/><Relationship Id="rId1268" Type="http://schemas.openxmlformats.org/officeDocument/2006/relationships/hyperlink" Target="https://twitter.com/lzeoo_/status/1622243661588344832" TargetMode="External"/><Relationship Id="rId1269" Type="http://schemas.openxmlformats.org/officeDocument/2006/relationships/hyperlink" Target="https://twitter.com/alice_cllet/status/1620344593429704705" TargetMode="External"/><Relationship Id="rId1270" Type="http://schemas.openxmlformats.org/officeDocument/2006/relationships/hyperlink" Target="https://twitter.com/globe59/status/1621556011398987777" TargetMode="External"/><Relationship Id="rId1271" Type="http://schemas.openxmlformats.org/officeDocument/2006/relationships/hyperlink" Target="https://twitter.com/iamsisouuu/status/1622265747312353283" TargetMode="External"/><Relationship Id="rId1272" Type="http://schemas.openxmlformats.org/officeDocument/2006/relationships/hyperlink" Target="https://twitter.com/greathumannano/status/1620790562243874816" TargetMode="External"/><Relationship Id="rId1273" Type="http://schemas.openxmlformats.org/officeDocument/2006/relationships/hyperlink" Target="https://twitter.com/oups75000/status/1621205592097308673" TargetMode="External"/><Relationship Id="rId1274" Type="http://schemas.openxmlformats.org/officeDocument/2006/relationships/hyperlink" Target="https://twitter.com/abd_sbl1/status/1620704906372960262" TargetMode="External"/><Relationship Id="rId1275" Type="http://schemas.openxmlformats.org/officeDocument/2006/relationships/hyperlink" Target="https://twitter.com/mnltlr/status/1621527974943113216" TargetMode="External"/><Relationship Id="rId1276" Type="http://schemas.openxmlformats.org/officeDocument/2006/relationships/hyperlink" Target="https://twitter.com/bigggenergyy/status/1620117291399790592" TargetMode="External"/><Relationship Id="rId1277" Type="http://schemas.openxmlformats.org/officeDocument/2006/relationships/hyperlink" Target="https://twitter.com/hornysocdem/status/1621163902301257728" TargetMode="External"/><Relationship Id="rId1278" Type="http://schemas.openxmlformats.org/officeDocument/2006/relationships/hyperlink" Target="https://twitter.com/camillaaamv/status/1620490030056718338" TargetMode="External"/><Relationship Id="rId1279" Type="http://schemas.openxmlformats.org/officeDocument/2006/relationships/hyperlink" Target="https://twitter.com/c0l_een/status/1622185560122040321" TargetMode="External"/><Relationship Id="rId1280" Type="http://schemas.openxmlformats.org/officeDocument/2006/relationships/hyperlink" Target="https://twitter.com/floppy61198898/status/1621432988247490561" TargetMode="External"/><Relationship Id="rId1281" Type="http://schemas.openxmlformats.org/officeDocument/2006/relationships/hyperlink" Target="https://twitter.com/ouaisou45801139/status/1620457743038414850" TargetMode="External"/><Relationship Id="rId1282" Type="http://schemas.openxmlformats.org/officeDocument/2006/relationships/hyperlink" Target="https://twitter.com/syzerok69/status/1620078910452137986" TargetMode="External"/><Relationship Id="rId1283" Type="http://schemas.openxmlformats.org/officeDocument/2006/relationships/hyperlink" Target="https://twitter.com/unsa_auchan/status/1620407772297961473" TargetMode="External"/><Relationship Id="rId1284" Type="http://schemas.openxmlformats.org/officeDocument/2006/relationships/hyperlink" Target="https://twitter.com/sen_vz/status/1620437170564612097" TargetMode="External"/><Relationship Id="rId1285" Type="http://schemas.openxmlformats.org/officeDocument/2006/relationships/hyperlink" Target="https://twitter.com/kchouhbane/status/1622313136048021505" TargetMode="External"/><Relationship Id="rId1286" Type="http://schemas.openxmlformats.org/officeDocument/2006/relationships/hyperlink" Target="https://twitter.com/ousmolaloko/status/1622335259239923715" TargetMode="External"/><Relationship Id="rId1287" Type="http://schemas.openxmlformats.org/officeDocument/2006/relationships/hyperlink" Target="https://twitter.com/x345__/status/1621992655658811392" TargetMode="External"/><Relationship Id="rId1288" Type="http://schemas.openxmlformats.org/officeDocument/2006/relationships/hyperlink" Target="https://twitter.com/blackomar13/status/1621574899578949633" TargetMode="External"/><Relationship Id="rId1289" Type="http://schemas.openxmlformats.org/officeDocument/2006/relationships/hyperlink" Target="https://twitter.com/namjin_superior/status/1621048028869316608" TargetMode="External"/><Relationship Id="rId1290" Type="http://schemas.openxmlformats.org/officeDocument/2006/relationships/hyperlink" Target="https://twitter.com/manngeffrault/status/1621406570989879297" TargetMode="External"/><Relationship Id="rId1291" Type="http://schemas.openxmlformats.org/officeDocument/2006/relationships/hyperlink" Target="https://twitter.com/tanguy16837000/status/1621229527702577152" TargetMode="External"/><Relationship Id="rId1292" Type="http://schemas.openxmlformats.org/officeDocument/2006/relationships/hyperlink" Target="https://twitter.com/jacquwrld/status/1620370291494129665" TargetMode="External"/><Relationship Id="rId1293" Type="http://schemas.openxmlformats.org/officeDocument/2006/relationships/hyperlink" Target="https://twitter.com/louhdetech/status/1620342783461691393" TargetMode="External"/><Relationship Id="rId1294" Type="http://schemas.openxmlformats.org/officeDocument/2006/relationships/hyperlink" Target="https://twitter.com/courtagesve/status/1621065134100586496" TargetMode="External"/><Relationship Id="rId1295" Type="http://schemas.openxmlformats.org/officeDocument/2006/relationships/hyperlink" Target="https://twitter.com/theo_otm/status/1620585735454851072" TargetMode="External"/><Relationship Id="rId1296" Type="http://schemas.openxmlformats.org/officeDocument/2006/relationships/hyperlink" Target="https://twitter.com/courtagesve/status/1621074699504476161" TargetMode="External"/><Relationship Id="rId1297" Type="http://schemas.openxmlformats.org/officeDocument/2006/relationships/hyperlink" Target="https://twitter.com/antistream/status/1622225302909861891" TargetMode="External"/><Relationship Id="rId1298" Type="http://schemas.openxmlformats.org/officeDocument/2006/relationships/hyperlink" Target="https://twitter.com/_bluemoons/status/1621815493748195328" TargetMode="External"/><Relationship Id="rId1299" Type="http://schemas.openxmlformats.org/officeDocument/2006/relationships/hyperlink" Target="https://twitter.com/bdesmier/status/1621059109826007040" TargetMode="External"/><Relationship Id="rId1300" Type="http://schemas.openxmlformats.org/officeDocument/2006/relationships/hyperlink" Target="https://twitter.com/loevenbruckk/status/1622028578593308674" TargetMode="External"/><Relationship Id="rId1301" Type="http://schemas.openxmlformats.org/officeDocument/2006/relationships/hyperlink" Target="https://twitter.com/letelegramme/status/1620039218805317633" TargetMode="External"/><Relationship Id="rId1302" Type="http://schemas.openxmlformats.org/officeDocument/2006/relationships/hyperlink" Target="https://twitter.com/tlgbrest/status/1620044228133806080" TargetMode="External"/><Relationship Id="rId1303" Type="http://schemas.openxmlformats.org/officeDocument/2006/relationships/hyperlink" Target="https://twitter.com/sniper_france/status/1620165723904675840" TargetMode="External"/><Relationship Id="rId1304" Type="http://schemas.openxmlformats.org/officeDocument/2006/relationships/hyperlink" Target="https://twitter.com/footlel/status/1620383555800158210" TargetMode="External"/><Relationship Id="rId1305" Type="http://schemas.openxmlformats.org/officeDocument/2006/relationships/hyperlink" Target="https://twitter.com/abd_sbl1/status/1620364945991802882" TargetMode="External"/><Relationship Id="rId1306" Type="http://schemas.openxmlformats.org/officeDocument/2006/relationships/hyperlink" Target="https://twitter.com/mvrseey/status/1621526432370286592" TargetMode="External"/><Relationship Id="rId1307" Type="http://schemas.openxmlformats.org/officeDocument/2006/relationships/hyperlink" Target="https://twitter.com/scornayyy/status/1622503815550214144" TargetMode="External"/><Relationship Id="rId1308" Type="http://schemas.openxmlformats.org/officeDocument/2006/relationships/hyperlink" Target="https://twitter.com/jbourdois/status/1620711201582845959" TargetMode="External"/><Relationship Id="rId1309" Type="http://schemas.openxmlformats.org/officeDocument/2006/relationships/hyperlink" Target="https://twitter.com/gaazeaux/status/1621069657884209153" TargetMode="External"/><Relationship Id="rId1310" Type="http://schemas.openxmlformats.org/officeDocument/2006/relationships/hyperlink" Target="https://twitter.com/mahdigui/status/1620383952144932866" TargetMode="External"/><Relationship Id="rId1311" Type="http://schemas.openxmlformats.org/officeDocument/2006/relationships/hyperlink" Target="https://twitter.com/osvaldo32311363/status/1621561046421889025" TargetMode="External"/><Relationship Id="rId1312" Type="http://schemas.openxmlformats.org/officeDocument/2006/relationships/hyperlink" Target="https://twitter.com/x345__/status/1621986869436186625" TargetMode="External"/><Relationship Id="rId1313" Type="http://schemas.openxmlformats.org/officeDocument/2006/relationships/hyperlink" Target="https://twitter.com/100prcentvosges/status/1620426876916305920" TargetMode="External"/><Relationship Id="rId1314" Type="http://schemas.openxmlformats.org/officeDocument/2006/relationships/hyperlink" Target="https://twitter.com/aef_ville/status/1620027909812486146" TargetMode="External"/><Relationship Id="rId1315" Type="http://schemas.openxmlformats.org/officeDocument/2006/relationships/hyperlink" Target="https://twitter.com/lehcsunw1/status/1621545293647945728" TargetMode="External"/><Relationship Id="rId1316" Type="http://schemas.openxmlformats.org/officeDocument/2006/relationships/hyperlink" Target="https://twitter.com/foudrenard/status/1621797109761548288" TargetMode="External"/><Relationship Id="rId1317" Type="http://schemas.openxmlformats.org/officeDocument/2006/relationships/hyperlink" Target="https://twitter.com/eily_am/status/1620124038361415682" TargetMode="External"/><Relationship Id="rId1318" Type="http://schemas.openxmlformats.org/officeDocument/2006/relationships/hyperlink" Target="https://twitter.com/paul35420/status/1621052394967814144" TargetMode="External"/><Relationship Id="rId1319" Type="http://schemas.openxmlformats.org/officeDocument/2006/relationships/hyperlink" Target="https://twitter.com/angeloslvl/status/1620805190936068103" TargetMode="External"/><Relationship Id="rId1320" Type="http://schemas.openxmlformats.org/officeDocument/2006/relationships/hyperlink" Target="https://twitter.com/mtaku74/status/1621268973328257025" TargetMode="External"/><Relationship Id="rId1321" Type="http://schemas.openxmlformats.org/officeDocument/2006/relationships/hyperlink" Target="https://twitter.com/cryptoblockivan/status/1621850523082039296" TargetMode="External"/><Relationship Id="rId1322" Type="http://schemas.openxmlformats.org/officeDocument/2006/relationships/hyperlink" Target="https://twitter.com/agefiactifs/status/1620074958691999744" TargetMode="External"/><Relationship Id="rId1323" Type="http://schemas.openxmlformats.org/officeDocument/2006/relationships/hyperlink" Target="https://twitter.com/wedgejr_/status/1621550786248327170" TargetMode="External"/><Relationship Id="rId1324" Type="http://schemas.openxmlformats.org/officeDocument/2006/relationships/hyperlink" Target="https://twitter.com/qu_sch/status/1620540745106227201" TargetMode="External"/><Relationship Id="rId1325" Type="http://schemas.openxmlformats.org/officeDocument/2006/relationships/hyperlink" Target="https://twitter.com/utsaintrenan/status/1620516409163022342" TargetMode="External"/><Relationship Id="rId1326" Type="http://schemas.openxmlformats.org/officeDocument/2006/relationships/hyperlink" Target="https://twitter.com/vntrbldr/status/1622000319478497287" TargetMode="External"/><Relationship Id="rId1327" Type="http://schemas.openxmlformats.org/officeDocument/2006/relationships/hyperlink" Target="https://twitter.com/kitiwek29/status/1621657464910364677" TargetMode="External"/><Relationship Id="rId1328" Type="http://schemas.openxmlformats.org/officeDocument/2006/relationships/hyperlink" Target="https://twitter.com/max_sxb/status/1622185959084130309" TargetMode="External"/><Relationship Id="rId1329" Type="http://schemas.openxmlformats.org/officeDocument/2006/relationships/hyperlink" Target="https://twitter.com/limportant_fr/status/1620524833736908802" TargetMode="External"/><Relationship Id="rId1330" Type="http://schemas.openxmlformats.org/officeDocument/2006/relationships/hyperlink" Target="https://twitter.com/limportant_fr/status/1620517284081958913" TargetMode="External"/><Relationship Id="rId1331" Type="http://schemas.openxmlformats.org/officeDocument/2006/relationships/hyperlink" Target="https://twitter.com/limportant_fr/status/1620441787956400128" TargetMode="External"/><Relationship Id="rId1332" Type="http://schemas.openxmlformats.org/officeDocument/2006/relationships/hyperlink" Target="https://twitter.com/limportant_fr/status/1620494635201085443" TargetMode="External"/><Relationship Id="rId1333" Type="http://schemas.openxmlformats.org/officeDocument/2006/relationships/hyperlink" Target="https://twitter.com/limportant_fr/status/1620373837723439104" TargetMode="External"/><Relationship Id="rId1334" Type="http://schemas.openxmlformats.org/officeDocument/2006/relationships/hyperlink" Target="https://twitter.com/limportant_fr/status/1620547481091153921" TargetMode="External"/><Relationship Id="rId1335" Type="http://schemas.openxmlformats.org/officeDocument/2006/relationships/hyperlink" Target="https://twitter.com/limportant_fr/status/1620539933269147648" TargetMode="External"/><Relationship Id="rId1336" Type="http://schemas.openxmlformats.org/officeDocument/2006/relationships/hyperlink" Target="https://twitter.com/limportant_fr/status/1620426685572345862" TargetMode="External"/><Relationship Id="rId1337" Type="http://schemas.openxmlformats.org/officeDocument/2006/relationships/hyperlink" Target="https://twitter.com/limportant_fr/status/1620471984332079104" TargetMode="External"/><Relationship Id="rId1338" Type="http://schemas.openxmlformats.org/officeDocument/2006/relationships/hyperlink" Target="https://twitter.com/limportant_fr/status/1620381386132660228" TargetMode="External"/><Relationship Id="rId1339" Type="http://schemas.openxmlformats.org/officeDocument/2006/relationships/hyperlink" Target="https://twitter.com/limportant_fr/status/1620487086196330496" TargetMode="External"/><Relationship Id="rId1340" Type="http://schemas.openxmlformats.org/officeDocument/2006/relationships/hyperlink" Target="https://twitter.com/limportant_fr/status/1620358737750794240" TargetMode="External"/><Relationship Id="rId1341" Type="http://schemas.openxmlformats.org/officeDocument/2006/relationships/hyperlink" Target="https://twitter.com/limportant_fr/status/1620411585280737281" TargetMode="External"/><Relationship Id="rId1342" Type="http://schemas.openxmlformats.org/officeDocument/2006/relationships/hyperlink" Target="https://twitter.com/limportant_fr/status/1620502185439109138" TargetMode="External"/><Relationship Id="rId1343" Type="http://schemas.openxmlformats.org/officeDocument/2006/relationships/hyperlink" Target="https://twitter.com/limportant_fr/status/1621400593045618688" TargetMode="External"/><Relationship Id="rId1344" Type="http://schemas.openxmlformats.org/officeDocument/2006/relationships/hyperlink" Target="https://twitter.com/limportant_fr/status/1620479534930731036" TargetMode="External"/><Relationship Id="rId1345" Type="http://schemas.openxmlformats.org/officeDocument/2006/relationships/hyperlink" Target="https://twitter.com/limportant_fr/status/1620532381030416395" TargetMode="External"/><Relationship Id="rId1346" Type="http://schemas.openxmlformats.org/officeDocument/2006/relationships/hyperlink" Target="https://twitter.com/limportant_fr/status/1621430791921344512" TargetMode="External"/><Relationship Id="rId1347" Type="http://schemas.openxmlformats.org/officeDocument/2006/relationships/hyperlink" Target="https://twitter.com/limportant_fr/status/1620509732153827354" TargetMode="External"/><Relationship Id="rId1348" Type="http://schemas.openxmlformats.org/officeDocument/2006/relationships/hyperlink" Target="https://twitter.com/limportant_fr/status/1620456886548979712" TargetMode="External"/><Relationship Id="rId1349" Type="http://schemas.openxmlformats.org/officeDocument/2006/relationships/hyperlink" Target="https://twitter.com/limportant_fr/status/1620388935640776704" TargetMode="External"/><Relationship Id="rId1350" Type="http://schemas.openxmlformats.org/officeDocument/2006/relationships/hyperlink" Target="https://twitter.com/limportant_fr/status/1620557549400465408" TargetMode="External"/><Relationship Id="rId1351" Type="http://schemas.openxmlformats.org/officeDocument/2006/relationships/hyperlink" Target="https://twitter.com/limportant_fr/status/1621423242304188419" TargetMode="External"/><Relationship Id="rId1352" Type="http://schemas.openxmlformats.org/officeDocument/2006/relationships/hyperlink" Target="https://twitter.com/limportant_fr/status/1621415692762333186" TargetMode="External"/><Relationship Id="rId1353" Type="http://schemas.openxmlformats.org/officeDocument/2006/relationships/hyperlink" Target="https://twitter.com/lebap_22/status/1621745110135316481" TargetMode="External"/><Relationship Id="rId1354" Type="http://schemas.openxmlformats.org/officeDocument/2006/relationships/hyperlink" Target="https://twitter.com/omen_ac/status/1620474442249031680" TargetMode="External"/><Relationship Id="rId1355" Type="http://schemas.openxmlformats.org/officeDocument/2006/relationships/hyperlink" Target="https://twitter.com/option_finance/status/1620336197347287041" TargetMode="External"/><Relationship Id="rId1356" Type="http://schemas.openxmlformats.org/officeDocument/2006/relationships/hyperlink" Target="https://twitter.com/tendancerouge/status/1620464470530342913" TargetMode="External"/><Relationship Id="rId1357" Type="http://schemas.openxmlformats.org/officeDocument/2006/relationships/hyperlink" Target="https://twitter.com/euriskosansinfo/status/1621439584553914372" TargetMode="External"/><Relationship Id="rId1358" Type="http://schemas.openxmlformats.org/officeDocument/2006/relationships/hyperlink" Target="https://twitter.com/creditmutuelaf/status/1620437097520807936" TargetMode="External"/><Relationship Id="rId1359" Type="http://schemas.openxmlformats.org/officeDocument/2006/relationships/hyperlink" Target="https://twitter.com/contactent972/status/1620497327357308929" TargetMode="External"/><Relationship Id="rId1360" Type="http://schemas.openxmlformats.org/officeDocument/2006/relationships/hyperlink" Target="https://twitter.com/sambuffet77/status/1621107300256587778" TargetMode="External"/><Relationship Id="rId1361" Type="http://schemas.openxmlformats.org/officeDocument/2006/relationships/hyperlink" Target="https://twitter.com/salitribule/status/1620362528563032064" TargetMode="External"/><Relationship Id="rId1362" Type="http://schemas.openxmlformats.org/officeDocument/2006/relationships/hyperlink" Target="https://twitter.com/daexid/status/1620495076395995136" TargetMode="External"/><Relationship Id="rId1363" Type="http://schemas.openxmlformats.org/officeDocument/2006/relationships/hyperlink" Target="https://twitter.com/anthony__vik/status/1621633875054137346" TargetMode="External"/><Relationship Id="rId1364" Type="http://schemas.openxmlformats.org/officeDocument/2006/relationships/hyperlink" Target="https://twitter.com/maertinekiss/status/1620896515492388882" TargetMode="External"/><Relationship Id="rId1365" Type="http://schemas.openxmlformats.org/officeDocument/2006/relationships/hyperlink" Target="https://twitter.com/pricebank/status/1621427017429225472" TargetMode="External"/><Relationship Id="rId1366" Type="http://schemas.openxmlformats.org/officeDocument/2006/relationships/hyperlink" Target="https://twitter.com/guyroosen/status/1621291878116167682" TargetMode="External"/><Relationship Id="rId1367" Type="http://schemas.openxmlformats.org/officeDocument/2006/relationships/hyperlink" Target="https://twitter.com/zebulon62941496/status/1621857169871192064" TargetMode="External"/><Relationship Id="rId1368" Type="http://schemas.openxmlformats.org/officeDocument/2006/relationships/hyperlink" Target="https://twitter.com/tian_a1/status/1621795504089620480" TargetMode="External"/><Relationship Id="rId1369" Type="http://schemas.openxmlformats.org/officeDocument/2006/relationships/hyperlink" Target="https://twitter.com/paingout/status/1621178295059640320" TargetMode="External"/><Relationship Id="rId1370" Type="http://schemas.openxmlformats.org/officeDocument/2006/relationships/hyperlink" Target="https://twitter.com/virement10/status/1621915767343030272" TargetMode="External"/><Relationship Id="rId1371" Type="http://schemas.openxmlformats.org/officeDocument/2006/relationships/hyperlink" Target="https://twitter.com/tallywa82/status/1622296171401052167" TargetMode="External"/><Relationship Id="rId1372" Type="http://schemas.openxmlformats.org/officeDocument/2006/relationships/hyperlink" Target="https://twitter.com/sportall_media/status/1621872670689173505" TargetMode="External"/><Relationship Id="rId1373" Type="http://schemas.openxmlformats.org/officeDocument/2006/relationships/hyperlink" Target="https://twitter.com/paingout/status/1621178684630761472" TargetMode="External"/><Relationship Id="rId1374" Type="http://schemas.openxmlformats.org/officeDocument/2006/relationships/hyperlink" Target="https://twitter.com/actugapas/status/1620097004255825920" TargetMode="External"/><Relationship Id="rId1375" Type="http://schemas.openxmlformats.org/officeDocument/2006/relationships/hyperlink" Target="https://twitter.com/elfc_officiel/status/1620700972682199040" TargetMode="External"/><Relationship Id="rId1376" Type="http://schemas.openxmlformats.org/officeDocument/2006/relationships/hyperlink" Target="https://twitter.com/lulullt_/status/1622306174891687937" TargetMode="External"/><Relationship Id="rId1377" Type="http://schemas.openxmlformats.org/officeDocument/2006/relationships/hyperlink" Target="https://twitter.com/_swannou/status/1622336386513747968" TargetMode="External"/><Relationship Id="rId1378" Type="http://schemas.openxmlformats.org/officeDocument/2006/relationships/hyperlink" Target="https://twitter.com/sudradio/status/1622481906594988038" TargetMode="External"/><Relationship Id="rId1379" Type="http://schemas.openxmlformats.org/officeDocument/2006/relationships/hyperlink" Target="https://twitter.com/paingout/status/1621180882940841987" TargetMode="External"/><Relationship Id="rId1380" Type="http://schemas.openxmlformats.org/officeDocument/2006/relationships/hyperlink" Target="https://twitter.com/cmmabn/status/1621116637515583489" TargetMode="External"/><Relationship Id="rId1381" Type="http://schemas.openxmlformats.org/officeDocument/2006/relationships/hyperlink" Target="https://twitter.com/ptitdjoy/status/1621591630624002048" TargetMode="External"/><Relationship Id="rId1382" Type="http://schemas.openxmlformats.org/officeDocument/2006/relationships/hyperlink" Target="https://twitter.com/cmmabn/status/1621841285798576129" TargetMode="External"/><Relationship Id="rId1383" Type="http://schemas.openxmlformats.org/officeDocument/2006/relationships/hyperlink" Target="https://twitter.com/chloesanchezx/status/1621576929596899329" TargetMode="External"/><Relationship Id="rId1384" Type="http://schemas.openxmlformats.org/officeDocument/2006/relationships/hyperlink" Target="https://twitter.com/lia_spicy_/status/1621577034265657345" TargetMode="External"/><Relationship Id="rId1385" Type="http://schemas.openxmlformats.org/officeDocument/2006/relationships/hyperlink" Target="https://twitter.com/tealargus/status/1621097914599895040" TargetMode="External"/><Relationship Id="rId1386" Type="http://schemas.openxmlformats.org/officeDocument/2006/relationships/hyperlink" Target="https://twitter.com/lazythologue/status/1620807202297761793" TargetMode="External"/><Relationship Id="rId1387" Type="http://schemas.openxmlformats.org/officeDocument/2006/relationships/hyperlink" Target="https://twitter.com/demostheneno72/status/1621916293807874052" TargetMode="External"/><Relationship Id="rId1388" Type="http://schemas.openxmlformats.org/officeDocument/2006/relationships/hyperlink" Target="https://twitter.com/nissartf/status/1621577479734398982" TargetMode="External"/><Relationship Id="rId1389" Type="http://schemas.openxmlformats.org/officeDocument/2006/relationships/hyperlink" Target="https://twitter.com/_swannou/status/1622244572184121346" TargetMode="External"/><Relationship Id="rId1390" Type="http://schemas.openxmlformats.org/officeDocument/2006/relationships/hyperlink" Target="https://twitter.com/nissartf/status/1621575504317845505" TargetMode="External"/><Relationship Id="rId1391" Type="http://schemas.openxmlformats.org/officeDocument/2006/relationships/hyperlink" Target="https://twitter.com/girod_s/status/1620164112960602114" TargetMode="External"/><Relationship Id="rId1392" Type="http://schemas.openxmlformats.org/officeDocument/2006/relationships/hyperlink" Target="https://twitter.com/lurguball/status/1619978696617766912" TargetMode="External"/><Relationship Id="rId1393" Type="http://schemas.openxmlformats.org/officeDocument/2006/relationships/hyperlink" Target="https://twitter.com/ammonrusq/status/1620818604211195904" TargetMode="External"/><Relationship Id="rId1394" Type="http://schemas.openxmlformats.org/officeDocument/2006/relationships/hyperlink" Target="https://twitter.com/ahmedparlefr/status/1620123704645799938" TargetMode="External"/><Relationship Id="rId1395" Type="http://schemas.openxmlformats.org/officeDocument/2006/relationships/hyperlink" Target="https://twitter.com/sayawako/status/1620207611252731904" TargetMode="External"/><Relationship Id="rId1396" Type="http://schemas.openxmlformats.org/officeDocument/2006/relationships/hyperlink" Target="https://twitter.com/jfmblinux/status/1620036796670410752" TargetMode="External"/><Relationship Id="rId1397" Type="http://schemas.openxmlformats.org/officeDocument/2006/relationships/hyperlink" Target="https://twitter.com/lia_spicy_/status/1621575168823885827" TargetMode="External"/><Relationship Id="rId1398" Type="http://schemas.openxmlformats.org/officeDocument/2006/relationships/hyperlink" Target="https://twitter.com/chloesanchezx/status/1621576866694832132" TargetMode="External"/><Relationship Id="rId1399" Type="http://schemas.openxmlformats.org/officeDocument/2006/relationships/hyperlink" Target="https://twitter.com/___naaniie/status/1622293844736761858" TargetMode="External"/><Relationship Id="rId1400" Type="http://schemas.openxmlformats.org/officeDocument/2006/relationships/hyperlink" Target="https://twitter.com/ahmedparlefr/status/1620348401593507841" TargetMode="External"/><Relationship Id="rId1401" Type="http://schemas.openxmlformats.org/officeDocument/2006/relationships/hyperlink" Target="https://twitter.com/thedevilmodel/status/1620102315792531456" TargetMode="External"/><Relationship Id="rId1402" Type="http://schemas.openxmlformats.org/officeDocument/2006/relationships/hyperlink" Target="https://twitter.com/riffx_fr/status/1620761717314838529" TargetMode="External"/><Relationship Id="rId1403" Type="http://schemas.openxmlformats.org/officeDocument/2006/relationships/hyperlink" Target="https://twitter.com/hydr_o_gem/status/1620122627917647872" TargetMode="External"/><Relationship Id="rId1404" Type="http://schemas.openxmlformats.org/officeDocument/2006/relationships/hyperlink" Target="https://twitter.com/olivier_winter/status/1620179311419596800" TargetMode="External"/><Relationship Id="rId1405" Type="http://schemas.openxmlformats.org/officeDocument/2006/relationships/hyperlink" Target="https://twitter.com/jehanne_blanche/status/1621147336000020482" TargetMode="External"/><Relationship Id="rId1406" Type="http://schemas.openxmlformats.org/officeDocument/2006/relationships/hyperlink" Target="https://twitter.com/baaldaniel/status/1620426176446763008" TargetMode="External"/><Relationship Id="rId1407" Type="http://schemas.openxmlformats.org/officeDocument/2006/relationships/hyperlink" Target="https://twitter.com/stefan_federer/status/1620140286738599937" TargetMode="External"/><Relationship Id="rId1408" Type="http://schemas.openxmlformats.org/officeDocument/2006/relationships/hyperlink" Target="https://twitter.com/nissartf/status/1621576488389677064" TargetMode="External"/><Relationship Id="rId1409" Type="http://schemas.openxmlformats.org/officeDocument/2006/relationships/hyperlink" Target="https://twitter.com/nanouchka_/status/1621132924979675138" TargetMode="External"/><Relationship Id="rId1410" Type="http://schemas.openxmlformats.org/officeDocument/2006/relationships/hyperlink" Target="https://twitter.com/_swannou/status/1622297684945117186" TargetMode="External"/><Relationship Id="rId1411" Type="http://schemas.openxmlformats.org/officeDocument/2006/relationships/hyperlink" Target="https://twitter.com/kootrapaly/status/1620038403948695552" TargetMode="External"/><Relationship Id="rId1412" Type="http://schemas.openxmlformats.org/officeDocument/2006/relationships/hyperlink" Target="https://twitter.com/sisyphe1980/status/1621589430883450880" TargetMode="External"/><Relationship Id="rId1413" Type="http://schemas.openxmlformats.org/officeDocument/2006/relationships/hyperlink" Target="https://twitter.com/melimalisss/status/1620231994734166016" TargetMode="External"/><Relationship Id="rId1414" Type="http://schemas.openxmlformats.org/officeDocument/2006/relationships/hyperlink" Target="https://twitter.com/baaldaniel/status/1621394181447979009" TargetMode="External"/><Relationship Id="rId1415" Type="http://schemas.openxmlformats.org/officeDocument/2006/relationships/hyperlink" Target="https://twitter.com/elodiekaiss/status/1621155740647055361" TargetMode="External"/><Relationship Id="rId1416" Type="http://schemas.openxmlformats.org/officeDocument/2006/relationships/hyperlink" Target="https://twitter.com/ccideuxsevres/status/1621780789112209408" TargetMode="External"/><Relationship Id="rId1417" Type="http://schemas.openxmlformats.org/officeDocument/2006/relationships/hyperlink" Target="https://twitter.com/moniwan_fr/status/1621408142658572289" TargetMode="External"/><Relationship Id="rId1418" Type="http://schemas.openxmlformats.org/officeDocument/2006/relationships/hyperlink" Target="https://twitter.com/soulabail_inkoj/status/1620726968118542337" TargetMode="External"/><Relationship Id="rId1419" Type="http://schemas.openxmlformats.org/officeDocument/2006/relationships/hyperlink" Target="https://twitter.com/pmithrandir/status/1622525115270299650" TargetMode="External"/><Relationship Id="rId1420" Type="http://schemas.openxmlformats.org/officeDocument/2006/relationships/hyperlink" Target="https://twitter.com/comicevb/status/1620036079163420673" TargetMode="External"/><Relationship Id="rId1421" Type="http://schemas.openxmlformats.org/officeDocument/2006/relationships/hyperlink" Target="https://twitter.com/chloe_duthilleu/status/1620365840045707265" TargetMode="External"/><Relationship Id="rId1422" Type="http://schemas.openxmlformats.org/officeDocument/2006/relationships/hyperlink" Target="https://twitter.com/lurguball/status/1620410111205478401" TargetMode="External"/><Relationship Id="rId1423" Type="http://schemas.openxmlformats.org/officeDocument/2006/relationships/hyperlink" Target="https://twitter.com/h7lyon/status/1621099073825828865" TargetMode="External"/><Relationship Id="rId1424" Type="http://schemas.openxmlformats.org/officeDocument/2006/relationships/hyperlink" Target="https://twitter.com/_swannou/status/1622510660948033538" TargetMode="External"/><Relationship Id="rId1425" Type="http://schemas.openxmlformats.org/officeDocument/2006/relationships/hyperlink" Target="https://twitter.com/jphilippebrun/status/1620493548608184320" TargetMode="External"/><Relationship Id="rId1426" Type="http://schemas.openxmlformats.org/officeDocument/2006/relationships/hyperlink" Target="https://twitter.com/metisse27koalas/status/1621582270145482752" TargetMode="External"/><Relationship Id="rId1427" Type="http://schemas.openxmlformats.org/officeDocument/2006/relationships/hyperlink" Target="https://twitter.com/twced101/status/1621626224140222464" TargetMode="External"/><Relationship Id="rId1428" Type="http://schemas.openxmlformats.org/officeDocument/2006/relationships/hyperlink" Target="https://twitter.com/baaldaniel/status/1621190287572746240" TargetMode="External"/><Relationship Id="rId1429" Type="http://schemas.openxmlformats.org/officeDocument/2006/relationships/hyperlink" Target="https://twitter.com/victor60621/status/1621745652492271616" TargetMode="External"/><Relationship Id="rId1430" Type="http://schemas.openxmlformats.org/officeDocument/2006/relationships/hyperlink" Target="https://twitter.com/zebulon62941496/status/1621856703103877120" TargetMode="External"/><Relationship Id="rId1431" Type="http://schemas.openxmlformats.org/officeDocument/2006/relationships/hyperlink" Target="https://twitter.com/riffx_fr/status/1621549946166984704" TargetMode="External"/><Relationship Id="rId1432" Type="http://schemas.openxmlformats.org/officeDocument/2006/relationships/hyperlink" Target="https://twitter.com/reseau_bge/status/1621409904182321152" TargetMode="External"/><Relationship Id="rId1433" Type="http://schemas.openxmlformats.org/officeDocument/2006/relationships/hyperlink" Target="https://twitter.com/lia_spicy_/status/1621576055260577792" TargetMode="External"/><Relationship Id="rId1434" Type="http://schemas.openxmlformats.org/officeDocument/2006/relationships/hyperlink" Target="https://twitter.com/fcn_feminines/status/1620729486437408768" TargetMode="External"/><Relationship Id="rId1435" Type="http://schemas.openxmlformats.org/officeDocument/2006/relationships/hyperlink" Target="https://twitter.com/arthurchauvet/status/1620354492880519168" TargetMode="External"/><Relationship Id="rId1436" Type="http://schemas.openxmlformats.org/officeDocument/2006/relationships/hyperlink" Target="https://twitter.com/pinuprincessfr/status/1621589835579269128" TargetMode="External"/><Relationship Id="rId1437" Type="http://schemas.openxmlformats.org/officeDocument/2006/relationships/hyperlink" Target="https://twitter.com/iaeangers/status/1621431823854084098" TargetMode="External"/><Relationship Id="rId1438" Type="http://schemas.openxmlformats.org/officeDocument/2006/relationships/hyperlink" Target="https://twitter.com/melimalisss/status/1620231997452091393" TargetMode="External"/><Relationship Id="rId1439" Type="http://schemas.openxmlformats.org/officeDocument/2006/relationships/hyperlink" Target="https://twitter.com/fr_pm/status/1621906696590311429" TargetMode="External"/><Relationship Id="rId1440" Type="http://schemas.openxmlformats.org/officeDocument/2006/relationships/hyperlink" Target="https://twitter.com/mangezchezjoe/status/1620331204934520832" TargetMode="External"/><Relationship Id="rId1441" Type="http://schemas.openxmlformats.org/officeDocument/2006/relationships/hyperlink" Target="https://twitter.com/bossgabo/status/1620026891632807937" TargetMode="External"/><Relationship Id="rId1442" Type="http://schemas.openxmlformats.org/officeDocument/2006/relationships/hyperlink" Target="https://twitter.com/sisyphe1980/status/1622315031122612226" TargetMode="External"/><Relationship Id="rId1443" Type="http://schemas.openxmlformats.org/officeDocument/2006/relationships/hyperlink" Target="https://twitter.com/le_chesnoy/status/1620867039983472640" TargetMode="External"/><Relationship Id="rId1444" Type="http://schemas.openxmlformats.org/officeDocument/2006/relationships/hyperlink" Target="https://twitter.com/sisyphe1980/status/1621589677202411521" TargetMode="External"/><Relationship Id="rId1445" Type="http://schemas.openxmlformats.org/officeDocument/2006/relationships/hyperlink" Target="https://twitter.com/allerplushaut62/status/1621542718978531329" TargetMode="External"/><Relationship Id="rId1446" Type="http://schemas.openxmlformats.org/officeDocument/2006/relationships/hyperlink" Target="https://twitter.com/wansquare/status/1620419770444320776" TargetMode="External"/><Relationship Id="rId1447" Type="http://schemas.openxmlformats.org/officeDocument/2006/relationships/hyperlink" Target="https://twitter.com/monwifi_fr/status/1620773648796893184" TargetMode="External"/><Relationship Id="rId1448" Type="http://schemas.openxmlformats.org/officeDocument/2006/relationships/hyperlink" Target="https://twitter.com/chloesanchezx/status/1621566458705715202" TargetMode="External"/><Relationship Id="rId1449" Type="http://schemas.openxmlformats.org/officeDocument/2006/relationships/hyperlink" Target="https://twitter.com/riffx_fr/status/1621103391492476928" TargetMode="External"/><Relationship Id="rId1450" Type="http://schemas.openxmlformats.org/officeDocument/2006/relationships/hyperlink" Target="https://twitter.com/emmacar3na/status/1624015635960168449" TargetMode="External"/><Relationship Id="rId1451" Type="http://schemas.openxmlformats.org/officeDocument/2006/relationships/hyperlink" Target="https://twitter.com/kevouuz/status/1624140836907765760" TargetMode="External"/><Relationship Id="rId1452" Type="http://schemas.openxmlformats.org/officeDocument/2006/relationships/hyperlink" Target="https://twitter.com/ju_lenicois/status/1622950784550989826" TargetMode="External"/><Relationship Id="rId1453" Type="http://schemas.openxmlformats.org/officeDocument/2006/relationships/hyperlink" Target="https://twitter.com/sebkurtc/status/1623267177817145344" TargetMode="External"/><Relationship Id="rId1454" Type="http://schemas.openxmlformats.org/officeDocument/2006/relationships/hyperlink" Target="https://twitter.com/sebkurtc/status/1623218961813843969" TargetMode="External"/><Relationship Id="rId1455" Type="http://schemas.openxmlformats.org/officeDocument/2006/relationships/hyperlink" Target="https://twitter.com/sebkurtc/status/1623244826429861890" TargetMode="External"/><Relationship Id="rId1456" Type="http://schemas.openxmlformats.org/officeDocument/2006/relationships/hyperlink" Target="https://twitter.com/sebkurtc/status/1623223626139926528" TargetMode="External"/><Relationship Id="rId1457" Type="http://schemas.openxmlformats.org/officeDocument/2006/relationships/hyperlink" Target="https://twitter.com/omargraradji/status/1624028532627148808" TargetMode="External"/><Relationship Id="rId1458" Type="http://schemas.openxmlformats.org/officeDocument/2006/relationships/hyperlink" Target="https://twitter.com/elodiekaiss/status/1623248331509235712" TargetMode="External"/><Relationship Id="rId1459" Type="http://schemas.openxmlformats.org/officeDocument/2006/relationships/hyperlink" Target="https://twitter.com/schmurcks/status/1624234945387298818" TargetMode="External"/><Relationship Id="rId1460" Type="http://schemas.openxmlformats.org/officeDocument/2006/relationships/hyperlink" Target="https://twitter.com/schmurcks/status/1624313077209436160" TargetMode="External"/><Relationship Id="rId1461" Type="http://schemas.openxmlformats.org/officeDocument/2006/relationships/hyperlink" Target="https://twitter.com/schmurcks/status/1624312062833831936" TargetMode="External"/><Relationship Id="rId1462" Type="http://schemas.openxmlformats.org/officeDocument/2006/relationships/hyperlink" Target="https://twitter.com/_gwaine/status/1625426229250691073" TargetMode="External"/><Relationship Id="rId1463" Type="http://schemas.openxmlformats.org/officeDocument/2006/relationships/hyperlink" Target="https://twitter.com/labooktillaise/status/1626282763811799042" TargetMode="External"/><Relationship Id="rId1464" Type="http://schemas.openxmlformats.org/officeDocument/2006/relationships/hyperlink" Target="https://twitter.com/teddysmithou/status/1626519951790989313" TargetMode="External"/><Relationship Id="rId1465" Type="http://schemas.openxmlformats.org/officeDocument/2006/relationships/hyperlink" Target="https://twitter.com/bankstercorp/status/1626594751540776965" TargetMode="External"/><Relationship Id="rId1466" Type="http://schemas.openxmlformats.org/officeDocument/2006/relationships/hyperlink" Target="https://twitter.com/nickoromero/status/1625893560292630530" TargetMode="External"/><Relationship Id="rId1467" Type="http://schemas.openxmlformats.org/officeDocument/2006/relationships/hyperlink" Target="https://twitter.com/nouveaups/status/1627402406035132420" TargetMode="External"/><Relationship Id="rId1468" Type="http://schemas.openxmlformats.org/officeDocument/2006/relationships/hyperlink" Target="https://twitter.com/AssoClutch/status/1625763556032389120?s=20" TargetMode="External"/><Relationship Id="rId1469" Type="http://schemas.openxmlformats.org/officeDocument/2006/relationships/hyperlink" Target="https://twitter.com/assoclutch/status/1626490065793720321" TargetMode="External"/><Relationship Id="rId1470" Type="http://schemas.openxmlformats.org/officeDocument/2006/relationships/hyperlink" Target="https://twitter.com/dalibornia1/status/1625537720993955844" TargetMode="External"/><Relationship Id="rId1471" Type="http://schemas.openxmlformats.org/officeDocument/2006/relationships/hyperlink" Target="https://twitter.com/cantalousecret/status/1625836073476579329" TargetMode="External"/><Relationship Id="rId1472" Type="http://schemas.openxmlformats.org/officeDocument/2006/relationships/hyperlink" Target="https://twitter.com/cantalousecret/status/1626849702007173125" TargetMode="External"/><Relationship Id="rId1473" Type="http://schemas.openxmlformats.org/officeDocument/2006/relationships/hyperlink" Target="https://twitter.com/chgsev/status/1627251901812047873" TargetMode="External"/><Relationship Id="rId1474" Type="http://schemas.openxmlformats.org/officeDocument/2006/relationships/hyperlink" Target="https://twitter.com/Chgsev/status/1627256347547914242?s=20" TargetMode="External"/><Relationship Id="rId1475" Type="http://schemas.openxmlformats.org/officeDocument/2006/relationships/hyperlink" Target="https://twitter.com/lurguball/status/1627709846723100786" TargetMode="External"/><Relationship Id="rId1476" Type="http://schemas.openxmlformats.org/officeDocument/2006/relationships/hyperlink" Target="https://twitter.com/albatrooss__/status/1628691379541909504" TargetMode="External"/><Relationship Id="rId1477" Type="http://schemas.openxmlformats.org/officeDocument/2006/relationships/hyperlink" Target="https://twitter.com/joypc37/status/1629102770690064384" TargetMode="External"/><Relationship Id="rId1478" Type="http://schemas.openxmlformats.org/officeDocument/2006/relationships/hyperlink" Target="https://twitter.com/lizzzzz__/status/1628516022612291589" TargetMode="External"/><Relationship Id="rId1479" Type="http://schemas.openxmlformats.org/officeDocument/2006/relationships/hyperlink" Target="https://twitter.com/philyan33/status/1629488782616436738" TargetMode="External"/><Relationship Id="rId1480" Type="http://schemas.openxmlformats.org/officeDocument/2006/relationships/hyperlink" Target="https://twitter.com/youusseeeef/status/1627671461530898432" TargetMode="External"/><Relationship Id="rId1481" Type="http://schemas.openxmlformats.org/officeDocument/2006/relationships/hyperlink" Target="https://twitter.com/sakuraa3107/status/1628816791504928771" TargetMode="External"/><Relationship Id="rId1482" Type="http://schemas.openxmlformats.org/officeDocument/2006/relationships/hyperlink" Target="https://twitter.com/nomad_maker/status/1628719476727316481" TargetMode="External"/><Relationship Id="rId1483" Type="http://schemas.openxmlformats.org/officeDocument/2006/relationships/hyperlink" Target="https://twitter.com/philyan33/status/1629400391015182338" TargetMode="External"/><Relationship Id="rId1484" Type="http://schemas.openxmlformats.org/officeDocument/2006/relationships/hyperlink" Target="https://twitter.com/robin7blocks/status/1629121774418796547" TargetMode="External"/><Relationship Id="rId1485" Type="http://schemas.openxmlformats.org/officeDocument/2006/relationships/hyperlink" Target="https://twitter.com/robin7blocks/status/1629179241383297025" TargetMode="External"/><Relationship Id="rId1486" Type="http://schemas.openxmlformats.org/officeDocument/2006/relationships/hyperlink" Target="https://twitter.com/4realanissa/status/1631802786428878851" TargetMode="External"/><Relationship Id="rId1487" Type="http://schemas.openxmlformats.org/officeDocument/2006/relationships/hyperlink" Target="https://twitter.com/nabil44_/status/1631959121606877186" TargetMode="External"/><Relationship Id="rId1488" Type="http://schemas.openxmlformats.org/officeDocument/2006/relationships/hyperlink" Target="https://twitter.com/aprtz3/status/1630182406148767747" TargetMode="External"/><Relationship Id="rId1489" Type="http://schemas.openxmlformats.org/officeDocument/2006/relationships/hyperlink" Target="https://twitter.com/loujuicy_/status/1630586987408240643" TargetMode="External"/><Relationship Id="rId1490" Type="http://schemas.openxmlformats.org/officeDocument/2006/relationships/hyperlink" Target="https://twitter.com/alprazhoelam/status/1634503218037153793" TargetMode="External"/><Relationship Id="rId1491" Type="http://schemas.openxmlformats.org/officeDocument/2006/relationships/hyperlink" Target="https://twitter.com/soimgonnacry/status/1633774441044799489" TargetMode="External"/><Relationship Id="rId1492" Type="http://schemas.openxmlformats.org/officeDocument/2006/relationships/hyperlink" Target="https://twitter.com/jeanmichelr2/status/1633891143787110400" TargetMode="External"/><Relationship Id="rId1493" Type="http://schemas.openxmlformats.org/officeDocument/2006/relationships/hyperlink" Target="https://twitter.com/lurguball/status/1634153649822638083" TargetMode="External"/><Relationship Id="rId1494" Type="http://schemas.openxmlformats.org/officeDocument/2006/relationships/hyperlink" Target="https://twitter.com/lurguball/status/1632831444111294465" TargetMode="External"/><Relationship Id="rId1495" Type="http://schemas.openxmlformats.org/officeDocument/2006/relationships/hyperlink" Target="https://twitter.com/darennglt/status/1633162665714413576" TargetMode="External"/><Relationship Id="rId1496" Type="http://schemas.openxmlformats.org/officeDocument/2006/relationships/hyperlink" Target="https://twitter.com/odinlovis/status/1633055209470541824" TargetMode="External"/><Relationship Id="rId1497" Type="http://schemas.openxmlformats.org/officeDocument/2006/relationships/hyperlink" Target="https://twitter.com/thorshinji/status/1636121392344121345" TargetMode="External"/><Relationship Id="rId1498" Type="http://schemas.openxmlformats.org/officeDocument/2006/relationships/hyperlink" Target="https://twitter.com/lebap_22/status/1635333446099959808" TargetMode="External"/><Relationship Id="rId1499" Type="http://schemas.openxmlformats.org/officeDocument/2006/relationships/hyperlink" Target="https://twitter.com/veki_ya/status/1636033529535516675" TargetMode="External"/><Relationship Id="rId1500" Type="http://schemas.openxmlformats.org/officeDocument/2006/relationships/hyperlink" Target="https://twitter.com/loannesurenn/status/1636616219703799809" TargetMode="External"/><Relationship Id="rId1501" Type="http://schemas.openxmlformats.org/officeDocument/2006/relationships/hyperlink" Target="https://twitter.com/samnineva/status/1636033099132796928" TargetMode="External"/><Relationship Id="rId1502" Type="http://schemas.openxmlformats.org/officeDocument/2006/relationships/hyperlink" Target="https://twitter.com/souwicat/status/1636798227432488961" TargetMode="External"/><Relationship Id="rId1503" Type="http://schemas.openxmlformats.org/officeDocument/2006/relationships/hyperlink" Target="https://twitter.com/nickoromero/status/1639592025308684288" TargetMode="External"/><Relationship Id="rId1504" Type="http://schemas.openxmlformats.org/officeDocument/2006/relationships/hyperlink" Target="https://twitter.com/emyeeeb/status/1638933475632750593" TargetMode="External"/><Relationship Id="rId1505" Type="http://schemas.openxmlformats.org/officeDocument/2006/relationships/hyperlink" Target="https://twitter.com/un_homme_perdu/status/1639061071154536449" TargetMode="External"/><Relationship Id="rId1506" Type="http://schemas.openxmlformats.org/officeDocument/2006/relationships/hyperlink" Target="https://twitter.com/mloudjz/status/1638895809847775232" TargetMode="External"/><Relationship Id="rId1507" Type="http://schemas.openxmlformats.org/officeDocument/2006/relationships/hyperlink" Target="https://twitter.com/multiart09/status/1639189564093808652" TargetMode="External"/><Relationship Id="rId1508" Type="http://schemas.openxmlformats.org/officeDocument/2006/relationships/hyperlink" Target="https://twitter.com/jeanraminon/status/1641360421415268354" TargetMode="External"/><Relationship Id="rId1509" Type="http://schemas.openxmlformats.org/officeDocument/2006/relationships/hyperlink" Target="https://twitter.com/mgdpat69828/status/1641481185372127233" TargetMode="External"/><Relationship Id="rId1510" Type="http://schemas.openxmlformats.org/officeDocument/2006/relationships/hyperlink" Target="https://twitter.com/_electra_a/status/1640332021070274562" TargetMode="External"/><Relationship Id="rId1511" Type="http://schemas.openxmlformats.org/officeDocument/2006/relationships/hyperlink" Target="https://twitter.com/choupinou0/status/1641117323955257344" TargetMode="External"/><Relationship Id="rId1512" Type="http://schemas.openxmlformats.org/officeDocument/2006/relationships/hyperlink" Target="https://twitter.com/sylburn_/status/1642103516704526336" TargetMode="External"/><Relationship Id="rId1513" Type="http://schemas.openxmlformats.org/officeDocument/2006/relationships/hyperlink" Target="https://twitter.com/mgdpat69828/status/1642077469246119936" TargetMode="External"/><Relationship Id="rId1514" Type="http://schemas.openxmlformats.org/officeDocument/2006/relationships/hyperlink" Target="https://twitter.com/maxoupapaaxboub/status/1641006914686287872" TargetMode="External"/><Relationship Id="rId1515" Type="http://schemas.openxmlformats.org/officeDocument/2006/relationships/hyperlink" Target="https://twitter.com/nickoromero/status/1640615916000931842" TargetMode="External"/><Relationship Id="rId1516" Type="http://schemas.openxmlformats.org/officeDocument/2006/relationships/hyperlink" Target="https://twitter.com/sene216/status/1642134144535744513" TargetMode="External"/><Relationship Id="rId1517" Type="http://schemas.openxmlformats.org/officeDocument/2006/relationships/hyperlink" Target="https://twitter.com/sebkurtc/status/1640979912977707008" TargetMode="External"/><Relationship Id="rId1518" Type="http://schemas.openxmlformats.org/officeDocument/2006/relationships/hyperlink" Target="https://twitter.com/ayyypapl/status/1641008060435951616" TargetMode="External"/><Relationship Id="rId1519" Type="http://schemas.openxmlformats.org/officeDocument/2006/relationships/hyperlink" Target="https://twitter.com/mtkmnt97_/status/1642072033029767174" TargetMode="External"/><Relationship Id="rId1520" Type="http://schemas.openxmlformats.org/officeDocument/2006/relationships/hyperlink" Target="https://twitter.com/onlinestratfr/status/1640518281835556865" TargetMode="External"/><Relationship Id="rId1521" Type="http://schemas.openxmlformats.org/officeDocument/2006/relationships/hyperlink" Target="https://twitter.com/didininilala/status/1641399249995694083" TargetMode="External"/><Relationship Id="rId1522" Type="http://schemas.openxmlformats.org/officeDocument/2006/relationships/hyperlink" Target="https://twitter.com/thorshinji/status/1643126458406010881" TargetMode="External"/><Relationship Id="rId1523" Type="http://schemas.openxmlformats.org/officeDocument/2006/relationships/hyperlink" Target="https://twitter.com/langlois_manu/status/1643723743137595393" TargetMode="External"/><Relationship Id="rId1524" Type="http://schemas.openxmlformats.org/officeDocument/2006/relationships/hyperlink" Target="https://twitter.com/paoloantonio1/status/1643522388796006400" TargetMode="External"/><Relationship Id="rId1525" Type="http://schemas.openxmlformats.org/officeDocument/2006/relationships/hyperlink" Target="https://twitter.com/mgdpat69828/status/1642901898557550595" TargetMode="External"/><Relationship Id="rId1526" Type="http://schemas.openxmlformats.org/officeDocument/2006/relationships/hyperlink" Target="https://twitter.com/mgdpat69828/status/1642927601504206850" TargetMode="External"/><Relationship Id="rId1527" Type="http://schemas.openxmlformats.org/officeDocument/2006/relationships/hyperlink" Target="https://twitter.com/mgdpat69828/status/1642928820125679621" TargetMode="External"/><Relationship Id="rId1528" Type="http://schemas.openxmlformats.org/officeDocument/2006/relationships/hyperlink" Target="https://twitter.com/majortom327/status/1642909397469876225" TargetMode="External"/><Relationship Id="rId1529" Type="http://schemas.openxmlformats.org/officeDocument/2006/relationships/hyperlink" Target="https://twitter.com/harborgvg/status/1642946914202034183" TargetMode="External"/><Relationship Id="rId1530" Type="http://schemas.openxmlformats.org/officeDocument/2006/relationships/hyperlink" Target="https://twitter.com/get_chrequed/status/1643615419637329921" TargetMode="External"/><Relationship Id="rId1531" Type="http://schemas.openxmlformats.org/officeDocument/2006/relationships/hyperlink" Target="https://twitter.com/nantais72/status/1644415591409754136" TargetMode="External"/><Relationship Id="rId1532" Type="http://schemas.openxmlformats.org/officeDocument/2006/relationships/hyperlink" Target="https://twitter.com/azetmoi/status/1643508286061264897" TargetMode="External"/><Relationship Id="rId1533" Type="http://schemas.openxmlformats.org/officeDocument/2006/relationships/hyperlink" Target="https://twitter.com/radeon128/status/1643927521715429376" TargetMode="External"/><Relationship Id="rId1534" Type="http://schemas.openxmlformats.org/officeDocument/2006/relationships/hyperlink" Target="https://twitter.com/radeon128/status/1642911927029342209" TargetMode="External"/><Relationship Id="rId1535" Type="http://schemas.openxmlformats.org/officeDocument/2006/relationships/hyperlink" Target="https://twitter.com/mgdpat69828/status/1646137023151984642" TargetMode="External"/><Relationship Id="rId1536" Type="http://schemas.openxmlformats.org/officeDocument/2006/relationships/hyperlink" Target="https://twitter.com/annie03_paul13/status/1646189906379653131" TargetMode="External"/><Relationship Id="rId1537" Type="http://schemas.openxmlformats.org/officeDocument/2006/relationships/hyperlink" Target="https://twitter.com/2nsiiya/status/1646546744832819206" TargetMode="External"/><Relationship Id="rId1538" Type="http://schemas.openxmlformats.org/officeDocument/2006/relationships/hyperlink" Target="https://twitter.com/mandandin/status/1646051345953112064" TargetMode="External"/><Relationship Id="rId1539" Type="http://schemas.openxmlformats.org/officeDocument/2006/relationships/hyperlink" Target="https://twitter.com/snitches_out/status/1646821300692713473" TargetMode="External"/><Relationship Id="rId1540" Type="http://schemas.openxmlformats.org/officeDocument/2006/relationships/hyperlink" Target="https://twitter.com/snitches_out/status/1646838267436847106" TargetMode="External"/><Relationship Id="rId1541" Type="http://schemas.openxmlformats.org/officeDocument/2006/relationships/hyperlink" Target="https://twitter.com/franckboissier/status/1646862135778062337" TargetMode="External"/><Relationship Id="rId1542" Type="http://schemas.openxmlformats.org/officeDocument/2006/relationships/hyperlink" Target="https://twitter.com/paoloantonio1/status/1646864529370824705" TargetMode="External"/><Relationship Id="rId1543" Type="http://schemas.openxmlformats.org/officeDocument/2006/relationships/hyperlink" Target="https://twitter.com/piratedujour/status/1648405345033699328" TargetMode="External"/><Relationship Id="rId1544" Type="http://schemas.openxmlformats.org/officeDocument/2006/relationships/hyperlink" Target="https://twitter.com/molinierc/status/1650225954478866434" TargetMode="External"/><Relationship Id="rId1545" Type="http://schemas.openxmlformats.org/officeDocument/2006/relationships/hyperlink" Target="https://twitter.com/molinierc/status/1649334727344631818" TargetMode="External"/><Relationship Id="rId1546" Type="http://schemas.openxmlformats.org/officeDocument/2006/relationships/hyperlink" Target="https://twitter.com/lurguball/status/1648370858027630597" TargetMode="External"/><Relationship Id="rId1547" Type="http://schemas.openxmlformats.org/officeDocument/2006/relationships/hyperlink" Target="https://twitter.com/mattisrozek/status/1649055883144601601" TargetMode="External"/><Relationship Id="rId1548" Type="http://schemas.openxmlformats.org/officeDocument/2006/relationships/hyperlink" Target="https://twitter.com/giornogojo/status/1650140731430825986" TargetMode="External"/><Relationship Id="rId1549" Type="http://schemas.openxmlformats.org/officeDocument/2006/relationships/hyperlink" Target="https://twitter.com/aliguygnor/status/1648281196697100291" TargetMode="External"/><Relationship Id="rId1550" Type="http://schemas.openxmlformats.org/officeDocument/2006/relationships/hyperlink" Target="https://twitter.com/jaimepslesgens/status/1647964336319496194" TargetMode="External"/><Relationship Id="rId1551" Type="http://schemas.openxmlformats.org/officeDocument/2006/relationships/hyperlink" Target="https://twitter.com/moonie_lovely/status/1648976454116421633" TargetMode="External"/><Relationship Id="rId1552" Type="http://schemas.openxmlformats.org/officeDocument/2006/relationships/hyperlink" Target="https://twitter.com/lilith42316779/status/1648966679227973635" TargetMode="External"/><Relationship Id="rId1553" Type="http://schemas.openxmlformats.org/officeDocument/2006/relationships/hyperlink" Target="https://twitter.com/lurguball/status/1647920829286555652" TargetMode="External"/><Relationship Id="rId1554" Type="http://schemas.openxmlformats.org/officeDocument/2006/relationships/hyperlink" Target="https://twitter.com/aslamito4real/status/1650126056001531905" TargetMode="External"/><Relationship Id="rId1555" Type="http://schemas.openxmlformats.org/officeDocument/2006/relationships/hyperlink" Target="https://twitter.com/tochtron/status/1649701722040803331" TargetMode="External"/><Relationship Id="rId1556" Type="http://schemas.openxmlformats.org/officeDocument/2006/relationships/hyperlink" Target="https://twitter.com/alexis_vrg/status/1652414006823354368" TargetMode="External"/><Relationship Id="rId1557" Type="http://schemas.openxmlformats.org/officeDocument/2006/relationships/hyperlink" Target="https://twitter.com/keruspe/status/1651996639203033089" TargetMode="External"/><Relationship Id="rId1558" Type="http://schemas.openxmlformats.org/officeDocument/2006/relationships/hyperlink" Target="https://twitter.com/peta95087329/status/1652253226794639361" TargetMode="External"/><Relationship Id="rId1559" Type="http://schemas.openxmlformats.org/officeDocument/2006/relationships/hyperlink" Target="https://twitter.com/Peta95087329/status/1652253229202255874?s=20" TargetMode="External"/><Relationship Id="rId1560" Type="http://schemas.openxmlformats.org/officeDocument/2006/relationships/hyperlink" Target="https://twitter.com/e_schhneider/status/1651992516080676873" TargetMode="External"/><Relationship Id="rId1561" Type="http://schemas.openxmlformats.org/officeDocument/2006/relationships/hyperlink" Target="https://twitter.com/totoche252/status/1651191660372541441" TargetMode="External"/><Relationship Id="rId1562" Type="http://schemas.openxmlformats.org/officeDocument/2006/relationships/hyperlink" Target="https://twitter.com/brknheartclubs/status/1651201063330955264" TargetMode="External"/><Relationship Id="rId1563" Type="http://schemas.openxmlformats.org/officeDocument/2006/relationships/hyperlink" Target="https://twitter.com/seoyy_/status/1651887250605740032" TargetMode="External"/><Relationship Id="rId1564" Type="http://schemas.openxmlformats.org/officeDocument/2006/relationships/hyperlink" Target="https://twitter.com/do49/status/1651490724683165699" TargetMode="External"/><Relationship Id="rId1565" Type="http://schemas.openxmlformats.org/officeDocument/2006/relationships/hyperlink" Target="https://twitter.com/nero_azc/status/1651647241768009728" TargetMode="External"/><Relationship Id="rId1566" Type="http://schemas.openxmlformats.org/officeDocument/2006/relationships/hyperlink" Target="https://twitter.com/arabellarun/status/1650498474633199621" TargetMode="External"/><Relationship Id="rId1567" Type="http://schemas.openxmlformats.org/officeDocument/2006/relationships/hyperlink" Target="https://twitter.com/sebastien_agt/status/1650509846377103360" TargetMode="External"/><Relationship Id="rId1568" Type="http://schemas.openxmlformats.org/officeDocument/2006/relationships/hyperlink" Target="https://twitter.com/sebastien_agt/status/1650443222487822337" TargetMode="External"/><Relationship Id="rId1569" Type="http://schemas.openxmlformats.org/officeDocument/2006/relationships/hyperlink" Target="https://twitter.com/samking49/status/1650819438139023360" TargetMode="External"/><Relationship Id="rId1570" Type="http://schemas.openxmlformats.org/officeDocument/2006/relationships/hyperlink" Target="https://twitter.com/abdellahguermo5/status/1650920641376276480" TargetMode="External"/><Relationship Id="rId1571" Type="http://schemas.openxmlformats.org/officeDocument/2006/relationships/hyperlink" Target="https://twitter.com/protonme62/status/1650970331086028800" TargetMode="External"/><Relationship Id="rId1572" Type="http://schemas.openxmlformats.org/officeDocument/2006/relationships/hyperlink" Target="https://twitter.com/cooper_int/status/1654946432372146179" TargetMode="External"/><Relationship Id="rId1573" Type="http://schemas.openxmlformats.org/officeDocument/2006/relationships/hyperlink" Target="https://twitter.com/abdellahguermo5/status/1653459324847398913" TargetMode="External"/><Relationship Id="rId1574" Type="http://schemas.openxmlformats.org/officeDocument/2006/relationships/hyperlink" Target="https://twitter.com/lilithli23/status/1653857669747208193" TargetMode="External"/><Relationship Id="rId1575" Type="http://schemas.openxmlformats.org/officeDocument/2006/relationships/hyperlink" Target="https://twitter.com/manon_rasc/status/1655236222825160706" TargetMode="External"/><Relationship Id="rId1576" Type="http://schemas.openxmlformats.org/officeDocument/2006/relationships/hyperlink" Target="https://twitter.com/chaiimahh/status/1655459831631822848" TargetMode="External"/><Relationship Id="rId1577" Type="http://schemas.openxmlformats.org/officeDocument/2006/relationships/hyperlink" Target="https://twitter.com/xavierledy/status/1654012499727925248" TargetMode="External"/><Relationship Id="rId1578" Type="http://schemas.openxmlformats.org/officeDocument/2006/relationships/hyperlink" Target="https://twitter.com/chill_ax_/status/1654534013401325573" TargetMode="External"/><Relationship Id="rId1579" Type="http://schemas.openxmlformats.org/officeDocument/2006/relationships/hyperlink" Target="https://twitter.com/1solitairee/status/1656731028050915328" TargetMode="External"/><Relationship Id="rId1580" Type="http://schemas.openxmlformats.org/officeDocument/2006/relationships/hyperlink" Target="https://twitter.com/laterry97126/status/1656276180834701312" TargetMode="External"/><Relationship Id="rId1581" Type="http://schemas.openxmlformats.org/officeDocument/2006/relationships/hyperlink" Target="https://twitter.com/chaiimahh/status/1655459831631822848" TargetMode="External"/><Relationship Id="rId1582" Type="http://schemas.openxmlformats.org/officeDocument/2006/relationships/hyperlink" Target="https://twitter.com/ludensyko/status/1657293906575228932" TargetMode="External"/><Relationship Id="rId1583" Type="http://schemas.openxmlformats.org/officeDocument/2006/relationships/hyperlink" Target="https://twitter.com/lurguball/status/1656273417434275840" TargetMode="External"/><Relationship Id="rId1584" Type="http://schemas.openxmlformats.org/officeDocument/2006/relationships/hyperlink" Target="https://twitter.com/lurguball/status/1657074570916921358" TargetMode="External"/><Relationship Id="rId1585" Type="http://schemas.openxmlformats.org/officeDocument/2006/relationships/hyperlink" Target="https://twitter.com/yourdadschoice/status/1656068888000360457" TargetMode="External"/><Relationship Id="rId1586" Type="http://schemas.openxmlformats.org/officeDocument/2006/relationships/hyperlink" Target="https://twitter.com/tbguercs/status/1658709665188917248" TargetMode="External"/><Relationship Id="rId1587" Type="http://schemas.openxmlformats.org/officeDocument/2006/relationships/hyperlink" Target="https://twitter.com/tbguercs/status/1658739265101082625" TargetMode="External"/><Relationship Id="rId1588" Type="http://schemas.openxmlformats.org/officeDocument/2006/relationships/hyperlink" Target="https://twitter.com/one_dunk/status/1658152327008735232" TargetMode="External"/>
</Relationships>
</file>

<file path=xl/worksheets/_rels/sheet4.xml.rels><?xml version="1.0" encoding="UTF-8"?>
<Relationships xmlns="http://schemas.openxmlformats.org/package/2006/relationships"><Relationship Id="rId1" Type="http://schemas.openxmlformats.org/officeDocument/2006/relationships/hyperlink" Target="https://twitter.com/donpavese/status/1315372403455909888" TargetMode="External"/><Relationship Id="rId2" Type="http://schemas.openxmlformats.org/officeDocument/2006/relationships/hyperlink" Target="https://twitter.com/lewanbaba/status/1315411638942658561" TargetMode="External"/><Relationship Id="rId3" Type="http://schemas.openxmlformats.org/officeDocument/2006/relationships/hyperlink" Target="https://twitter.com/lewanbaba/status/1315412674512138241" TargetMode="External"/><Relationship Id="rId4" Type="http://schemas.openxmlformats.org/officeDocument/2006/relationships/hyperlink" Target="https://twitter.com/mariom69577035/status/1315583787028361218" TargetMode="External"/><Relationship Id="rId5" Type="http://schemas.openxmlformats.org/officeDocument/2006/relationships/hyperlink" Target="https://twitter.com/notmytempo_/status/1315312532542849027" TargetMode="External"/><Relationship Id="rId6" Type="http://schemas.openxmlformats.org/officeDocument/2006/relationships/hyperlink" Target="https://twitter.com/hochonpaul2/status/1314616971409977347" TargetMode="External"/><Relationship Id="rId7" Type="http://schemas.openxmlformats.org/officeDocument/2006/relationships/hyperlink" Target="https://twitter.com/cdoriane1/status/1314897237886070788" TargetMode="External"/><Relationship Id="rId8" Type="http://schemas.openxmlformats.org/officeDocument/2006/relationships/hyperlink" Target="https://twitter.com/dreyleb/status/1314834702918877186" TargetMode="External"/><Relationship Id="rId9" Type="http://schemas.openxmlformats.org/officeDocument/2006/relationships/hyperlink" Target="https://twitter.com/ahlucinante/status/1313847087524610049" TargetMode="External"/><Relationship Id="rId10" Type="http://schemas.openxmlformats.org/officeDocument/2006/relationships/hyperlink" Target="https://twitter.com/neolgd/status/1314142710689914880" TargetMode="External"/><Relationship Id="rId11" Type="http://schemas.openxmlformats.org/officeDocument/2006/relationships/hyperlink" Target="https://twitter.com/louloue94/status/1314069636267347968" TargetMode="External"/><Relationship Id="rId12" Type="http://schemas.openxmlformats.org/officeDocument/2006/relationships/hyperlink" Target="https://twitter.com/delchav/status/1313570464267108352" TargetMode="External"/><Relationship Id="rId13" Type="http://schemas.openxmlformats.org/officeDocument/2006/relationships/hyperlink" Target="https://twitter.com/neolgd/status/1313838599901777921" TargetMode="External"/><Relationship Id="rId14" Type="http://schemas.openxmlformats.org/officeDocument/2006/relationships/hyperlink" Target="https://twitter.com/optsit/status/1313449334675996674" TargetMode="External"/><Relationship Id="rId15" Type="http://schemas.openxmlformats.org/officeDocument/2006/relationships/hyperlink" Target="https://twitter.com/palpatine42/status/1313069860612644864" TargetMode="External"/><Relationship Id="rId16" Type="http://schemas.openxmlformats.org/officeDocument/2006/relationships/hyperlink" Target="https://twitter.com/alexisbietti/status/1313073893003927553" TargetMode="External"/><Relationship Id="rId17" Type="http://schemas.openxmlformats.org/officeDocument/2006/relationships/hyperlink" Target="https://twitter.com/palpatine42/status/1313065301119062019" TargetMode="External"/><Relationship Id="rId18" Type="http://schemas.openxmlformats.org/officeDocument/2006/relationships/hyperlink" Target="https://twitter.com/isvdkastraight/status/1313726911844102145" TargetMode="External"/><Relationship Id="rId19" Type="http://schemas.openxmlformats.org/officeDocument/2006/relationships/hyperlink" Target="https://twitter.com/littenulle/status/1313763274404630528" TargetMode="External"/><Relationship Id="rId20" Type="http://schemas.openxmlformats.org/officeDocument/2006/relationships/hyperlink" Target="https://twitter.com/juste_celeste/status/1313533939898871809" TargetMode="External"/><Relationship Id="rId21" Type="http://schemas.openxmlformats.org/officeDocument/2006/relationships/hyperlink" Target="https://twitter.com/delchav/status/1313569831992651781" TargetMode="External"/><Relationship Id="rId22" Type="http://schemas.openxmlformats.org/officeDocument/2006/relationships/hyperlink" Target="https://twitter.com/delchav/status/1313567571967442945" TargetMode="External"/><Relationship Id="rId23" Type="http://schemas.openxmlformats.org/officeDocument/2006/relationships/hyperlink" Target="https://twitter.com/kptaindamynouch/status/1313575620450844672" TargetMode="External"/><Relationship Id="rId24" Type="http://schemas.openxmlformats.org/officeDocument/2006/relationships/hyperlink" Target="https://twitter.com/serendi39111825/status/1313459812928294914" TargetMode="External"/><Relationship Id="rId25" Type="http://schemas.openxmlformats.org/officeDocument/2006/relationships/hyperlink" Target="https://twitter.com/emmanuelploton/status/1317467159677775876" TargetMode="External"/><Relationship Id="rId26" Type="http://schemas.openxmlformats.org/officeDocument/2006/relationships/hyperlink" Target="https://twitter.com/wendyh_ld/status/1317120964984004610" TargetMode="External"/><Relationship Id="rId27" Type="http://schemas.openxmlformats.org/officeDocument/2006/relationships/hyperlink" Target="https://twitter.com/conducteurduh/status/1316690165914624001" TargetMode="External"/><Relationship Id="rId28" Type="http://schemas.openxmlformats.org/officeDocument/2006/relationships/hyperlink" Target="https://twitter.com/thierrypeudupin/status/1316784242676895744" TargetMode="External"/><Relationship Id="rId29" Type="http://schemas.openxmlformats.org/officeDocument/2006/relationships/hyperlink" Target="https://twitter.com/armandkaczmarek/status/1316599319861092353" TargetMode="External"/><Relationship Id="rId30" Type="http://schemas.openxmlformats.org/officeDocument/2006/relationships/hyperlink" Target="https://twitter.com/raphaelmadar/status/1316382371072086016" TargetMode="External"/><Relationship Id="rId31" Type="http://schemas.openxmlformats.org/officeDocument/2006/relationships/hyperlink" Target="https://twitter.com/isoskele/status/1316006731546341376" TargetMode="External"/><Relationship Id="rId32" Type="http://schemas.openxmlformats.org/officeDocument/2006/relationships/hyperlink" Target="https://twitter.com/anaisthomas42/status/1316001344323555329" TargetMode="External"/><Relationship Id="rId33" Type="http://schemas.openxmlformats.org/officeDocument/2006/relationships/hyperlink" Target="https://twitter.com/lisastrale/status/1316381565082112001" TargetMode="External"/><Relationship Id="rId34" Type="http://schemas.openxmlformats.org/officeDocument/2006/relationships/hyperlink" Target="https://twitter.com/tplm__/status/1316066063348576256" TargetMode="External"/><Relationship Id="rId35" Type="http://schemas.openxmlformats.org/officeDocument/2006/relationships/hyperlink" Target="https://twitter.com/majinanakin/status/1315917973140508672" TargetMode="External"/><Relationship Id="rId36" Type="http://schemas.openxmlformats.org/officeDocument/2006/relationships/hyperlink" Target="https://twitter.com/theo_fortrye/status/1315733564919615488" TargetMode="External"/><Relationship Id="rId37" Type="http://schemas.openxmlformats.org/officeDocument/2006/relationships/hyperlink" Target="https://twitter.com/ljubavi93/status/1322197800256495618" TargetMode="External"/><Relationship Id="rId38" Type="http://schemas.openxmlformats.org/officeDocument/2006/relationships/hyperlink" Target="https://twitter.com/frebeilleau/status/1322470536723812355" TargetMode="External"/><Relationship Id="rId39" Type="http://schemas.openxmlformats.org/officeDocument/2006/relationships/hyperlink" Target="https://twitter.com/lescamander/status/1322902826285211648" TargetMode="External"/><Relationship Id="rId40" Type="http://schemas.openxmlformats.org/officeDocument/2006/relationships/hyperlink" Target="https://twitter.com/azilde_l/status/1322225896699420672" TargetMode="External"/><Relationship Id="rId41" Type="http://schemas.openxmlformats.org/officeDocument/2006/relationships/hyperlink" Target="https://twitter.com/fritenugget/status/1322200467120787458" TargetMode="External"/><Relationship Id="rId42" Type="http://schemas.openxmlformats.org/officeDocument/2006/relationships/hyperlink" Target="https://twitter.com/lechatduprof/status/1321870015809945600" TargetMode="External"/><Relationship Id="rId43" Type="http://schemas.openxmlformats.org/officeDocument/2006/relationships/hyperlink" Target="https://twitter.com/nwk245/status/1322560078239719424" TargetMode="External"/><Relationship Id="rId44" Type="http://schemas.openxmlformats.org/officeDocument/2006/relationships/hyperlink" Target="https://twitter.com/mrskellington57/status/1322283581440446464" TargetMode="External"/><Relationship Id="rId45" Type="http://schemas.openxmlformats.org/officeDocument/2006/relationships/hyperlink" Target="https://twitter.com/cecedlass/status/1322485119014346753" TargetMode="External"/><Relationship Id="rId46" Type="http://schemas.openxmlformats.org/officeDocument/2006/relationships/hyperlink" Target="https://twitter.com/fritenugget/status/1322200898014191616" TargetMode="External"/><Relationship Id="rId47" Type="http://schemas.openxmlformats.org/officeDocument/2006/relationships/hyperlink" Target="https://twitter.com/wafachelha/status/1321222126465146882" TargetMode="External"/><Relationship Id="rId48" Type="http://schemas.openxmlformats.org/officeDocument/2006/relationships/hyperlink" Target="https://twitter.com/malorypascal/status/1321450645694590980" TargetMode="External"/><Relationship Id="rId49" Type="http://schemas.openxmlformats.org/officeDocument/2006/relationships/hyperlink" Target="https://twitter.com/hollandzdaya/status/1321413854073655296" TargetMode="External"/><Relationship Id="rId50" Type="http://schemas.openxmlformats.org/officeDocument/2006/relationships/hyperlink" Target="https://twitter.com/brothermekki/status/1321450613251678210" TargetMode="External"/><Relationship Id="rId51" Type="http://schemas.openxmlformats.org/officeDocument/2006/relationships/hyperlink" Target="https://twitter.com/emile_vndh/status/1321222551713042432" TargetMode="External"/><Relationship Id="rId52" Type="http://schemas.openxmlformats.org/officeDocument/2006/relationships/hyperlink" Target="https://twitter.com/samia_bkms/status/1321324793975705606" TargetMode="External"/><Relationship Id="rId53" Type="http://schemas.openxmlformats.org/officeDocument/2006/relationships/hyperlink" Target="https://twitter.com/lulewati/status/1321109729335234560" TargetMode="External"/><Relationship Id="rId54" Type="http://schemas.openxmlformats.org/officeDocument/2006/relationships/hyperlink" Target="https://twitter.com/karclak/status/1321170104458137601" TargetMode="External"/><Relationship Id="rId55" Type="http://schemas.openxmlformats.org/officeDocument/2006/relationships/hyperlink" Target="https://twitter.com/_ryade_/status/1321121902077816832" TargetMode="External"/><Relationship Id="rId56" Type="http://schemas.openxmlformats.org/officeDocument/2006/relationships/hyperlink" Target="https://twitter.com/king_hassaniii/status/1321119239265243139" TargetMode="External"/><Relationship Id="rId57" Type="http://schemas.openxmlformats.org/officeDocument/2006/relationships/hyperlink" Target="https://twitter.com/lulewati/status/1321110355083513856" TargetMode="External"/><Relationship Id="rId58" Type="http://schemas.openxmlformats.org/officeDocument/2006/relationships/hyperlink" Target="https://twitter.com/yann30404226/status/1325090097872703488" TargetMode="External"/><Relationship Id="rId59" Type="http://schemas.openxmlformats.org/officeDocument/2006/relationships/hyperlink" Target="https://twitter.com/eilimettis/status/1324801652860354561" TargetMode="External"/><Relationship Id="rId60" Type="http://schemas.openxmlformats.org/officeDocument/2006/relationships/hyperlink" Target="https://twitter.com/didoupimpon/status/1325171041547636736" TargetMode="External"/><Relationship Id="rId61" Type="http://schemas.openxmlformats.org/officeDocument/2006/relationships/hyperlink" Target="https://twitter.com/noname17021980/status/1324811867420807169" TargetMode="External"/><Relationship Id="rId62" Type="http://schemas.openxmlformats.org/officeDocument/2006/relationships/hyperlink" Target="https://twitter.com/sglin8/status/1324664416403673088" TargetMode="External"/><Relationship Id="rId63" Type="http://schemas.openxmlformats.org/officeDocument/2006/relationships/hyperlink" Target="https://twitter.com/nikeriviere/status/1324722013425029123" TargetMode="External"/><Relationship Id="rId64" Type="http://schemas.openxmlformats.org/officeDocument/2006/relationships/hyperlink" Target="https://twitter.com/superpor7/status/1324833761419251713" TargetMode="External"/><Relationship Id="rId65" Type="http://schemas.openxmlformats.org/officeDocument/2006/relationships/hyperlink" Target="https://twitter.com/92i_jxlien/status/1325054813437128704" TargetMode="External"/><Relationship Id="rId66" Type="http://schemas.openxmlformats.org/officeDocument/2006/relationships/hyperlink" Target="https://twitter.com/shemu_el9/status/1324162218271907840" TargetMode="External"/><Relationship Id="rId67" Type="http://schemas.openxmlformats.org/officeDocument/2006/relationships/hyperlink" Target="https://twitter.com/ademnael/status/1324456728155561984" TargetMode="External"/><Relationship Id="rId68" Type="http://schemas.openxmlformats.org/officeDocument/2006/relationships/hyperlink" Target="https://twitter.com/samurai9723/status/1324621932847910912" TargetMode="External"/><Relationship Id="rId69" Type="http://schemas.openxmlformats.org/officeDocument/2006/relationships/hyperlink" Target="https://twitter.com/jtremoille/status/1324422287047696384" TargetMode="External"/><Relationship Id="rId70" Type="http://schemas.openxmlformats.org/officeDocument/2006/relationships/hyperlink" Target="https://twitter.com/faatouuuk/status/1324080312276652032" TargetMode="External"/><Relationship Id="rId71" Type="http://schemas.openxmlformats.org/officeDocument/2006/relationships/hyperlink" Target="https://twitter.com/audit1313/status/1324429967594295297" TargetMode="External"/><Relationship Id="rId72" Type="http://schemas.openxmlformats.org/officeDocument/2006/relationships/hyperlink" Target="https://twitter.com/ncli945aude/status/1324023327262953473" TargetMode="External"/><Relationship Id="rId73" Type="http://schemas.openxmlformats.org/officeDocument/2006/relationships/hyperlink" Target="https://twitter.com/_sihembsd_/status/1323567357609054210" TargetMode="External"/><Relationship Id="rId74" Type="http://schemas.openxmlformats.org/officeDocument/2006/relationships/hyperlink" Target="https://twitter.com/rob1p/status/1323691435099451392" TargetMode="External"/><Relationship Id="rId75" Type="http://schemas.openxmlformats.org/officeDocument/2006/relationships/hyperlink" Target="https://twitter.com/leoniedec/status/1328268336325595137" TargetMode="External"/><Relationship Id="rId76" Type="http://schemas.openxmlformats.org/officeDocument/2006/relationships/hyperlink" Target="https://twitter.com/oumaymairaqi/status/1327317845785579523" TargetMode="External"/><Relationship Id="rId77" Type="http://schemas.openxmlformats.org/officeDocument/2006/relationships/hyperlink" Target="https://twitter.com/commentpol/status/1327175757739782145" TargetMode="External"/><Relationship Id="rId78" Type="http://schemas.openxmlformats.org/officeDocument/2006/relationships/hyperlink" Target="https://twitter.com/commentpol/status/1327168175897718785" TargetMode="External"/><Relationship Id="rId79" Type="http://schemas.openxmlformats.org/officeDocument/2006/relationships/hyperlink" Target="https://twitter.com/dj3k1ll/status/1327670139987382272" TargetMode="External"/><Relationship Id="rId80" Type="http://schemas.openxmlformats.org/officeDocument/2006/relationships/hyperlink" Target="https://twitter.com/hantenshy/status/1326831458506432514" TargetMode="External"/><Relationship Id="rId81" Type="http://schemas.openxmlformats.org/officeDocument/2006/relationships/hyperlink" Target="https://twitter.com/yacine_baz/status/1326907827043119105" TargetMode="External"/><Relationship Id="rId82" Type="http://schemas.openxmlformats.org/officeDocument/2006/relationships/hyperlink" Target="https://twitter.com/smtklz_/status/1327008983006244865" TargetMode="External"/><Relationship Id="rId83" Type="http://schemas.openxmlformats.org/officeDocument/2006/relationships/hyperlink" Target="https://twitter.com/coraline_vilhes/status/1327007436650254338" TargetMode="External"/><Relationship Id="rId84" Type="http://schemas.openxmlformats.org/officeDocument/2006/relationships/hyperlink" Target="https://twitter.com/epiciermilitant/status/1326877897710243840" TargetMode="External"/><Relationship Id="rId85" Type="http://schemas.openxmlformats.org/officeDocument/2006/relationships/hyperlink" Target="https://twitter.com/jeancarl/status/1326761990887497732" TargetMode="External"/><Relationship Id="rId86" Type="http://schemas.openxmlformats.org/officeDocument/2006/relationships/hyperlink" Target="https://twitter.com/buflau/status/1326151805810700288" TargetMode="External"/><Relationship Id="rId87" Type="http://schemas.openxmlformats.org/officeDocument/2006/relationships/hyperlink" Target="https://twitter.com/a_d_b_r/status/1326199011380957192" TargetMode="External"/><Relationship Id="rId88" Type="http://schemas.openxmlformats.org/officeDocument/2006/relationships/hyperlink" Target="https://twitter.com/azeda19/status/1326084170221838337" TargetMode="External"/><Relationship Id="rId89" Type="http://schemas.openxmlformats.org/officeDocument/2006/relationships/hyperlink" Target="https://twitter.com/fantomas197/status/1326262600427065345" TargetMode="External"/><Relationship Id="rId90" Type="http://schemas.openxmlformats.org/officeDocument/2006/relationships/hyperlink" Target="https://twitter.com/buflau/status/1326486137721004032" TargetMode="External"/><Relationship Id="rId91" Type="http://schemas.openxmlformats.org/officeDocument/2006/relationships/hyperlink" Target="https://twitter.com/ado_sympa/status/1326328373552033792" TargetMode="External"/><Relationship Id="rId92" Type="http://schemas.openxmlformats.org/officeDocument/2006/relationships/hyperlink" Target="https://twitter.com/buflau/status/1326131176826957824" TargetMode="External"/><Relationship Id="rId93" Type="http://schemas.openxmlformats.org/officeDocument/2006/relationships/hyperlink" Target="https://twitter.com/l4fteye/status/1330801966084186113" TargetMode="External"/><Relationship Id="rId94" Type="http://schemas.openxmlformats.org/officeDocument/2006/relationships/hyperlink" Target="https://twitter.com/stylescarstic/status/1330291860057841664" TargetMode="External"/><Relationship Id="rId95" Type="http://schemas.openxmlformats.org/officeDocument/2006/relationships/hyperlink" Target="https://twitter.com/gregory_raymond/status/1330443438345609216" TargetMode="External"/><Relationship Id="rId96" Type="http://schemas.openxmlformats.org/officeDocument/2006/relationships/hyperlink" Target="https://twitter.com/coraline_vilhes/status/1330595284255199233" TargetMode="External"/><Relationship Id="rId97" Type="http://schemas.openxmlformats.org/officeDocument/2006/relationships/hyperlink" Target="https://twitter.com/franckf65/status/1329516546696351752" TargetMode="External"/><Relationship Id="rId98" Type="http://schemas.openxmlformats.org/officeDocument/2006/relationships/hyperlink" Target="https://twitter.com/velvetlacrimae/status/1329715141559062528" TargetMode="External"/><Relationship Id="rId99" Type="http://schemas.openxmlformats.org/officeDocument/2006/relationships/hyperlink" Target="https://twitter.com/levrainunzio/status/1330047228568883202" TargetMode="External"/><Relationship Id="rId100" Type="http://schemas.openxmlformats.org/officeDocument/2006/relationships/hyperlink" Target="https://twitter.com/hgftfxji/status/1329100728015740931" TargetMode="External"/><Relationship Id="rId101" Type="http://schemas.openxmlformats.org/officeDocument/2006/relationships/hyperlink" Target="https://twitter.com/methafizik/status/1328714296373686272" TargetMode="External"/><Relationship Id="rId102" Type="http://schemas.openxmlformats.org/officeDocument/2006/relationships/hyperlink" Target="https://twitter.com/jodyhomewood/status/1328702089514676224" TargetMode="External"/><Relationship Id="rId103" Type="http://schemas.openxmlformats.org/officeDocument/2006/relationships/hyperlink" Target="https://twitter.com/ynaaaa_f/status/1328765451682373633" TargetMode="External"/><Relationship Id="rId104" Type="http://schemas.openxmlformats.org/officeDocument/2006/relationships/hyperlink" Target="https://twitter.com/commentpol/status/1328725815949922305" TargetMode="External"/><Relationship Id="rId105" Type="http://schemas.openxmlformats.org/officeDocument/2006/relationships/hyperlink" Target="https://twitter.com/philippedorier/status/1329918493844787202" TargetMode="External"/><Relationship Id="rId106" Type="http://schemas.openxmlformats.org/officeDocument/2006/relationships/hyperlink" Target="https://twitter.com/lambdalecitoye1/status/1329472692626526208" TargetMode="External"/><Relationship Id="rId107" Type="http://schemas.openxmlformats.org/officeDocument/2006/relationships/hyperlink" Target="https://twitter.com/masterh12228501/status/1330160755593900033" TargetMode="External"/><Relationship Id="rId108" Type="http://schemas.openxmlformats.org/officeDocument/2006/relationships/hyperlink" Target="https://twitter.com/superkogno/status/1331732843718971395" TargetMode="External"/><Relationship Id="rId109" Type="http://schemas.openxmlformats.org/officeDocument/2006/relationships/hyperlink" Target="https://twitter.com/stylescarstic/status/1331156011760160771" TargetMode="External"/><Relationship Id="rId110" Type="http://schemas.openxmlformats.org/officeDocument/2006/relationships/hyperlink" Target="https://twitter.com/monsieur_boulet/status/1331709890214187009" TargetMode="External"/><Relationship Id="rId111" Type="http://schemas.openxmlformats.org/officeDocument/2006/relationships/hyperlink" Target="https://twitter.com/mimaudh/status/1331166326228971520" TargetMode="External"/><Relationship Id="rId112" Type="http://schemas.openxmlformats.org/officeDocument/2006/relationships/hyperlink" Target="https://twitter.com/heck31775461/status/1331570207450669056" TargetMode="External"/><Relationship Id="rId113" Type="http://schemas.openxmlformats.org/officeDocument/2006/relationships/hyperlink" Target="https://twitter.com/mallandir/status/1331365998369378305" TargetMode="External"/><Relationship Id="rId114" Type="http://schemas.openxmlformats.org/officeDocument/2006/relationships/hyperlink" Target="https://twitter.com/mel_kmlga/status/1331686304258678787" TargetMode="External"/><Relationship Id="rId115" Type="http://schemas.openxmlformats.org/officeDocument/2006/relationships/hyperlink" Target="https://twitter.com/heck31775461/status/1331572356121292802" TargetMode="External"/><Relationship Id="rId116" Type="http://schemas.openxmlformats.org/officeDocument/2006/relationships/hyperlink" Target="https://twitter.com/masterfout/status/1331493316853116928" TargetMode="External"/><Relationship Id="rId117" Type="http://schemas.openxmlformats.org/officeDocument/2006/relationships/hyperlink" Target="https://twitter.com/denisde35045353/status/1331604887227027458" TargetMode="External"/><Relationship Id="rId118" Type="http://schemas.openxmlformats.org/officeDocument/2006/relationships/hyperlink" Target="https://twitter.com/stylescarstic/status/1331527724649869312" TargetMode="External"/><Relationship Id="rId119" Type="http://schemas.openxmlformats.org/officeDocument/2006/relationships/hyperlink" Target="https://twitter.com/ersisimplement/status/1331522042957590531" TargetMode="External"/><Relationship Id="rId120" Type="http://schemas.openxmlformats.org/officeDocument/2006/relationships/hyperlink" Target="https://twitter.com/lawniczakflavio/status/1333039544535560195" TargetMode="External"/><Relationship Id="rId121" Type="http://schemas.openxmlformats.org/officeDocument/2006/relationships/hyperlink" Target="https://twitter.com/kayock1/status/1331865145237250050" TargetMode="External"/><Relationship Id="rId122" Type="http://schemas.openxmlformats.org/officeDocument/2006/relationships/hyperlink" Target="https://twitter.com/xavierpavie/status/1335069503353286657" TargetMode="External"/><Relationship Id="rId123" Type="http://schemas.openxmlformats.org/officeDocument/2006/relationships/hyperlink" Target="https://twitter.com/julienb_95/status/1334611508907683843" TargetMode="External"/><Relationship Id="rId124" Type="http://schemas.openxmlformats.org/officeDocument/2006/relationships/hyperlink" Target="https://twitter.com/millaacptl/status/1335578120234164226" TargetMode="External"/><Relationship Id="rId125" Type="http://schemas.openxmlformats.org/officeDocument/2006/relationships/hyperlink" Target="https://twitter.com/mrw_clay/status/1334482288458014722" TargetMode="External"/><Relationship Id="rId126" Type="http://schemas.openxmlformats.org/officeDocument/2006/relationships/hyperlink" Target="https://twitter.com/johann_d35/status/1334483406760140800" TargetMode="External"/><Relationship Id="rId127" Type="http://schemas.openxmlformats.org/officeDocument/2006/relationships/hyperlink" Target="https://twitter.com/fforjasrne/status/1334077237344284672" TargetMode="External"/><Relationship Id="rId128" Type="http://schemas.openxmlformats.org/officeDocument/2006/relationships/hyperlink" Target="https://twitter.com/ndkt23/status/1333508864453586945" TargetMode="External"/><Relationship Id="rId129" Type="http://schemas.openxmlformats.org/officeDocument/2006/relationships/hyperlink" Target="https://twitter.com/lavie2lewy/status/1333775677431173121" TargetMode="External"/><Relationship Id="rId130" Type="http://schemas.openxmlformats.org/officeDocument/2006/relationships/hyperlink" Target="https://twitter.com/sarantrr/status/1333369740983754754" TargetMode="External"/><Relationship Id="rId131" Type="http://schemas.openxmlformats.org/officeDocument/2006/relationships/hyperlink" Target="https://twitter.com/lauriculaiire/status/1333747528274153478" TargetMode="External"/><Relationship Id="rId132" Type="http://schemas.openxmlformats.org/officeDocument/2006/relationships/hyperlink" Target="https://twitter.com/heck31775461/status/1333720257685561344" TargetMode="External"/><Relationship Id="rId133" Type="http://schemas.openxmlformats.org/officeDocument/2006/relationships/hyperlink" Target="https://twitter.com/dylooxx/status/1334224842086871042" TargetMode="External"/><Relationship Id="rId134" Type="http://schemas.openxmlformats.org/officeDocument/2006/relationships/hyperlink" Target="https://twitter.com/m4dizm/status/1334486890393825288" TargetMode="External"/><Relationship Id="rId135" Type="http://schemas.openxmlformats.org/officeDocument/2006/relationships/hyperlink" Target="https://twitter.com/chrisbreizh1/status/1333821323701850112" TargetMode="External"/><Relationship Id="rId136" Type="http://schemas.openxmlformats.org/officeDocument/2006/relationships/hyperlink" Target="https://twitter.com/arielfilhadomar/status/1338389086181203968" TargetMode="External"/><Relationship Id="rId137" Type="http://schemas.openxmlformats.org/officeDocument/2006/relationships/hyperlink" Target="https://twitter.com/nri0794/status/1337342250297274369" TargetMode="External"/><Relationship Id="rId138" Type="http://schemas.openxmlformats.org/officeDocument/2006/relationships/hyperlink" Target="https://twitter.com/bigboss59370/status/1337700469804830720" TargetMode="External"/><Relationship Id="rId139" Type="http://schemas.openxmlformats.org/officeDocument/2006/relationships/hyperlink" Target="https://twitter.com/kizbello_/status/1337309193058004993" TargetMode="External"/><Relationship Id="rId140" Type="http://schemas.openxmlformats.org/officeDocument/2006/relationships/hyperlink" Target="https://twitter.com/arielfilhadomar/status/1338387973205848065" TargetMode="External"/><Relationship Id="rId141" Type="http://schemas.openxmlformats.org/officeDocument/2006/relationships/hyperlink" Target="https://twitter.com/juliett91867358/status/1337882314332909570" TargetMode="External"/><Relationship Id="rId142" Type="http://schemas.openxmlformats.org/officeDocument/2006/relationships/hyperlink" Target="https://twitter.com/alexandretso/status/1336978403061235714" TargetMode="External"/><Relationship Id="rId143" Type="http://schemas.openxmlformats.org/officeDocument/2006/relationships/hyperlink" Target="https://twitter.com/bijouxx_/status/1336755762828353538" TargetMode="External"/><Relationship Id="rId144" Type="http://schemas.openxmlformats.org/officeDocument/2006/relationships/hyperlink" Target="https://twitter.com/artisticlytae/status/1337049335738101770" TargetMode="External"/><Relationship Id="rId145" Type="http://schemas.openxmlformats.org/officeDocument/2006/relationships/hyperlink" Target="https://twitter.com/cecedlass/status/1336710653868978176" TargetMode="External"/><Relationship Id="rId146" Type="http://schemas.openxmlformats.org/officeDocument/2006/relationships/hyperlink" Target="https://twitter.com/tamakicrows/status/1336989537705267200" TargetMode="External"/><Relationship Id="rId147" Type="http://schemas.openxmlformats.org/officeDocument/2006/relationships/hyperlink" Target="https://twitter.com/kiddinghost/status/1337097387798618114" TargetMode="External"/><Relationship Id="rId148" Type="http://schemas.openxmlformats.org/officeDocument/2006/relationships/hyperlink" Target="https://twitter.com/_mlnmrtn/status/1336421763870306306" TargetMode="External"/><Relationship Id="rId149" Type="http://schemas.openxmlformats.org/officeDocument/2006/relationships/hyperlink" Target="https://twitter.com/philippedorier/status/1335947400519806976" TargetMode="External"/><Relationship Id="rId150" Type="http://schemas.openxmlformats.org/officeDocument/2006/relationships/hyperlink" Target="https://twitter.com/cyrilgaydon/status/1335954622389903360" TargetMode="External"/><Relationship Id="rId151" Type="http://schemas.openxmlformats.org/officeDocument/2006/relationships/hyperlink" Target="https://twitter.com/philippedorier/status/1336049803898269696" TargetMode="External"/><Relationship Id="rId152" Type="http://schemas.openxmlformats.org/officeDocument/2006/relationships/hyperlink" Target="https://twitter.com/gloria_fp_/status/1336228077572153345" TargetMode="External"/><Relationship Id="rId153" Type="http://schemas.openxmlformats.org/officeDocument/2006/relationships/hyperlink" Target="https://twitter.com/averfrenchyruss/status/1340357985374253060" TargetMode="External"/><Relationship Id="rId154" Type="http://schemas.openxmlformats.org/officeDocument/2006/relationships/hyperlink" Target="https://twitter.com/richard09769619/status/1339915721195851776" TargetMode="External"/><Relationship Id="rId155" Type="http://schemas.openxmlformats.org/officeDocument/2006/relationships/hyperlink" Target="https://twitter.com/dimitrovalexan3/status/1339970258128539648" TargetMode="External"/><Relationship Id="rId156" Type="http://schemas.openxmlformats.org/officeDocument/2006/relationships/hyperlink" Target="https://twitter.com/_mrmbn/status/1339521322041413633" TargetMode="External"/><Relationship Id="rId157" Type="http://schemas.openxmlformats.org/officeDocument/2006/relationships/hyperlink" Target="https://twitter.com/gradz_/status/1339301120573845510" TargetMode="External"/><Relationship Id="rId158" Type="http://schemas.openxmlformats.org/officeDocument/2006/relationships/hyperlink" Target="https://twitter.com/dimitrovalexan3/status/1339470829126623233" TargetMode="External"/><Relationship Id="rId159" Type="http://schemas.openxmlformats.org/officeDocument/2006/relationships/hyperlink" Target="https://twitter.com/palpatine42/status/1338633138675871749" TargetMode="External"/><Relationship Id="rId160" Type="http://schemas.openxmlformats.org/officeDocument/2006/relationships/hyperlink" Target="https://twitter.com/palpatine42/status/1338889820471504899" TargetMode="External"/><Relationship Id="rId161" Type="http://schemas.openxmlformats.org/officeDocument/2006/relationships/hyperlink" Target="https://twitter.com/palpatine42/status/1338777482368081921" TargetMode="External"/><Relationship Id="rId162" Type="http://schemas.openxmlformats.org/officeDocument/2006/relationships/hyperlink" Target="https://twitter.com/palpatine42/status/1338890415211245568" TargetMode="External"/><Relationship Id="rId163" Type="http://schemas.openxmlformats.org/officeDocument/2006/relationships/hyperlink" Target="https://twitter.com/palpatine42/status/1338888861003489281" TargetMode="External"/><Relationship Id="rId164" Type="http://schemas.openxmlformats.org/officeDocument/2006/relationships/hyperlink" Target="https://twitter.com/erwan0711/status/1338982060791373824" TargetMode="External"/><Relationship Id="rId165" Type="http://schemas.openxmlformats.org/officeDocument/2006/relationships/hyperlink" Target="https://twitter.com/palpatine42/status/1338889472616886272" TargetMode="External"/><Relationship Id="rId166" Type="http://schemas.openxmlformats.org/officeDocument/2006/relationships/hyperlink" Target="https://twitter.com/averfrenchyruss/status/1341778784530407425" TargetMode="External"/><Relationship Id="rId167" Type="http://schemas.openxmlformats.org/officeDocument/2006/relationships/hyperlink" Target="https://twitter.com/ladybabiies/status/1343477840738721795" TargetMode="External"/><Relationship Id="rId168" Type="http://schemas.openxmlformats.org/officeDocument/2006/relationships/hyperlink" Target="https://twitter.com/luc_ju04/status/1341311910256537600" TargetMode="External"/><Relationship Id="rId169" Type="http://schemas.openxmlformats.org/officeDocument/2006/relationships/hyperlink" Target="https://twitter.com/systemicinal/status/1341753561168920586" TargetMode="External"/><Relationship Id="rId170" Type="http://schemas.openxmlformats.org/officeDocument/2006/relationships/hyperlink" Target="https://twitter.com/nik_haidar/status/1341687616463355906" TargetMode="External"/><Relationship Id="rId171" Type="http://schemas.openxmlformats.org/officeDocument/2006/relationships/hyperlink" Target="https://twitter.com/dreammaxou/status/1341384525880946692" TargetMode="External"/><Relationship Id="rId172" Type="http://schemas.openxmlformats.org/officeDocument/2006/relationships/hyperlink" Target="https://twitter.com/alexcampana2b/status/1341332508521226240" TargetMode="External"/><Relationship Id="rId173" Type="http://schemas.openxmlformats.org/officeDocument/2006/relationships/hyperlink" Target="https://twitter.com/xxpaux5/status/1341398290563293185" TargetMode="External"/><Relationship Id="rId174" Type="http://schemas.openxmlformats.org/officeDocument/2006/relationships/hyperlink" Target="https://twitter.com/_petitecamille/status/1341646020283928577" TargetMode="External"/><Relationship Id="rId175" Type="http://schemas.openxmlformats.org/officeDocument/2006/relationships/hyperlink" Target="https://twitter.com/_petitecamille/status/1341656461353598977" TargetMode="External"/><Relationship Id="rId176" Type="http://schemas.openxmlformats.org/officeDocument/2006/relationships/hyperlink" Target="https://twitter.com/_ulysse21_/status/1341355472885075968" TargetMode="External"/><Relationship Id="rId177" Type="http://schemas.openxmlformats.org/officeDocument/2006/relationships/hyperlink" Target="https://twitter.com/linpenshin/status/1341713502277414912" TargetMode="External"/><Relationship Id="rId178" Type="http://schemas.openxmlformats.org/officeDocument/2006/relationships/hyperlink" Target="https://twitter.com/miamologue/status/1341642453242277888" TargetMode="External"/><Relationship Id="rId179" Type="http://schemas.openxmlformats.org/officeDocument/2006/relationships/hyperlink" Target="https://twitter.com/amlfbk/status/1344669136627109894" TargetMode="External"/><Relationship Id="rId180" Type="http://schemas.openxmlformats.org/officeDocument/2006/relationships/hyperlink" Target="https://twitter.com/rfreling/status/1344637077107965954" TargetMode="External"/><Relationship Id="rId181" Type="http://schemas.openxmlformats.org/officeDocument/2006/relationships/hyperlink" Target="https://twitter.com/toupet1959/status/1345015042811555841" TargetMode="External"/><Relationship Id="rId182" Type="http://schemas.openxmlformats.org/officeDocument/2006/relationships/hyperlink" Target="https://twitter.com/2ambam/status/1344721474322624514" TargetMode="External"/><Relationship Id="rId183" Type="http://schemas.openxmlformats.org/officeDocument/2006/relationships/hyperlink" Target="https://twitter.com/morgane_lev/status/1344391179153133569" TargetMode="External"/><Relationship Id="rId184" Type="http://schemas.openxmlformats.org/officeDocument/2006/relationships/hyperlink" Target="https://twitter.com/gabindigbeu/status/1344688305183617025" TargetMode="External"/><Relationship Id="rId185" Type="http://schemas.openxmlformats.org/officeDocument/2006/relationships/hyperlink" Target="https://twitter.com/young_french/status/1344779199186427905" TargetMode="External"/><Relationship Id="rId186" Type="http://schemas.openxmlformats.org/officeDocument/2006/relationships/hyperlink" Target="https://twitter.com/mycrazyheaven/status/1344646354904248325" TargetMode="External"/><Relationship Id="rId187" Type="http://schemas.openxmlformats.org/officeDocument/2006/relationships/hyperlink" Target="https://twitter.com/xolani21923330/status/1344325987962650624" TargetMode="External"/><Relationship Id="rId188" Type="http://schemas.openxmlformats.org/officeDocument/2006/relationships/hyperlink" Target="https://twitter.com/satanasdiabolox/status/1344671753977655296" TargetMode="External"/><Relationship Id="rId189" Type="http://schemas.openxmlformats.org/officeDocument/2006/relationships/hyperlink" Target="https://twitter.com/rorowsimonin/status/1343983212549304320" TargetMode="External"/><Relationship Id="rId190" Type="http://schemas.openxmlformats.org/officeDocument/2006/relationships/hyperlink" Target="https://twitter.com/toupet1959/status/1345013760881283072" TargetMode="External"/><Relationship Id="rId191" Type="http://schemas.openxmlformats.org/officeDocument/2006/relationships/hyperlink" Target="https://twitter.com/eleanorahitz/status/1343970845971116032" TargetMode="External"/><Relationship Id="rId192" Type="http://schemas.openxmlformats.org/officeDocument/2006/relationships/hyperlink" Target="https://twitter.com/592389i/status/1343923151047172097" TargetMode="External"/><Relationship Id="rId193" Type="http://schemas.openxmlformats.org/officeDocument/2006/relationships/hyperlink" Target="https://twitter.com/salomerainbow/status/1343938760787030016" TargetMode="External"/><Relationship Id="rId194" Type="http://schemas.openxmlformats.org/officeDocument/2006/relationships/hyperlink" Target="https://twitter.com/dinfos/status/1347532194923872256" TargetMode="External"/><Relationship Id="rId195" Type="http://schemas.openxmlformats.org/officeDocument/2006/relationships/hyperlink" Target="https://twitter.com/the_codebarre/status/1347850637501980673" TargetMode="External"/><Relationship Id="rId196" Type="http://schemas.openxmlformats.org/officeDocument/2006/relationships/hyperlink" Target="https://twitter.com/annmacleary/status/1347405554038267905" TargetMode="External"/><Relationship Id="rId197" Type="http://schemas.openxmlformats.org/officeDocument/2006/relationships/hyperlink" Target="https://twitter.com/thomaaaaaaaaa/status/1347859276518318082" TargetMode="External"/><Relationship Id="rId198" Type="http://schemas.openxmlformats.org/officeDocument/2006/relationships/hyperlink" Target="https://twitter.com/jaitoutdit/status/1348292327467528196" TargetMode="External"/><Relationship Id="rId199" Type="http://schemas.openxmlformats.org/officeDocument/2006/relationships/hyperlink" Target="https://twitter.com/airbnbbooking/status/1348068217848266758" TargetMode="External"/><Relationship Id="rId200" Type="http://schemas.openxmlformats.org/officeDocument/2006/relationships/hyperlink" Target="https://twitter.com/ssx_fklife/status/1347235344815693832" TargetMode="External"/><Relationship Id="rId201" Type="http://schemas.openxmlformats.org/officeDocument/2006/relationships/hyperlink" Target="https://twitter.com/rfreling/status/1347183135017021442" TargetMode="External"/><Relationship Id="rId202" Type="http://schemas.openxmlformats.org/officeDocument/2006/relationships/hyperlink" Target="https://twitter.com/cambecyril/status/1347228519399620612" TargetMode="External"/><Relationship Id="rId203" Type="http://schemas.openxmlformats.org/officeDocument/2006/relationships/hyperlink" Target="https://twitter.com/zeykor_/status/1348439736441073664" TargetMode="External"/><Relationship Id="rId204" Type="http://schemas.openxmlformats.org/officeDocument/2006/relationships/hyperlink" Target="https://twitter.com/crevelmichel/status/1347932286604480518" TargetMode="External"/><Relationship Id="rId205" Type="http://schemas.openxmlformats.org/officeDocument/2006/relationships/hyperlink" Target="https://twitter.com/leonid_cccp/status/1347226625985929217" TargetMode="External"/><Relationship Id="rId206" Type="http://schemas.openxmlformats.org/officeDocument/2006/relationships/hyperlink" Target="https://twitter.com/isydia3/status/1346743984736112641" TargetMode="External"/><Relationship Id="rId207" Type="http://schemas.openxmlformats.org/officeDocument/2006/relationships/hyperlink" Target="https://twitter.com/oli1973/status/1346822648169439234" TargetMode="External"/><Relationship Id="rId208" Type="http://schemas.openxmlformats.org/officeDocument/2006/relationships/hyperlink" Target="https://twitter.com/pauloolad/status/1346396703365214209" TargetMode="External"/><Relationship Id="rId209" Type="http://schemas.openxmlformats.org/officeDocument/2006/relationships/hyperlink" Target="https://twitter.com/irandymac/status/1346920809684742144" TargetMode="External"/><Relationship Id="rId210" Type="http://schemas.openxmlformats.org/officeDocument/2006/relationships/hyperlink" Target="https://twitter.com/morganelhe/status/1346425617781321728" TargetMode="External"/><Relationship Id="rId211" Type="http://schemas.openxmlformats.org/officeDocument/2006/relationships/hyperlink" Target="https://twitter.com/flobbfr/status/1346448586209435651" TargetMode="External"/><Relationship Id="rId212" Type="http://schemas.openxmlformats.org/officeDocument/2006/relationships/hyperlink" Target="https://twitter.com/eloow_dvz/status/1346555203101863939" TargetMode="External"/><Relationship Id="rId213" Type="http://schemas.openxmlformats.org/officeDocument/2006/relationships/hyperlink" Target="https://twitter.com/Isydia3/status/1350010660537692162" TargetMode="External"/><Relationship Id="rId214" Type="http://schemas.openxmlformats.org/officeDocument/2006/relationships/hyperlink" Target="https://twitter.com/isydia3/status/1350036565830074368" TargetMode="External"/><Relationship Id="rId215" Type="http://schemas.openxmlformats.org/officeDocument/2006/relationships/hyperlink" Target="https://twitter.com/argentplacement/status/1350132874528354307" TargetMode="External"/><Relationship Id="rId216" Type="http://schemas.openxmlformats.org/officeDocument/2006/relationships/hyperlink" Target="https://twitter.com/sebboyernamm/status/1350124566316785666" TargetMode="External"/><Relationship Id="rId217" Type="http://schemas.openxmlformats.org/officeDocument/2006/relationships/hyperlink" Target="https://twitter.com/fabricepierrot/status/1350870778531762177" TargetMode="External"/><Relationship Id="rId218" Type="http://schemas.openxmlformats.org/officeDocument/2006/relationships/hyperlink" Target="https://twitter.com/fredericpotier/status/1349371250859249666" TargetMode="External"/><Relationship Id="rId219" Type="http://schemas.openxmlformats.org/officeDocument/2006/relationships/hyperlink" Target="https://twitter.com/fvtousdb_/status/1349126280004907009" TargetMode="External"/><Relationship Id="rId220" Type="http://schemas.openxmlformats.org/officeDocument/2006/relationships/hyperlink" Target="https://twitter.com/jamaischanger/status/1349722929144221696" TargetMode="External"/><Relationship Id="rId221" Type="http://schemas.openxmlformats.org/officeDocument/2006/relationships/hyperlink" Target="https://twitter.com/omardeche/status/1349053441939812359" TargetMode="External"/><Relationship Id="rId222" Type="http://schemas.openxmlformats.org/officeDocument/2006/relationships/hyperlink" Target="https://twitter.com/benlamlihjerome/status/1349310978106789889" TargetMode="External"/><Relationship Id="rId223" Type="http://schemas.openxmlformats.org/officeDocument/2006/relationships/hyperlink" Target="https://twitter.com/personnelmon/status/1349054046552940545" TargetMode="External"/><Relationship Id="rId224" Type="http://schemas.openxmlformats.org/officeDocument/2006/relationships/hyperlink" Target="https://twitter.com/gemi_maa/status/1349072706940104704" TargetMode="External"/><Relationship Id="rId225" Type="http://schemas.openxmlformats.org/officeDocument/2006/relationships/hyperlink" Target="https://twitter.com/luc_ju04/status/1349291188352933888" TargetMode="External"/><Relationship Id="rId226" Type="http://schemas.openxmlformats.org/officeDocument/2006/relationships/hyperlink" Target="https://twitter.com/kurdikub/status/1348746188607139843" TargetMode="External"/><Relationship Id="rId227" Type="http://schemas.openxmlformats.org/officeDocument/2006/relationships/hyperlink" Target="https://twitter.com/altcoins_trader/status/1348691445553762304" TargetMode="External"/><Relationship Id="rId228" Type="http://schemas.openxmlformats.org/officeDocument/2006/relationships/hyperlink" Target="https://twitter.com/nizniz73072815/status/1353438560079159297" TargetMode="External"/><Relationship Id="rId229" Type="http://schemas.openxmlformats.org/officeDocument/2006/relationships/hyperlink" Target="https://twitter.com/julien0179/status/1352617265603207169" TargetMode="External"/><Relationship Id="rId230" Type="http://schemas.openxmlformats.org/officeDocument/2006/relationships/hyperlink" Target="https://twitter.com/dylooxx/status/1352735265463422977" TargetMode="External"/><Relationship Id="rId231" Type="http://schemas.openxmlformats.org/officeDocument/2006/relationships/hyperlink" Target="https://twitter.com/fab_dbm/status/1352543850036928513" TargetMode="External"/><Relationship Id="rId232" Type="http://schemas.openxmlformats.org/officeDocument/2006/relationships/hyperlink" Target="https://twitter.com/du_pont_labbe/status/1353398604044623873" TargetMode="External"/><Relationship Id="rId233" Type="http://schemas.openxmlformats.org/officeDocument/2006/relationships/hyperlink" Target="https://twitter.com/pasfrenchyodane/status/1353591339255017472" TargetMode="External"/><Relationship Id="rId234" Type="http://schemas.openxmlformats.org/officeDocument/2006/relationships/hyperlink" Target="https://twitter.com/rowa_zarle/status/1351819854324654080" TargetMode="External"/><Relationship Id="rId235" Type="http://schemas.openxmlformats.org/officeDocument/2006/relationships/hyperlink" Target="https://twitter.com/emma__lmg/status/1351985142827536385" TargetMode="External"/><Relationship Id="rId236" Type="http://schemas.openxmlformats.org/officeDocument/2006/relationships/hyperlink" Target="https://twitter.com/imurbooo/status/1351916199295279106" TargetMode="External"/><Relationship Id="rId237" Type="http://schemas.openxmlformats.org/officeDocument/2006/relationships/hyperlink" Target="https://twitter.com/hecatezecat/status/1351497970101923840" TargetMode="External"/><Relationship Id="rId238" Type="http://schemas.openxmlformats.org/officeDocument/2006/relationships/hyperlink" Target="https://twitter.com/gfx_pat/status/1352235698976337921" TargetMode="External"/><Relationship Id="rId239" Type="http://schemas.openxmlformats.org/officeDocument/2006/relationships/hyperlink" Target="https://twitter.com/steelballrell/status/1351506582455152640" TargetMode="External"/><Relationship Id="rId240" Type="http://schemas.openxmlformats.org/officeDocument/2006/relationships/hyperlink" Target="https://twitter.com/lvldrms/status/1352295260299399172" TargetMode="External"/><Relationship Id="rId241" Type="http://schemas.openxmlformats.org/officeDocument/2006/relationships/hyperlink" Target="https://twitter.com/pvraspu/status/1351839768125054976" TargetMode="External"/><Relationship Id="rId242" Type="http://schemas.openxmlformats.org/officeDocument/2006/relationships/hyperlink" Target="https://twitter.com/khaleequeen/status/1351943736004063237" TargetMode="External"/><Relationship Id="rId243" Type="http://schemas.openxmlformats.org/officeDocument/2006/relationships/hyperlink" Target="https://twitter.com/isydia3/status/1351477426468085761" TargetMode="External"/><Relationship Id="rId244" Type="http://schemas.openxmlformats.org/officeDocument/2006/relationships/hyperlink" Target="https://twitter.com/rfirenosart/status/1356176487867703306" TargetMode="External"/><Relationship Id="rId245" Type="http://schemas.openxmlformats.org/officeDocument/2006/relationships/hyperlink" Target="https://twitter.com/aurel68797648/status/1355237597937872898" TargetMode="External"/><Relationship Id="rId246" Type="http://schemas.openxmlformats.org/officeDocument/2006/relationships/hyperlink" Target="https://twitter.com/imapootatoe/status/1356239557612736512" TargetMode="External"/><Relationship Id="rId247" Type="http://schemas.openxmlformats.org/officeDocument/2006/relationships/hyperlink" Target="https://twitter.com/regisg/status/1356219330149691393" TargetMode="External"/><Relationship Id="rId248" Type="http://schemas.openxmlformats.org/officeDocument/2006/relationships/hyperlink" Target="https://twitter.com/pascal15552820/status/1355420188619976707" TargetMode="External"/><Relationship Id="rId249" Type="http://schemas.openxmlformats.org/officeDocument/2006/relationships/hyperlink" Target="https://twitter.com/stinplaisir/status/1355074643758108674" TargetMode="External"/><Relationship Id="rId250" Type="http://schemas.openxmlformats.org/officeDocument/2006/relationships/hyperlink" Target="https://twitter.com/lolitapct/status/1354385451742846981" TargetMode="External"/><Relationship Id="rId251" Type="http://schemas.openxmlformats.org/officeDocument/2006/relationships/hyperlink" Target="https://twitter.com/msrtenora/status/1354396615923163137" TargetMode="External"/><Relationship Id="rId252" Type="http://schemas.openxmlformats.org/officeDocument/2006/relationships/hyperlink" Target="https://twitter.com/coralie_vui/status/1354365231925964800" TargetMode="External"/><Relationship Id="rId253" Type="http://schemas.openxmlformats.org/officeDocument/2006/relationships/hyperlink" Target="https://twitter.com/a_selyne/status/1354754479141351428" TargetMode="External"/><Relationship Id="rId254" Type="http://schemas.openxmlformats.org/officeDocument/2006/relationships/hyperlink" Target="https://twitter.com/msrtenora/status/1354465891514273793" TargetMode="External"/><Relationship Id="rId255" Type="http://schemas.openxmlformats.org/officeDocument/2006/relationships/hyperlink" Target="https://twitter.com/gloupi78/status/1355114922057760769" TargetMode="External"/><Relationship Id="rId256" Type="http://schemas.openxmlformats.org/officeDocument/2006/relationships/hyperlink" Target="https://twitter.com/ww_vaa/status/1354040615646978049" TargetMode="External"/><Relationship Id="rId257" Type="http://schemas.openxmlformats.org/officeDocument/2006/relationships/hyperlink" Target="https://twitter.com/chouchinou1/status/1354166989783248897" TargetMode="External"/><Relationship Id="rId258" Type="http://schemas.openxmlformats.org/officeDocument/2006/relationships/hyperlink" Target="https://twitter.com/cyrilfan/status/1357973893521235970" TargetMode="External"/><Relationship Id="rId259" Type="http://schemas.openxmlformats.org/officeDocument/2006/relationships/hyperlink" Target="https://twitter.com/pyrhond/status/1358207338801483776" TargetMode="External"/><Relationship Id="rId260" Type="http://schemas.openxmlformats.org/officeDocument/2006/relationships/hyperlink" Target="https://twitter.com/khinata_/status/1357993909109067777" TargetMode="External"/><Relationship Id="rId261" Type="http://schemas.openxmlformats.org/officeDocument/2006/relationships/hyperlink" Target="https://twitter.com/cdbmaxime/status/1357427961281003522" TargetMode="External"/><Relationship Id="rId262" Type="http://schemas.openxmlformats.org/officeDocument/2006/relationships/hyperlink" Target="https://twitter.com/laurentdesprez/status/1357354186988523523" TargetMode="External"/><Relationship Id="rId263" Type="http://schemas.openxmlformats.org/officeDocument/2006/relationships/hyperlink" Target="https://twitter.com/zeninamax/status/1357489232948903937" TargetMode="External"/><Relationship Id="rId264" Type="http://schemas.openxmlformats.org/officeDocument/2006/relationships/hyperlink" Target="https://twitter.com/miniweb/status/1357434853428523009" TargetMode="External"/><Relationship Id="rId265" Type="http://schemas.openxmlformats.org/officeDocument/2006/relationships/hyperlink" Target="https://twitter.com/mlpintoo/status/1357448967479582727" TargetMode="External"/><Relationship Id="rId266" Type="http://schemas.openxmlformats.org/officeDocument/2006/relationships/hyperlink" Target="https://twitter.com/rationalisant/status/1356745050101850113" TargetMode="External"/><Relationship Id="rId267" Type="http://schemas.openxmlformats.org/officeDocument/2006/relationships/hyperlink" Target="https://twitter.com/gauloisrfracta5/status/1356592418800480259" TargetMode="External"/><Relationship Id="rId268" Type="http://schemas.openxmlformats.org/officeDocument/2006/relationships/hyperlink" Target="https://twitter.com/maiannah/status/1357068608925536257" TargetMode="External"/><Relationship Id="rId269" Type="http://schemas.openxmlformats.org/officeDocument/2006/relationships/hyperlink" Target="https://twitter.com/miniweb/status/1356709274290974721" TargetMode="External"/><Relationship Id="rId270" Type="http://schemas.openxmlformats.org/officeDocument/2006/relationships/hyperlink" Target="https://twitter.com/antagonistdesu/status/1360576217976602625" TargetMode="External"/><Relationship Id="rId271" Type="http://schemas.openxmlformats.org/officeDocument/2006/relationships/hyperlink" Target="https://twitter.com/sayrann_/status/1360173169869488130" TargetMode="External"/><Relationship Id="rId272" Type="http://schemas.openxmlformats.org/officeDocument/2006/relationships/hyperlink" Target="https://twitter.com/shayn213/status/1360887380715188230" TargetMode="External"/><Relationship Id="rId273" Type="http://schemas.openxmlformats.org/officeDocument/2006/relationships/hyperlink" Target="https://twitter.com/falconemane/status/1359126288154386432" TargetMode="External"/><Relationship Id="rId274" Type="http://schemas.openxmlformats.org/officeDocument/2006/relationships/hyperlink" Target="https://twitter.com/palpatine42/status/1359108029795495943" TargetMode="External"/><Relationship Id="rId275" Type="http://schemas.openxmlformats.org/officeDocument/2006/relationships/hyperlink" Target="https://twitter.com/60millions/status/1359161219299618816" TargetMode="External"/><Relationship Id="rId276" Type="http://schemas.openxmlformats.org/officeDocument/2006/relationships/hyperlink" Target="https://twitter.com/denis_sannom/status/1359015712472379395" TargetMode="External"/><Relationship Id="rId277" Type="http://schemas.openxmlformats.org/officeDocument/2006/relationships/hyperlink" Target="https://twitter.com/dance_prla/status/1359260706953187331" TargetMode="External"/><Relationship Id="rId278" Type="http://schemas.openxmlformats.org/officeDocument/2006/relationships/hyperlink" Target="https://twitter.com/librebenou/status/1359586184134094849" TargetMode="External"/><Relationship Id="rId279" Type="http://schemas.openxmlformats.org/officeDocument/2006/relationships/hyperlink" Target="https://twitter.com/nrjformation/status/1363088989209718785" TargetMode="External"/><Relationship Id="rId280" Type="http://schemas.openxmlformats.org/officeDocument/2006/relationships/hyperlink" Target="https://twitter.com/nrjformation/status/1363102907269275648" TargetMode="External"/><Relationship Id="rId281" Type="http://schemas.openxmlformats.org/officeDocument/2006/relationships/hyperlink" Target="https://twitter.com/tintinnabuleur/status/1362731182346170369" TargetMode="External"/><Relationship Id="rId282" Type="http://schemas.openxmlformats.org/officeDocument/2006/relationships/hyperlink" Target="https://twitter.com/nonigrenat/status/1362370184233820161" TargetMode="External"/><Relationship Id="rId283" Type="http://schemas.openxmlformats.org/officeDocument/2006/relationships/hyperlink" Target="https://twitter.com/tintinnabuleur/status/1362731536903208961" TargetMode="External"/><Relationship Id="rId284" Type="http://schemas.openxmlformats.org/officeDocument/2006/relationships/hyperlink" Target="https://twitter.com/dje_420/status/1362439920669843457" TargetMode="External"/><Relationship Id="rId285" Type="http://schemas.openxmlformats.org/officeDocument/2006/relationships/hyperlink" Target="https://twitter.com/thechainograph/status/1362396139572629506" TargetMode="External"/><Relationship Id="rId286" Type="http://schemas.openxmlformats.org/officeDocument/2006/relationships/hyperlink" Target="https://twitter.com/n_ltn/status/1362334360884625408" TargetMode="External"/><Relationship Id="rId287" Type="http://schemas.openxmlformats.org/officeDocument/2006/relationships/hyperlink" Target="https://twitter.com/raaniia_/status/1362159143591772160" TargetMode="External"/><Relationship Id="rId288" Type="http://schemas.openxmlformats.org/officeDocument/2006/relationships/hyperlink" Target="https://twitter.com/crashwawa/status/1361670116337999875" TargetMode="External"/><Relationship Id="rId289" Type="http://schemas.openxmlformats.org/officeDocument/2006/relationships/hyperlink" Target="https://twitter.com/yakiseo/status/1361968135608369156" TargetMode="External"/><Relationship Id="rId290" Type="http://schemas.openxmlformats.org/officeDocument/2006/relationships/hyperlink" Target="https://twitter.com/keatingiee/status/1361956506787266560" TargetMode="External"/><Relationship Id="rId291" Type="http://schemas.openxmlformats.org/officeDocument/2006/relationships/hyperlink" Target="https://twitter.com/clint_ouestwood/status/1361636034761678850" TargetMode="External"/><Relationship Id="rId292" Type="http://schemas.openxmlformats.org/officeDocument/2006/relationships/hyperlink" Target="https://twitter.com/skyper93/status/1366460888681754627" TargetMode="External"/><Relationship Id="rId293" Type="http://schemas.openxmlformats.org/officeDocument/2006/relationships/hyperlink" Target="https://twitter.com/demolibre/status/1366704901779320833" TargetMode="External"/><Relationship Id="rId294" Type="http://schemas.openxmlformats.org/officeDocument/2006/relationships/hyperlink" Target="https://twitter.com/alexf35894790/status/1366430581681254404" TargetMode="External"/><Relationship Id="rId295" Type="http://schemas.openxmlformats.org/officeDocument/2006/relationships/hyperlink" Target="https://twitter.com/jojo2361326830/status/1366115533972770816" TargetMode="External"/><Relationship Id="rId296" Type="http://schemas.openxmlformats.org/officeDocument/2006/relationships/hyperlink" Target="https://twitter.com/brunobournez/status/1365286055533027328" TargetMode="External"/><Relationship Id="rId297" Type="http://schemas.openxmlformats.org/officeDocument/2006/relationships/hyperlink" Target="https://twitter.com/nemolivesr/status/1365282414717763587" TargetMode="External"/><Relationship Id="rId298" Type="http://schemas.openxmlformats.org/officeDocument/2006/relationships/hyperlink" Target="https://twitter.com/hofivakiller/status/1365410160160686087" TargetMode="External"/><Relationship Id="rId299" Type="http://schemas.openxmlformats.org/officeDocument/2006/relationships/hyperlink" Target="https://twitter.com/djc_havvah/status/1365043347635765256" TargetMode="External"/><Relationship Id="rId300" Type="http://schemas.openxmlformats.org/officeDocument/2006/relationships/hyperlink" Target="https://twitter.com/maggielasouris/status/1365299842659078147" TargetMode="External"/><Relationship Id="rId301" Type="http://schemas.openxmlformats.org/officeDocument/2006/relationships/hyperlink" Target="https://twitter.com/thameurchaouch/status/1364665029946208261" TargetMode="External"/><Relationship Id="rId302" Type="http://schemas.openxmlformats.org/officeDocument/2006/relationships/hyperlink" Target="https://twitter.com/cyrilbrulebois/status/1364512806796726275" TargetMode="External"/><Relationship Id="rId303" Type="http://schemas.openxmlformats.org/officeDocument/2006/relationships/hyperlink" Target="https://twitter.com/thameurchaouch/status/1364653709846859776" TargetMode="External"/><Relationship Id="rId304" Type="http://schemas.openxmlformats.org/officeDocument/2006/relationships/hyperlink" Target="https://twitter.com/thameurchaouch/status/1364313763961319430" TargetMode="External"/><Relationship Id="rId305" Type="http://schemas.openxmlformats.org/officeDocument/2006/relationships/hyperlink" Target="https://twitter.com/nrjformation/status/1364202196846469120" TargetMode="External"/><Relationship Id="rId306" Type="http://schemas.openxmlformats.org/officeDocument/2006/relationships/hyperlink" Target="https://twitter.com/annmacleary/status/1367337064711282690" TargetMode="External"/><Relationship Id="rId307" Type="http://schemas.openxmlformats.org/officeDocument/2006/relationships/hyperlink" Target="https://twitter.com/maggiieftz/status/1368582814568943616" TargetMode="External"/><Relationship Id="rId308" Type="http://schemas.openxmlformats.org/officeDocument/2006/relationships/hyperlink" Target="https://twitter.com/fredquercia/status/1367203753494011904" TargetMode="External"/><Relationship Id="rId309" Type="http://schemas.openxmlformats.org/officeDocument/2006/relationships/hyperlink" Target="https://twitter.com/_mfd13/status/1367186330896187403" TargetMode="External"/><Relationship Id="rId310" Type="http://schemas.openxmlformats.org/officeDocument/2006/relationships/hyperlink" Target="https://twitter.com/skyper93/status/1366460888681754627" TargetMode="External"/><Relationship Id="rId311" Type="http://schemas.openxmlformats.org/officeDocument/2006/relationships/hyperlink" Target="https://twitter.com/guettba_mathers/status/1367074341133946880" TargetMode="External"/><Relationship Id="rId312" Type="http://schemas.openxmlformats.org/officeDocument/2006/relationships/hyperlink" Target="https://twitter.com/guettba_mathers/status/1367072986864451587" TargetMode="External"/><Relationship Id="rId313" Type="http://schemas.openxmlformats.org/officeDocument/2006/relationships/hyperlink" Target="https://twitter.com/demolibre/status/1366704901779320833" TargetMode="External"/><Relationship Id="rId314" Type="http://schemas.openxmlformats.org/officeDocument/2006/relationships/hyperlink" Target="https://twitter.com/laurentmengual/status/1370657863786450945" TargetMode="External"/><Relationship Id="rId315" Type="http://schemas.openxmlformats.org/officeDocument/2006/relationships/hyperlink" Target="https://twitter.com/jaewoo357/status/1371076782909050885" TargetMode="External"/><Relationship Id="rId316" Type="http://schemas.openxmlformats.org/officeDocument/2006/relationships/hyperlink" Target="https://twitter.com/ayess31/status/1370365202915602435" TargetMode="External"/><Relationship Id="rId317" Type="http://schemas.openxmlformats.org/officeDocument/2006/relationships/hyperlink" Target="https://twitter.com/asadhayatm/status/1369553729939247104" TargetMode="External"/><Relationship Id="rId318" Type="http://schemas.openxmlformats.org/officeDocument/2006/relationships/hyperlink" Target="https://twitter.com/alicegillot/status/1370076661618765824" TargetMode="External"/><Relationship Id="rId319" Type="http://schemas.openxmlformats.org/officeDocument/2006/relationships/hyperlink" Target="https://twitter.com/asadhayatm/status/1369550621884309507" TargetMode="External"/><Relationship Id="rId320" Type="http://schemas.openxmlformats.org/officeDocument/2006/relationships/hyperlink" Target="https://twitter.com/bycocoh/status/1369570430659534850" TargetMode="External"/><Relationship Id="rId321" Type="http://schemas.openxmlformats.org/officeDocument/2006/relationships/hyperlink" Target="https://twitter.com/legrillon_/status/1369342447000633350" TargetMode="External"/><Relationship Id="rId322" Type="http://schemas.openxmlformats.org/officeDocument/2006/relationships/hyperlink" Target="https://twitter.com/cyrilbrulebois/status/1369756504300085251" TargetMode="External"/><Relationship Id="rId323" Type="http://schemas.openxmlformats.org/officeDocument/2006/relationships/hyperlink" Target="https://twitter.com/nesss_lpvt/status/1369218219161042946" TargetMode="External"/><Relationship Id="rId324" Type="http://schemas.openxmlformats.org/officeDocument/2006/relationships/hyperlink" Target="https://twitter.com/parole_aupeuple/status/1368988985138307079" TargetMode="External"/><Relationship Id="rId325" Type="http://schemas.openxmlformats.org/officeDocument/2006/relationships/hyperlink" Target="https://twitter.com/kimialastar/status/1372926280509841417" TargetMode="External"/><Relationship Id="rId326" Type="http://schemas.openxmlformats.org/officeDocument/2006/relationships/hyperlink" Target="https://twitter.com/samybenatassi/status/1373593810752712705" TargetMode="External"/><Relationship Id="rId327" Type="http://schemas.openxmlformats.org/officeDocument/2006/relationships/hyperlink" Target="https://twitter.com/brunobournez/status/1372890366781820933" TargetMode="External"/><Relationship Id="rId328" Type="http://schemas.openxmlformats.org/officeDocument/2006/relationships/hyperlink" Target="https://twitter.com/cryptoooogirl/status/1372914834447208449" TargetMode="External"/><Relationship Id="rId329" Type="http://schemas.openxmlformats.org/officeDocument/2006/relationships/hyperlink" Target="https://twitter.com/learningblockc2/status/1372533552714297347" TargetMode="External"/><Relationship Id="rId330" Type="http://schemas.openxmlformats.org/officeDocument/2006/relationships/hyperlink" Target="https://twitter.com/legrandapollon/status/1372626253405159434" TargetMode="External"/><Relationship Id="rId331" Type="http://schemas.openxmlformats.org/officeDocument/2006/relationships/hyperlink" Target="https://twitter.com/tdamienjd/status/1371835706348294154" TargetMode="External"/><Relationship Id="rId332" Type="http://schemas.openxmlformats.org/officeDocument/2006/relationships/hyperlink" Target="https://twitter.com/tomlinscry/status/1371848825384632339" TargetMode="External"/><Relationship Id="rId333" Type="http://schemas.openxmlformats.org/officeDocument/2006/relationships/hyperlink" Target="https://twitter.com/lovely____f/status/1372112703041511424" TargetMode="External"/><Relationship Id="rId334" Type="http://schemas.openxmlformats.org/officeDocument/2006/relationships/hyperlink" Target="https://twitter.com/gueguenpascal1/status/1372356237753520128" TargetMode="External"/><Relationship Id="rId335" Type="http://schemas.openxmlformats.org/officeDocument/2006/relationships/hyperlink" Target="https://twitter.com/jaewoo357/status/1371418043104911362" TargetMode="External"/><Relationship Id="rId336" Type="http://schemas.openxmlformats.org/officeDocument/2006/relationships/hyperlink" Target="https://twitter.com/absaalum/status/1375730470420410369" TargetMode="External"/><Relationship Id="rId337" Type="http://schemas.openxmlformats.org/officeDocument/2006/relationships/hyperlink" Target="https://twitter.com/samirdisclose/status/1375474450221527040" TargetMode="External"/><Relationship Id="rId338" Type="http://schemas.openxmlformats.org/officeDocument/2006/relationships/hyperlink" Target="https://twitter.com/ineskamy/status/1375506156559294465" TargetMode="External"/><Relationship Id="rId339" Type="http://schemas.openxmlformats.org/officeDocument/2006/relationships/hyperlink" Target="https://twitter.com/loic303/status/1374653226277031940" TargetMode="External"/><Relationship Id="rId340" Type="http://schemas.openxmlformats.org/officeDocument/2006/relationships/hyperlink" Target="https://twitter.com/pense85734970/status/1374863504075788288" TargetMode="External"/><Relationship Id="rId341" Type="http://schemas.openxmlformats.org/officeDocument/2006/relationships/hyperlink" Target="https://twitter.com/5secondofatwood/status/1374980019173388288" TargetMode="External"/><Relationship Id="rId342" Type="http://schemas.openxmlformats.org/officeDocument/2006/relationships/hyperlink" Target="https://twitter.com/kb69016901/status/1375402410882035719" TargetMode="External"/><Relationship Id="rId343" Type="http://schemas.openxmlformats.org/officeDocument/2006/relationships/hyperlink" Target="https://twitter.com/zaryus6/status/1375442140466151424" TargetMode="External"/><Relationship Id="rId344" Type="http://schemas.openxmlformats.org/officeDocument/2006/relationships/hyperlink" Target="https://twitter.com/franckauvinet/status/1374354510861205511" TargetMode="External"/><Relationship Id="rId345" Type="http://schemas.openxmlformats.org/officeDocument/2006/relationships/hyperlink" Target="https://twitter.com/afactice/status/1378468584867966979" TargetMode="External"/><Relationship Id="rId346" Type="http://schemas.openxmlformats.org/officeDocument/2006/relationships/hyperlink" Target="https://twitter.com/jmtarbes/status/1378971743621165059" TargetMode="External"/><Relationship Id="rId347" Type="http://schemas.openxmlformats.org/officeDocument/2006/relationships/hyperlink" Target="https://twitter.com/kimialastar/status/1378359607081455623" TargetMode="External"/><Relationship Id="rId348" Type="http://schemas.openxmlformats.org/officeDocument/2006/relationships/hyperlink" Target="https://twitter.com/lauraestv/status/1378278960035983362" TargetMode="External"/><Relationship Id="rId349" Type="http://schemas.openxmlformats.org/officeDocument/2006/relationships/hyperlink" Target="https://twitter.com/flcfli/status/1376988892642033675" TargetMode="External"/><Relationship Id="rId350" Type="http://schemas.openxmlformats.org/officeDocument/2006/relationships/hyperlink" Target="https://twitter.com/oer_dean/status/1377616072321462281" TargetMode="External"/><Relationship Id="rId351" Type="http://schemas.openxmlformats.org/officeDocument/2006/relationships/hyperlink" Target="https://twitter.com/wolf29f/status/1378272219940450308" TargetMode="External"/><Relationship Id="rId352" Type="http://schemas.openxmlformats.org/officeDocument/2006/relationships/hyperlink" Target="https://twitter.com/clementguerin/status/1377551003231338497" TargetMode="External"/><Relationship Id="rId353" Type="http://schemas.openxmlformats.org/officeDocument/2006/relationships/hyperlink" Target="https://twitter.com/the_techaddict/status/1377056569796521987" TargetMode="External"/><Relationship Id="rId354" Type="http://schemas.openxmlformats.org/officeDocument/2006/relationships/hyperlink" Target="https://twitter.com/kradaxx/status/1376564828295282692" TargetMode="External"/><Relationship Id="rId355" Type="http://schemas.openxmlformats.org/officeDocument/2006/relationships/hyperlink" Target="https://twitter.com/cyrilbrulebois/status/1376851984741982209" TargetMode="External"/><Relationship Id="rId356" Type="http://schemas.openxmlformats.org/officeDocument/2006/relationships/hyperlink" Target="https://twitter.com/lauriefno/status/1376657558774091776" TargetMode="External"/><Relationship Id="rId357" Type="http://schemas.openxmlformats.org/officeDocument/2006/relationships/hyperlink" Target="https://twitter.com/jeromej_34/status/1380919142258200581" TargetMode="External"/><Relationship Id="rId358" Type="http://schemas.openxmlformats.org/officeDocument/2006/relationships/hyperlink" Target="https://twitter.com/indomercredie/status/1381192783961149441" TargetMode="External"/><Relationship Id="rId359" Type="http://schemas.openxmlformats.org/officeDocument/2006/relationships/hyperlink" Target="https://twitter.com/pageauyouenn/status/1380355012178628610" TargetMode="External"/><Relationship Id="rId360" Type="http://schemas.openxmlformats.org/officeDocument/2006/relationships/hyperlink" Target="https://twitter.com/aussilloufred/status/1380253012262813696" TargetMode="External"/><Relationship Id="rId361" Type="http://schemas.openxmlformats.org/officeDocument/2006/relationships/hyperlink" Target="https://twitter.com/sebgouspillou/status/1380445582985150464" TargetMode="External"/><Relationship Id="rId362" Type="http://schemas.openxmlformats.org/officeDocument/2006/relationships/hyperlink" Target="https://twitter.com/epsylonix/status/1380458995002003461" TargetMode="External"/><Relationship Id="rId363" Type="http://schemas.openxmlformats.org/officeDocument/2006/relationships/hyperlink" Target="https://twitter.com/swolala1/status/1380316897984487425" TargetMode="External"/><Relationship Id="rId364" Type="http://schemas.openxmlformats.org/officeDocument/2006/relationships/hyperlink" Target="https://twitter.com/pacosbf/status/1380252448737087498" TargetMode="External"/><Relationship Id="rId365" Type="http://schemas.openxmlformats.org/officeDocument/2006/relationships/hyperlink" Target="https://twitter.com/gaultier911/status/1380204142858133504" TargetMode="External"/><Relationship Id="rId366" Type="http://schemas.openxmlformats.org/officeDocument/2006/relationships/hyperlink" Target="https://twitter.com/wbarrety/status/1380165575398281224" TargetMode="External"/><Relationship Id="rId367" Type="http://schemas.openxmlformats.org/officeDocument/2006/relationships/hyperlink" Target="https://twitter.com/douay77502432/status/1380164808717271047" TargetMode="External"/><Relationship Id="rId368" Type="http://schemas.openxmlformats.org/officeDocument/2006/relationships/hyperlink" Target="https://twitter.com/gk18_dog/status/1380167855082192905" TargetMode="External"/><Relationship Id="rId369" Type="http://schemas.openxmlformats.org/officeDocument/2006/relationships/hyperlink" Target="https://twitter.com/tellurik1/status/1380200923608256513" TargetMode="External"/><Relationship Id="rId370" Type="http://schemas.openxmlformats.org/officeDocument/2006/relationships/hyperlink" Target="https://twitter.com/pi_wolf/status/1380160397655805962" TargetMode="External"/><Relationship Id="rId371" Type="http://schemas.openxmlformats.org/officeDocument/2006/relationships/hyperlink" Target="https://twitter.com/khaleequeen/status/1379858043307954178" TargetMode="External"/><Relationship Id="rId372" Type="http://schemas.openxmlformats.org/officeDocument/2006/relationships/hyperlink" Target="https://twitter.com/brunobournez/status/1382694363143270402" TargetMode="External"/><Relationship Id="rId373" Type="http://schemas.openxmlformats.org/officeDocument/2006/relationships/hyperlink" Target="https://twitter.com/loran750/status/1383024471297171459" TargetMode="External"/><Relationship Id="rId374" Type="http://schemas.openxmlformats.org/officeDocument/2006/relationships/hyperlink" Target="https://twitter.com/a_di_le/status/1383421633486999564" TargetMode="External"/><Relationship Id="rId375" Type="http://schemas.openxmlformats.org/officeDocument/2006/relationships/hyperlink" Target="https://twitter.com/halimtoutcourt/status/1383393362426830854" TargetMode="External"/><Relationship Id="rId376" Type="http://schemas.openxmlformats.org/officeDocument/2006/relationships/hyperlink" Target="https://twitter.com/a_di_le/status/1383421719520583683" TargetMode="External"/><Relationship Id="rId377" Type="http://schemas.openxmlformats.org/officeDocument/2006/relationships/hyperlink" Target="https://twitter.com/kilgharrafire/status/1385176716419768321" TargetMode="External"/><Relationship Id="rId378" Type="http://schemas.openxmlformats.org/officeDocument/2006/relationships/hyperlink" Target="https://twitter.com/the_techaddict/status/1385180278688190464" TargetMode="External"/><Relationship Id="rId379" Type="http://schemas.openxmlformats.org/officeDocument/2006/relationships/hyperlink" Target="https://twitter.com/the_techaddict/status/1386110138256297987" TargetMode="External"/><Relationship Id="rId380" Type="http://schemas.openxmlformats.org/officeDocument/2006/relationships/hyperlink" Target="https://twitter.com/s_mzg_/status/1385735938114998272" TargetMode="External"/><Relationship Id="rId381" Type="http://schemas.openxmlformats.org/officeDocument/2006/relationships/hyperlink" Target="https://twitter.com/hecksuzanne2/status/1385918843978227715" TargetMode="External"/><Relationship Id="rId382" Type="http://schemas.openxmlformats.org/officeDocument/2006/relationships/hyperlink" Target="https://twitter.com/gamachiwa/status/1384609589287657473" TargetMode="External"/><Relationship Id="rId383" Type="http://schemas.openxmlformats.org/officeDocument/2006/relationships/hyperlink" Target="https://twitter.com/lpenou/status/1384587157977903105" TargetMode="External"/><Relationship Id="rId384" Type="http://schemas.openxmlformats.org/officeDocument/2006/relationships/hyperlink" Target="https://twitter.com/vitadolce60/status/1384139715952054272" TargetMode="External"/><Relationship Id="rId385" Type="http://schemas.openxmlformats.org/officeDocument/2006/relationships/hyperlink" Target="https://twitter.com/a_di_le/status/1384447479643529216" TargetMode="External"/><Relationship Id="rId386" Type="http://schemas.openxmlformats.org/officeDocument/2006/relationships/hyperlink" Target="https://twitter.com/nayruuu/status/1389138797108080643" TargetMode="External"/><Relationship Id="rId387" Type="http://schemas.openxmlformats.org/officeDocument/2006/relationships/hyperlink" Target="https://twitter.com/yakiseo/status/1389148298200682496" TargetMode="External"/><Relationship Id="rId388" Type="http://schemas.openxmlformats.org/officeDocument/2006/relationships/hyperlink" Target="https://twitter.com/thibdlv/status/1388936817743904768" TargetMode="External"/><Relationship Id="rId389" Type="http://schemas.openxmlformats.org/officeDocument/2006/relationships/hyperlink" Target="https://twitter.com/hofivakiller/status/1388416735720706050" TargetMode="External"/><Relationship Id="rId390" Type="http://schemas.openxmlformats.org/officeDocument/2006/relationships/hyperlink" Target="https://twitter.com/akutiocr/status/1387751711566086158" TargetMode="External"/><Relationship Id="rId391" Type="http://schemas.openxmlformats.org/officeDocument/2006/relationships/hyperlink" Target="https://twitter.com/jordangaming202/status/1388506968206237698" TargetMode="External"/><Relationship Id="rId392" Type="http://schemas.openxmlformats.org/officeDocument/2006/relationships/hyperlink" Target="https://twitter.com/valeriequev/status/1387788910844067841" TargetMode="External"/><Relationship Id="rId393" Type="http://schemas.openxmlformats.org/officeDocument/2006/relationships/hyperlink" Target="https://twitter.com/valeriequev/status/1387789501439909895" TargetMode="External"/><Relationship Id="rId394" Type="http://schemas.openxmlformats.org/officeDocument/2006/relationships/hyperlink" Target="https://twitter.com/valeriequev/status/1387789944689659908" TargetMode="External"/><Relationship Id="rId395" Type="http://schemas.openxmlformats.org/officeDocument/2006/relationships/hyperlink" Target="https://twitter.com/fx_paris/status/1388095637946777601" TargetMode="External"/><Relationship Id="rId396" Type="http://schemas.openxmlformats.org/officeDocument/2006/relationships/hyperlink" Target="https://twitter.com/legrandapollon/status/1387814120293027847" TargetMode="External"/><Relationship Id="rId397" Type="http://schemas.openxmlformats.org/officeDocument/2006/relationships/hyperlink" Target="https://twitter.com/atchoumbnb/status/1387522648679325697" TargetMode="External"/><Relationship Id="rId398" Type="http://schemas.openxmlformats.org/officeDocument/2006/relationships/hyperlink" Target="https://twitter.com/jeanlucbattini/status/1387508221968064524" TargetMode="External"/><Relationship Id="rId399" Type="http://schemas.openxmlformats.org/officeDocument/2006/relationships/hyperlink" Target="https://twitter.com/mxifntmoon/status/1387662674910191616" TargetMode="External"/><Relationship Id="rId400" Type="http://schemas.openxmlformats.org/officeDocument/2006/relationships/hyperlink" Target="https://twitter.com/60millions/status/1387391461541519370" TargetMode="External"/><Relationship Id="rId401" Type="http://schemas.openxmlformats.org/officeDocument/2006/relationships/hyperlink" Target="https://twitter.com/trigger_jw/status/1387014583261540356" TargetMode="External"/><Relationship Id="rId402" Type="http://schemas.openxmlformats.org/officeDocument/2006/relationships/hyperlink" Target="https://twitter.com/mlt4656/status/1387000148719452164" TargetMode="External"/><Relationship Id="rId403" Type="http://schemas.openxmlformats.org/officeDocument/2006/relationships/hyperlink" Target="https://twitter.com/banque_droit/status/1389977017051926530" TargetMode="External"/><Relationship Id="rId404" Type="http://schemas.openxmlformats.org/officeDocument/2006/relationships/hyperlink" Target="https://twitter.com/crisplukew/status/1390655352014782466" TargetMode="External"/><Relationship Id="rId405" Type="http://schemas.openxmlformats.org/officeDocument/2006/relationships/hyperlink" Target="https://twitter.com/bricefal/status/1391687926698975233" TargetMode="External"/><Relationship Id="rId406" Type="http://schemas.openxmlformats.org/officeDocument/2006/relationships/hyperlink" Target="https://twitter.com/bouyastit92/status/1389454457319170048" TargetMode="External"/><Relationship Id="rId407" Type="http://schemas.openxmlformats.org/officeDocument/2006/relationships/hyperlink" Target="https://twitter.com/ivarcouderc/status/1393190386680700934" TargetMode="External"/><Relationship Id="rId408" Type="http://schemas.openxmlformats.org/officeDocument/2006/relationships/hyperlink" Target="https://twitter.com/nemolivesr/status/1392507936824598529" TargetMode="External"/><Relationship Id="rId409" Type="http://schemas.openxmlformats.org/officeDocument/2006/relationships/hyperlink" Target="https://twitter.com/douglasbmt/status/1392401785764163586" TargetMode="External"/><Relationship Id="rId410" Type="http://schemas.openxmlformats.org/officeDocument/2006/relationships/hyperlink" Target="https://twitter.com/santullivana/status/1393498602128003072" TargetMode="External"/><Relationship Id="rId411" Type="http://schemas.openxmlformats.org/officeDocument/2006/relationships/hyperlink" Target="https://twitter.com/popie2020/status/1395816620044558339" TargetMode="External"/><Relationship Id="rId412" Type="http://schemas.openxmlformats.org/officeDocument/2006/relationships/hyperlink" Target="https://twitter.com/whyelam/status/1395284891454017538" TargetMode="External"/><Relationship Id="rId413" Type="http://schemas.openxmlformats.org/officeDocument/2006/relationships/hyperlink" Target="https://twitter.com/wbdlp/status/1395123839886036992" TargetMode="External"/><Relationship Id="rId414" Type="http://schemas.openxmlformats.org/officeDocument/2006/relationships/hyperlink" Target="https://twitter.com/cacio831/status/1394285199287066624" TargetMode="External"/><Relationship Id="rId415" Type="http://schemas.openxmlformats.org/officeDocument/2006/relationships/hyperlink" Target="https://twitter.com/lomabsd/status/1394473744156987398" TargetMode="External"/><Relationship Id="rId416" Type="http://schemas.openxmlformats.org/officeDocument/2006/relationships/hyperlink" Target="https://twitter.com/_jaj/status/1398557715526524931" TargetMode="External"/><Relationship Id="rId417" Type="http://schemas.openxmlformats.org/officeDocument/2006/relationships/hyperlink" Target="https://twitter.com/magsout/status/1397872859813396480" TargetMode="External"/><Relationship Id="rId418" Type="http://schemas.openxmlformats.org/officeDocument/2006/relationships/hyperlink" Target="https://twitter.com/ilplais29/status/1397872679429025794" TargetMode="External"/><Relationship Id="rId419" Type="http://schemas.openxmlformats.org/officeDocument/2006/relationships/hyperlink" Target="https://twitter.com/myers_akihana/status/1397441853268582401" TargetMode="External"/><Relationship Id="rId420" Type="http://schemas.openxmlformats.org/officeDocument/2006/relationships/hyperlink" Target="https://twitter.com/bellaokazaki/status/1397989347492876296" TargetMode="External"/><Relationship Id="rId421" Type="http://schemas.openxmlformats.org/officeDocument/2006/relationships/hyperlink" Target="https://twitter.com/mxndfucked/status/1397227296558288902" TargetMode="External"/><Relationship Id="rId422" Type="http://schemas.openxmlformats.org/officeDocument/2006/relationships/hyperlink" Target="https://twitter.com/ezileb__/status/1397212808283107342" TargetMode="External"/><Relationship Id="rId423" Type="http://schemas.openxmlformats.org/officeDocument/2006/relationships/hyperlink" Target="https://twitter.com/cyrilgaydon/status/1400213146980261888" TargetMode="External"/><Relationship Id="rId424" Type="http://schemas.openxmlformats.org/officeDocument/2006/relationships/hyperlink" Target="https://twitter.com/zouzeman/status/1400371837796818945" TargetMode="External"/><Relationship Id="rId425" Type="http://schemas.openxmlformats.org/officeDocument/2006/relationships/hyperlink" Target="https://twitter.com/axelle_nvd/status/1399354713745858564" TargetMode="External"/><Relationship Id="rId426" Type="http://schemas.openxmlformats.org/officeDocument/2006/relationships/hyperlink" Target="https://twitter.com/cyrilbrulebois/status/1403046132704550914" TargetMode="External"/><Relationship Id="rId427" Type="http://schemas.openxmlformats.org/officeDocument/2006/relationships/hyperlink" Target="https://twitter.com/tomcat_rice/status/1403392938785320961" TargetMode="External"/><Relationship Id="rId428" Type="http://schemas.openxmlformats.org/officeDocument/2006/relationships/hyperlink" Target="https://twitter.com/fermegoodwill/status/1403022574670565380" TargetMode="External"/><Relationship Id="rId429" Type="http://schemas.openxmlformats.org/officeDocument/2006/relationships/hyperlink" Target="https://twitter.com/fguil77/status/1404372846542004224" TargetMode="External"/><Relationship Id="rId430" Type="http://schemas.openxmlformats.org/officeDocument/2006/relationships/hyperlink" Target="https://twitter.com/quiiints/status/1403303747976155138" TargetMode="External"/><Relationship Id="rId431" Type="http://schemas.openxmlformats.org/officeDocument/2006/relationships/hyperlink" Target="https://twitter.com/piwigameur/status/1405915631103483914" TargetMode="External"/><Relationship Id="rId432" Type="http://schemas.openxmlformats.org/officeDocument/2006/relationships/hyperlink" Target="https://twitter.com/fermegoodwill/status/1406531283971366913" TargetMode="External"/><Relationship Id="rId433" Type="http://schemas.openxmlformats.org/officeDocument/2006/relationships/hyperlink" Target="https://twitter.com/etjekill/status/1406206058452951044" TargetMode="External"/><Relationship Id="rId434" Type="http://schemas.openxmlformats.org/officeDocument/2006/relationships/hyperlink" Target="https://twitter.com/fermegoodwill/status/1405212257655664642" TargetMode="External"/><Relationship Id="rId435" Type="http://schemas.openxmlformats.org/officeDocument/2006/relationships/hyperlink" Target="https://twitter.com/piwigameur/status/1404819083795763200" TargetMode="External"/><Relationship Id="rId436" Type="http://schemas.openxmlformats.org/officeDocument/2006/relationships/hyperlink" Target="https://twitter.com/piwigameur/status/1404826509710344192" TargetMode="External"/><Relationship Id="rId437" Type="http://schemas.openxmlformats.org/officeDocument/2006/relationships/hyperlink" Target="https://twitter.com/piwigameur/status/1405915047663226883" TargetMode="External"/><Relationship Id="rId438" Type="http://schemas.openxmlformats.org/officeDocument/2006/relationships/hyperlink" Target="https://twitter.com/jacqueshenri41/status/1405506590967570438" TargetMode="External"/><Relationship Id="rId439" Type="http://schemas.openxmlformats.org/officeDocument/2006/relationships/hyperlink" Target="https://twitter.com/neb_carene_offi/status/1404888548357165056" TargetMode="External"/><Relationship Id="rId440" Type="http://schemas.openxmlformats.org/officeDocument/2006/relationships/hyperlink" Target="https://twitter.com/amoonster/status/1404453735942737923" TargetMode="External"/><Relationship Id="rId441" Type="http://schemas.openxmlformats.org/officeDocument/2006/relationships/hyperlink" Target="https://twitter.com/laurentdesprez/status/1407759410282237957" TargetMode="External"/><Relationship Id="rId442" Type="http://schemas.openxmlformats.org/officeDocument/2006/relationships/hyperlink" Target="https://twitter.com/rashidov50/status/1408782138774896641" TargetMode="External"/><Relationship Id="rId443" Type="http://schemas.openxmlformats.org/officeDocument/2006/relationships/hyperlink" Target="https://twitter.com/jacqueshenri41/status/1408961409770262531" TargetMode="External"/><Relationship Id="rId444" Type="http://schemas.openxmlformats.org/officeDocument/2006/relationships/hyperlink" Target="https://twitter.com/piwigameur/status/1407246052055556098" TargetMode="External"/><Relationship Id="rId445" Type="http://schemas.openxmlformats.org/officeDocument/2006/relationships/hyperlink" Target="https://twitter.com/en_corps_/status/1406940288262807552" TargetMode="External"/><Relationship Id="rId446" Type="http://schemas.openxmlformats.org/officeDocument/2006/relationships/hyperlink" Target="https://twitter.com/sasouk_/status/1408038342579662851" TargetMode="External"/><Relationship Id="rId447" Type="http://schemas.openxmlformats.org/officeDocument/2006/relationships/hyperlink" Target="https://twitter.com/sasouk_/status/1408040186852818948" TargetMode="External"/><Relationship Id="rId448" Type="http://schemas.openxmlformats.org/officeDocument/2006/relationships/hyperlink" Target="https://twitter.com/slpng_giants_fr/status/1409037421761679362" TargetMode="External"/><Relationship Id="rId449" Type="http://schemas.openxmlformats.org/officeDocument/2006/relationships/hyperlink" Target="https://twitter.com/erich67473267/status/1409131792284651520" TargetMode="External"/><Relationship Id="rId450" Type="http://schemas.openxmlformats.org/officeDocument/2006/relationships/hyperlink" Target="https://twitter.com/sch147_/status/1409084262041722880" TargetMode="External"/><Relationship Id="rId451" Type="http://schemas.openxmlformats.org/officeDocument/2006/relationships/hyperlink" Target="https://twitter.com/myricau/status/1409255392488660998" TargetMode="External"/><Relationship Id="rId452" Type="http://schemas.openxmlformats.org/officeDocument/2006/relationships/hyperlink" Target="https://twitter.com/jmichellaigneau/status/1411750058463223809" TargetMode="External"/><Relationship Id="rId453" Type="http://schemas.openxmlformats.org/officeDocument/2006/relationships/hyperlink" Target="https://twitter.com/oer_dean/status/1410955243505045513" TargetMode="External"/><Relationship Id="rId454" Type="http://schemas.openxmlformats.org/officeDocument/2006/relationships/hyperlink" Target="https://twitter.com/ibtissamkheira/status/1409882699809144847" TargetMode="External"/><Relationship Id="rId455" Type="http://schemas.openxmlformats.org/officeDocument/2006/relationships/hyperlink" Target="https://twitter.com/auremycine/status/1409838000624783360" TargetMode="External"/><Relationship Id="rId456" Type="http://schemas.openxmlformats.org/officeDocument/2006/relationships/hyperlink" Target="https://twitter.com/cyrilbrulebois/status/1411407758000279556" TargetMode="External"/><Relationship Id="rId457" Type="http://schemas.openxmlformats.org/officeDocument/2006/relationships/hyperlink" Target="https://twitter.com/auremycine/status/1409492643495677961" TargetMode="External"/><Relationship Id="rId458" Type="http://schemas.openxmlformats.org/officeDocument/2006/relationships/hyperlink" Target="https://twitter.com/lizarraga_maite/status/1410264476113420289" TargetMode="External"/><Relationship Id="rId459" Type="http://schemas.openxmlformats.org/officeDocument/2006/relationships/hyperlink" Target="https://twitter.com/maxiiime_b/status/1413033833771974659" TargetMode="External"/><Relationship Id="rId460" Type="http://schemas.openxmlformats.org/officeDocument/2006/relationships/hyperlink" Target="https://twitter.com/oaibouche/status/1412348985227026434" TargetMode="External"/><Relationship Id="rId461" Type="http://schemas.openxmlformats.org/officeDocument/2006/relationships/hyperlink" Target="https://twitter.com/fermegoodwill/status/1412820074419924992" TargetMode="External"/><Relationship Id="rId462" Type="http://schemas.openxmlformats.org/officeDocument/2006/relationships/hyperlink" Target="https://twitter.com/mfennormandie/status/1412645696566706178" TargetMode="External"/><Relationship Id="rId463" Type="http://schemas.openxmlformats.org/officeDocument/2006/relationships/hyperlink" Target="https://twitter.com/mfennormandie/status/1412711651615416320" TargetMode="External"/><Relationship Id="rId464" Type="http://schemas.openxmlformats.org/officeDocument/2006/relationships/hyperlink" Target="https://twitter.com/mfennormandie/status/1412711979303817220" TargetMode="External"/><Relationship Id="rId465" Type="http://schemas.openxmlformats.org/officeDocument/2006/relationships/hyperlink" Target="https://twitter.com/mfennormandie/status/1412712502920679424" TargetMode="External"/><Relationship Id="rId466" Type="http://schemas.openxmlformats.org/officeDocument/2006/relationships/hyperlink" Target="https://twitter.com/mfennormandie/status/1412729220279771142" TargetMode="External"/><Relationship Id="rId467" Type="http://schemas.openxmlformats.org/officeDocument/2006/relationships/hyperlink" Target="https://twitter.com/doomsday_smurg/status/1414438874470883330" TargetMode="External"/><Relationship Id="rId468" Type="http://schemas.openxmlformats.org/officeDocument/2006/relationships/hyperlink" Target="https://twitter.com/_ipaziae/status/1412691891573956609" TargetMode="External"/><Relationship Id="rId469" Type="http://schemas.openxmlformats.org/officeDocument/2006/relationships/hyperlink" Target="https://twitter.com/hanae86_h/status/1412477900952068107" TargetMode="External"/><Relationship Id="rId470" Type="http://schemas.openxmlformats.org/officeDocument/2006/relationships/hyperlink" Target="https://twitter.com/owmum/status/1412351807528083457" TargetMode="External"/><Relationship Id="rId471" Type="http://schemas.openxmlformats.org/officeDocument/2006/relationships/hyperlink" Target="https://twitter.com/_octopi_/status/1412269482287013888" TargetMode="External"/><Relationship Id="rId472" Type="http://schemas.openxmlformats.org/officeDocument/2006/relationships/hyperlink" Target="https://twitter.com/quaresma05/status/1414498006481743872" TargetMode="External"/><Relationship Id="rId473" Type="http://schemas.openxmlformats.org/officeDocument/2006/relationships/hyperlink" Target="https://twitter.com/noemieraynaud/status/1415053148671119362" TargetMode="External"/><Relationship Id="rId474" Type="http://schemas.openxmlformats.org/officeDocument/2006/relationships/hyperlink" Target="https://twitter.com/wnmdngij/status/1415690605762646019" TargetMode="External"/><Relationship Id="rId475" Type="http://schemas.openxmlformats.org/officeDocument/2006/relationships/hyperlink" Target="https://twitter.com/geflabete2/status/1414585998273650692" TargetMode="External"/><Relationship Id="rId476" Type="http://schemas.openxmlformats.org/officeDocument/2006/relationships/hyperlink" Target="https://twitter.com/doomsday_smurg/status/1414438874470883330" TargetMode="External"/><Relationship Id="rId477" Type="http://schemas.openxmlformats.org/officeDocument/2006/relationships/hyperlink" Target="https://twitter.com/citoyenlillois/status/1415243892019154951" TargetMode="External"/><Relationship Id="rId478" Type="http://schemas.openxmlformats.org/officeDocument/2006/relationships/hyperlink" Target="https://twitter.com/maja61100782/status/1414860867217371151" TargetMode="External"/><Relationship Id="rId479" Type="http://schemas.openxmlformats.org/officeDocument/2006/relationships/hyperlink" Target="https://twitter.com/fantomas197/status/1415404402396045312" TargetMode="External"/><Relationship Id="rId480" Type="http://schemas.openxmlformats.org/officeDocument/2006/relationships/hyperlink" Target="https://twitter.com/geflabete2/status/1417402335991586817" TargetMode="External"/><Relationship Id="rId481" Type="http://schemas.openxmlformats.org/officeDocument/2006/relationships/hyperlink" Target="https://twitter.com/geflabete2/status/1417440039445876737" TargetMode="External"/><Relationship Id="rId482" Type="http://schemas.openxmlformats.org/officeDocument/2006/relationships/hyperlink" Target="https://twitter.com/io_wave/status/1417799220774440963" TargetMode="External"/><Relationship Id="rId483" Type="http://schemas.openxmlformats.org/officeDocument/2006/relationships/hyperlink" Target="https://twitter.com/io_wave/status/1418569631716024320" TargetMode="External"/><Relationship Id="rId484" Type="http://schemas.openxmlformats.org/officeDocument/2006/relationships/hyperlink" Target="https://twitter.com/setsunael/status/1417438437809004554" TargetMode="External"/><Relationship Id="rId485" Type="http://schemas.openxmlformats.org/officeDocument/2006/relationships/hyperlink" Target="https://twitter.com/Setsunael/status/1417438439037968385" TargetMode="External"/><Relationship Id="rId486" Type="http://schemas.openxmlformats.org/officeDocument/2006/relationships/hyperlink" Target="https://twitter.com/Setsunael/status/1418309186568560656" TargetMode="External"/><Relationship Id="rId487" Type="http://schemas.openxmlformats.org/officeDocument/2006/relationships/hyperlink" Target="https://twitter.com/audeladupixel/status/1420312105148895232" TargetMode="External"/><Relationship Id="rId488" Type="http://schemas.openxmlformats.org/officeDocument/2006/relationships/hyperlink" Target="https://twitter.com/sasouk_/status/1421395966318587907" TargetMode="External"/><Relationship Id="rId489" Type="http://schemas.openxmlformats.org/officeDocument/2006/relationships/hyperlink" Target="https://twitter.com/sasouk_/status/1421396284351684613" TargetMode="External"/><Relationship Id="rId490" Type="http://schemas.openxmlformats.org/officeDocument/2006/relationships/hyperlink" Target="https://twitter.com/benmimounmoham3/status/1419978123274330113" TargetMode="External"/><Relationship Id="rId491" Type="http://schemas.openxmlformats.org/officeDocument/2006/relationships/hyperlink" Target="https://twitter.com/lyly_unicorn/status/1420174200149585920" TargetMode="External"/><Relationship Id="rId492" Type="http://schemas.openxmlformats.org/officeDocument/2006/relationships/hyperlink" Target="https://twitter.com/gaspardgb/status/1423966070801584135" TargetMode="External"/><Relationship Id="rId493" Type="http://schemas.openxmlformats.org/officeDocument/2006/relationships/hyperlink" Target="https://twitter.com/seantiffonnet/status/1422182403112583170" TargetMode="External"/><Relationship Id="rId494" Type="http://schemas.openxmlformats.org/officeDocument/2006/relationships/hyperlink" Target="https://twitter.com/costa_nicco/status/1422838140402819073" TargetMode="External"/><Relationship Id="rId495" Type="http://schemas.openxmlformats.org/officeDocument/2006/relationships/hyperlink" Target="https://twitter.com/assenav_r/status/1423655171620540424" TargetMode="External"/><Relationship Id="rId496" Type="http://schemas.openxmlformats.org/officeDocument/2006/relationships/hyperlink" Target="https://twitter.com/romainberg/status/1426139727028178944" TargetMode="External"/><Relationship Id="rId497" Type="http://schemas.openxmlformats.org/officeDocument/2006/relationships/hyperlink" Target="https://twitter.com/qlflule/status/1426189813741498375" TargetMode="External"/><Relationship Id="rId498" Type="http://schemas.openxmlformats.org/officeDocument/2006/relationships/hyperlink" Target="https://twitter.com/sixaille/status/1425820165162209294" TargetMode="External"/><Relationship Id="rId499" Type="http://schemas.openxmlformats.org/officeDocument/2006/relationships/hyperlink" Target="https://twitter.com/queente243/status/1429045747077599236" TargetMode="External"/><Relationship Id="rId500" Type="http://schemas.openxmlformats.org/officeDocument/2006/relationships/hyperlink" Target="https://twitter.com/aconsulter/status/1429023594835755009" TargetMode="External"/><Relationship Id="rId501" Type="http://schemas.openxmlformats.org/officeDocument/2006/relationships/hyperlink" Target="https://twitter.com/meydrick1/status/1428680637725265927" TargetMode="External"/><Relationship Id="rId502" Type="http://schemas.openxmlformats.org/officeDocument/2006/relationships/hyperlink" Target="https://twitter.com/micau58830551/status/1430205140435361794" TargetMode="External"/><Relationship Id="rId503" Type="http://schemas.openxmlformats.org/officeDocument/2006/relationships/hyperlink" Target="https://twitter.com/onlythemarie/status/1430146378597126148" TargetMode="External"/><Relationship Id="rId504" Type="http://schemas.openxmlformats.org/officeDocument/2006/relationships/hyperlink" Target="https://twitter.com/lloydmoping/status/1430074621278183428" TargetMode="External"/><Relationship Id="rId505" Type="http://schemas.openxmlformats.org/officeDocument/2006/relationships/hyperlink" Target="https://twitter.com/anewien/status/1431159398668324864" TargetMode="External"/><Relationship Id="rId506" Type="http://schemas.openxmlformats.org/officeDocument/2006/relationships/hyperlink" Target="https://twitter.com/ameste3/status/1430470625013948417" TargetMode="External"/><Relationship Id="rId507" Type="http://schemas.openxmlformats.org/officeDocument/2006/relationships/hyperlink" Target="https://twitter.com/thierryjudasz/status/1433843451989270559" TargetMode="External"/><Relationship Id="rId508" Type="http://schemas.openxmlformats.org/officeDocument/2006/relationships/hyperlink" Target="https://twitter.com/thierryjudasz/status/1433838659527188509" TargetMode="External"/><Relationship Id="rId509" Type="http://schemas.openxmlformats.org/officeDocument/2006/relationships/hyperlink" Target="https://twitter.com/artdemepister/status/1432619530329772033" TargetMode="External"/><Relationship Id="rId510" Type="http://schemas.openxmlformats.org/officeDocument/2006/relationships/hyperlink" Target="https://twitter.com/thierryjudasz/status/1433837935082749955" TargetMode="External"/><Relationship Id="rId511" Type="http://schemas.openxmlformats.org/officeDocument/2006/relationships/hyperlink" Target="https://twitter.com/stridy1/status/1432438638932021248" TargetMode="External"/><Relationship Id="rId512" Type="http://schemas.openxmlformats.org/officeDocument/2006/relationships/hyperlink" Target="https://twitter.com/jason_rgfr/status/1432955249657057280" TargetMode="External"/><Relationship Id="rId513" Type="http://schemas.openxmlformats.org/officeDocument/2006/relationships/hyperlink" Target="https://twitter.com/m_smgz/status/1432634188562321408" TargetMode="External"/><Relationship Id="rId514" Type="http://schemas.openxmlformats.org/officeDocument/2006/relationships/hyperlink" Target="https://twitter.com/nicolasbrondin/status/1434155280531705857" TargetMode="External"/><Relationship Id="rId515" Type="http://schemas.openxmlformats.org/officeDocument/2006/relationships/hyperlink" Target="https://twitter.com/isabellemirocha/status/1436034869675667463" TargetMode="External"/><Relationship Id="rId516" Type="http://schemas.openxmlformats.org/officeDocument/2006/relationships/hyperlink" Target="https://twitter.com/whitenico25/status/1436013525365833730" TargetMode="External"/><Relationship Id="rId517" Type="http://schemas.openxmlformats.org/officeDocument/2006/relationships/hyperlink" Target="https://twitter.com/mouratpierre/status/1435026919318335488" TargetMode="External"/><Relationship Id="rId518" Type="http://schemas.openxmlformats.org/officeDocument/2006/relationships/hyperlink" Target="https://twitter.com/lambdawan/status/1438754504573427718" TargetMode="External"/><Relationship Id="rId519" Type="http://schemas.openxmlformats.org/officeDocument/2006/relationships/hyperlink" Target="https://twitter.com/tristanlimitant/status/1437439471859998722" TargetMode="External"/><Relationship Id="rId520" Type="http://schemas.openxmlformats.org/officeDocument/2006/relationships/hyperlink" Target="https://twitter.com/mfennormandie/status/1437445683045453833" TargetMode="External"/><Relationship Id="rId521" Type="http://schemas.openxmlformats.org/officeDocument/2006/relationships/hyperlink" Target="https://twitter.com/n3lec/status/1438164306667917318" TargetMode="External"/><Relationship Id="rId522" Type="http://schemas.openxmlformats.org/officeDocument/2006/relationships/hyperlink" Target="https://twitter.com/krodriguez_9/status/1437844299564163076" TargetMode="External"/><Relationship Id="rId523" Type="http://schemas.openxmlformats.org/officeDocument/2006/relationships/hyperlink" Target="https://twitter.com/paulbardin14/status/1440295411030257666" TargetMode="External"/><Relationship Id="rId524" Type="http://schemas.openxmlformats.org/officeDocument/2006/relationships/hyperlink" Target="https://twitter.com/paulbardin14/status/1440324582448140294" TargetMode="External"/><Relationship Id="rId525" Type="http://schemas.openxmlformats.org/officeDocument/2006/relationships/hyperlink" Target="https://twitter.com/albertduvillard/status/1440679519338188801" TargetMode="External"/><Relationship Id="rId526" Type="http://schemas.openxmlformats.org/officeDocument/2006/relationships/hyperlink" Target="https://twitter.com/albertduvillard/status/1440677940673454088" TargetMode="External"/><Relationship Id="rId527" Type="http://schemas.openxmlformats.org/officeDocument/2006/relationships/hyperlink" Target="https://twitter.com/rashidov50/status/1443648466576723970" TargetMode="External"/><Relationship Id="rId528" Type="http://schemas.openxmlformats.org/officeDocument/2006/relationships/hyperlink" Target="https://twitter.com/guineanfr_/status/1442380910679179264" TargetMode="External"/><Relationship Id="rId529" Type="http://schemas.openxmlformats.org/officeDocument/2006/relationships/hyperlink" Target="https://twitter.com/_redpoppy__/status/1443951959547985984" TargetMode="External"/><Relationship Id="rId530" Type="http://schemas.openxmlformats.org/officeDocument/2006/relationships/hyperlink" Target="https://twitter.com/ghost87912/status/1443520452652146694" TargetMode="External"/><Relationship Id="rId531" Type="http://schemas.openxmlformats.org/officeDocument/2006/relationships/hyperlink" Target="https://twitter.com/opmezelf_/status/1444286157613830146" TargetMode="External"/><Relationship Id="rId532" Type="http://schemas.openxmlformats.org/officeDocument/2006/relationships/hyperlink" Target="https://twitter.com/ceddric11/status/1445712455145902086" TargetMode="External"/><Relationship Id="rId533" Type="http://schemas.openxmlformats.org/officeDocument/2006/relationships/hyperlink" Target="https://twitter.com/cyrilbrulebois/status/1445244009732100099" TargetMode="External"/><Relationship Id="rId534" Type="http://schemas.openxmlformats.org/officeDocument/2006/relationships/hyperlink" Target="https://twitter.com/kahikate/status/1445643265840074763" TargetMode="External"/><Relationship Id="rId535" Type="http://schemas.openxmlformats.org/officeDocument/2006/relationships/hyperlink" Target="https://twitter.com/l__tortuga/status/1445356033539518467" TargetMode="External"/><Relationship Id="rId536" Type="http://schemas.openxmlformats.org/officeDocument/2006/relationships/hyperlink" Target="https://twitter.com/laubonra/status/1445381252710866950" TargetMode="External"/><Relationship Id="rId537" Type="http://schemas.openxmlformats.org/officeDocument/2006/relationships/hyperlink" Target="https://twitter.com/mejeanjordan/status/1447842946695454720" TargetMode="External"/><Relationship Id="rId538" Type="http://schemas.openxmlformats.org/officeDocument/2006/relationships/hyperlink" Target="https://twitter.com/bouboouche/status/1447849668814245894" TargetMode="External"/><Relationship Id="rId539" Type="http://schemas.openxmlformats.org/officeDocument/2006/relationships/hyperlink" Target="https://twitter.com/io_wave/status/1449564675100774400" TargetMode="External"/><Relationship Id="rId540" Type="http://schemas.openxmlformats.org/officeDocument/2006/relationships/hyperlink" Target="https://twitter.com/miamologue/status/1448896610642153479" TargetMode="External"/><Relationship Id="rId541" Type="http://schemas.openxmlformats.org/officeDocument/2006/relationships/hyperlink" Target="https://twitter.com/jmbofficiel/status/1451087632117739523" TargetMode="External"/><Relationship Id="rId542" Type="http://schemas.openxmlformats.org/officeDocument/2006/relationships/hyperlink" Target="https://twitter.com/lovelyf__/status/1451114265444864002" TargetMode="External"/><Relationship Id="rId543" Type="http://schemas.openxmlformats.org/officeDocument/2006/relationships/hyperlink" Target="https://twitter.com/lovelyf__/status/1451164538041257990" TargetMode="External"/><Relationship Id="rId544" Type="http://schemas.openxmlformats.org/officeDocument/2006/relationships/hyperlink" Target="https://twitter.com/sapphic_warlock/status/1450560219478642695" TargetMode="External"/><Relationship Id="rId545" Type="http://schemas.openxmlformats.org/officeDocument/2006/relationships/hyperlink" Target="https://twitter.com/_ineeeso/status/1453299225068978193" TargetMode="External"/><Relationship Id="rId546" Type="http://schemas.openxmlformats.org/officeDocument/2006/relationships/hyperlink" Target="https://twitter.com/rostimmo/status/1455264281025519623" TargetMode="External"/><Relationship Id="rId547" Type="http://schemas.openxmlformats.org/officeDocument/2006/relationships/hyperlink" Target="https://twitter.com/johnjohnjic/status/1453101156893343746" TargetMode="External"/><Relationship Id="rId548" Type="http://schemas.openxmlformats.org/officeDocument/2006/relationships/hyperlink" Target="https://twitter.com/rostimmo/status/1453788713268436992" TargetMode="External"/><Relationship Id="rId549" Type="http://schemas.openxmlformats.org/officeDocument/2006/relationships/hyperlink" Target="https://twitter.com/njb61367158/status/1456027439533068291" TargetMode="External"/><Relationship Id="rId550" Type="http://schemas.openxmlformats.org/officeDocument/2006/relationships/hyperlink" Target="https://twitter.com/sayhno/status/1455638382806278144" TargetMode="External"/><Relationship Id="rId551" Type="http://schemas.openxmlformats.org/officeDocument/2006/relationships/hyperlink" Target="https://twitter.com/_mayabeille/status/1456989827518263300" TargetMode="External"/><Relationship Id="rId552" Type="http://schemas.openxmlformats.org/officeDocument/2006/relationships/hyperlink" Target="https://twitter.com/Entreprendre/status/1458358150860509184" TargetMode="External"/><Relationship Id="rId553" Type="http://schemas.openxmlformats.org/officeDocument/2006/relationships/hyperlink" Target="https://twitter.com/gillesbuchier/status/1458368433989562368" TargetMode="External"/><Relationship Id="rId554" Type="http://schemas.openxmlformats.org/officeDocument/2006/relationships/hyperlink" Target="https://twitter.com/jvignon_/status/1458425268608114694" TargetMode="External"/><Relationship Id="rId555" Type="http://schemas.openxmlformats.org/officeDocument/2006/relationships/hyperlink" Target="https://twitter.com/advsils/status/1457779206960541703" TargetMode="External"/><Relationship Id="rId556" Type="http://schemas.openxmlformats.org/officeDocument/2006/relationships/hyperlink" Target="https://twitter.com/ughermind/status/1458832169497944072" TargetMode="External"/><Relationship Id="rId557" Type="http://schemas.openxmlformats.org/officeDocument/2006/relationships/hyperlink" Target="https://twitter.com/vlaadoux5/status/1460967969916428297" TargetMode="External"/><Relationship Id="rId558" Type="http://schemas.openxmlformats.org/officeDocument/2006/relationships/hyperlink" Target="https://twitter.com/anaisheilig/status/1462134566999707656" TargetMode="External"/><Relationship Id="rId559" Type="http://schemas.openxmlformats.org/officeDocument/2006/relationships/hyperlink" Target="https://twitter.com/hrblt_/status/1462360055152578565" TargetMode="External"/><Relationship Id="rId560" Type="http://schemas.openxmlformats.org/officeDocument/2006/relationships/hyperlink" Target="https://twitter.com/apprentiscribe/status/1462827457493491715" TargetMode="External"/><Relationship Id="rId561" Type="http://schemas.openxmlformats.org/officeDocument/2006/relationships/hyperlink" Target="https://twitter.com/bikbuk_/status/1463926514462990340" TargetMode="External"/><Relationship Id="rId562" Type="http://schemas.openxmlformats.org/officeDocument/2006/relationships/hyperlink" Target="https://twitter.com/lghost_/status/1464642221056176145" TargetMode="External"/><Relationship Id="rId563" Type="http://schemas.openxmlformats.org/officeDocument/2006/relationships/hyperlink" Target="https://twitter.com/osefduarobase/status/1466147432681594895" TargetMode="External"/><Relationship Id="rId564" Type="http://schemas.openxmlformats.org/officeDocument/2006/relationships/hyperlink" Target="https://twitter.com/hooliganment_/status/1465393917818544137" TargetMode="External"/><Relationship Id="rId565" Type="http://schemas.openxmlformats.org/officeDocument/2006/relationships/hyperlink" Target="https://twitter.com/ivarcouderc/status/1468643394977247236" TargetMode="External"/><Relationship Id="rId566" Type="http://schemas.openxmlformats.org/officeDocument/2006/relationships/hyperlink" Target="https://twitter.com/catocheka/status/1472557321347899392" TargetMode="External"/><Relationship Id="rId567" Type="http://schemas.openxmlformats.org/officeDocument/2006/relationships/hyperlink" Target="https://twitter.com/mathisssfn/status/1471258272791416833" TargetMode="External"/><Relationship Id="rId568" Type="http://schemas.openxmlformats.org/officeDocument/2006/relationships/hyperlink" Target="https://twitter.com/fandepol/status/1470791776780926981" TargetMode="External"/><Relationship Id="rId569" Type="http://schemas.openxmlformats.org/officeDocument/2006/relationships/hyperlink" Target="https://twitter.com/vanessa_brl/status/1470847425317380102" TargetMode="External"/><Relationship Id="rId570" Type="http://schemas.openxmlformats.org/officeDocument/2006/relationships/hyperlink" Target="https://twitter.com/neferuppito/status/1471117110839554051" TargetMode="External"/><Relationship Id="rId571" Type="http://schemas.openxmlformats.org/officeDocument/2006/relationships/hyperlink" Target="https://twitter.com/strascyr05/status/1471103276846305285" TargetMode="External"/><Relationship Id="rId572" Type="http://schemas.openxmlformats.org/officeDocument/2006/relationships/hyperlink" Target="https://twitter.com/lwood98153679/status/1471570691900297216" TargetMode="External"/><Relationship Id="rId573" Type="http://schemas.openxmlformats.org/officeDocument/2006/relationships/hyperlink" Target="https://twitter.com/cabyvesblohorn/status/1475520343670411267" TargetMode="External"/><Relationship Id="rId574" Type="http://schemas.openxmlformats.org/officeDocument/2006/relationships/hyperlink" Target="https://twitter.com/cabyvesblohorn/status/1475817435924250627" TargetMode="External"/><Relationship Id="rId575" Type="http://schemas.openxmlformats.org/officeDocument/2006/relationships/hyperlink" Target="https://twitter.com/cabyvesblohorn/status/1476337978955993097" TargetMode="External"/><Relationship Id="rId576" Type="http://schemas.openxmlformats.org/officeDocument/2006/relationships/hyperlink" Target="https://twitter.com/_adashine_/status/1474112824251138057" TargetMode="External"/><Relationship Id="rId577" Type="http://schemas.openxmlformats.org/officeDocument/2006/relationships/hyperlink" Target="https://twitter.com/thierryvois1/status/1473238651639414784" TargetMode="External"/><Relationship Id="rId578" Type="http://schemas.openxmlformats.org/officeDocument/2006/relationships/hyperlink" Target="https://twitter.com/jmbofficiel/status/1475385195008299011" TargetMode="External"/><Relationship Id="rId579" Type="http://schemas.openxmlformats.org/officeDocument/2006/relationships/hyperlink" Target="https://twitter.com/stylianoumel/status/1476588447557042176" TargetMode="External"/><Relationship Id="rId580" Type="http://schemas.openxmlformats.org/officeDocument/2006/relationships/hyperlink" Target="https://twitter.com/johnjohnjic/status/1475125967169458180" TargetMode="External"/><Relationship Id="rId581" Type="http://schemas.openxmlformats.org/officeDocument/2006/relationships/hyperlink" Target="https://twitter.com/dat__penguin/status/1475793495348715520" TargetMode="External"/><Relationship Id="rId582" Type="http://schemas.openxmlformats.org/officeDocument/2006/relationships/hyperlink" Target="https://twitter.com/0xneamys/status/1473956420617912326" TargetMode="External"/><Relationship Id="rId583" Type="http://schemas.openxmlformats.org/officeDocument/2006/relationships/hyperlink" Target="https://twitter.com/sueipine/status/1474685353671987204" TargetMode="External"/><Relationship Id="rId584" Type="http://schemas.openxmlformats.org/officeDocument/2006/relationships/hyperlink" Target="https://twitter.com/mb_marie_/status/1478785193708302337" TargetMode="External"/><Relationship Id="rId585" Type="http://schemas.openxmlformats.org/officeDocument/2006/relationships/hyperlink" Target="https://twitter.com/naoxdz/status/1479799148991979522" TargetMode="External"/><Relationship Id="rId586" Type="http://schemas.openxmlformats.org/officeDocument/2006/relationships/hyperlink" Target="https://twitter.com/boisclement/status/1478771084874944514" TargetMode="External"/><Relationship Id="rId587" Type="http://schemas.openxmlformats.org/officeDocument/2006/relationships/hyperlink" Target="https://twitter.com/jack_fass/status/1480111040218251267" TargetMode="External"/><Relationship Id="rId588" Type="http://schemas.openxmlformats.org/officeDocument/2006/relationships/hyperlink" Target="https://twitter.com/h0rnyth0rynque/status/1478684147279405060" TargetMode="External"/><Relationship Id="rId589" Type="http://schemas.openxmlformats.org/officeDocument/2006/relationships/hyperlink" Target="https://twitter.com/damnyounico/status/1478402292277727243" TargetMode="External"/><Relationship Id="rId590" Type="http://schemas.openxmlformats.org/officeDocument/2006/relationships/hyperlink" Target="https://twitter.com/legrandapollon/status/1481408026103975944" TargetMode="External"/><Relationship Id="rId591" Type="http://schemas.openxmlformats.org/officeDocument/2006/relationships/hyperlink" Target="https://twitter.com/maliceaupays/status/1480496361023934465" TargetMode="External"/><Relationship Id="rId592" Type="http://schemas.openxmlformats.org/officeDocument/2006/relationships/hyperlink" Target="https://twitter.com/lili_plumes/status/1480900195697283077" TargetMode="External"/><Relationship Id="rId593" Type="http://schemas.openxmlformats.org/officeDocument/2006/relationships/hyperlink" Target="https://twitter.com/gillesbenoliel/status/1481295645017358343" TargetMode="External"/><Relationship Id="rId594" Type="http://schemas.openxmlformats.org/officeDocument/2006/relationships/hyperlink" Target="https://twitter.com/chenetchristop1/status/1481620685285961729" TargetMode="External"/><Relationship Id="rId595" Type="http://schemas.openxmlformats.org/officeDocument/2006/relationships/hyperlink" Target="https://twitter.com/chenetchristop1/status/1481618794497949697" TargetMode="External"/><Relationship Id="rId596" Type="http://schemas.openxmlformats.org/officeDocument/2006/relationships/hyperlink" Target="https://twitter.com/chenetchristop1/status/1481990559216635910" TargetMode="External"/><Relationship Id="rId597" Type="http://schemas.openxmlformats.org/officeDocument/2006/relationships/hyperlink" Target="https://twitter.com/lefprod/status/1483195767003271172" TargetMode="External"/><Relationship Id="rId598" Type="http://schemas.openxmlformats.org/officeDocument/2006/relationships/hyperlink" Target="https://twitter.com/neferuppito/status/1483776518874705928" TargetMode="External"/><Relationship Id="rId599" Type="http://schemas.openxmlformats.org/officeDocument/2006/relationships/hyperlink" Target="https://twitter.com/boscorelly34/status/1483231046460231686" TargetMode="External"/><Relationship Id="rId600" Type="http://schemas.openxmlformats.org/officeDocument/2006/relationships/hyperlink" Target="https://twitter.com/totor65/status/1484242174233526280" TargetMode="External"/><Relationship Id="rId601" Type="http://schemas.openxmlformats.org/officeDocument/2006/relationships/hyperlink" Target="https://twitter.com/alsaw_/status/1483376002013270016" TargetMode="External"/><Relationship Id="rId602" Type="http://schemas.openxmlformats.org/officeDocument/2006/relationships/hyperlink" Target="https://twitter.com/nicolascantufr/status/1483726016866619396" TargetMode="External"/><Relationship Id="rId603" Type="http://schemas.openxmlformats.org/officeDocument/2006/relationships/hyperlink" Target="https://twitter.com/towercorner/status/1486001216010215435" TargetMode="External"/><Relationship Id="rId604" Type="http://schemas.openxmlformats.org/officeDocument/2006/relationships/hyperlink" Target="https://twitter.com/romy_rlsn/status/1486359955057909760" TargetMode="External"/><Relationship Id="rId605" Type="http://schemas.openxmlformats.org/officeDocument/2006/relationships/hyperlink" Target="https://twitter.com/jordanagrss/status/1487515333757915142" TargetMode="External"/><Relationship Id="rId606" Type="http://schemas.openxmlformats.org/officeDocument/2006/relationships/hyperlink" Target="https://twitter.com/linaelea/status/1487478412449136654" TargetMode="External"/><Relationship Id="rId607" Type="http://schemas.openxmlformats.org/officeDocument/2006/relationships/hyperlink" Target="https://twitter.com/brindille851/status/1485962828477517831" TargetMode="External"/><Relationship Id="rId608" Type="http://schemas.openxmlformats.org/officeDocument/2006/relationships/hyperlink" Target="https://twitter.com/allhumanshr/status/1489367967741714447" TargetMode="External"/><Relationship Id="rId609" Type="http://schemas.openxmlformats.org/officeDocument/2006/relationships/hyperlink" Target="https://twitter.com/jur42650/status/1488930833469779971" TargetMode="External"/><Relationship Id="rId610" Type="http://schemas.openxmlformats.org/officeDocument/2006/relationships/hyperlink" Target="https://twitter.com/lesbian_warlock/status/1489235013405192197" TargetMode="External"/><Relationship Id="rId611" Type="http://schemas.openxmlformats.org/officeDocument/2006/relationships/hyperlink" Target="https://twitter.com/ojr1303/status/1489857593455620097" TargetMode="External"/><Relationship Id="rId612" Type="http://schemas.openxmlformats.org/officeDocument/2006/relationships/hyperlink" Target="https://twitter.com/liasae/status/1488883034090790916" TargetMode="External"/><Relationship Id="rId613" Type="http://schemas.openxmlformats.org/officeDocument/2006/relationships/hyperlink" Target="https://twitter.com/ynajib_y/status/1488914292254679047" TargetMode="External"/><Relationship Id="rId614" Type="http://schemas.openxmlformats.org/officeDocument/2006/relationships/hyperlink" Target="https://twitter.com/webofmars/status/1491464097036132353" TargetMode="External"/><Relationship Id="rId615" Type="http://schemas.openxmlformats.org/officeDocument/2006/relationships/hyperlink" Target="https://twitter.com/timothetpn/status/1491379281565712384" TargetMode="External"/><Relationship Id="rId616" Type="http://schemas.openxmlformats.org/officeDocument/2006/relationships/hyperlink" Target="https://twitter.com/michealmonr0/status/1491104444423225348" TargetMode="External"/><Relationship Id="rId617" Type="http://schemas.openxmlformats.org/officeDocument/2006/relationships/hyperlink" Target="https://twitter.com/ouma_yy/status/1490664591239618564" TargetMode="External"/><Relationship Id="rId618" Type="http://schemas.openxmlformats.org/officeDocument/2006/relationships/hyperlink" Target="https://twitter.com/denden_jamal/status/1491439362911141888" TargetMode="External"/><Relationship Id="rId619" Type="http://schemas.openxmlformats.org/officeDocument/2006/relationships/hyperlink" Target="https://twitter.com/assoulinesamuel/status/1493879617375121408" TargetMode="External"/><Relationship Id="rId620" Type="http://schemas.openxmlformats.org/officeDocument/2006/relationships/hyperlink" Target="https://twitter.com/n3lec/status/1493186742761013250" TargetMode="External"/><Relationship Id="rId621" Type="http://schemas.openxmlformats.org/officeDocument/2006/relationships/hyperlink" Target="https://twitter.com/salomerainbow/status/1494631353178107904" TargetMode="External"/><Relationship Id="rId622" Type="http://schemas.openxmlformats.org/officeDocument/2006/relationships/hyperlink" Target="https://twitter.com/pierrot57060190/status/1493593783275040778" TargetMode="External"/><Relationship Id="rId623" Type="http://schemas.openxmlformats.org/officeDocument/2006/relationships/hyperlink" Target="https://twitter.com/_marcassine_/status/1493288853611945990" TargetMode="External"/><Relationship Id="rId624" Type="http://schemas.openxmlformats.org/officeDocument/2006/relationships/hyperlink" Target="https://twitter.com/_snakeyez/status/1493983418635497475" TargetMode="External"/><Relationship Id="rId625" Type="http://schemas.openxmlformats.org/officeDocument/2006/relationships/hyperlink" Target="https://twitter.com/fifi5035/status/1495812544933597191" TargetMode="External"/><Relationship Id="rId626" Type="http://schemas.openxmlformats.org/officeDocument/2006/relationships/hyperlink" Target="https://twitter.com/ad_illy/status/1496471749944389637" TargetMode="External"/><Relationship Id="rId627" Type="http://schemas.openxmlformats.org/officeDocument/2006/relationships/hyperlink" Target="https://twitter.com/ouaspoke/status/1497145962468462593" TargetMode="External"/><Relationship Id="rId628" Type="http://schemas.openxmlformats.org/officeDocument/2006/relationships/hyperlink" Target="https://twitter.com/fandekpop9/status/1497599869451595780" TargetMode="External"/><Relationship Id="rId629" Type="http://schemas.openxmlformats.org/officeDocument/2006/relationships/hyperlink" Target="https://twitter.com/du_riechst/status/1500537987628769280" TargetMode="External"/><Relationship Id="rId630" Type="http://schemas.openxmlformats.org/officeDocument/2006/relationships/hyperlink" Target="https://twitter.com/lenybernard/status/1499711659459366917" TargetMode="External"/><Relationship Id="rId631" Type="http://schemas.openxmlformats.org/officeDocument/2006/relationships/hyperlink" Target="https://twitter.com/marsukraine/status/1499493484662865923" TargetMode="External"/><Relationship Id="rId632" Type="http://schemas.openxmlformats.org/officeDocument/2006/relationships/hyperlink" Target="https://twitter.com/ecosceptique/status/1500055065658277889" TargetMode="External"/><Relationship Id="rId633" Type="http://schemas.openxmlformats.org/officeDocument/2006/relationships/hyperlink" Target="https://twitter.com/dormeur_duval/status/1500019069877198850" TargetMode="External"/><Relationship Id="rId634" Type="http://schemas.openxmlformats.org/officeDocument/2006/relationships/hyperlink" Target="https://twitter.com/paul_alphaizan/status/1501111796287127557" TargetMode="External"/><Relationship Id="rId635" Type="http://schemas.openxmlformats.org/officeDocument/2006/relationships/hyperlink" Target="https://twitter.com/laucryptoactu/status/1501661480479076360" TargetMode="External"/><Relationship Id="rId636" Type="http://schemas.openxmlformats.org/officeDocument/2006/relationships/hyperlink" Target="https://twitter.com/harampolisse/status/1502718206728933377" TargetMode="External"/><Relationship Id="rId637" Type="http://schemas.openxmlformats.org/officeDocument/2006/relationships/hyperlink" Target="https://twitter.com/nenes35410/status/1503771403253956608" TargetMode="External"/><Relationship Id="rId638" Type="http://schemas.openxmlformats.org/officeDocument/2006/relationships/hyperlink" Target="https://twitter.com/votabobik/status/1503219911707054080" TargetMode="External"/><Relationship Id="rId639" Type="http://schemas.openxmlformats.org/officeDocument/2006/relationships/hyperlink" Target="https://twitter.com/faust1erfaust/status/1505603378092679180" TargetMode="External"/><Relationship Id="rId640" Type="http://schemas.openxmlformats.org/officeDocument/2006/relationships/hyperlink" Target="https://twitter.com/z_nuneyick/status/1503388547033800704" TargetMode="External"/><Relationship Id="rId641" Type="http://schemas.openxmlformats.org/officeDocument/2006/relationships/hyperlink" Target="https://twitter.com/leonid_cccp/status/1503713323665301515" TargetMode="External"/><Relationship Id="rId642" Type="http://schemas.openxmlformats.org/officeDocument/2006/relationships/hyperlink" Target="https://twitter.com/serianox_/status/1505912153487908877" TargetMode="External"/><Relationship Id="rId643" Type="http://schemas.openxmlformats.org/officeDocument/2006/relationships/hyperlink" Target="https://twitter.com/minisushi/status/1507320004571762688" TargetMode="External"/><Relationship Id="rId644" Type="http://schemas.openxmlformats.org/officeDocument/2006/relationships/hyperlink" Target="https://twitter.com/michealmonr0/status/1508378630224818176" TargetMode="External"/><Relationship Id="rId645" Type="http://schemas.openxmlformats.org/officeDocument/2006/relationships/hyperlink" Target="https://twitter.com/cogito39193787/status/1508901169967550474" TargetMode="External"/><Relationship Id="rId646" Type="http://schemas.openxmlformats.org/officeDocument/2006/relationships/hyperlink" Target="https://twitter.com/dariusbatar/status/1509232352639266824" TargetMode="External"/><Relationship Id="rId647" Type="http://schemas.openxmlformats.org/officeDocument/2006/relationships/hyperlink" Target="https://twitter.com/denisbracqbien/status/1508709257805508609" TargetMode="External"/><Relationship Id="rId648" Type="http://schemas.openxmlformats.org/officeDocument/2006/relationships/hyperlink" Target="https://twitter.com/laurencelacour3/status/1509860672242425856" TargetMode="External"/><Relationship Id="rId649" Type="http://schemas.openxmlformats.org/officeDocument/2006/relationships/hyperlink" Target="https://twitter.com/vioviobouquine/status/1509662694143635465" TargetMode="External"/><Relationship Id="rId650" Type="http://schemas.openxmlformats.org/officeDocument/2006/relationships/hyperlink" Target="https://twitter.com/nierautofana/status/1510190815322247170" TargetMode="External"/><Relationship Id="rId651" Type="http://schemas.openxmlformats.org/officeDocument/2006/relationships/hyperlink" Target="https://twitter.com/tracksweb/status/1512348476817948674" TargetMode="External"/><Relationship Id="rId652" Type="http://schemas.openxmlformats.org/officeDocument/2006/relationships/hyperlink" Target="https://twitter.com/goodra_super/status/1513185512051326987" TargetMode="External"/><Relationship Id="rId653" Type="http://schemas.openxmlformats.org/officeDocument/2006/relationships/hyperlink" Target="https://twitter.com/pcdlau/status/1510955758388658179" TargetMode="External"/><Relationship Id="rId654" Type="http://schemas.openxmlformats.org/officeDocument/2006/relationships/hyperlink" Target="https://twitter.com/faust1erfaust/status/1514707061489258507" TargetMode="External"/><Relationship Id="rId655" Type="http://schemas.openxmlformats.org/officeDocument/2006/relationships/hyperlink" Target="https://twitter.com/mafranceamoiz/status/1514997933556572160" TargetMode="External"/><Relationship Id="rId656" Type="http://schemas.openxmlformats.org/officeDocument/2006/relationships/hyperlink" Target="https://twitter.com/dailyremi_/status/1514155742072344582" TargetMode="External"/><Relationship Id="rId657" Type="http://schemas.openxmlformats.org/officeDocument/2006/relationships/hyperlink" Target="https://twitter.com/bagheeerat/status/1515305757163630599" TargetMode="External"/><Relationship Id="rId658" Type="http://schemas.openxmlformats.org/officeDocument/2006/relationships/hyperlink" Target="https://twitter.com/thereallkh/status/1514504285354090496" TargetMode="External"/><Relationship Id="rId659" Type="http://schemas.openxmlformats.org/officeDocument/2006/relationships/hyperlink" Target="https://twitter.com/viscaabarcaaa/status/1517142112000561152" TargetMode="External"/><Relationship Id="rId660" Type="http://schemas.openxmlformats.org/officeDocument/2006/relationships/hyperlink" Target="https://twitter.com/dniaop/status/1516474975938613251" TargetMode="External"/><Relationship Id="rId661" Type="http://schemas.openxmlformats.org/officeDocument/2006/relationships/hyperlink" Target="https://twitter.com/nathlechevalier/status/1516828066093359112" TargetMode="External"/><Relationship Id="rId662" Type="http://schemas.openxmlformats.org/officeDocument/2006/relationships/hyperlink" Target="https://twitter.com/mr_baltta/status/1517112847846842368" TargetMode="External"/><Relationship Id="rId663" Type="http://schemas.openxmlformats.org/officeDocument/2006/relationships/hyperlink" Target="https://twitter.com/wedarecreate/status/1516456659132063745" TargetMode="External"/><Relationship Id="rId664" Type="http://schemas.openxmlformats.org/officeDocument/2006/relationships/hyperlink" Target="https://twitter.com/kirabochips/status/1516355263623835649" TargetMode="External"/><Relationship Id="rId665" Type="http://schemas.openxmlformats.org/officeDocument/2006/relationships/hyperlink" Target="https://twitter.com/erwanbruneau29/status/1517420580873687040" TargetMode="External"/><Relationship Id="rId666" Type="http://schemas.openxmlformats.org/officeDocument/2006/relationships/hyperlink" Target="https://twitter.com/ella_aima/status/1519704296195076103" TargetMode="External"/><Relationship Id="rId667" Type="http://schemas.openxmlformats.org/officeDocument/2006/relationships/hyperlink" Target="https://twitter.com/lea_clss/status/1519028582303031301" TargetMode="External"/><Relationship Id="rId668" Type="http://schemas.openxmlformats.org/officeDocument/2006/relationships/hyperlink" Target="https://twitter.com/jammer13256/status/1519792943397326848" TargetMode="External"/><Relationship Id="rId669" Type="http://schemas.openxmlformats.org/officeDocument/2006/relationships/hyperlink" Target="https://twitter.com/nastyfiftyone/status/1519295263050973185" TargetMode="External"/><Relationship Id="rId670" Type="http://schemas.openxmlformats.org/officeDocument/2006/relationships/hyperlink" Target="https://twitter.com/nastyfiftyone/status/1519298013688127490" TargetMode="External"/><Relationship Id="rId671" Type="http://schemas.openxmlformats.org/officeDocument/2006/relationships/hyperlink" Target="https://twitter.com/soann84/status/1521163547245518848" TargetMode="External"/><Relationship Id="rId672" Type="http://schemas.openxmlformats.org/officeDocument/2006/relationships/hyperlink" Target="https://twitter.com/luc26363/status/1521770513915330562" TargetMode="External"/><Relationship Id="rId673" Type="http://schemas.openxmlformats.org/officeDocument/2006/relationships/hyperlink" Target="https://twitter.com/luc26363/status/1521465588182302721" TargetMode="External"/><Relationship Id="rId674" Type="http://schemas.openxmlformats.org/officeDocument/2006/relationships/hyperlink" Target="https://twitter.com/bigfanofaew/status/1521807420439379969" TargetMode="External"/><Relationship Id="rId675" Type="http://schemas.openxmlformats.org/officeDocument/2006/relationships/hyperlink" Target="https://twitter.com/bettytinturier/status/1522568393076920320" TargetMode="External"/><Relationship Id="rId676" Type="http://schemas.openxmlformats.org/officeDocument/2006/relationships/hyperlink" Target="https://twitter.com/gatopiman/status/1521808609465749504" TargetMode="External"/><Relationship Id="rId677" Type="http://schemas.openxmlformats.org/officeDocument/2006/relationships/hyperlink" Target="https://twitter.com/azulbleue/status/1523940116875689985" TargetMode="External"/><Relationship Id="rId678" Type="http://schemas.openxmlformats.org/officeDocument/2006/relationships/hyperlink" Target="https://twitter.com/itsatkso/status/1524770156391641090" TargetMode="External"/><Relationship Id="rId679" Type="http://schemas.openxmlformats.org/officeDocument/2006/relationships/hyperlink" Target="https://twitter.com/martinshkrelii_/status/1524091077883535368" TargetMode="External"/><Relationship Id="rId680" Type="http://schemas.openxmlformats.org/officeDocument/2006/relationships/hyperlink" Target="https://twitter.com/cha_matou/status/1523761105062965248" TargetMode="External"/><Relationship Id="rId681" Type="http://schemas.openxmlformats.org/officeDocument/2006/relationships/hyperlink" Target="https://twitter.com/bupaarchi/status/1527577911435440128" TargetMode="External"/><Relationship Id="rId682" Type="http://schemas.openxmlformats.org/officeDocument/2006/relationships/hyperlink" Target="https://twitter.com/camillle23/status/1527444856041267215" TargetMode="External"/><Relationship Id="rId683" Type="http://schemas.openxmlformats.org/officeDocument/2006/relationships/hyperlink" Target="https://twitter.com/marypurple6/status/1526628845683613697" TargetMode="External"/><Relationship Id="rId684" Type="http://schemas.openxmlformats.org/officeDocument/2006/relationships/hyperlink" Target="https://twitter.com/marypurple6/status/1526628847856263171" TargetMode="External"/><Relationship Id="rId685" Type="http://schemas.openxmlformats.org/officeDocument/2006/relationships/hyperlink" Target="https://twitter.com/wawrzazat/status/1526819104518246400" TargetMode="External"/><Relationship Id="rId686" Type="http://schemas.openxmlformats.org/officeDocument/2006/relationships/hyperlink" Target="https://twitter.com/jason30380539/status/1529140312114925568" TargetMode="External"/><Relationship Id="rId687" Type="http://schemas.openxmlformats.org/officeDocument/2006/relationships/hyperlink" Target="https://twitter.com/ruthkobo_/status/1530497083970568192" TargetMode="External"/><Relationship Id="rId688" Type="http://schemas.openxmlformats.org/officeDocument/2006/relationships/hyperlink" Target="https://twitter.com/bigfanofaew/status/1528694452893765632" TargetMode="External"/><Relationship Id="rId689" Type="http://schemas.openxmlformats.org/officeDocument/2006/relationships/hyperlink" Target="https://twitter.com/ambrekuro/status/1531167516726288388" TargetMode="External"/><Relationship Id="rId690" Type="http://schemas.openxmlformats.org/officeDocument/2006/relationships/hyperlink" Target="https://twitter.com/siniway/status/1530696044224430080" TargetMode="External"/><Relationship Id="rId691" Type="http://schemas.openxmlformats.org/officeDocument/2006/relationships/hyperlink" Target="https://twitter.com/pierrot57060190/status/1531293889872674817" TargetMode="External"/><Relationship Id="rId692" Type="http://schemas.openxmlformats.org/officeDocument/2006/relationships/hyperlink" Target="https://twitter.com/wade19jackson/status/1531973914666098688" TargetMode="External"/><Relationship Id="rId693" Type="http://schemas.openxmlformats.org/officeDocument/2006/relationships/hyperlink" Target="https://twitter.com/rowa_zarle/status/1531714307133677574" TargetMode="External"/><Relationship Id="rId694" Type="http://schemas.openxmlformats.org/officeDocument/2006/relationships/hyperlink" Target="https://twitter.com/_lch/status/1532762325165432833" TargetMode="External"/><Relationship Id="rId695" Type="http://schemas.openxmlformats.org/officeDocument/2006/relationships/hyperlink" Target="https://twitter.com/wade19jackson/status/1531974139564670976" TargetMode="External"/><Relationship Id="rId696" Type="http://schemas.openxmlformats.org/officeDocument/2006/relationships/hyperlink" Target="https://twitter.com/kcastreos/status/1532109347068731395" TargetMode="External"/><Relationship Id="rId697" Type="http://schemas.openxmlformats.org/officeDocument/2006/relationships/hyperlink" Target="https://twitter.com/chantaleg64/status/1534174741648576513" TargetMode="External"/><Relationship Id="rId698" Type="http://schemas.openxmlformats.org/officeDocument/2006/relationships/hyperlink" Target="https://twitter.com/jlmrdp/status/1535606026568859649" TargetMode="External"/><Relationship Id="rId699" Type="http://schemas.openxmlformats.org/officeDocument/2006/relationships/hyperlink" Target="https://twitter.com/pachachou/status/1535941449124020224" TargetMode="External"/><Relationship Id="rId700" Type="http://schemas.openxmlformats.org/officeDocument/2006/relationships/hyperlink" Target="https://twitter.com/nourelnil_/status/1534159966231314438" TargetMode="External"/><Relationship Id="rId701" Type="http://schemas.openxmlformats.org/officeDocument/2006/relationships/hyperlink" Target="https://twitter.com/ouaspoke/status/1533824490215555075" TargetMode="External"/><Relationship Id="rId702" Type="http://schemas.openxmlformats.org/officeDocument/2006/relationships/hyperlink" Target="https://twitter.com/marie5434/status/1536256276673478657" TargetMode="External"/><Relationship Id="rId703" Type="http://schemas.openxmlformats.org/officeDocument/2006/relationships/hyperlink" Target="https://twitter.com/nocta22/status/1536268024394686466" TargetMode="External"/><Relationship Id="rId704" Type="http://schemas.openxmlformats.org/officeDocument/2006/relationships/hyperlink" Target="https://twitter.com/nabil92869794/status/1534218483302600704" TargetMode="External"/><Relationship Id="rId705" Type="http://schemas.openxmlformats.org/officeDocument/2006/relationships/hyperlink" Target="https://twitter.com/marie5434/status/1536256276673478657" TargetMode="External"/><Relationship Id="rId706" Type="http://schemas.openxmlformats.org/officeDocument/2006/relationships/hyperlink" Target="https://twitter.com/nocta22/status/1536268024394686466" TargetMode="External"/><Relationship Id="rId707" Type="http://schemas.openxmlformats.org/officeDocument/2006/relationships/hyperlink" Target="https://twitter.com/snipes92i/status/1536247469625036801" TargetMode="External"/><Relationship Id="rId708" Type="http://schemas.openxmlformats.org/officeDocument/2006/relationships/hyperlink" Target="https://twitter.com/ocebro/status/1537700623373803520" TargetMode="External"/><Relationship Id="rId709" Type="http://schemas.openxmlformats.org/officeDocument/2006/relationships/hyperlink" Target="https://twitter.com/pachachou/status/1536723687403147264" TargetMode="External"/><Relationship Id="rId710" Type="http://schemas.openxmlformats.org/officeDocument/2006/relationships/hyperlink" Target="https://twitter.com/mhrrmrs/status/1536302313635192833" TargetMode="External"/><Relationship Id="rId711" Type="http://schemas.openxmlformats.org/officeDocument/2006/relationships/hyperlink" Target="https://twitter.com/oozaa_/status/1537146719044968450" TargetMode="External"/><Relationship Id="rId712" Type="http://schemas.openxmlformats.org/officeDocument/2006/relationships/hyperlink" Target="https://twitter.com/dan__jor/status/1540633549073784832" TargetMode="External"/><Relationship Id="rId713" Type="http://schemas.openxmlformats.org/officeDocument/2006/relationships/hyperlink" Target="https://twitter.com/ackrmncl/status/1540466849690820608" TargetMode="External"/><Relationship Id="rId714" Type="http://schemas.openxmlformats.org/officeDocument/2006/relationships/hyperlink" Target="https://twitter.com/mathiasbnr/status/1541314875019886600" TargetMode="External"/><Relationship Id="rId715" Type="http://schemas.openxmlformats.org/officeDocument/2006/relationships/hyperlink" Target="https://twitter.com/sqzcsm/status/1539599296219291648" TargetMode="External"/><Relationship Id="rId716" Type="http://schemas.openxmlformats.org/officeDocument/2006/relationships/hyperlink" Target="https://twitter.com/lilisasptl/status/1540309456751296512" TargetMode="External"/><Relationship Id="rId717" Type="http://schemas.openxmlformats.org/officeDocument/2006/relationships/hyperlink" Target="https://twitter.com/chay_2307/status/1541491908890992640" TargetMode="External"/><Relationship Id="rId718" Type="http://schemas.openxmlformats.org/officeDocument/2006/relationships/hyperlink" Target="https://twitter.com/mikailtchekov/status/1542785227579396096" TargetMode="External"/><Relationship Id="rId719" Type="http://schemas.openxmlformats.org/officeDocument/2006/relationships/hyperlink" Target="https://twitter.com/cristelco/status/1542791482498846721" TargetMode="External"/><Relationship Id="rId720" Type="http://schemas.openxmlformats.org/officeDocument/2006/relationships/hyperlink" Target="https://twitter.com/chipsoreo/status/1542440883806781441" TargetMode="External"/><Relationship Id="rId721" Type="http://schemas.openxmlformats.org/officeDocument/2006/relationships/hyperlink" Target="https://twitter.com/cavresamiiin/status/1541801354326380545" TargetMode="External"/><Relationship Id="rId722" Type="http://schemas.openxmlformats.org/officeDocument/2006/relationships/hyperlink" Target="https://twitter.com/aleyygn/status/1541416823882764290" TargetMode="External"/><Relationship Id="rId723" Type="http://schemas.openxmlformats.org/officeDocument/2006/relationships/hyperlink" Target="https://twitter.com/nj2964/status/1544387183439757314" TargetMode="External"/><Relationship Id="rId724" Type="http://schemas.openxmlformats.org/officeDocument/2006/relationships/hyperlink" Target="https://twitter.com/prisevue/status/1544384005218242560" TargetMode="External"/><Relationship Id="rId725" Type="http://schemas.openxmlformats.org/officeDocument/2006/relationships/hyperlink" Target="https://twitter.com/philoral/status/1544291755507568640" TargetMode="External"/><Relationship Id="rId726" Type="http://schemas.openxmlformats.org/officeDocument/2006/relationships/hyperlink" Target="https://twitter.com/plumeliberty/status/1544293148024782850" TargetMode="External"/><Relationship Id="rId727" Type="http://schemas.openxmlformats.org/officeDocument/2006/relationships/hyperlink" Target="https://twitter.com/kevingrf_57/status/1544303767637688322" TargetMode="External"/><Relationship Id="rId728" Type="http://schemas.openxmlformats.org/officeDocument/2006/relationships/hyperlink" Target="https://twitter.com/dnshki/status/1545837105204662273" TargetMode="External"/><Relationship Id="rId729" Type="http://schemas.openxmlformats.org/officeDocument/2006/relationships/hyperlink" Target="https://twitter.com/jack_fass/status/1544226793237975040" TargetMode="External"/><Relationship Id="rId730" Type="http://schemas.openxmlformats.org/officeDocument/2006/relationships/hyperlink" Target="https://twitter.com/kevingrf_57/status/1544315785304317953" TargetMode="External"/><Relationship Id="rId731" Type="http://schemas.openxmlformats.org/officeDocument/2006/relationships/hyperlink" Target="https://twitter.com/0_azael_0/status/1546248737810440192" TargetMode="External"/><Relationship Id="rId732" Type="http://schemas.openxmlformats.org/officeDocument/2006/relationships/hyperlink" Target="https://twitter.com/cwkd91/status/1547178815243403264" TargetMode="External"/><Relationship Id="rId733" Type="http://schemas.openxmlformats.org/officeDocument/2006/relationships/hyperlink" Target="https://twitter.com/kalyannss/status/1548786771697205248" TargetMode="External"/><Relationship Id="rId734" Type="http://schemas.openxmlformats.org/officeDocument/2006/relationships/hyperlink" Target="https://twitter.com/pgmmarco/status/1546833848717254660" TargetMode="External"/><Relationship Id="rId735" Type="http://schemas.openxmlformats.org/officeDocument/2006/relationships/hyperlink" Target="https://twitter.com/pgmmarco/status/1546851653223071745" TargetMode="External"/><Relationship Id="rId736" Type="http://schemas.openxmlformats.org/officeDocument/2006/relationships/hyperlink" Target="https://twitter.com/mnt_v2/status/1546495552560500736" TargetMode="External"/><Relationship Id="rId737" Type="http://schemas.openxmlformats.org/officeDocument/2006/relationships/hyperlink" Target="https://twitter.com/thxmvs__/status/1546992961434664961" TargetMode="External"/><Relationship Id="rId738" Type="http://schemas.openxmlformats.org/officeDocument/2006/relationships/hyperlink" Target="https://twitter.com/cmoijb/status/1549761149373218817" TargetMode="External"/><Relationship Id="rId739" Type="http://schemas.openxmlformats.org/officeDocument/2006/relationships/hyperlink" Target="https://twitter.com/cmoijb/status/1550039032935088128" TargetMode="External"/><Relationship Id="rId740" Type="http://schemas.openxmlformats.org/officeDocument/2006/relationships/hyperlink" Target="https://twitter.com/jeannedauphin5/status/1550509343820451847" TargetMode="External"/><Relationship Id="rId741" Type="http://schemas.openxmlformats.org/officeDocument/2006/relationships/hyperlink" Target="https://twitter.com/kingbaja1975/status/1549391218072817666" TargetMode="External"/><Relationship Id="rId742" Type="http://schemas.openxmlformats.org/officeDocument/2006/relationships/hyperlink" Target="https://twitter.com/chaney39mel/status/1552989878207520768" TargetMode="External"/><Relationship Id="rId743" Type="http://schemas.openxmlformats.org/officeDocument/2006/relationships/hyperlink" Target="https://twitter.com/costa_nicco/status/1551842628601348096" TargetMode="External"/><Relationship Id="rId744" Type="http://schemas.openxmlformats.org/officeDocument/2006/relationships/hyperlink" Target="https://twitter.com/lentzinho1/status/1552075696494845952" TargetMode="External"/><Relationship Id="rId745" Type="http://schemas.openxmlformats.org/officeDocument/2006/relationships/hyperlink" Target="https://twitter.com/humu3003/status/1553442945818247168" TargetMode="External"/><Relationship Id="rId746" Type="http://schemas.openxmlformats.org/officeDocument/2006/relationships/hyperlink" Target="https://twitter.com/hicham92iii/status/1554448420814872576" TargetMode="External"/><Relationship Id="rId747" Type="http://schemas.openxmlformats.org/officeDocument/2006/relationships/hyperlink" Target="https://twitter.com/celinette_28/status/1555784154897334274" TargetMode="External"/><Relationship Id="rId748" Type="http://schemas.openxmlformats.org/officeDocument/2006/relationships/hyperlink" Target="https://twitter.com/fluttershii/status/1556284954945937408" TargetMode="External"/><Relationship Id="rId749" Type="http://schemas.openxmlformats.org/officeDocument/2006/relationships/hyperlink" Target="https://twitter.com/aifosbkh/status/1555308631918256130" TargetMode="External"/><Relationship Id="rId750" Type="http://schemas.openxmlformats.org/officeDocument/2006/relationships/hyperlink" Target="https://twitter.com/jacques64230/status/1559571292046692352" TargetMode="External"/><Relationship Id="rId751" Type="http://schemas.openxmlformats.org/officeDocument/2006/relationships/hyperlink" Target="https://twitter.com/kissimanal/status/1559197787723546625" TargetMode="External"/><Relationship Id="rId752" Type="http://schemas.openxmlformats.org/officeDocument/2006/relationships/hyperlink" Target="https://twitter.com/knzoraa/status/1561078777052110848" TargetMode="External"/><Relationship Id="rId753" Type="http://schemas.openxmlformats.org/officeDocument/2006/relationships/hyperlink" Target="https://twitter.com/olidemarchi/status/1559223983203143680" TargetMode="External"/><Relationship Id="rId754" Type="http://schemas.openxmlformats.org/officeDocument/2006/relationships/hyperlink" Target="https://twitter.com/_yvain/status/1562339247293612032" TargetMode="External"/><Relationship Id="rId755" Type="http://schemas.openxmlformats.org/officeDocument/2006/relationships/hyperlink" Target="https://twitter.com/doclamarre/status/1563218759128875009" TargetMode="External"/><Relationship Id="rId756" Type="http://schemas.openxmlformats.org/officeDocument/2006/relationships/hyperlink" Target="https://twitter.com/ehalard/status/1562148714952753153" TargetMode="External"/><Relationship Id="rId757" Type="http://schemas.openxmlformats.org/officeDocument/2006/relationships/hyperlink" Target="https://twitter.com/elyyzaveta/status/1562057918836576256" TargetMode="External"/><Relationship Id="rId758" Type="http://schemas.openxmlformats.org/officeDocument/2006/relationships/hyperlink" Target="https://twitter.com/elyyzaveta/status/1562113905865932803" TargetMode="External"/><Relationship Id="rId759" Type="http://schemas.openxmlformats.org/officeDocument/2006/relationships/hyperlink" Target="https://twitter.com/elyyzaveta/status/1562496784244830208" TargetMode="External"/><Relationship Id="rId760" Type="http://schemas.openxmlformats.org/officeDocument/2006/relationships/hyperlink" Target="https://twitter.com/elyyzaveta/status/1562496786316423174" TargetMode="External"/><Relationship Id="rId761" Type="http://schemas.openxmlformats.org/officeDocument/2006/relationships/hyperlink" Target="https://twitter.com/fvfhtdpetmgold7/status/1562375487753789440" TargetMode="External"/><Relationship Id="rId762" Type="http://schemas.openxmlformats.org/officeDocument/2006/relationships/hyperlink" Target="https://twitter.com/janeofarc5/status/1562183810569179136" TargetMode="External"/><Relationship Id="rId763" Type="http://schemas.openxmlformats.org/officeDocument/2006/relationships/hyperlink" Target="https://twitter.com/jeremyjourdanm/status/1563185960896315394" TargetMode="External"/><Relationship Id="rId764" Type="http://schemas.openxmlformats.org/officeDocument/2006/relationships/hyperlink" Target="https://twitter.com/laurent94282044/status/1562461439742582784" TargetMode="External"/><Relationship Id="rId765" Type="http://schemas.openxmlformats.org/officeDocument/2006/relationships/hyperlink" Target="https://twitter.com/lupindesbois/status/1562342673247358977" TargetMode="External"/><Relationship Id="rId766" Type="http://schemas.openxmlformats.org/officeDocument/2006/relationships/hyperlink" Target="https://twitter.com/maitreroger/status/1562087651980738561" TargetMode="External"/><Relationship Id="rId767" Type="http://schemas.openxmlformats.org/officeDocument/2006/relationships/hyperlink" Target="https://twitter.com/oohappykooloo/status/1562430329759354884" TargetMode="External"/><Relationship Id="rId768" Type="http://schemas.openxmlformats.org/officeDocument/2006/relationships/hyperlink" Target="https://twitter.com/philippeal1/status/1562318422259761152" TargetMode="External"/><Relationship Id="rId769" Type="http://schemas.openxmlformats.org/officeDocument/2006/relationships/hyperlink" Target="https://twitter.com/tsarbomba59/status/1562169722581532672" TargetMode="External"/><Relationship Id="rId770" Type="http://schemas.openxmlformats.org/officeDocument/2006/relationships/hyperlink" Target="https://twitter.com/tsarbomba59/status/1562170143274373120" TargetMode="External"/><Relationship Id="rId771" Type="http://schemas.openxmlformats.org/officeDocument/2006/relationships/hyperlink" Target="https://twitter.com/victor_demaison/status/1562325841815764992" TargetMode="External"/><Relationship Id="rId772" Type="http://schemas.openxmlformats.org/officeDocument/2006/relationships/hyperlink" Target="https://twitter.com/sabalance1/status/1565258052802076678" TargetMode="External"/><Relationship Id="rId773" Type="http://schemas.openxmlformats.org/officeDocument/2006/relationships/hyperlink" Target="https://twitter.com/atallahmarc/status/1565694327615021057" TargetMode="External"/><Relationship Id="rId774" Type="http://schemas.openxmlformats.org/officeDocument/2006/relationships/hyperlink" Target="https://twitter.com/newackrmn/status/1565313304289071108" TargetMode="External"/><Relationship Id="rId775" Type="http://schemas.openxmlformats.org/officeDocument/2006/relationships/hyperlink" Target="https://twitter.com/sneyo_9/status/1564260059076599808" TargetMode="External"/><Relationship Id="rId776" Type="http://schemas.openxmlformats.org/officeDocument/2006/relationships/hyperlink" Target="https://twitter.com/beatric11748254/status/1566134862507016193" TargetMode="External"/><Relationship Id="rId777" Type="http://schemas.openxmlformats.org/officeDocument/2006/relationships/hyperlink" Target="https://twitter.com/sxftinspire/status/1564818518155165701" TargetMode="External"/><Relationship Id="rId778" Type="http://schemas.openxmlformats.org/officeDocument/2006/relationships/hyperlink" Target="https://twitter.com/bakuur_/status/1567824753645293570" TargetMode="External"/><Relationship Id="rId779" Type="http://schemas.openxmlformats.org/officeDocument/2006/relationships/hyperlink" Target="https://twitter.com/bilboul10861633/status/1567135793520549889" TargetMode="External"/><Relationship Id="rId780" Type="http://schemas.openxmlformats.org/officeDocument/2006/relationships/hyperlink" Target="https://twitter.com/bullshit_fr/status/1566810545294131200" TargetMode="External"/><Relationship Id="rId781" Type="http://schemas.openxmlformats.org/officeDocument/2006/relationships/hyperlink" Target="https://twitter.com/enzolapino/status/1568218323409584128" TargetMode="External"/><Relationship Id="rId782" Type="http://schemas.openxmlformats.org/officeDocument/2006/relationships/hyperlink" Target="https://twitter.com/kejsare1/status/1569235843407089664" TargetMode="External"/><Relationship Id="rId783" Type="http://schemas.openxmlformats.org/officeDocument/2006/relationships/hyperlink" Target="https://twitter.com/kejsare1/status/1568218918103154690" TargetMode="External"/><Relationship Id="rId784" Type="http://schemas.openxmlformats.org/officeDocument/2006/relationships/hyperlink" Target="https://twitter.com/marchwacki45/status/1566780468883759107" TargetMode="External"/><Relationship Id="rId785" Type="http://schemas.openxmlformats.org/officeDocument/2006/relationships/hyperlink" Target="https://twitter.com/mkwmrn/status/1569072618770206721" TargetMode="External"/><Relationship Id="rId786" Type="http://schemas.openxmlformats.org/officeDocument/2006/relationships/hyperlink" Target="https://twitter.com/nantesdavid1/status/1567781756559835137" TargetMode="External"/><Relationship Id="rId787" Type="http://schemas.openxmlformats.org/officeDocument/2006/relationships/hyperlink" Target="https://twitter.com/nantesdavid1/status/1567782254369292289" TargetMode="External"/><Relationship Id="rId788" Type="http://schemas.openxmlformats.org/officeDocument/2006/relationships/hyperlink" Target="https://twitter.com/nantesdavid1/status/1568132089479823360" TargetMode="External"/><Relationship Id="rId789" Type="http://schemas.openxmlformats.org/officeDocument/2006/relationships/hyperlink" Target="https://twitter.com/tomcat_rice/status/1569063787906351104" TargetMode="External"/><Relationship Id="rId790" Type="http://schemas.openxmlformats.org/officeDocument/2006/relationships/hyperlink" Target="https://twitter.com/carolane93/status/1569631051084873729" TargetMode="External"/><Relationship Id="rId791" Type="http://schemas.openxmlformats.org/officeDocument/2006/relationships/hyperlink" Target="https://twitter.com/cl_ement05/status/1570400737695244289" TargetMode="External"/><Relationship Id="rId792" Type="http://schemas.openxmlformats.org/officeDocument/2006/relationships/hyperlink" Target="https://twitter.com/creatureduchaos/status/1569589715552317440" TargetMode="External"/><Relationship Id="rId793" Type="http://schemas.openxmlformats.org/officeDocument/2006/relationships/hyperlink" Target="https://twitter.com/creatureduchaos/status/1569590530056638471" TargetMode="External"/><Relationship Id="rId794" Type="http://schemas.openxmlformats.org/officeDocument/2006/relationships/hyperlink" Target="https://twitter.com/edenbostonn2/status/1571261256966733827" TargetMode="External"/><Relationship Id="rId795" Type="http://schemas.openxmlformats.org/officeDocument/2006/relationships/hyperlink" Target="https://twitter.com/ideflore/status/1570720504121815043" TargetMode="External"/><Relationship Id="rId796" Type="http://schemas.openxmlformats.org/officeDocument/2006/relationships/hyperlink" Target="https://twitter.com/luc_ju04/status/1569264704551530497" TargetMode="External"/><Relationship Id="rId797" Type="http://schemas.openxmlformats.org/officeDocument/2006/relationships/hyperlink" Target="https://twitter.com/tm_este/status/1570771280969990147" TargetMode="External"/><Relationship Id="rId798" Type="http://schemas.openxmlformats.org/officeDocument/2006/relationships/hyperlink" Target="https://twitter.com/tonywanderboy/status/1570333834251767808" TargetMode="External"/><Relationship Id="rId799" Type="http://schemas.openxmlformats.org/officeDocument/2006/relationships/hyperlink" Target="https://twitter.com/verbekepaul/status/1570690128972230656" TargetMode="External"/><Relationship Id="rId800" Type="http://schemas.openxmlformats.org/officeDocument/2006/relationships/hyperlink" Target="https://twitter.com/victorial__/status/1570007819172352003" TargetMode="External"/><Relationship Id="rId801" Type="http://schemas.openxmlformats.org/officeDocument/2006/relationships/hyperlink" Target="https://twitter.com/nathaliequinion/status/1573592812058251264" TargetMode="External"/><Relationship Id="rId802" Type="http://schemas.openxmlformats.org/officeDocument/2006/relationships/hyperlink" Target="https://twitter.com/lil_bootygang/status/1572302823555203075" TargetMode="External"/><Relationship Id="rId803" Type="http://schemas.openxmlformats.org/officeDocument/2006/relationships/hyperlink" Target="https://twitter.com/_sarasin_/status/1572226463977570305" TargetMode="External"/><Relationship Id="rId804" Type="http://schemas.openxmlformats.org/officeDocument/2006/relationships/hyperlink" Target="https://twitter.com/luc_ju04/status/1571796989595074561" TargetMode="External"/><Relationship Id="rId805" Type="http://schemas.openxmlformats.org/officeDocument/2006/relationships/hyperlink" Target="https://twitter.com/michele_kahn/status/1572141284814639108" TargetMode="External"/><Relationship Id="rId806" Type="http://schemas.openxmlformats.org/officeDocument/2006/relationships/hyperlink" Target="https://twitter.com/beatric11748254/status/1572269216425811968" TargetMode="External"/><Relationship Id="rId807" Type="http://schemas.openxmlformats.org/officeDocument/2006/relationships/hyperlink" Target="https://twitter.com/tomcat_rice/status/1573976412364627968" TargetMode="External"/><Relationship Id="rId808" Type="http://schemas.openxmlformats.org/officeDocument/2006/relationships/hyperlink" Target="https://twitter.com/tomcat_rice/status/1574055094982582272" TargetMode="External"/><Relationship Id="rId809" Type="http://schemas.openxmlformats.org/officeDocument/2006/relationships/hyperlink" Target="https://twitter.com/bullshit_fr/status/1571863670531006465" TargetMode="External"/><Relationship Id="rId810" Type="http://schemas.openxmlformats.org/officeDocument/2006/relationships/hyperlink" Target="https://twitter.com/totor65/status/1573345920200343552" TargetMode="External"/><Relationship Id="rId811" Type="http://schemas.openxmlformats.org/officeDocument/2006/relationships/hyperlink" Target="https://twitter.com/ToToR65/status/1573346214267035648" TargetMode="External"/><Relationship Id="rId812" Type="http://schemas.openxmlformats.org/officeDocument/2006/relationships/hyperlink" Target="https://twitter.com/ToToR65/status/1573346366008565761?s=20&amp;t=ZuAiuhqdrCpx3wFNl1MPHQ" TargetMode="External"/><Relationship Id="rId813" Type="http://schemas.openxmlformats.org/officeDocument/2006/relationships/hyperlink" Target="https://twitter.com/lil_bootygang/status/1572272660960378891" TargetMode="External"/><Relationship Id="rId814" Type="http://schemas.openxmlformats.org/officeDocument/2006/relationships/hyperlink" Target="https://twitter.com/darkmaeva/status/1574370928808660992" TargetMode="External"/><Relationship Id="rId815" Type="http://schemas.openxmlformats.org/officeDocument/2006/relationships/hyperlink" Target="https://twitter.com/54sayy/status/1575847958859329538" TargetMode="External"/><Relationship Id="rId816" Type="http://schemas.openxmlformats.org/officeDocument/2006/relationships/hyperlink" Target="https://twitter.com/maxra27990646/status/1574370749715951618" TargetMode="External"/><Relationship Id="rId817" Type="http://schemas.openxmlformats.org/officeDocument/2006/relationships/hyperlink" Target="https://twitter.com/maxra27990646/status/1574693200656142341" TargetMode="External"/><Relationship Id="rId818" Type="http://schemas.openxmlformats.org/officeDocument/2006/relationships/hyperlink" Target="https://twitter.com/kamelkallel/status/1575107242294386688" TargetMode="External"/><Relationship Id="rId819" Type="http://schemas.openxmlformats.org/officeDocument/2006/relationships/hyperlink" Target="https://twitter.com/tongue_two/status/1575406370555396098" TargetMode="External"/><Relationship Id="rId820" Type="http://schemas.openxmlformats.org/officeDocument/2006/relationships/hyperlink" Target="https://twitter.com/fagatim/status/1576598866819833857" TargetMode="External"/><Relationship Id="rId821" Type="http://schemas.openxmlformats.org/officeDocument/2006/relationships/hyperlink" Target="https://twitter.com/bovehugo/status/1574398194066522117" TargetMode="External"/><Relationship Id="rId822" Type="http://schemas.openxmlformats.org/officeDocument/2006/relationships/hyperlink" Target="https://twitter.com/karregam/status/1574363473919762433" TargetMode="External"/><Relationship Id="rId823" Type="http://schemas.openxmlformats.org/officeDocument/2006/relationships/hyperlink" Target="https://twitter.com/damnyounico/status/1575161272286425089" TargetMode="External"/><Relationship Id="rId824" Type="http://schemas.openxmlformats.org/officeDocument/2006/relationships/hyperlink" Target="https://twitter.com/soeurisedemwali/status/1577664494767054848" TargetMode="External"/><Relationship Id="rId825" Type="http://schemas.openxmlformats.org/officeDocument/2006/relationships/hyperlink" Target="https://twitter.com/sansoreilles/status/1577334890533642241" TargetMode="External"/><Relationship Id="rId826" Type="http://schemas.openxmlformats.org/officeDocument/2006/relationships/hyperlink" Target="https://twitter.com/miumiumiss/status/1577611729973952512" TargetMode="External"/><Relationship Id="rId827" Type="http://schemas.openxmlformats.org/officeDocument/2006/relationships/hyperlink" Target="https://twitter.com/meg_rnrd/status/1577495862284001280" TargetMode="External"/><Relationship Id="rId828" Type="http://schemas.openxmlformats.org/officeDocument/2006/relationships/hyperlink" Target="https://twitter.com/kamelkallel/status/1577963408351236097" TargetMode="External"/><Relationship Id="rId829" Type="http://schemas.openxmlformats.org/officeDocument/2006/relationships/hyperlink" Target="https://twitter.com/kamelkallel/status/1577964782300299264" TargetMode="External"/><Relationship Id="rId830" Type="http://schemas.openxmlformats.org/officeDocument/2006/relationships/hyperlink" Target="https://twitter.com/momargaux/status/1578400664744517635" TargetMode="External"/><Relationship Id="rId831" Type="http://schemas.openxmlformats.org/officeDocument/2006/relationships/hyperlink" Target="https://twitter.com/11s07k23l/status/1578850757709037568" TargetMode="External"/><Relationship Id="rId832" Type="http://schemas.openxmlformats.org/officeDocument/2006/relationships/hyperlink" Target="https://twitter.com/lou_morgans/status/1579091130708549632" TargetMode="External"/><Relationship Id="rId833" Type="http://schemas.openxmlformats.org/officeDocument/2006/relationships/hyperlink" Target="https://twitter.com/maxra27990646/status/1576848884512436225" TargetMode="External"/><Relationship Id="rId834" Type="http://schemas.openxmlformats.org/officeDocument/2006/relationships/hyperlink" Target="https://twitter.com/alexia_reine/status/1576886384496738304" TargetMode="External"/><Relationship Id="rId835" Type="http://schemas.openxmlformats.org/officeDocument/2006/relationships/hyperlink" Target="https://twitter.com/valeriomotta/status/1580112938517790720" TargetMode="External"/><Relationship Id="rId836" Type="http://schemas.openxmlformats.org/officeDocument/2006/relationships/hyperlink" Target="https://twitter.com/valeriomotta/status/1580132905955000320" TargetMode="External"/><Relationship Id="rId837" Type="http://schemas.openxmlformats.org/officeDocument/2006/relationships/hyperlink" Target="https://twitter.com/valeriomotta/status/1580136809807642624" TargetMode="External"/><Relationship Id="rId838" Type="http://schemas.openxmlformats.org/officeDocument/2006/relationships/hyperlink" Target="https://twitter.com/valeriomotta/status/1580160591770984449" TargetMode="External"/><Relationship Id="rId839" Type="http://schemas.openxmlformats.org/officeDocument/2006/relationships/hyperlink" Target="https://twitter.com/siponza/status/1581553152091774976" TargetMode="External"/><Relationship Id="rId840" Type="http://schemas.openxmlformats.org/officeDocument/2006/relationships/hyperlink" Target="https://twitter.com/mldrn__/status/1580321723857399808" TargetMode="External"/><Relationship Id="rId841" Type="http://schemas.openxmlformats.org/officeDocument/2006/relationships/hyperlink" Target="https://twitter.com/a_girault/status/1580857493630353408" TargetMode="External"/><Relationship Id="rId842" Type="http://schemas.openxmlformats.org/officeDocument/2006/relationships/hyperlink" Target="https://twitter.com/frichax/status/1582639095515271168" TargetMode="External"/><Relationship Id="rId843" Type="http://schemas.openxmlformats.org/officeDocument/2006/relationships/hyperlink" Target="https://twitter.com/_leuumas/status/1583386567724277760" TargetMode="External"/><Relationship Id="rId844" Type="http://schemas.openxmlformats.org/officeDocument/2006/relationships/hyperlink" Target="https://twitter.com/tousyous_/status/1583165803800989697" TargetMode="External"/><Relationship Id="rId845" Type="http://schemas.openxmlformats.org/officeDocument/2006/relationships/hyperlink" Target="https://twitter.com/afiii____/status/1583007085490409472" TargetMode="External"/><Relationship Id="rId846" Type="http://schemas.openxmlformats.org/officeDocument/2006/relationships/hyperlink" Target="https://twitter.com/lyneborder/status/1582418054054440964" TargetMode="External"/><Relationship Id="rId847" Type="http://schemas.openxmlformats.org/officeDocument/2006/relationships/hyperlink" Target="https://twitter.com/buysemaureen/status/1583862210488860673" TargetMode="External"/><Relationship Id="rId848" Type="http://schemas.openxmlformats.org/officeDocument/2006/relationships/hyperlink" Target="https://twitter.com/palpatine42/status/1582464763854217216" TargetMode="External"/><Relationship Id="rId849" Type="http://schemas.openxmlformats.org/officeDocument/2006/relationships/hyperlink" Target="https://twitter.com/11s07k23l/status/1582096755830640642" TargetMode="External"/><Relationship Id="rId850" Type="http://schemas.openxmlformats.org/officeDocument/2006/relationships/hyperlink" Target="https://twitter.com/philippedorier/status/1584317059164360704" TargetMode="External"/><Relationship Id="rId851" Type="http://schemas.openxmlformats.org/officeDocument/2006/relationships/hyperlink" Target="https://twitter.com/mouillon_xoxo/status/1583421430506852353" TargetMode="External"/><Relationship Id="rId852" Type="http://schemas.openxmlformats.org/officeDocument/2006/relationships/hyperlink" Target="https://twitter.com/1_oeil/status/1582798701205999618" TargetMode="External"/><Relationship Id="rId853" Type="http://schemas.openxmlformats.org/officeDocument/2006/relationships/hyperlink" Target="https://twitter.com/waxenss/status/1584497887555112960" TargetMode="External"/><Relationship Id="rId854" Type="http://schemas.openxmlformats.org/officeDocument/2006/relationships/hyperlink" Target="https://twitter.com/esakama_/status/1586681848729681921" TargetMode="External"/><Relationship Id="rId855" Type="http://schemas.openxmlformats.org/officeDocument/2006/relationships/hyperlink" Target="https://twitter.com/vilevolupte/status/1585634499677016065" TargetMode="External"/><Relationship Id="rId856" Type="http://schemas.openxmlformats.org/officeDocument/2006/relationships/hyperlink" Target="https://twitter.com/damnyounico/status/1585603562675077120" TargetMode="External"/><Relationship Id="rId857" Type="http://schemas.openxmlformats.org/officeDocument/2006/relationships/hyperlink" Target="https://twitter.com/deboraah______/status/1588252279013924864" TargetMode="External"/><Relationship Id="rId858" Type="http://schemas.openxmlformats.org/officeDocument/2006/relationships/hyperlink" Target="https://twitter.com/deboraah______/status/1588260378881929216" TargetMode="External"/><Relationship Id="rId859" Type="http://schemas.openxmlformats.org/officeDocument/2006/relationships/hyperlink" Target="https://twitter.com/narutol0ly/status/1587034553134235649" TargetMode="External"/><Relationship Id="rId860" Type="http://schemas.openxmlformats.org/officeDocument/2006/relationships/hyperlink" Target="https://twitter.com/gpereznatacha/status/1588104556231229440" TargetMode="External"/><Relationship Id="rId861" Type="http://schemas.openxmlformats.org/officeDocument/2006/relationships/hyperlink" Target="https://twitter.com/whyelam/status/1588074644237606917" TargetMode="External"/><Relationship Id="rId862" Type="http://schemas.openxmlformats.org/officeDocument/2006/relationships/hyperlink" Target="https://twitter.com/votreboss_binks/status/1588168818026758152" TargetMode="External"/><Relationship Id="rId863" Type="http://schemas.openxmlformats.org/officeDocument/2006/relationships/hyperlink" Target="https://twitter.com/cmoikiecri/status/1587422137870073858" TargetMode="External"/><Relationship Id="rId864" Type="http://schemas.openxmlformats.org/officeDocument/2006/relationships/hyperlink" Target="https://twitter.com/tokra14/status/1589646460769169408" TargetMode="External"/><Relationship Id="rId865" Type="http://schemas.openxmlformats.org/officeDocument/2006/relationships/hyperlink" Target="https://twitter.com/tokra14/status/1589647231111811073" TargetMode="External"/><Relationship Id="rId866" Type="http://schemas.openxmlformats.org/officeDocument/2006/relationships/hyperlink" Target="https://twitter.com/tokra14/status/1589651842623209473" TargetMode="External"/><Relationship Id="rId867" Type="http://schemas.openxmlformats.org/officeDocument/2006/relationships/hyperlink" Target="https://twitter.com/bernard33835782/status/1590445332227579905" TargetMode="External"/><Relationship Id="rId868" Type="http://schemas.openxmlformats.org/officeDocument/2006/relationships/hyperlink" Target="https://twitter.com/_alexismendosa/status/1589911370362863616" TargetMode="External"/><Relationship Id="rId869" Type="http://schemas.openxmlformats.org/officeDocument/2006/relationships/hyperlink" Target="https://twitter.com/tifr_vince/status/1589966438953283584" TargetMode="External"/><Relationship Id="rId870" Type="http://schemas.openxmlformats.org/officeDocument/2006/relationships/hyperlink" Target="https://twitter.com/lyneborder/status/1589657684319834112" TargetMode="External"/><Relationship Id="rId871" Type="http://schemas.openxmlformats.org/officeDocument/2006/relationships/hyperlink" Target="https://twitter.com/lyneborder/status/1589990718353051650" TargetMode="External"/><Relationship Id="rId872" Type="http://schemas.openxmlformats.org/officeDocument/2006/relationships/hyperlink" Target="https://twitter.com/murphyv7383625/status/1594157099092570112" TargetMode="External"/><Relationship Id="rId873" Type="http://schemas.openxmlformats.org/officeDocument/2006/relationships/hyperlink" Target="https://twitter.com/nounoursbourgu2/status/1592593969644732417" TargetMode="External"/><Relationship Id="rId874" Type="http://schemas.openxmlformats.org/officeDocument/2006/relationships/hyperlink" Target="https://twitter.com/tomcat_rice/status/1592909106788327424" TargetMode="External"/><Relationship Id="rId875" Type="http://schemas.openxmlformats.org/officeDocument/2006/relationships/hyperlink" Target="https://twitter.com/faouzi_abdellah/status/1592896804068405248" TargetMode="External"/><Relationship Id="rId876" Type="http://schemas.openxmlformats.org/officeDocument/2006/relationships/hyperlink" Target="https://twitter.com/faouzi_abdellah/status/1593606537733443586" TargetMode="External"/><Relationship Id="rId877" Type="http://schemas.openxmlformats.org/officeDocument/2006/relationships/hyperlink" Target="https://twitter.com/thomasa98375272/status/1592819363140493312" TargetMode="External"/><Relationship Id="rId878" Type="http://schemas.openxmlformats.org/officeDocument/2006/relationships/hyperlink" Target="https://twitter.com/jokaver/status/1592833533332320259" TargetMode="External"/><Relationship Id="rId879" Type="http://schemas.openxmlformats.org/officeDocument/2006/relationships/hyperlink" Target="https://twitter.com/_emelynn_/status/1593323074987954177" TargetMode="External"/><Relationship Id="rId880" Type="http://schemas.openxmlformats.org/officeDocument/2006/relationships/hyperlink" Target="https://twitter.com/atchangodei/status/1596700704349249537" TargetMode="External"/><Relationship Id="rId881" Type="http://schemas.openxmlformats.org/officeDocument/2006/relationships/hyperlink" Target="https://twitter.com/little_deviil95/status/1594631385934880768" TargetMode="External"/><Relationship Id="rId882" Type="http://schemas.openxmlformats.org/officeDocument/2006/relationships/hyperlink" Target="https://twitter.com/little_deviil95/status/1594635876591718400" TargetMode="External"/><Relationship Id="rId883" Type="http://schemas.openxmlformats.org/officeDocument/2006/relationships/hyperlink" Target="https://twitter.com/little_deviil95/status/1594642612073680897" TargetMode="External"/><Relationship Id="rId884" Type="http://schemas.openxmlformats.org/officeDocument/2006/relationships/hyperlink" Target="https://twitter.com/tyty78972/status/1595056356045848577" TargetMode="External"/><Relationship Id="rId885" Type="http://schemas.openxmlformats.org/officeDocument/2006/relationships/hyperlink" Target="https://twitter.com/tyty78972/status/1595055455381889024" TargetMode="External"/><Relationship Id="rId886" Type="http://schemas.openxmlformats.org/officeDocument/2006/relationships/hyperlink" Target="https://twitter.com/forjovkovic/status/1595011590306557953" TargetMode="External"/><Relationship Id="rId887" Type="http://schemas.openxmlformats.org/officeDocument/2006/relationships/hyperlink" Target="https://twitter.com/wacimm_/status/1595727034545840131" TargetMode="External"/><Relationship Id="rId888" Type="http://schemas.openxmlformats.org/officeDocument/2006/relationships/hyperlink" Target="https://twitter.com/supermarotte/status/1594780435694948405" TargetMode="External"/><Relationship Id="rId889" Type="http://schemas.openxmlformats.org/officeDocument/2006/relationships/hyperlink" Target="https://twitter.com/baptpkz/status/1597236037553516545" TargetMode="External"/><Relationship Id="rId890" Type="http://schemas.openxmlformats.org/officeDocument/2006/relationships/hyperlink" Target="https://twitter.com/macdoc2/status/1598851090132348929" TargetMode="External"/><Relationship Id="rId891" Type="http://schemas.openxmlformats.org/officeDocument/2006/relationships/hyperlink" Target="https://twitter.com/digitalinvesti5/status/1599319368000626688" TargetMode="External"/><Relationship Id="rId892" Type="http://schemas.openxmlformats.org/officeDocument/2006/relationships/hyperlink" Target="https://twitter.com/eglem1/status/1601455449890750464" TargetMode="External"/><Relationship Id="rId893" Type="http://schemas.openxmlformats.org/officeDocument/2006/relationships/hyperlink" Target="https://twitter.com/docteurjivago/status/1600517441439891456" TargetMode="External"/><Relationship Id="rId894" Type="http://schemas.openxmlformats.org/officeDocument/2006/relationships/hyperlink" Target="https://twitter.com/xophe/status/1600495012567027712" TargetMode="External"/><Relationship Id="rId895" Type="http://schemas.openxmlformats.org/officeDocument/2006/relationships/hyperlink" Target="https://twitter.com/valetbertrand/status/1600559023358894080" TargetMode="External"/><Relationship Id="rId896" Type="http://schemas.openxmlformats.org/officeDocument/2006/relationships/hyperlink" Target="https://twitter.com/le_beau_marco/status/1603815644423933952" TargetMode="External"/><Relationship Id="rId897" Type="http://schemas.openxmlformats.org/officeDocument/2006/relationships/hyperlink" Target="https://twitter.com/palpatine42/status/1602729589394006016" TargetMode="External"/><Relationship Id="rId898" Type="http://schemas.openxmlformats.org/officeDocument/2006/relationships/hyperlink" Target="https://twitter.com/fruits_aux/status/1603280214511046658" TargetMode="External"/><Relationship Id="rId899" Type="http://schemas.openxmlformats.org/officeDocument/2006/relationships/hyperlink" Target="https://twitter.com/manix1980/status/1603286162281582592" TargetMode="External"/><Relationship Id="rId900" Type="http://schemas.openxmlformats.org/officeDocument/2006/relationships/hyperlink" Target="https://twitter.com/christianvonsc2/status/1603757186802499592" TargetMode="External"/><Relationship Id="rId901" Type="http://schemas.openxmlformats.org/officeDocument/2006/relationships/hyperlink" Target="https://twitter.com/jilan6969/status/1604401922227769344" TargetMode="External"/><Relationship Id="rId902" Type="http://schemas.openxmlformats.org/officeDocument/2006/relationships/hyperlink" Target="https://twitter.com/buchalterlouis/status/1604512283257970700" TargetMode="External"/><Relationship Id="rId903" Type="http://schemas.openxmlformats.org/officeDocument/2006/relationships/hyperlink" Target="https://twitter.com/everulee/status/1604054532346060800" TargetMode="External"/><Relationship Id="rId904" Type="http://schemas.openxmlformats.org/officeDocument/2006/relationships/hyperlink" Target="https://twitter.com/g_abar_3/status/1604084288483475456" TargetMode="External"/><Relationship Id="rId905" Type="http://schemas.openxmlformats.org/officeDocument/2006/relationships/hyperlink" Target="https://twitter.com/veteranoldtimer/status/1604221704909332480" TargetMode="External"/><Relationship Id="rId906" Type="http://schemas.openxmlformats.org/officeDocument/2006/relationships/hyperlink" Target="https://twitter.com/louloutravelgo/status/1604076836996239361" TargetMode="External"/><Relationship Id="rId907" Type="http://schemas.openxmlformats.org/officeDocument/2006/relationships/hyperlink" Target="https://twitter.com/llegendreparis/status/1604612227373453312" TargetMode="External"/><Relationship Id="rId908" Type="http://schemas.openxmlformats.org/officeDocument/2006/relationships/hyperlink" Target="https://twitter.com/calimew/status/1602587599905988608" TargetMode="External"/><Relationship Id="rId909" Type="http://schemas.openxmlformats.org/officeDocument/2006/relationships/hyperlink" Target="https://twitter.com/eric1devaux/status/1605131283373461504" TargetMode="External"/><Relationship Id="rId910" Type="http://schemas.openxmlformats.org/officeDocument/2006/relationships/hyperlink" Target="https://twitter.com/comberien/status/1605815242012909570" TargetMode="External"/><Relationship Id="rId911" Type="http://schemas.openxmlformats.org/officeDocument/2006/relationships/hyperlink" Target="https://twitter.com/gordoncole99/status/1607063798107496448" TargetMode="External"/><Relationship Id="rId912" Type="http://schemas.openxmlformats.org/officeDocument/2006/relationships/hyperlink" Target="https://twitter.com/kiel_lrtz/status/1605458090211549184" TargetMode="External"/><Relationship Id="rId913" Type="http://schemas.openxmlformats.org/officeDocument/2006/relationships/hyperlink" Target="https://twitter.com/mfennormandie/status/1605547437346545669" TargetMode="External"/><Relationship Id="rId914" Type="http://schemas.openxmlformats.org/officeDocument/2006/relationships/hyperlink" Target="https://twitter.com/damnyounico/status/1606334665131958272" TargetMode="External"/><Relationship Id="rId915" Type="http://schemas.openxmlformats.org/officeDocument/2006/relationships/hyperlink" Target="https://twitter.com/lemotdelle/status/1605145143077634049" TargetMode="External"/><Relationship Id="rId916" Type="http://schemas.openxmlformats.org/officeDocument/2006/relationships/hyperlink" Target="https://twitter.com/keitios/status/1605115309517668354" TargetMode="External"/><Relationship Id="rId917" Type="http://schemas.openxmlformats.org/officeDocument/2006/relationships/hyperlink" Target="https://twitter.com/marcwacogne/status/1605133224904114179" TargetMode="External"/><Relationship Id="rId918" Type="http://schemas.openxmlformats.org/officeDocument/2006/relationships/hyperlink" Target="https://twitter.com/annilounb/status/1605150351736422400" TargetMode="External"/><Relationship Id="rId919" Type="http://schemas.openxmlformats.org/officeDocument/2006/relationships/hyperlink" Target="https://twitter.com/addendum_g/status/1605853684268777473" TargetMode="External"/><Relationship Id="rId920" Type="http://schemas.openxmlformats.org/officeDocument/2006/relationships/hyperlink" Target="https://twitter.com/marcwacogne/status/1605133223536779265" TargetMode="External"/><Relationship Id="rId921" Type="http://schemas.openxmlformats.org/officeDocument/2006/relationships/hyperlink" Target="https://twitter.com/nyoko_ono1/status/1606306050210029568" TargetMode="External"/><Relationship Id="rId922" Type="http://schemas.openxmlformats.org/officeDocument/2006/relationships/hyperlink" Target="https://twitter.com/pjy_wrks/status/1605138206189621248" TargetMode="External"/><Relationship Id="rId923" Type="http://schemas.openxmlformats.org/officeDocument/2006/relationships/hyperlink" Target="https://twitter.com/marcwacogne/status/1607664013780860928" TargetMode="External"/><Relationship Id="rId924" Type="http://schemas.openxmlformats.org/officeDocument/2006/relationships/hyperlink" Target="https://twitter.com/baba_bfd/status/1607781588833820672" TargetMode="External"/><Relationship Id="rId925" Type="http://schemas.openxmlformats.org/officeDocument/2006/relationships/hyperlink" Target="https://twitter.com/pitchoun6431/status/1608068626459803648" TargetMode="External"/><Relationship Id="rId926" Type="http://schemas.openxmlformats.org/officeDocument/2006/relationships/hyperlink" Target="https://twitter.com/patpat6465/status/1607695528438923264" TargetMode="External"/><Relationship Id="rId927" Type="http://schemas.openxmlformats.org/officeDocument/2006/relationships/hyperlink" Target="https://twitter.com/maevhyl/status/1608601992783630336" TargetMode="External"/><Relationship Id="rId928" Type="http://schemas.openxmlformats.org/officeDocument/2006/relationships/hyperlink" Target="https://twitter.com/metal_rockeuse/status/1609158484221739008" TargetMode="External"/><Relationship Id="rId929" Type="http://schemas.openxmlformats.org/officeDocument/2006/relationships/hyperlink" Target="https://twitter.com/calimew/status/1608741956041183232" TargetMode="External"/><Relationship Id="rId930" Type="http://schemas.openxmlformats.org/officeDocument/2006/relationships/hyperlink" Target="https://twitter.com/eldje7/status/1608654875470200832" TargetMode="External"/><Relationship Id="rId931" Type="http://schemas.openxmlformats.org/officeDocument/2006/relationships/hyperlink" Target="https://twitter.com/artisticlytae/status/1607424508004270080" TargetMode="External"/><Relationship Id="rId932" Type="http://schemas.openxmlformats.org/officeDocument/2006/relationships/hyperlink" Target="https://twitter.com/avicohen20/status/1611446252452847641" TargetMode="External"/><Relationship Id="rId933" Type="http://schemas.openxmlformats.org/officeDocument/2006/relationships/hyperlink" Target="https://twitter.com/l1kanej/status/1611346909167337472" TargetMode="External"/><Relationship Id="rId934" Type="http://schemas.openxmlformats.org/officeDocument/2006/relationships/hyperlink" Target="https://twitter.com/fredbestagno/status/1610360842716954626" TargetMode="External"/><Relationship Id="rId935" Type="http://schemas.openxmlformats.org/officeDocument/2006/relationships/hyperlink" Target="https://twitter.com/bensouss28/status/1611332955955408902" TargetMode="External"/><Relationship Id="rId936" Type="http://schemas.openxmlformats.org/officeDocument/2006/relationships/hyperlink" Target="https://twitter.com/padraig41311678/status/1610921315359154177" TargetMode="External"/><Relationship Id="rId937" Type="http://schemas.openxmlformats.org/officeDocument/2006/relationships/hyperlink" Target="https://twitter.com/mathias_souffre/status/1610388790513729537" TargetMode="External"/><Relationship Id="rId938" Type="http://schemas.openxmlformats.org/officeDocument/2006/relationships/hyperlink" Target="https://twitter.com/37yoyo/status/1611439647149953024" TargetMode="External"/><Relationship Id="rId939" Type="http://schemas.openxmlformats.org/officeDocument/2006/relationships/hyperlink" Target="https://twitter.com/ingridzo27/status/1611304974717255680" TargetMode="External"/><Relationship Id="rId940" Type="http://schemas.openxmlformats.org/officeDocument/2006/relationships/hyperlink" Target="https://twitter.com/bperranti/status/1610683103030251545" TargetMode="External"/><Relationship Id="rId941" Type="http://schemas.openxmlformats.org/officeDocument/2006/relationships/hyperlink" Target="https://twitter.com/benjydono/status/1609915976077787139" TargetMode="External"/><Relationship Id="rId942" Type="http://schemas.openxmlformats.org/officeDocument/2006/relationships/hyperlink" Target="https://twitter.com/gordoncole99/status/1610753235442089986" TargetMode="External"/><Relationship Id="rId943" Type="http://schemas.openxmlformats.org/officeDocument/2006/relationships/hyperlink" Target="https://twitter.com/bescherellemoi/status/1612541607592460288" TargetMode="External"/><Relationship Id="rId944" Type="http://schemas.openxmlformats.org/officeDocument/2006/relationships/hyperlink" Target="https://twitter.com/appleetbanana1/status/1614297410498338816" TargetMode="External"/><Relationship Id="rId945" Type="http://schemas.openxmlformats.org/officeDocument/2006/relationships/hyperlink" Target="https://twitter.com/pprdd60/status/1612833930024976385" TargetMode="External"/><Relationship Id="rId946" Type="http://schemas.openxmlformats.org/officeDocument/2006/relationships/hyperlink" Target="https://twitter.com/artizenwalker/status/1613994175438983170" TargetMode="External"/><Relationship Id="rId947" Type="http://schemas.openxmlformats.org/officeDocument/2006/relationships/hyperlink" Target="https://twitter.com/_eh94_/status/1613302586295353356" TargetMode="External"/><Relationship Id="rId948" Type="http://schemas.openxmlformats.org/officeDocument/2006/relationships/hyperlink" Target="https://twitter.com/mlsviaca/status/1613216825118019584" TargetMode="External"/><Relationship Id="rId949" Type="http://schemas.openxmlformats.org/officeDocument/2006/relationships/hyperlink" Target="https://twitter.com/idriss2b/status/1613527615079333889" TargetMode="External"/><Relationship Id="rId950" Type="http://schemas.openxmlformats.org/officeDocument/2006/relationships/hyperlink" Target="https://twitter.com/emmanuellesast2/status/1616155048118976518" TargetMode="External"/><Relationship Id="rId951" Type="http://schemas.openxmlformats.org/officeDocument/2006/relationships/hyperlink" Target="https://twitter.com/vivamusica/status/1617089200351809537" TargetMode="External"/><Relationship Id="rId952" Type="http://schemas.openxmlformats.org/officeDocument/2006/relationships/hyperlink" Target="https://twitter.com/davidfa17615571/status/1617293035942957057" TargetMode="External"/><Relationship Id="rId953" Type="http://schemas.openxmlformats.org/officeDocument/2006/relationships/hyperlink" Target="https://twitter.com/browni72/status/1617136075561918470" TargetMode="External"/><Relationship Id="rId954" Type="http://schemas.openxmlformats.org/officeDocument/2006/relationships/hyperlink" Target="https://twitter.com/nathalieetien14/status/1615354665591349248" TargetMode="External"/><Relationship Id="rId955" Type="http://schemas.openxmlformats.org/officeDocument/2006/relationships/hyperlink" Target="https://twitter.com/equipouet/status/1615091654477627392" TargetMode="External"/><Relationship Id="rId956" Type="http://schemas.openxmlformats.org/officeDocument/2006/relationships/hyperlink" Target="https://twitter.com/mallandirs/status/1616372477550010369" TargetMode="External"/><Relationship Id="rId957" Type="http://schemas.openxmlformats.org/officeDocument/2006/relationships/hyperlink" Target="https://twitter.com/willentfr/status/1615056429869633544" TargetMode="External"/><Relationship Id="rId958" Type="http://schemas.openxmlformats.org/officeDocument/2006/relationships/hyperlink" Target="https://twitter.com/oklm14829422/status/1615446393081978918" TargetMode="External"/><Relationship Id="rId959" Type="http://schemas.openxmlformats.org/officeDocument/2006/relationships/hyperlink" Target="https://twitter.com/unaitaliana_/status/1614948621937684483" TargetMode="External"/><Relationship Id="rId960" Type="http://schemas.openxmlformats.org/officeDocument/2006/relationships/hyperlink" Target="https://twitter.com/pingou_mrngstr/status/1615334827783344128" TargetMode="External"/><Relationship Id="rId961" Type="http://schemas.openxmlformats.org/officeDocument/2006/relationships/hyperlink" Target="https://twitter.com/mahotellahh/status/1618180593921196034" TargetMode="External"/><Relationship Id="rId962" Type="http://schemas.openxmlformats.org/officeDocument/2006/relationships/hyperlink" Target="https://twitter.com/cletusspuklerrr/status/1618360252059226112" TargetMode="External"/><Relationship Id="rId963" Type="http://schemas.openxmlformats.org/officeDocument/2006/relationships/hyperlink" Target="https://twitter.com/mimi55400/status/1617525271221121025" TargetMode="External"/><Relationship Id="rId964" Type="http://schemas.openxmlformats.org/officeDocument/2006/relationships/hyperlink" Target="https://twitter.com/mimi55400/status/1617562986125873153" TargetMode="External"/><Relationship Id="rId965" Type="http://schemas.openxmlformats.org/officeDocument/2006/relationships/hyperlink" Target="https://twitter.com/manceau_leo/status/1619294492812808192" TargetMode="External"/><Relationship Id="rId966" Type="http://schemas.openxmlformats.org/officeDocument/2006/relationships/hyperlink" Target="https://twitter.com/manceau_leo/status/1619311424349810689" TargetMode="External"/><Relationship Id="rId967" Type="http://schemas.openxmlformats.org/officeDocument/2006/relationships/hyperlink" Target="https://twitter.com/louise_okkh/status/1618236466651627520" TargetMode="External"/><Relationship Id="rId968" Type="http://schemas.openxmlformats.org/officeDocument/2006/relationships/hyperlink" Target="https://twitter.com/ppj75/status/1622331335447543813" TargetMode="External"/><Relationship Id="rId969" Type="http://schemas.openxmlformats.org/officeDocument/2006/relationships/hyperlink" Target="https://twitter.com/lechatnoir333/status/1619976389981245442" TargetMode="External"/><Relationship Id="rId970" Type="http://schemas.openxmlformats.org/officeDocument/2006/relationships/hyperlink" Target="https://twitter.com/casinobbw/status/1621429133178724352" TargetMode="External"/><Relationship Id="rId971" Type="http://schemas.openxmlformats.org/officeDocument/2006/relationships/hyperlink" Target="https://twitter.com/scruco20/status/1622288657167122437" TargetMode="External"/><Relationship Id="rId972" Type="http://schemas.openxmlformats.org/officeDocument/2006/relationships/hyperlink" Target="https://twitter.com/cyclismactu/status/1621049373391036416" TargetMode="External"/><Relationship Id="rId973" Type="http://schemas.openxmlformats.org/officeDocument/2006/relationships/hyperlink" Target="https://twitter.com/cyclismactu/status/1621096163419070464" TargetMode="External"/><Relationship Id="rId974" Type="http://schemas.openxmlformats.org/officeDocument/2006/relationships/hyperlink" Target="https://twitter.com/jeancloclo/status/1620089063876476928" TargetMode="External"/><Relationship Id="rId975" Type="http://schemas.openxmlformats.org/officeDocument/2006/relationships/hyperlink" Target="https://twitter.com/jbsal82/status/1620811936807133185" TargetMode="External"/><Relationship Id="rId976" Type="http://schemas.openxmlformats.org/officeDocument/2006/relationships/hyperlink" Target="https://twitter.com/bdlmotte/status/1620466351860244481" TargetMode="External"/><Relationship Id="rId977" Type="http://schemas.openxmlformats.org/officeDocument/2006/relationships/hyperlink" Target="https://twitter.com/laurentvronique/status/1622149525832974336" TargetMode="External"/><Relationship Id="rId978" Type="http://schemas.openxmlformats.org/officeDocument/2006/relationships/hyperlink" Target="https://twitter.com/damienrieuft/status/1621852078623657986" TargetMode="External"/><Relationship Id="rId979" Type="http://schemas.openxmlformats.org/officeDocument/2006/relationships/hyperlink" Target="https://twitter.com/charlibar1/status/1620780839448772608" TargetMode="External"/><Relationship Id="rId980" Type="http://schemas.openxmlformats.org/officeDocument/2006/relationships/hyperlink" Target="https://twitter.com/omerprazole/status/1622170181337337857" TargetMode="External"/><Relationship Id="rId981" Type="http://schemas.openxmlformats.org/officeDocument/2006/relationships/hyperlink" Target="https://twitter.com/jesuisfakenews/status/1621812192252235776" TargetMode="External"/><Relationship Id="rId982" Type="http://schemas.openxmlformats.org/officeDocument/2006/relationships/hyperlink" Target="https://twitter.com/pattycia1957/status/1621620130538029057" TargetMode="External"/><Relationship Id="rId983" Type="http://schemas.openxmlformats.org/officeDocument/2006/relationships/hyperlink" Target="https://twitter.com/anthonyravard/status/1620079277529235458" TargetMode="External"/><Relationship Id="rId984" Type="http://schemas.openxmlformats.org/officeDocument/2006/relationships/hyperlink" Target="https://twitter.com/djnbx91/status/1620502978225664000" TargetMode="External"/><Relationship Id="rId985" Type="http://schemas.openxmlformats.org/officeDocument/2006/relationships/hyperlink" Target="https://twitter.com/runinvannes/status/1622430479365332996" TargetMode="External"/><Relationship Id="rId986" Type="http://schemas.openxmlformats.org/officeDocument/2006/relationships/hyperlink" Target="https://twitter.com/corradocampane1/status/1620858791054184449" TargetMode="External"/><Relationship Id="rId987" Type="http://schemas.openxmlformats.org/officeDocument/2006/relationships/hyperlink" Target="https://twitter.com/loindevant/status/1620674520834244608" TargetMode="External"/><Relationship Id="rId988" Type="http://schemas.openxmlformats.org/officeDocument/2006/relationships/hyperlink" Target="https://twitter.com/jeanzeid/status/1620840033422024704" TargetMode="External"/><Relationship Id="rId989" Type="http://schemas.openxmlformats.org/officeDocument/2006/relationships/hyperlink" Target="https://twitter.com/kalashcriminou5/status/1621176862243450881" TargetMode="External"/><Relationship Id="rId990" Type="http://schemas.openxmlformats.org/officeDocument/2006/relationships/hyperlink" Target="https://twitter.com/tpoulinier/status/1622166656100212737" TargetMode="External"/><Relationship Id="rId991" Type="http://schemas.openxmlformats.org/officeDocument/2006/relationships/hyperlink" Target="https://twitter.com/elephantgeek/status/1621245331441598464" TargetMode="External"/><Relationship Id="rId992" Type="http://schemas.openxmlformats.org/officeDocument/2006/relationships/hyperlink" Target="https://twitter.com/nick_ar_gall/status/1621666011366793217" TargetMode="External"/><Relationship Id="rId993" Type="http://schemas.openxmlformats.org/officeDocument/2006/relationships/hyperlink" Target="https://twitter.com/ninobienvenu/status/1621255882213400581" TargetMode="External"/><Relationship Id="rId994" Type="http://schemas.openxmlformats.org/officeDocument/2006/relationships/hyperlink" Target="https://twitter.com/lcyclable/status/1621236812688625666" TargetMode="External"/><Relationship Id="rId995" Type="http://schemas.openxmlformats.org/officeDocument/2006/relationships/hyperlink" Target="https://twitter.com/tontonmichel1/status/1621147969356713985" TargetMode="External"/><Relationship Id="rId996" Type="http://schemas.openxmlformats.org/officeDocument/2006/relationships/hyperlink" Target="https://twitter.com/ucycliste/status/1621269900357517312" TargetMode="External"/><Relationship Id="rId997" Type="http://schemas.openxmlformats.org/officeDocument/2006/relationships/hyperlink" Target="https://twitter.com/noormzn/status/1621629255741325313" TargetMode="External"/><Relationship Id="rId998" Type="http://schemas.openxmlformats.org/officeDocument/2006/relationships/hyperlink" Target="https://twitter.com/captroyofficiel/status/1621419629699555330" TargetMode="External"/><Relationship Id="rId999" Type="http://schemas.openxmlformats.org/officeDocument/2006/relationships/hyperlink" Target="https://twitter.com/k_debacq/status/1621551407944941569" TargetMode="External"/><Relationship Id="rId1000" Type="http://schemas.openxmlformats.org/officeDocument/2006/relationships/hyperlink" Target="https://twitter.com/johanngalt49/status/1620520245105668097" TargetMode="External"/><Relationship Id="rId1001" Type="http://schemas.openxmlformats.org/officeDocument/2006/relationships/hyperlink" Target="https://twitter.com/_raka/status/1622140460239097858" TargetMode="External"/><Relationship Id="rId1002" Type="http://schemas.openxmlformats.org/officeDocument/2006/relationships/hyperlink" Target="https://twitter.com/pacotizon/status/1622354497652637697" TargetMode="External"/><Relationship Id="rId1003" Type="http://schemas.openxmlformats.org/officeDocument/2006/relationships/hyperlink" Target="https://twitter.com/claracrst/status/1621558288708927491" TargetMode="External"/><Relationship Id="rId1004" Type="http://schemas.openxmlformats.org/officeDocument/2006/relationships/hyperlink" Target="https://twitter.com/mer77346926r/status/1622114043661090816" TargetMode="External"/><Relationship Id="rId1005" Type="http://schemas.openxmlformats.org/officeDocument/2006/relationships/hyperlink" Target="https://twitter.com/bluesdriveinc/status/1621992171690655746" TargetMode="External"/><Relationship Id="rId1006" Type="http://schemas.openxmlformats.org/officeDocument/2006/relationships/hyperlink" Target="https://twitter.com/une2nous2/status/1621847944121950208" TargetMode="External"/><Relationship Id="rId1007" Type="http://schemas.openxmlformats.org/officeDocument/2006/relationships/hyperlink" Target="https://twitter.com/potijoueur/status/1621539319755186178" TargetMode="External"/><Relationship Id="rId1008" Type="http://schemas.openxmlformats.org/officeDocument/2006/relationships/hyperlink" Target="https://twitter.com/solysao/status/1622247759469330432" TargetMode="External"/><Relationship Id="rId1009" Type="http://schemas.openxmlformats.org/officeDocument/2006/relationships/hyperlink" Target="https://twitter.com/vast_victor/status/1621565879518478339" TargetMode="External"/><Relationship Id="rId1010" Type="http://schemas.openxmlformats.org/officeDocument/2006/relationships/hyperlink" Target="https://twitter.com/lmetral44/status/1621498637061603330" TargetMode="External"/><Relationship Id="rId1011" Type="http://schemas.openxmlformats.org/officeDocument/2006/relationships/hyperlink" Target="https://twitter.com/lestephdu27/status/1621233338794053632" TargetMode="External"/><Relationship Id="rId1012" Type="http://schemas.openxmlformats.org/officeDocument/2006/relationships/hyperlink" Target="https://twitter.com/lia_spicy_/status/1621490821991223298" TargetMode="External"/><Relationship Id="rId1013" Type="http://schemas.openxmlformats.org/officeDocument/2006/relationships/hyperlink" Target="https://twitter.com/hyeronimus111/status/1621653942152183809" TargetMode="External"/><Relationship Id="rId1014" Type="http://schemas.openxmlformats.org/officeDocument/2006/relationships/hyperlink" Target="https://twitter.com/ptxmoriarty/status/1620417148643598343" TargetMode="External"/><Relationship Id="rId1015" Type="http://schemas.openxmlformats.org/officeDocument/2006/relationships/hyperlink" Target="https://twitter.com/anthropocycloid/status/1621249675520102407" TargetMode="External"/><Relationship Id="rId1016" Type="http://schemas.openxmlformats.org/officeDocument/2006/relationships/hyperlink" Target="https://twitter.com/danylaws/status/1622006626424176642" TargetMode="External"/><Relationship Id="rId1017" Type="http://schemas.openxmlformats.org/officeDocument/2006/relationships/hyperlink" Target="https://twitter.com/pattycia1957/status/1621083937975173120" TargetMode="External"/><Relationship Id="rId1018" Type="http://schemas.openxmlformats.org/officeDocument/2006/relationships/hyperlink" Target="https://twitter.com/tarikcrm/status/1620819866193117186" TargetMode="External"/><Relationship Id="rId1019" Type="http://schemas.openxmlformats.org/officeDocument/2006/relationships/hyperlink" Target="https://twitter.com/jeanpierrepic11/status/1621937934659198985" TargetMode="External"/><Relationship Id="rId1020" Type="http://schemas.openxmlformats.org/officeDocument/2006/relationships/hyperlink" Target="https://twitter.com/leclanuzumaki/status/1621614567234076674" TargetMode="External"/><Relationship Id="rId1021" Type="http://schemas.openxmlformats.org/officeDocument/2006/relationships/hyperlink" Target="https://twitter.com/pattycia1957/status/1621481331740872704" TargetMode="External"/><Relationship Id="rId1022" Type="http://schemas.openxmlformats.org/officeDocument/2006/relationships/hyperlink" Target="https://twitter.com/jeanjac75176724/status/1621471469262741505" TargetMode="External"/><Relationship Id="rId1023" Type="http://schemas.openxmlformats.org/officeDocument/2006/relationships/hyperlink" Target="https://twitter.com/jcvl_01/status/1621545716987400193" TargetMode="External"/><Relationship Id="rId1024" Type="http://schemas.openxmlformats.org/officeDocument/2006/relationships/hyperlink" Target="https://twitter.com/j_marvel1/status/1622173497416994816" TargetMode="External"/><Relationship Id="rId1025" Type="http://schemas.openxmlformats.org/officeDocument/2006/relationships/hyperlink" Target="https://twitter.com/elbassboosto/status/1621957915257995264" TargetMode="External"/><Relationship Id="rId1026" Type="http://schemas.openxmlformats.org/officeDocument/2006/relationships/hyperlink" Target="https://twitter.com/stephanielevy75/status/1621892367916716032" TargetMode="External"/><Relationship Id="rId1027" Type="http://schemas.openxmlformats.org/officeDocument/2006/relationships/hyperlink" Target="https://twitter.com/cic/status/1619972647978164227" TargetMode="External"/><Relationship Id="rId1028" Type="http://schemas.openxmlformats.org/officeDocument/2006/relationships/hyperlink" Target="https://twitter.com/cic/status/1619975955799281664" TargetMode="External"/><Relationship Id="rId1029" Type="http://schemas.openxmlformats.org/officeDocument/2006/relationships/hyperlink" Target="https://twitter.com/cic/status/1621433756128002048" TargetMode="External"/><Relationship Id="rId1030" Type="http://schemas.openxmlformats.org/officeDocument/2006/relationships/hyperlink" Target="https://twitter.com/cic/status/1620718300664569857" TargetMode="External"/><Relationship Id="rId1031" Type="http://schemas.openxmlformats.org/officeDocument/2006/relationships/hyperlink" Target="https://twitter.com/cic/status/1620347747139452931" TargetMode="External"/><Relationship Id="rId1032" Type="http://schemas.openxmlformats.org/officeDocument/2006/relationships/hyperlink" Target="https://twitter.com/cic/status/1622508644188446721" TargetMode="External"/><Relationship Id="rId1033" Type="http://schemas.openxmlformats.org/officeDocument/2006/relationships/hyperlink" Target="https://twitter.com/cic/status/1620349278840410113" TargetMode="External"/><Relationship Id="rId1034" Type="http://schemas.openxmlformats.org/officeDocument/2006/relationships/hyperlink" Target="https://twitter.com/cyclismactu/status/1620797038064730112" TargetMode="External"/><Relationship Id="rId1035" Type="http://schemas.openxmlformats.org/officeDocument/2006/relationships/hyperlink" Target="https://twitter.com/bikeandgocom/status/1621775216392241152" TargetMode="External"/><Relationship Id="rId1036" Type="http://schemas.openxmlformats.org/officeDocument/2006/relationships/hyperlink" Target="https://twitter.com/franoismaurel2/status/1621832539856932866" TargetMode="External"/><Relationship Id="rId1037" Type="http://schemas.openxmlformats.org/officeDocument/2006/relationships/hyperlink" Target="https://twitter.com/expnine/status/1621678732837617665" TargetMode="External"/><Relationship Id="rId1038" Type="http://schemas.openxmlformats.org/officeDocument/2006/relationships/hyperlink" Target="https://twitter.com/trezinteressant/status/1621753484373594113" TargetMode="External"/><Relationship Id="rId1039" Type="http://schemas.openxmlformats.org/officeDocument/2006/relationships/hyperlink" Target="https://twitter.com/vincentsauvie10/status/1621118735187582979" TargetMode="External"/><Relationship Id="rId1040" Type="http://schemas.openxmlformats.org/officeDocument/2006/relationships/hyperlink" Target="https://twitter.com/_shapo/status/1620806350447198210" TargetMode="External"/><Relationship Id="rId1041" Type="http://schemas.openxmlformats.org/officeDocument/2006/relationships/hyperlink" Target="https://twitter.com/alaradd/status/1620899261222354946" TargetMode="External"/><Relationship Id="rId1042" Type="http://schemas.openxmlformats.org/officeDocument/2006/relationships/hyperlink" Target="https://twitter.com/alaradd/status/1621263969800409090" TargetMode="External"/><Relationship Id="rId1043" Type="http://schemas.openxmlformats.org/officeDocument/2006/relationships/hyperlink" Target="https://twitter.com/piwigameur/status/1621447261103263744" TargetMode="External"/><Relationship Id="rId1044" Type="http://schemas.openxmlformats.org/officeDocument/2006/relationships/hyperlink" Target="https://twitter.com/philon34077865/status/1622188808081907713" TargetMode="External"/><Relationship Id="rId1045" Type="http://schemas.openxmlformats.org/officeDocument/2006/relationships/hyperlink" Target="https://twitter.com/sambatembely/status/1621478111844962304" TargetMode="External"/><Relationship Id="rId1046" Type="http://schemas.openxmlformats.org/officeDocument/2006/relationships/hyperlink" Target="https://twitter.com/cbibi__/status/1620520438081413126" TargetMode="External"/><Relationship Id="rId1047" Type="http://schemas.openxmlformats.org/officeDocument/2006/relationships/hyperlink" Target="https://twitter.com/idkhissene/status/1621808211589308416" TargetMode="External"/><Relationship Id="rId1048" Type="http://schemas.openxmlformats.org/officeDocument/2006/relationships/hyperlink" Target="https://twitter.com/mr_ackerman78/status/1620386893367226369" TargetMode="External"/><Relationship Id="rId1049" Type="http://schemas.openxmlformats.org/officeDocument/2006/relationships/hyperlink" Target="https://twitter.com/matteorenxit/status/1621881707069587464" TargetMode="External"/><Relationship Id="rId1050" Type="http://schemas.openxmlformats.org/officeDocument/2006/relationships/hyperlink" Target="https://twitter.com/evanpic59/status/1620735913134534656" TargetMode="External"/><Relationship Id="rId1051" Type="http://schemas.openxmlformats.org/officeDocument/2006/relationships/hyperlink" Target="https://twitter.com/c2drik/status/1621571301197467648" TargetMode="External"/><Relationship Id="rId1052" Type="http://schemas.openxmlformats.org/officeDocument/2006/relationships/hyperlink" Target="https://twitter.com/tpoulinier/status/1622166759489900544" TargetMode="External"/><Relationship Id="rId1053" Type="http://schemas.openxmlformats.org/officeDocument/2006/relationships/hyperlink" Target="https://twitter.com/mlebreton69/status/1622327713359970304" TargetMode="External"/><Relationship Id="rId1054" Type="http://schemas.openxmlformats.org/officeDocument/2006/relationships/hyperlink" Target="https://twitter.com/inutilow/status/1620898495522643973" TargetMode="External"/><Relationship Id="rId1055" Type="http://schemas.openxmlformats.org/officeDocument/2006/relationships/hyperlink" Target="https://twitter.com/abdoulaytr/status/1621082469389959171" TargetMode="External"/><Relationship Id="rId1056" Type="http://schemas.openxmlformats.org/officeDocument/2006/relationships/hyperlink" Target="https://twitter.com/hicham92iii/status/1622249086794567681" TargetMode="External"/><Relationship Id="rId1057" Type="http://schemas.openxmlformats.org/officeDocument/2006/relationships/hyperlink" Target="https://twitter.com/haimarhossam/status/1622324579803750401" TargetMode="External"/><Relationship Id="rId1058" Type="http://schemas.openxmlformats.org/officeDocument/2006/relationships/hyperlink" Target="https://twitter.com/brneric1/status/1621078955838312448" TargetMode="External"/><Relationship Id="rId1059" Type="http://schemas.openxmlformats.org/officeDocument/2006/relationships/hyperlink" Target="https://twitter.com/chenkochristia1/status/1621573983211589632" TargetMode="External"/><Relationship Id="rId1060" Type="http://schemas.openxmlformats.org/officeDocument/2006/relationships/hyperlink" Target="https://twitter.com/rome681/status/1621904546036416519" TargetMode="External"/><Relationship Id="rId1061" Type="http://schemas.openxmlformats.org/officeDocument/2006/relationships/hyperlink" Target="https://twitter.com/michelbaumont1/status/1622143600766193666" TargetMode="External"/><Relationship Id="rId1062" Type="http://schemas.openxmlformats.org/officeDocument/2006/relationships/hyperlink" Target="https://twitter.com/ahouiiiii_ac5i/status/1621225066632564738" TargetMode="External"/><Relationship Id="rId1063" Type="http://schemas.openxmlformats.org/officeDocument/2006/relationships/hyperlink" Target="https://twitter.com/jeromenmp/status/1620840188967796738" TargetMode="External"/><Relationship Id="rId1064" Type="http://schemas.openxmlformats.org/officeDocument/2006/relationships/hyperlink" Target="https://twitter.com/ahpolitique/status/1620448692372381696" TargetMode="External"/><Relationship Id="rId1065" Type="http://schemas.openxmlformats.org/officeDocument/2006/relationships/hyperlink" Target="https://twitter.com/benchafou/status/1621345971572457477" TargetMode="External"/><Relationship Id="rId1066" Type="http://schemas.openxmlformats.org/officeDocument/2006/relationships/hyperlink" Target="https://twitter.com/gilbertkail/status/1621957154868527104" TargetMode="External"/><Relationship Id="rId1067" Type="http://schemas.openxmlformats.org/officeDocument/2006/relationships/hyperlink" Target="https://twitter.com/dakakelisabeth/status/1620455357515730944" TargetMode="External"/><Relationship Id="rId1068" Type="http://schemas.openxmlformats.org/officeDocument/2006/relationships/hyperlink" Target="https://twitter.com/llebou/status/1622297242404003843" TargetMode="External"/><Relationship Id="rId1069" Type="http://schemas.openxmlformats.org/officeDocument/2006/relationships/hyperlink" Target="https://twitter.com/chassebe/status/1620003145052205056" TargetMode="External"/><Relationship Id="rId1070" Type="http://schemas.openxmlformats.org/officeDocument/2006/relationships/hyperlink" Target="https://twitter.com/janeva17/status/1621991365352497152" TargetMode="External"/><Relationship Id="rId1071" Type="http://schemas.openxmlformats.org/officeDocument/2006/relationships/hyperlink" Target="https://twitter.com/alex06915836/status/1620457558057291777" TargetMode="External"/><Relationship Id="rId1072" Type="http://schemas.openxmlformats.org/officeDocument/2006/relationships/hyperlink" Target="https://twitter.com/debbie950/status/1622311505881333761" TargetMode="External"/><Relationship Id="rId1073" Type="http://schemas.openxmlformats.org/officeDocument/2006/relationships/hyperlink" Target="https://twitter.com/sambatembely/status/1621237607442124812" TargetMode="External"/><Relationship Id="rId1074" Type="http://schemas.openxmlformats.org/officeDocument/2006/relationships/hyperlink" Target="https://twitter.com/redwandaiide/status/1620814649594707970" TargetMode="External"/><Relationship Id="rId1075" Type="http://schemas.openxmlformats.org/officeDocument/2006/relationships/hyperlink" Target="https://twitter.com/afe_summit/status/1621860826557648898" TargetMode="External"/><Relationship Id="rId1076" Type="http://schemas.openxmlformats.org/officeDocument/2006/relationships/hyperlink" Target="https://twitter.com/pattycia1957/status/1621245248432209921" TargetMode="External"/><Relationship Id="rId1077" Type="http://schemas.openxmlformats.org/officeDocument/2006/relationships/hyperlink" Target="https://twitter.com/imageek77/status/1621800311957454850" TargetMode="External"/><Relationship Id="rId1078" Type="http://schemas.openxmlformats.org/officeDocument/2006/relationships/hyperlink" Target="https://twitter.com/alainde96544302/status/1622179832825106442" TargetMode="External"/><Relationship Id="rId1079" Type="http://schemas.openxmlformats.org/officeDocument/2006/relationships/hyperlink" Target="https://twitter.com/benlouis/status/1620900546029977600" TargetMode="External"/><Relationship Id="rId1080" Type="http://schemas.openxmlformats.org/officeDocument/2006/relationships/hyperlink" Target="https://twitter.com/vertisse/status/1621535159005716481" TargetMode="External"/><Relationship Id="rId1081" Type="http://schemas.openxmlformats.org/officeDocument/2006/relationships/hyperlink" Target="https://twitter.com/le_requincorpo/status/1621139059627413505" TargetMode="External"/><Relationship Id="rId1082" Type="http://schemas.openxmlformats.org/officeDocument/2006/relationships/hyperlink" Target="https://twitter.com/luc_suriant/status/1620622233747193857" TargetMode="External"/><Relationship Id="rId1083" Type="http://schemas.openxmlformats.org/officeDocument/2006/relationships/hyperlink" Target="https://twitter.com/mael_guegan/status/1620150035198660608" TargetMode="External"/><Relationship Id="rId1084" Type="http://schemas.openxmlformats.org/officeDocument/2006/relationships/hyperlink" Target="https://twitter.com/darthlomig/status/1621648954315210755" TargetMode="External"/><Relationship Id="rId1085" Type="http://schemas.openxmlformats.org/officeDocument/2006/relationships/hyperlink" Target="https://twitter.com/patr_allard/status/1621442887819972608" TargetMode="External"/><Relationship Id="rId1086" Type="http://schemas.openxmlformats.org/officeDocument/2006/relationships/hyperlink" Target="https://twitter.com/sambatembely/status/1621618833357160448" TargetMode="External"/><Relationship Id="rId1087" Type="http://schemas.openxmlformats.org/officeDocument/2006/relationships/hyperlink" Target="https://twitter.com/invizibulu/status/1620357076982857734" TargetMode="External"/><Relationship Id="rId1088" Type="http://schemas.openxmlformats.org/officeDocument/2006/relationships/hyperlink" Target="https://twitter.com/cyclismactu/status/1620747963265064964" TargetMode="External"/><Relationship Id="rId1089" Type="http://schemas.openxmlformats.org/officeDocument/2006/relationships/hyperlink" Target="https://twitter.com/scoot_toujours/status/1621916668187365377" TargetMode="External"/><Relationship Id="rId1090" Type="http://schemas.openxmlformats.org/officeDocument/2006/relationships/hyperlink" Target="https://twitter.com/mrtz240/status/1622355833655902216" TargetMode="External"/><Relationship Id="rId1091" Type="http://schemas.openxmlformats.org/officeDocument/2006/relationships/hyperlink" Target="https://twitter.com/crypt0proselyte/status/1621066119254769665" TargetMode="External"/><Relationship Id="rId1092" Type="http://schemas.openxmlformats.org/officeDocument/2006/relationships/hyperlink" Target="https://twitter.com/josephletsholo1/status/1620429925546344449" TargetMode="External"/><Relationship Id="rId1093" Type="http://schemas.openxmlformats.org/officeDocument/2006/relationships/hyperlink" Target="https://twitter.com/payeurjack/status/1620108553334976512" TargetMode="External"/><Relationship Id="rId1094" Type="http://schemas.openxmlformats.org/officeDocument/2006/relationships/hyperlink" Target="https://twitter.com/q_ellipsos/status/1621819827793940480" TargetMode="External"/><Relationship Id="rId1095" Type="http://schemas.openxmlformats.org/officeDocument/2006/relationships/hyperlink" Target="https://twitter.com/maliaamm/status/1621118721719926784" TargetMode="External"/><Relationship Id="rId1096" Type="http://schemas.openxmlformats.org/officeDocument/2006/relationships/hyperlink" Target="https://twitter.com/ecophanie/status/1620485539727306752" TargetMode="External"/><Relationship Id="rId1097" Type="http://schemas.openxmlformats.org/officeDocument/2006/relationships/hyperlink" Target="https://twitter.com/roger_monico/status/1620141116858445825" TargetMode="External"/><Relationship Id="rId1098" Type="http://schemas.openxmlformats.org/officeDocument/2006/relationships/hyperlink" Target="https://twitter.com/norah10476334/status/1621293322269605897" TargetMode="External"/><Relationship Id="rId1099" Type="http://schemas.openxmlformats.org/officeDocument/2006/relationships/hyperlink" Target="https://twitter.com/el_aphyphy/status/1621168664279146498" TargetMode="External"/><Relationship Id="rId1100" Type="http://schemas.openxmlformats.org/officeDocument/2006/relationships/hyperlink" Target="https://twitter.com/pattycia1957/status/1621079754752528386" TargetMode="External"/><Relationship Id="rId1101" Type="http://schemas.openxmlformats.org/officeDocument/2006/relationships/hyperlink" Target="https://twitter.com/maelknon/status/1620105696082812928" TargetMode="External"/><Relationship Id="rId1102" Type="http://schemas.openxmlformats.org/officeDocument/2006/relationships/hyperlink" Target="https://twitter.com/thenunutte/status/1620771255401222151" TargetMode="External"/><Relationship Id="rId1103" Type="http://schemas.openxmlformats.org/officeDocument/2006/relationships/hyperlink" Target="https://twitter.com/shockwave80/status/1621974980413079552" TargetMode="External"/><Relationship Id="rId1104" Type="http://schemas.openxmlformats.org/officeDocument/2006/relationships/hyperlink" Target="https://twitter.com/anthropocycloid/status/1621250247841222656" TargetMode="External"/><Relationship Id="rId1105" Type="http://schemas.openxmlformats.org/officeDocument/2006/relationships/hyperlink" Target="https://twitter.com/bplassat/status/1622191835937476608" TargetMode="External"/><Relationship Id="rId1106" Type="http://schemas.openxmlformats.org/officeDocument/2006/relationships/hyperlink" Target="https://twitter.com/ughsenku/status/1621463997311483904" TargetMode="External"/><Relationship Id="rId1107" Type="http://schemas.openxmlformats.org/officeDocument/2006/relationships/hyperlink" Target="https://twitter.com/bplassat/status/1621499595292286981" TargetMode="External"/><Relationship Id="rId1108" Type="http://schemas.openxmlformats.org/officeDocument/2006/relationships/hyperlink" Target="https://twitter.com/jack91jacques/status/1621272591422947334" TargetMode="External"/><Relationship Id="rId1109" Type="http://schemas.openxmlformats.org/officeDocument/2006/relationships/hyperlink" Target="https://twitter.com/lorrisrob/status/1621644609884487681" TargetMode="External"/><Relationship Id="rId1110" Type="http://schemas.openxmlformats.org/officeDocument/2006/relationships/hyperlink" Target="https://twitter.com/sambatembely/status/1621478347107598336" TargetMode="External"/><Relationship Id="rId1111" Type="http://schemas.openxmlformats.org/officeDocument/2006/relationships/hyperlink" Target="https://twitter.com/faikayan1/status/1621556203712126976" TargetMode="External"/><Relationship Id="rId1112" Type="http://schemas.openxmlformats.org/officeDocument/2006/relationships/hyperlink" Target="https://twitter.com/reconquete28/status/1622292809578422273" TargetMode="External"/><Relationship Id="rId1113" Type="http://schemas.openxmlformats.org/officeDocument/2006/relationships/hyperlink" Target="https://twitter.com/ridfrmdaod/status/1621084161795624960" TargetMode="External"/><Relationship Id="rId1114" Type="http://schemas.openxmlformats.org/officeDocument/2006/relationships/hyperlink" Target="https://twitter.com/crypthomie1/status/1621079279323734016" TargetMode="External"/><Relationship Id="rId1115" Type="http://schemas.openxmlformats.org/officeDocument/2006/relationships/hyperlink" Target="https://twitter.com/tonydesclos/status/1622311765785673732" TargetMode="External"/><Relationship Id="rId1116" Type="http://schemas.openxmlformats.org/officeDocument/2006/relationships/hyperlink" Target="https://twitter.com/piwigameur/status/1621198617678647297" TargetMode="External"/><Relationship Id="rId1117" Type="http://schemas.openxmlformats.org/officeDocument/2006/relationships/hyperlink" Target="https://twitter.com/jiicub/status/1621310077436153856" TargetMode="External"/><Relationship Id="rId1118" Type="http://schemas.openxmlformats.org/officeDocument/2006/relationships/hyperlink" Target="https://twitter.com/popcyclefr/status/1621293352120455170" TargetMode="External"/><Relationship Id="rId1119" Type="http://schemas.openxmlformats.org/officeDocument/2006/relationships/hyperlink" Target="https://twitter.com/ajacql/status/1621536341015109634" TargetMode="External"/><Relationship Id="rId1120" Type="http://schemas.openxmlformats.org/officeDocument/2006/relationships/hyperlink" Target="https://twitter.com/usky73/status/1622512580970401792" TargetMode="External"/><Relationship Id="rId1121" Type="http://schemas.openxmlformats.org/officeDocument/2006/relationships/hyperlink" Target="https://twitter.com/limportant_fr/status/1620479534930731036" TargetMode="External"/><Relationship Id="rId1122" Type="http://schemas.openxmlformats.org/officeDocument/2006/relationships/hyperlink" Target="https://twitter.com/chaplain_1905/status/1621162003376078849" TargetMode="External"/><Relationship Id="rId1123" Type="http://schemas.openxmlformats.org/officeDocument/2006/relationships/hyperlink" Target="https://twitter.com/lemasqjaunes/status/1622325666849980416" TargetMode="External"/><Relationship Id="rId1124" Type="http://schemas.openxmlformats.org/officeDocument/2006/relationships/hyperlink" Target="https://twitter.com/limportant_fr/status/1620532381030416395" TargetMode="External"/><Relationship Id="rId1125" Type="http://schemas.openxmlformats.org/officeDocument/2006/relationships/hyperlink" Target="https://twitter.com/limportant_fr/status/1621430791921344512" TargetMode="External"/><Relationship Id="rId1126" Type="http://schemas.openxmlformats.org/officeDocument/2006/relationships/hyperlink" Target="https://twitter.com/jfsaysay/status/1621738923935383552" TargetMode="External"/><Relationship Id="rId1127" Type="http://schemas.openxmlformats.org/officeDocument/2006/relationships/hyperlink" Target="https://twitter.com/limportant_fr/status/1620509732153827354" TargetMode="External"/><Relationship Id="rId1128" Type="http://schemas.openxmlformats.org/officeDocument/2006/relationships/hyperlink" Target="https://twitter.com/fredric03211063/status/1621186645339807748" TargetMode="External"/><Relationship Id="rId1129" Type="http://schemas.openxmlformats.org/officeDocument/2006/relationships/hyperlink" Target="https://twitter.com/piwigameur/status/1621198624918065154" TargetMode="External"/><Relationship Id="rId1130" Type="http://schemas.openxmlformats.org/officeDocument/2006/relationships/hyperlink" Target="https://twitter.com/johannebouquet/status/1621762739663261697" TargetMode="External"/><Relationship Id="rId1131" Type="http://schemas.openxmlformats.org/officeDocument/2006/relationships/hyperlink" Target="https://twitter.com/limportant_fr/status/1620456886548979712" TargetMode="External"/><Relationship Id="rId1132" Type="http://schemas.openxmlformats.org/officeDocument/2006/relationships/hyperlink" Target="https://twitter.com/conservateur20/status/1622344650303447041" TargetMode="External"/><Relationship Id="rId1133" Type="http://schemas.openxmlformats.org/officeDocument/2006/relationships/hyperlink" Target="https://twitter.com/benchafou/status/1621232919212605441" TargetMode="External"/><Relationship Id="rId1134" Type="http://schemas.openxmlformats.org/officeDocument/2006/relationships/hyperlink" Target="https://twitter.com/limportant_fr/status/1620388935640776704" TargetMode="External"/><Relationship Id="rId1135" Type="http://schemas.openxmlformats.org/officeDocument/2006/relationships/hyperlink" Target="https://twitter.com/piwigameur/status/1621198619092156417" TargetMode="External"/><Relationship Id="rId1136" Type="http://schemas.openxmlformats.org/officeDocument/2006/relationships/hyperlink" Target="https://twitter.com/papillon2106bis/status/1620137861508104192" TargetMode="External"/><Relationship Id="rId1137" Type="http://schemas.openxmlformats.org/officeDocument/2006/relationships/hyperlink" Target="https://twitter.com/drynek07/status/1622517913612599298" TargetMode="External"/><Relationship Id="rId1138" Type="http://schemas.openxmlformats.org/officeDocument/2006/relationships/hyperlink" Target="https://twitter.com/mick_351/status/1622224515097845762" TargetMode="External"/><Relationship Id="rId1139" Type="http://schemas.openxmlformats.org/officeDocument/2006/relationships/hyperlink" Target="https://twitter.com/chenkochristia1/status/1620122439874400262" TargetMode="External"/><Relationship Id="rId1140" Type="http://schemas.openxmlformats.org/officeDocument/2006/relationships/hyperlink" Target="https://twitter.com/reacpurjus/status/1621262986147938304" TargetMode="External"/><Relationship Id="rId1141" Type="http://schemas.openxmlformats.org/officeDocument/2006/relationships/hyperlink" Target="https://twitter.com/taddeichristop1/status/1621921113914630149" TargetMode="External"/><Relationship Id="rId1142" Type="http://schemas.openxmlformats.org/officeDocument/2006/relationships/hyperlink" Target="https://twitter.com/charlespoiret/status/1622208737065799680" TargetMode="External"/><Relationship Id="rId1143" Type="http://schemas.openxmlformats.org/officeDocument/2006/relationships/hyperlink" Target="https://twitter.com/piwigameur/status/1621198621659090948" TargetMode="External"/><Relationship Id="rId1144" Type="http://schemas.openxmlformats.org/officeDocument/2006/relationships/hyperlink" Target="https://twitter.com/pierrem56726646/status/1621531854539980800" TargetMode="External"/><Relationship Id="rId1145" Type="http://schemas.openxmlformats.org/officeDocument/2006/relationships/hyperlink" Target="https://twitter.com/letoffee/status/1622150668969562115" TargetMode="External"/><Relationship Id="rId1146" Type="http://schemas.openxmlformats.org/officeDocument/2006/relationships/hyperlink" Target="https://twitter.com/rogermilof/status/1620724344719806466" TargetMode="External"/><Relationship Id="rId1147" Type="http://schemas.openxmlformats.org/officeDocument/2006/relationships/hyperlink" Target="https://twitter.com/limportant_fr/status/1620557549400465408" TargetMode="External"/><Relationship Id="rId1148" Type="http://schemas.openxmlformats.org/officeDocument/2006/relationships/hyperlink" Target="https://twitter.com/stephrfclr/status/1620350208910700544" TargetMode="External"/><Relationship Id="rId1149" Type="http://schemas.openxmlformats.org/officeDocument/2006/relationships/hyperlink" Target="https://twitter.com/lamballede/status/1622362984495435777" TargetMode="External"/><Relationship Id="rId1150" Type="http://schemas.openxmlformats.org/officeDocument/2006/relationships/hyperlink" Target="https://twitter.com/filoo4243/status/1620878926590640128" TargetMode="External"/><Relationship Id="rId1151" Type="http://schemas.openxmlformats.org/officeDocument/2006/relationships/hyperlink" Target="https://twitter.com/leseinomarin1/status/1620089414822273024" TargetMode="External"/><Relationship Id="rId1152" Type="http://schemas.openxmlformats.org/officeDocument/2006/relationships/hyperlink" Target="https://twitter.com/philipperainant/status/1622288371795075072" TargetMode="External"/><Relationship Id="rId1153" Type="http://schemas.openxmlformats.org/officeDocument/2006/relationships/hyperlink" Target="https://twitter.com/stephrfclr/status/1620340768132186112" TargetMode="External"/><Relationship Id="rId1154" Type="http://schemas.openxmlformats.org/officeDocument/2006/relationships/hyperlink" Target="https://twitter.com/veganimale/status/1620906123598643206" TargetMode="External"/><Relationship Id="rId1155" Type="http://schemas.openxmlformats.org/officeDocument/2006/relationships/hyperlink" Target="https://twitter.com/liink56/status/1620849459436621825" TargetMode="External"/><Relationship Id="rId1156" Type="http://schemas.openxmlformats.org/officeDocument/2006/relationships/hyperlink" Target="https://twitter.com/eliot_ness2/status/1621207590813278209" TargetMode="External"/><Relationship Id="rId1157" Type="http://schemas.openxmlformats.org/officeDocument/2006/relationships/hyperlink" Target="https://twitter.com/novlangophobe/status/1621911608745201669" TargetMode="External"/><Relationship Id="rId1158" Type="http://schemas.openxmlformats.org/officeDocument/2006/relationships/hyperlink" Target="https://twitter.com/bulbix_22/status/1620153252498255874" TargetMode="External"/><Relationship Id="rId1159" Type="http://schemas.openxmlformats.org/officeDocument/2006/relationships/hyperlink" Target="https://twitter.com/nrv_nrv_2/status/1621420665080365056" TargetMode="External"/><Relationship Id="rId1160" Type="http://schemas.openxmlformats.org/officeDocument/2006/relationships/hyperlink" Target="https://twitter.com/bluestarzp/status/1620704076207095809" TargetMode="External"/><Relationship Id="rId1161" Type="http://schemas.openxmlformats.org/officeDocument/2006/relationships/hyperlink" Target="https://twitter.com/benlouis/status/1620439544029138950" TargetMode="External"/><Relationship Id="rId1162" Type="http://schemas.openxmlformats.org/officeDocument/2006/relationships/hyperlink" Target="https://twitter.com/bernardgassiat/status/1619967237259132930" TargetMode="External"/><Relationship Id="rId1163" Type="http://schemas.openxmlformats.org/officeDocument/2006/relationships/hyperlink" Target="https://twitter.com/matosvelo/status/1620546286830391296" TargetMode="External"/><Relationship Id="rId1164" Type="http://schemas.openxmlformats.org/officeDocument/2006/relationships/hyperlink" Target="https://twitter.com/nitramartin_/status/1621159962805432324" TargetMode="External"/><Relationship Id="rId1165" Type="http://schemas.openxmlformats.org/officeDocument/2006/relationships/hyperlink" Target="https://twitter.com/_kaej/status/1621545441467711489" TargetMode="External"/><Relationship Id="rId1166" Type="http://schemas.openxmlformats.org/officeDocument/2006/relationships/hyperlink" Target="https://twitter.com/redroses9_17/status/1622304523543773185" TargetMode="External"/><Relationship Id="rId1167" Type="http://schemas.openxmlformats.org/officeDocument/2006/relationships/hyperlink" Target="https://twitter.com/omerbuhake/status/1621813089954922499" TargetMode="External"/><Relationship Id="rId1168" Type="http://schemas.openxmlformats.org/officeDocument/2006/relationships/hyperlink" Target="https://twitter.com/sambatembely/status/1621238009436803073" TargetMode="External"/><Relationship Id="rId1169" Type="http://schemas.openxmlformats.org/officeDocument/2006/relationships/hyperlink" Target="https://twitter.com/brownpascal/status/1620457430051328000" TargetMode="External"/><Relationship Id="rId1170" Type="http://schemas.openxmlformats.org/officeDocument/2006/relationships/hyperlink" Target="https://twitter.com/j_presles/status/1620401628083023872" TargetMode="External"/><Relationship Id="rId1171" Type="http://schemas.openxmlformats.org/officeDocument/2006/relationships/hyperlink" Target="https://twitter.com/lephysiomasque/status/1622169737579872257" TargetMode="External"/><Relationship Id="rId1172" Type="http://schemas.openxmlformats.org/officeDocument/2006/relationships/hyperlink" Target="https://twitter.com/rageven/status/1620799205471293440" TargetMode="External"/><Relationship Id="rId1173" Type="http://schemas.openxmlformats.org/officeDocument/2006/relationships/hyperlink" Target="https://twitter.com/anthropocycloid/status/1621927013366865921" TargetMode="External"/><Relationship Id="rId1174" Type="http://schemas.openxmlformats.org/officeDocument/2006/relationships/hyperlink" Target="https://twitter.com/franoismaurel2/status/1622140217250512897" TargetMode="External"/><Relationship Id="rId1175" Type="http://schemas.openxmlformats.org/officeDocument/2006/relationships/hyperlink" Target="https://twitter.com/baaldaniel/status/1622261051059306497" TargetMode="External"/><Relationship Id="rId1176" Type="http://schemas.openxmlformats.org/officeDocument/2006/relationships/hyperlink" Target="https://twitter.com/francois_gab/status/1621633326174900227" TargetMode="External"/><Relationship Id="rId1177" Type="http://schemas.openxmlformats.org/officeDocument/2006/relationships/hyperlink" Target="https://twitter.com/the_pyjaman/status/1621479346455121921" TargetMode="External"/><Relationship Id="rId1178" Type="http://schemas.openxmlformats.org/officeDocument/2006/relationships/hyperlink" Target="https://twitter.com/mansonpro2/status/1620536270811439105" TargetMode="External"/><Relationship Id="rId1179" Type="http://schemas.openxmlformats.org/officeDocument/2006/relationships/hyperlink" Target="https://twitter.com/elbassboosto/status/1621272829432938497" TargetMode="External"/><Relationship Id="rId1180" Type="http://schemas.openxmlformats.org/officeDocument/2006/relationships/hyperlink" Target="https://twitter.com/vercors2638/status/1621788164456054785" TargetMode="External"/><Relationship Id="rId1181" Type="http://schemas.openxmlformats.org/officeDocument/2006/relationships/hyperlink" Target="https://twitter.com/o6flacko/status/1620753722413580291" TargetMode="External"/><Relationship Id="rId1182" Type="http://schemas.openxmlformats.org/officeDocument/2006/relationships/hyperlink" Target="https://twitter.com/langlai73410097/status/1620137466601807872" TargetMode="External"/><Relationship Id="rId1183" Type="http://schemas.openxmlformats.org/officeDocument/2006/relationships/hyperlink" Target="https://twitter.com/essagmartin/status/1621955322603618306" TargetMode="External"/><Relationship Id="rId1184" Type="http://schemas.openxmlformats.org/officeDocument/2006/relationships/hyperlink" Target="https://twitter.com/mael_guegan/status/1620475821227134976" TargetMode="External"/><Relationship Id="rId1185" Type="http://schemas.openxmlformats.org/officeDocument/2006/relationships/hyperlink" Target="https://twitter.com/prokho1/status/1620647474686988288" TargetMode="External"/><Relationship Id="rId1186" Type="http://schemas.openxmlformats.org/officeDocument/2006/relationships/hyperlink" Target="https://twitter.com/routezerosix/status/1620469362695221248" TargetMode="External"/><Relationship Id="rId1187" Type="http://schemas.openxmlformats.org/officeDocument/2006/relationships/hyperlink" Target="https://twitter.com/ejrc99/status/1621512682309554185" TargetMode="External"/><Relationship Id="rId1188" Type="http://schemas.openxmlformats.org/officeDocument/2006/relationships/hyperlink" Target="https://twitter.com/mael_guegan/status/1620504817813852162" TargetMode="External"/><Relationship Id="rId1189" Type="http://schemas.openxmlformats.org/officeDocument/2006/relationships/hyperlink" Target="https://twitter.com/zhavinaab/status/1620522678250770434" TargetMode="External"/><Relationship Id="rId1190" Type="http://schemas.openxmlformats.org/officeDocument/2006/relationships/hyperlink" Target="https://twitter.com/mael_guegan/status/1620818766845349890" TargetMode="External"/><Relationship Id="rId1191" Type="http://schemas.openxmlformats.org/officeDocument/2006/relationships/hyperlink" Target="https://twitter.com/routezerosix/status/1620498265178505216" TargetMode="External"/><Relationship Id="rId1192" Type="http://schemas.openxmlformats.org/officeDocument/2006/relationships/hyperlink" Target="https://twitter.com/zabo5900/status/1622216508356104192" TargetMode="External"/><Relationship Id="rId1193" Type="http://schemas.openxmlformats.org/officeDocument/2006/relationships/hyperlink" Target="https://twitter.com/s3nkuuv/status/1620913648297189376" TargetMode="External"/><Relationship Id="rId1194" Type="http://schemas.openxmlformats.org/officeDocument/2006/relationships/hyperlink" Target="https://twitter.com/mbihan56/status/1620703016969199617" TargetMode="External"/><Relationship Id="rId1195" Type="http://schemas.openxmlformats.org/officeDocument/2006/relationships/hyperlink" Target="https://twitter.com/cadic_sophie/status/1622423301673914373" TargetMode="External"/><Relationship Id="rId1196" Type="http://schemas.openxmlformats.org/officeDocument/2006/relationships/hyperlink" Target="https://twitter.com/reacpurjus/status/1622161653369290753" TargetMode="External"/><Relationship Id="rId1197" Type="http://schemas.openxmlformats.org/officeDocument/2006/relationships/hyperlink" Target="https://twitter.com/jeanjacques92/status/1621273280903536641" TargetMode="External"/><Relationship Id="rId1198" Type="http://schemas.openxmlformats.org/officeDocument/2006/relationships/hyperlink" Target="https://twitter.com/ashramh_tv/status/1620699069143453696" TargetMode="External"/><Relationship Id="rId1199" Type="http://schemas.openxmlformats.org/officeDocument/2006/relationships/hyperlink" Target="https://twitter.com/cadic_sophie/status/1622421407882788864" TargetMode="External"/><Relationship Id="rId1200" Type="http://schemas.openxmlformats.org/officeDocument/2006/relationships/hyperlink" Target="https://twitter.com/francois_gab/status/1621674292751568896" TargetMode="External"/><Relationship Id="rId1201" Type="http://schemas.openxmlformats.org/officeDocument/2006/relationships/hyperlink" Target="https://twitter.com/fondation_me/status/1622264324029911045" TargetMode="External"/><Relationship Id="rId1202" Type="http://schemas.openxmlformats.org/officeDocument/2006/relationships/hyperlink" Target="https://twitter.com/moovjee_france/status/1621555877349031937" TargetMode="External"/><Relationship Id="rId1203" Type="http://schemas.openxmlformats.org/officeDocument/2006/relationships/hyperlink" Target="https://twitter.com/benlouis/status/1620854688852869121" TargetMode="External"/><Relationship Id="rId1204" Type="http://schemas.openxmlformats.org/officeDocument/2006/relationships/hyperlink" Target="https://twitter.com/jeanjacques92/status/1621273744441282560" TargetMode="External"/><Relationship Id="rId1205" Type="http://schemas.openxmlformats.org/officeDocument/2006/relationships/hyperlink" Target="https://twitter.com/sarahbld23/status/1621423845188984832" TargetMode="External"/><Relationship Id="rId1206" Type="http://schemas.openxmlformats.org/officeDocument/2006/relationships/hyperlink" Target="https://twitter.com/pstephane13000/status/1620547543791976448" TargetMode="External"/><Relationship Id="rId1207" Type="http://schemas.openxmlformats.org/officeDocument/2006/relationships/hyperlink" Target="https://twitter.com/canardsqc/status/1620406937086054401" TargetMode="External"/><Relationship Id="rId1208" Type="http://schemas.openxmlformats.org/officeDocument/2006/relationships/hyperlink" Target="https://twitter.com/thomasvigne4/status/1620791764528566272" TargetMode="External"/><Relationship Id="rId1209" Type="http://schemas.openxmlformats.org/officeDocument/2006/relationships/hyperlink" Target="https://twitter.com/ggtld/status/1620893301653274624" TargetMode="External"/><Relationship Id="rId1210" Type="http://schemas.openxmlformats.org/officeDocument/2006/relationships/hyperlink" Target="https://twitter.com/cyclismactu/status/1621042330110246914" TargetMode="External"/><Relationship Id="rId1211" Type="http://schemas.openxmlformats.org/officeDocument/2006/relationships/hyperlink" Target="https://twitter.com/alfduge/status/1620122959099867136" TargetMode="External"/><Relationship Id="rId1212" Type="http://schemas.openxmlformats.org/officeDocument/2006/relationships/hyperlink" Target="https://twitter.com/olympien___/status/1622514751187169280" TargetMode="External"/><Relationship Id="rId1213" Type="http://schemas.openxmlformats.org/officeDocument/2006/relationships/hyperlink" Target="https://twitter.com/anthropocycloid/status/1621251868054675458" TargetMode="External"/><Relationship Id="rId1214" Type="http://schemas.openxmlformats.org/officeDocument/2006/relationships/hyperlink" Target="https://twitter.com/reacpurjus/status/1622488545406468098" TargetMode="External"/><Relationship Id="rId1215" Type="http://schemas.openxmlformats.org/officeDocument/2006/relationships/hyperlink" Target="https://twitter.com/sabinpsabin/status/1621284826182569985" TargetMode="External"/><Relationship Id="rId1216" Type="http://schemas.openxmlformats.org/officeDocument/2006/relationships/hyperlink" Target="https://twitter.com/mael_guegan/status/1620677902236016641" TargetMode="External"/><Relationship Id="rId1217" Type="http://schemas.openxmlformats.org/officeDocument/2006/relationships/hyperlink" Target="https://twitter.com/baaldaniel/status/1621980626617339907" TargetMode="External"/><Relationship Id="rId1218" Type="http://schemas.openxmlformats.org/officeDocument/2006/relationships/hyperlink" Target="https://twitter.com/baaldaniel/status/1621459449276760066" TargetMode="External"/><Relationship Id="rId1219" Type="http://schemas.openxmlformats.org/officeDocument/2006/relationships/hyperlink" Target="https://twitter.com/nono8061/status/1620503675541274626" TargetMode="External"/><Relationship Id="rId1220" Type="http://schemas.openxmlformats.org/officeDocument/2006/relationships/hyperlink" Target="https://twitter.com/moulinmaxime7/status/1620547953646518272" TargetMode="External"/><Relationship Id="rId1221" Type="http://schemas.openxmlformats.org/officeDocument/2006/relationships/hyperlink" Target="https://twitter.com/victclassique/status/1620346283515908096" TargetMode="External"/><Relationship Id="rId1222" Type="http://schemas.openxmlformats.org/officeDocument/2006/relationships/hyperlink" Target="https://twitter.com/rouliman/status/1622483646752899072" TargetMode="External"/><Relationship Id="rId1223" Type="http://schemas.openxmlformats.org/officeDocument/2006/relationships/hyperlink" Target="https://twitter.com/boj4ck_/status/1620876649935015936" TargetMode="External"/><Relationship Id="rId1224" Type="http://schemas.openxmlformats.org/officeDocument/2006/relationships/hyperlink" Target="https://twitter.com/au1001choses/status/1622481616357543937" TargetMode="External"/><Relationship Id="rId1225" Type="http://schemas.openxmlformats.org/officeDocument/2006/relationships/hyperlink" Target="https://twitter.com/tonyoskaho/status/1620787085342015489" TargetMode="External"/><Relationship Id="rId1226" Type="http://schemas.openxmlformats.org/officeDocument/2006/relationships/hyperlink" Target="https://twitter.com/baaldaniel/status/1621913873031872518" TargetMode="External"/><Relationship Id="rId1227" Type="http://schemas.openxmlformats.org/officeDocument/2006/relationships/hyperlink" Target="https://twitter.com/anthropocycloid/status/1622010359933534214" TargetMode="External"/><Relationship Id="rId1228" Type="http://schemas.openxmlformats.org/officeDocument/2006/relationships/hyperlink" Target="https://twitter.com/tuss_kah/status/1620821428387086336" TargetMode="External"/><Relationship Id="rId1229" Type="http://schemas.openxmlformats.org/officeDocument/2006/relationships/hyperlink" Target="https://twitter.com/cyril_saugrain/status/1620774354064932868" TargetMode="External"/><Relationship Id="rId1230" Type="http://schemas.openxmlformats.org/officeDocument/2006/relationships/hyperlink" Target="https://twitter.com/lflofficiel/status/1620783418698240000" TargetMode="External"/><Relationship Id="rId1231" Type="http://schemas.openxmlformats.org/officeDocument/2006/relationships/hyperlink" Target="https://twitter.com/mael_guegan/status/1620461664121556993" TargetMode="External"/><Relationship Id="rId1232" Type="http://schemas.openxmlformats.org/officeDocument/2006/relationships/hyperlink" Target="https://twitter.com/baaldaniel/status/1622154548390367232" TargetMode="External"/><Relationship Id="rId1233" Type="http://schemas.openxmlformats.org/officeDocument/2006/relationships/hyperlink" Target="https://twitter.com/pinesseuh/status/1620783907582119936" TargetMode="External"/><Relationship Id="rId1234" Type="http://schemas.openxmlformats.org/officeDocument/2006/relationships/hyperlink" Target="https://twitter.com/todaycycling_tc/status/1621790693780774912" TargetMode="External"/><Relationship Id="rId1235" Type="http://schemas.openxmlformats.org/officeDocument/2006/relationships/hyperlink" Target="https://twitter.com/mbihan56/status/1620511603878920193" TargetMode="External"/><Relationship Id="rId1236" Type="http://schemas.openxmlformats.org/officeDocument/2006/relationships/hyperlink" Target="https://twitter.com/langlai73410097/status/1620138023257272320" TargetMode="External"/><Relationship Id="rId1237" Type="http://schemas.openxmlformats.org/officeDocument/2006/relationships/hyperlink" Target="https://twitter.com/langlai73410097/status/1620138139707924481" TargetMode="External"/><Relationship Id="rId1238" Type="http://schemas.openxmlformats.org/officeDocument/2006/relationships/hyperlink" Target="https://twitter.com/the_willt/status/1620810304308547586" TargetMode="External"/><Relationship Id="rId1239" Type="http://schemas.openxmlformats.org/officeDocument/2006/relationships/hyperlink" Target="https://twitter.com/cbibi__/status/1620521140384051202" TargetMode="External"/><Relationship Id="rId1240" Type="http://schemas.openxmlformats.org/officeDocument/2006/relationships/hyperlink" Target="https://twitter.com/alainde96544302/status/1622019883734122497" TargetMode="External"/><Relationship Id="rId1241" Type="http://schemas.openxmlformats.org/officeDocument/2006/relationships/hyperlink" Target="https://twitter.com/alainde96544302/status/1622018823543988225" TargetMode="External"/><Relationship Id="rId1242" Type="http://schemas.openxmlformats.org/officeDocument/2006/relationships/hyperlink" Target="https://twitter.com/baaldaniel/status/1621919894177464322" TargetMode="External"/><Relationship Id="rId1243" Type="http://schemas.openxmlformats.org/officeDocument/2006/relationships/hyperlink" Target="https://twitter.com/elbassboosto/status/1621272486754062336" TargetMode="External"/><Relationship Id="rId1244" Type="http://schemas.openxmlformats.org/officeDocument/2006/relationships/hyperlink" Target="https://twitter.com/corradocampane1/status/1620858699526070272" TargetMode="External"/><Relationship Id="rId1245" Type="http://schemas.openxmlformats.org/officeDocument/2006/relationships/hyperlink" Target="https://twitter.com/ggtld/status/1620523763132694529" TargetMode="External"/><Relationship Id="rId1246" Type="http://schemas.openxmlformats.org/officeDocument/2006/relationships/hyperlink" Target="https://twitter.com/anthropocycloid/status/1621251052904321027" TargetMode="External"/><Relationship Id="rId1247" Type="http://schemas.openxmlformats.org/officeDocument/2006/relationships/hyperlink" Target="https://twitter.com/oxygen266/status/1622168207338471424" TargetMode="External"/><Relationship Id="rId1248" Type="http://schemas.openxmlformats.org/officeDocument/2006/relationships/hyperlink" Target="https://twitter.com/pg52_pierre/status/1621342346305470465" TargetMode="External"/><Relationship Id="rId1249" Type="http://schemas.openxmlformats.org/officeDocument/2006/relationships/hyperlink" Target="https://twitter.com/baaldaniel/status/1622232930754994179" TargetMode="External"/><Relationship Id="rId1250" Type="http://schemas.openxmlformats.org/officeDocument/2006/relationships/hyperlink" Target="https://twitter.com/elbassboosto/status/1621273576362975233" TargetMode="External"/><Relationship Id="rId1251" Type="http://schemas.openxmlformats.org/officeDocument/2006/relationships/hyperlink" Target="https://twitter.com/baaldaniel/status/1621802375760551938" TargetMode="External"/><Relationship Id="rId1252" Type="http://schemas.openxmlformats.org/officeDocument/2006/relationships/hyperlink" Target="https://twitter.com/baaldaniel/status/1621937518085115904" TargetMode="External"/><Relationship Id="rId1253" Type="http://schemas.openxmlformats.org/officeDocument/2006/relationships/hyperlink" Target="https://twitter.com/prokho1/status/1620688690417909762" TargetMode="External"/><Relationship Id="rId1254" Type="http://schemas.openxmlformats.org/officeDocument/2006/relationships/hyperlink" Target="https://twitter.com/essagmartin/status/1621799102680899584" TargetMode="External"/><Relationship Id="rId1255" Type="http://schemas.openxmlformats.org/officeDocument/2006/relationships/hyperlink" Target="https://twitter.com/jenniferturlan/status/1621085071997542400" TargetMode="External"/><Relationship Id="rId1256" Type="http://schemas.openxmlformats.org/officeDocument/2006/relationships/hyperlink" Target="https://twitter.com/sabinpsabin/status/1621916650931949569" TargetMode="External"/><Relationship Id="rId1257" Type="http://schemas.openxmlformats.org/officeDocument/2006/relationships/hyperlink" Target="https://twitter.com/ffviman/status/1622221688694784001" TargetMode="External"/><Relationship Id="rId1258" Type="http://schemas.openxmlformats.org/officeDocument/2006/relationships/hyperlink" Target="https://twitter.com/sabinpsabin/status/1621897462406418433" TargetMode="External"/><Relationship Id="rId1259" Type="http://schemas.openxmlformats.org/officeDocument/2006/relationships/hyperlink" Target="https://twitter.com/rayan_91940/status/1620403719321063425" TargetMode="External"/><Relationship Id="rId1260" Type="http://schemas.openxmlformats.org/officeDocument/2006/relationships/hyperlink" Target="https://twitter.com/victclassique/status/1620104686228340736" TargetMode="External"/><Relationship Id="rId1261" Type="http://schemas.openxmlformats.org/officeDocument/2006/relationships/hyperlink" Target="https://twitter.com/victclassique/status/1620497276547252224" TargetMode="External"/><Relationship Id="rId1262" Type="http://schemas.openxmlformats.org/officeDocument/2006/relationships/hyperlink" Target="https://twitter.com/victclassique/status/1620467077050941445" TargetMode="External"/><Relationship Id="rId1263" Type="http://schemas.openxmlformats.org/officeDocument/2006/relationships/hyperlink" Target="https://twitter.com/takoumamane/status/1620073260540112896" TargetMode="External"/><Relationship Id="rId1264" Type="http://schemas.openxmlformats.org/officeDocument/2006/relationships/hyperlink" Target="https://twitter.com/bertrandperrier/status/1621420653894144004" TargetMode="External"/><Relationship Id="rId1265" Type="http://schemas.openxmlformats.org/officeDocument/2006/relationships/hyperlink" Target="https://twitter.com/frenchtechbdx/status/1620748009796702210" TargetMode="External"/><Relationship Id="rId1266" Type="http://schemas.openxmlformats.org/officeDocument/2006/relationships/hyperlink" Target="https://twitter.com/reseau_bge/status/1621409904182321152" TargetMode="External"/><Relationship Id="rId1267" Type="http://schemas.openxmlformats.org/officeDocument/2006/relationships/hyperlink" Target="https://twitter.com/victclassique/status/1620708660853841935" TargetMode="External"/><Relationship Id="rId1268" Type="http://schemas.openxmlformats.org/officeDocument/2006/relationships/hyperlink" Target="https://twitter.com/cpa_breda_wal/status/1621147771511406592" TargetMode="External"/><Relationship Id="rId1269" Type="http://schemas.openxmlformats.org/officeDocument/2006/relationships/hyperlink" Target="https://twitter.com/langlai73410097/status/1620137792671223810" TargetMode="External"/><Relationship Id="rId1270" Type="http://schemas.openxmlformats.org/officeDocument/2006/relationships/hyperlink" Target="https://twitter.com/langlai73410097/status/1620137569186086912" TargetMode="External"/><Relationship Id="rId1271" Type="http://schemas.openxmlformats.org/officeDocument/2006/relationships/hyperlink" Target="https://twitter.com/oceanedoucet/status/1620453393776132097" TargetMode="External"/><Relationship Id="rId1272" Type="http://schemas.openxmlformats.org/officeDocument/2006/relationships/hyperlink" Target="https://twitter.com/baaldaniel/status/1621889277331181569" TargetMode="External"/><Relationship Id="rId1273" Type="http://schemas.openxmlformats.org/officeDocument/2006/relationships/hyperlink" Target="https://twitter.com/drouhotloris/status/1620786625675665409" TargetMode="External"/><Relationship Id="rId1274" Type="http://schemas.openxmlformats.org/officeDocument/2006/relationships/hyperlink" Target="https://twitter.com/matrixn7/status/1620785458346344448" TargetMode="External"/><Relationship Id="rId1275" Type="http://schemas.openxmlformats.org/officeDocument/2006/relationships/hyperlink" Target="https://twitter.com/langlai73410097/status/1620137935394983936" TargetMode="External"/><Relationship Id="rId1276" Type="http://schemas.openxmlformats.org/officeDocument/2006/relationships/hyperlink" Target="https://twitter.com/martykann1/status/1622331292246310913" TargetMode="External"/><Relationship Id="rId1277" Type="http://schemas.openxmlformats.org/officeDocument/2006/relationships/hyperlink" Target="https://twitter.com/marineseverin/status/1620199419768610817" TargetMode="External"/><Relationship Id="rId1278" Type="http://schemas.openxmlformats.org/officeDocument/2006/relationships/hyperlink" Target="https://twitter.com/oxygen266/status/1622167598283558914" TargetMode="External"/><Relationship Id="rId1279" Type="http://schemas.openxmlformats.org/officeDocument/2006/relationships/hyperlink" Target="https://twitter.com/oxygen266/status/1622166713369329665" TargetMode="External"/><Relationship Id="rId1280" Type="http://schemas.openxmlformats.org/officeDocument/2006/relationships/hyperlink" Target="https://twitter.com/crocvolant/status/1621162124507774976" TargetMode="External"/><Relationship Id="rId1281" Type="http://schemas.openxmlformats.org/officeDocument/2006/relationships/hyperlink" Target="https://twitter.com/s3nkuuv/status/1622116433764171776" TargetMode="External"/><Relationship Id="rId1282" Type="http://schemas.openxmlformats.org/officeDocument/2006/relationships/hyperlink" Target="https://twitter.com/pg52_pierre/status/1622178502203121664" TargetMode="External"/><Relationship Id="rId1283" Type="http://schemas.openxmlformats.org/officeDocument/2006/relationships/hyperlink" Target="https://twitter.com/reacpurjus/status/1622170609860870144" TargetMode="External"/><Relationship Id="rId1284" Type="http://schemas.openxmlformats.org/officeDocument/2006/relationships/hyperlink" Target="https://twitter.com/q_ellipsos/status/1620565992580710401" TargetMode="External"/><Relationship Id="rId1285" Type="http://schemas.openxmlformats.org/officeDocument/2006/relationships/hyperlink" Target="https://twitter.com/graindesail1/status/1622167410168963075" TargetMode="External"/><Relationship Id="rId1286" Type="http://schemas.openxmlformats.org/officeDocument/2006/relationships/hyperlink" Target="https://twitter.com/wylddraw/status/1620789826168709120" TargetMode="External"/><Relationship Id="rId1287" Type="http://schemas.openxmlformats.org/officeDocument/2006/relationships/hyperlink" Target="https://twitter.com/pg52_pierre/status/1622179404632784896" TargetMode="External"/><Relationship Id="rId1288" Type="http://schemas.openxmlformats.org/officeDocument/2006/relationships/hyperlink" Target="https://twitter.com/h_up_uptih/status/1621055872150429697" TargetMode="External"/><Relationship Id="rId1289" Type="http://schemas.openxmlformats.org/officeDocument/2006/relationships/hyperlink" Target="https://twitter.com/evanpic59/status/1620786510521077760" TargetMode="External"/><Relationship Id="rId1290" Type="http://schemas.openxmlformats.org/officeDocument/2006/relationships/hyperlink" Target="https://twitter.com/becomtechfr/status/1621060890035363840" TargetMode="External"/><Relationship Id="rId1291" Type="http://schemas.openxmlformats.org/officeDocument/2006/relationships/hyperlink" Target="https://twitter.com/s3nkuuv/status/1621979796656750594" TargetMode="External"/><Relationship Id="rId1292" Type="http://schemas.openxmlformats.org/officeDocument/2006/relationships/hyperlink" Target="https://twitter.com/anaeris_mira/status/1621906553862225922" TargetMode="External"/><Relationship Id="rId1293" Type="http://schemas.openxmlformats.org/officeDocument/2006/relationships/hyperlink" Target="https://twitter.com/fabiolangongo/status/1620736284431097857" TargetMode="External"/><Relationship Id="rId1294" Type="http://schemas.openxmlformats.org/officeDocument/2006/relationships/hyperlink" Target="https://twitter.com/afe_summit/status/1620015256914530304" TargetMode="External"/><Relationship Id="rId1295" Type="http://schemas.openxmlformats.org/officeDocument/2006/relationships/hyperlink" Target="https://twitter.com/fadyhister/status/1619991768006807552" TargetMode="External"/><Relationship Id="rId1296" Type="http://schemas.openxmlformats.org/officeDocument/2006/relationships/hyperlink" Target="https://twitter.com/kwiikiesz/status/1621791183184822272" TargetMode="External"/><Relationship Id="rId1297" Type="http://schemas.openxmlformats.org/officeDocument/2006/relationships/hyperlink" Target="https://twitter.com/afe_summit/status/1620020201025847296" TargetMode="External"/><Relationship Id="rId1298" Type="http://schemas.openxmlformats.org/officeDocument/2006/relationships/hyperlink" Target="https://twitter.com/demostheneno72/status/1621915193142820864" TargetMode="External"/><Relationship Id="rId1299" Type="http://schemas.openxmlformats.org/officeDocument/2006/relationships/hyperlink" Target="https://twitter.com/jj_pg_extase/status/1620078449460387847" TargetMode="External"/><Relationship Id="rId1300" Type="http://schemas.openxmlformats.org/officeDocument/2006/relationships/hyperlink" Target="https://twitter.com/malorie_metral/status/1621792898541920256" TargetMode="External"/><Relationship Id="rId1301" Type="http://schemas.openxmlformats.org/officeDocument/2006/relationships/hyperlink" Target="https://twitter.com/fannyazzuro/status/1619997543005573126" TargetMode="External"/><Relationship Id="rId1302" Type="http://schemas.openxmlformats.org/officeDocument/2006/relationships/hyperlink" Target="https://twitter.com/rennes24/status/1620420776498462725" TargetMode="External"/><Relationship Id="rId1303" Type="http://schemas.openxmlformats.org/officeDocument/2006/relationships/hyperlink" Target="https://twitter.com/packhmer/status/1620560235667800065" TargetMode="External"/><Relationship Id="rId1304" Type="http://schemas.openxmlformats.org/officeDocument/2006/relationships/hyperlink" Target="https://twitter.com/taigamela/status/1620807930286338048" TargetMode="External"/><Relationship Id="rId1305" Type="http://schemas.openxmlformats.org/officeDocument/2006/relationships/hyperlink" Target="https://twitter.com/ambalgmaputo/status/1620128995307327488" TargetMode="External"/><Relationship Id="rId1306" Type="http://schemas.openxmlformats.org/officeDocument/2006/relationships/hyperlink" Target="https://twitter.com/elbartotimmy/status/1621809872688791553" TargetMode="External"/><Relationship Id="rId1307" Type="http://schemas.openxmlformats.org/officeDocument/2006/relationships/hyperlink" Target="https://twitter.com/tian_a1/status/1621441784088875010" TargetMode="External"/><Relationship Id="rId1308" Type="http://schemas.openxmlformats.org/officeDocument/2006/relationships/hyperlink" Target="https://twitter.com/boreal_buddy/status/1622398362447126528" TargetMode="External"/><Relationship Id="rId1309" Type="http://schemas.openxmlformats.org/officeDocument/2006/relationships/hyperlink" Target="https://twitter.com/icithomas/status/1621112416749633537" TargetMode="External"/><Relationship Id="rId1310" Type="http://schemas.openxmlformats.org/officeDocument/2006/relationships/hyperlink" Target="https://twitter.com/crocvolant/status/1621211443579289601" TargetMode="External"/><Relationship Id="rId1311" Type="http://schemas.openxmlformats.org/officeDocument/2006/relationships/hyperlink" Target="https://twitter.com/ctoforumalgeria/status/1620786251443105792" TargetMode="External"/><Relationship Id="rId1312" Type="http://schemas.openxmlformats.org/officeDocument/2006/relationships/hyperlink" Target="https://twitter.com/ctoforumalgeria/status/1620312457582632960" TargetMode="External"/><Relationship Id="rId1313" Type="http://schemas.openxmlformats.org/officeDocument/2006/relationships/hyperlink" Target="https://twitter.com/sakazukinho_rmd/status/1621583172679892997" TargetMode="External"/><Relationship Id="rId1314" Type="http://schemas.openxmlformats.org/officeDocument/2006/relationships/hyperlink" Target="https://twitter.com/canardsqc/status/1620076720857485313" TargetMode="External"/><Relationship Id="rId1315" Type="http://schemas.openxmlformats.org/officeDocument/2006/relationships/hyperlink" Target="https://twitter.com/tdev228/status/1621160851632967682" TargetMode="External"/><Relationship Id="rId1316" Type="http://schemas.openxmlformats.org/officeDocument/2006/relationships/hyperlink" Target="https://twitter.com/loevenbruckk/status/1622028578593308674" TargetMode="External"/><Relationship Id="rId1317" Type="http://schemas.openxmlformats.org/officeDocument/2006/relationships/hyperlink" Target="https://twitter.com/afe_summit/status/1620342050733563911" TargetMode="External"/><Relationship Id="rId1318" Type="http://schemas.openxmlformats.org/officeDocument/2006/relationships/hyperlink" Target="https://twitter.com/startupwebmedia/status/1620094417427218433" TargetMode="External"/><Relationship Id="rId1319" Type="http://schemas.openxmlformats.org/officeDocument/2006/relationships/hyperlink" Target="https://twitter.com/afe_summit/status/1620080869687070720" TargetMode="External"/><Relationship Id="rId1320" Type="http://schemas.openxmlformats.org/officeDocument/2006/relationships/hyperlink" Target="https://twitter.com/arm_helene/status/1620010078790373376" TargetMode="External"/><Relationship Id="rId1321" Type="http://schemas.openxmlformats.org/officeDocument/2006/relationships/hyperlink" Target="https://twitter.com/afe_summit/status/1621885765788614657" TargetMode="External"/><Relationship Id="rId1322" Type="http://schemas.openxmlformats.org/officeDocument/2006/relationships/hyperlink" Target="https://twitter.com/afe_summit/status/1622243752029863942" TargetMode="External"/><Relationship Id="rId1323" Type="http://schemas.openxmlformats.org/officeDocument/2006/relationships/hyperlink" Target="https://twitter.com/afe_summit/status/1620744905596506112" TargetMode="External"/><Relationship Id="rId1324" Type="http://schemas.openxmlformats.org/officeDocument/2006/relationships/hyperlink" Target="https://twitter.com/infonormandie/status/1621251108432740353" TargetMode="External"/><Relationship Id="rId1325" Type="http://schemas.openxmlformats.org/officeDocument/2006/relationships/hyperlink" Target="https://twitter.com/sabinpsabin/status/1621310531788226561" TargetMode="External"/><Relationship Id="rId1326" Type="http://schemas.openxmlformats.org/officeDocument/2006/relationships/hyperlink" Target="https://twitter.com/afe_summit/status/1622181176453603328" TargetMode="External"/><Relationship Id="rId1327" Type="http://schemas.openxmlformats.org/officeDocument/2006/relationships/hyperlink" Target="https://twitter.com/ctoforumalgeria/status/1621869897675333632" TargetMode="External"/><Relationship Id="rId1328" Type="http://schemas.openxmlformats.org/officeDocument/2006/relationships/hyperlink" Target="https://twitter.com/afe_summit/status/1620771225747480584" TargetMode="External"/><Relationship Id="rId1329" Type="http://schemas.openxmlformats.org/officeDocument/2006/relationships/hyperlink" Target="https://twitter.com/ruyame/status/1620061786983763969" TargetMode="External"/><Relationship Id="rId1330" Type="http://schemas.openxmlformats.org/officeDocument/2006/relationships/hyperlink" Target="https://twitter.com/ctoforumalgeria/status/1621461518628884486" TargetMode="External"/><Relationship Id="rId1331" Type="http://schemas.openxmlformats.org/officeDocument/2006/relationships/hyperlink" Target="https://twitter.com/afe_summit/status/1621860596307181569" TargetMode="External"/><Relationship Id="rId1332" Type="http://schemas.openxmlformats.org/officeDocument/2006/relationships/hyperlink" Target="https://twitter.com/clouna269/status/1621425720793636864" TargetMode="External"/><Relationship Id="rId1333" Type="http://schemas.openxmlformats.org/officeDocument/2006/relationships/hyperlink" Target="https://twitter.com/ignusdr/status/1620336801234960384" TargetMode="External"/><Relationship Id="rId1334" Type="http://schemas.openxmlformats.org/officeDocument/2006/relationships/hyperlink" Target="https://twitter.com/opportimes/status/1621232301353885700" TargetMode="External"/><Relationship Id="rId1335" Type="http://schemas.openxmlformats.org/officeDocument/2006/relationships/hyperlink" Target="https://twitter.com/sabinpsabin/status/1622009726136467456" TargetMode="External"/><Relationship Id="rId1336" Type="http://schemas.openxmlformats.org/officeDocument/2006/relationships/hyperlink" Target="https://twitter.com/fjdenantes/status/1621865330283798529" TargetMode="External"/><Relationship Id="rId1337" Type="http://schemas.openxmlformats.org/officeDocument/2006/relationships/hyperlink" Target="https://twitter.com/sabinpsabin/status/1622011016916701186" TargetMode="External"/><Relationship Id="rId1338" Type="http://schemas.openxmlformats.org/officeDocument/2006/relationships/hyperlink" Target="https://twitter.com/pogosoft/status/1622234797564207104" TargetMode="External"/><Relationship Id="rId1339" Type="http://schemas.openxmlformats.org/officeDocument/2006/relationships/hyperlink" Target="https://twitter.com/nuelisabelle/status/1620452281748697088" TargetMode="External"/><Relationship Id="rId1340" Type="http://schemas.openxmlformats.org/officeDocument/2006/relationships/hyperlink" Target="https://twitter.com/sabinpsabin/status/1621945804247244804" TargetMode="External"/><Relationship Id="rId1341" Type="http://schemas.openxmlformats.org/officeDocument/2006/relationships/hyperlink" Target="https://twitter.com/hagoinon/status/1621781498331291654" TargetMode="External"/><Relationship Id="rId1342" Type="http://schemas.openxmlformats.org/officeDocument/2006/relationships/hyperlink" Target="https://twitter.com/sabinpsabin/status/1621562137956044802" TargetMode="External"/><Relationship Id="rId1343" Type="http://schemas.openxmlformats.org/officeDocument/2006/relationships/hyperlink" Target="https://twitter.com/services_gap/status/1623228510344032256" TargetMode="External"/><Relationship Id="rId1344" Type="http://schemas.openxmlformats.org/officeDocument/2006/relationships/hyperlink" Target="https://twitter.com/services_gap/status/1623237152283787264" TargetMode="External"/><Relationship Id="rId1345" Type="http://schemas.openxmlformats.org/officeDocument/2006/relationships/hyperlink" Target="https://twitter.com/empressdeboh/status/1624713573690748929" TargetMode="External"/><Relationship Id="rId1346" Type="http://schemas.openxmlformats.org/officeDocument/2006/relationships/hyperlink" Target="https://twitter.com/lakitfr/status/1623263930830159877" TargetMode="External"/><Relationship Id="rId1347" Type="http://schemas.openxmlformats.org/officeDocument/2006/relationships/hyperlink" Target="https://twitter.com/bambytirera/status/1624809070363303937" TargetMode="External"/><Relationship Id="rId1348" Type="http://schemas.openxmlformats.org/officeDocument/2006/relationships/hyperlink" Target="https://twitter.com/bambytirera/status/1624850252636340224" TargetMode="External"/><Relationship Id="rId1349" Type="http://schemas.openxmlformats.org/officeDocument/2006/relationships/hyperlink" Target="https://twitter.com/kerlisam/status/1623042999365079057" TargetMode="External"/><Relationship Id="rId1350" Type="http://schemas.openxmlformats.org/officeDocument/2006/relationships/hyperlink" Target="https://twitter.com/ohmyloutre/status/1624725910225137665" TargetMode="External"/><Relationship Id="rId1351" Type="http://schemas.openxmlformats.org/officeDocument/2006/relationships/hyperlink" Target="https://twitter.com/patricemayet/status/1624471667324878850" TargetMode="External"/><Relationship Id="rId1352" Type="http://schemas.openxmlformats.org/officeDocument/2006/relationships/hyperlink" Target="https://twitter.com/artefactpc/status/1624056889179881473" TargetMode="External"/><Relationship Id="rId1353" Type="http://schemas.openxmlformats.org/officeDocument/2006/relationships/hyperlink" Target="https://twitter.com/laurentrosay/status/1626119269241978881" TargetMode="External"/><Relationship Id="rId1354" Type="http://schemas.openxmlformats.org/officeDocument/2006/relationships/hyperlink" Target="https://twitter.com/ladynasaki/status/1627443804193058821" TargetMode="External"/><Relationship Id="rId1355" Type="http://schemas.openxmlformats.org/officeDocument/2006/relationships/hyperlink" Target="https://twitter.com/vandrieu77/status/1626877113172209667" TargetMode="External"/><Relationship Id="rId1356" Type="http://schemas.openxmlformats.org/officeDocument/2006/relationships/hyperlink" Target="https://twitter.com/garrus06400/status/1628132209306570774" TargetMode="External"/><Relationship Id="rId1357" Type="http://schemas.openxmlformats.org/officeDocument/2006/relationships/hyperlink" Target="https://twitter.com/dyoskoo/status/1628484360688087041" TargetMode="External"/><Relationship Id="rId1358" Type="http://schemas.openxmlformats.org/officeDocument/2006/relationships/hyperlink" Target="https://twitter.com/max_sxb/status/1627622799522074624" TargetMode="External"/><Relationship Id="rId1359" Type="http://schemas.openxmlformats.org/officeDocument/2006/relationships/hyperlink" Target="https://twitter.com/guif007/status/1628525025333596161" TargetMode="External"/><Relationship Id="rId1360" Type="http://schemas.openxmlformats.org/officeDocument/2006/relationships/hyperlink" Target="https://twitter.com/leboudoirdamand/status/1628855719259697164" TargetMode="External"/><Relationship Id="rId1361" Type="http://schemas.openxmlformats.org/officeDocument/2006/relationships/hyperlink" Target="https://twitter.com/dotmastaz/status/1629032630426411008" TargetMode="External"/><Relationship Id="rId1362" Type="http://schemas.openxmlformats.org/officeDocument/2006/relationships/hyperlink" Target="https://twitter.com/mallandirs/status/1627956455427932161" TargetMode="External"/><Relationship Id="rId1363" Type="http://schemas.openxmlformats.org/officeDocument/2006/relationships/hyperlink" Target="https://twitter.com/liseor3/status/1627613567183728640" TargetMode="External"/><Relationship Id="rId1364" Type="http://schemas.openxmlformats.org/officeDocument/2006/relationships/hyperlink" Target="https://twitter.com/bernard_abcd/status/1631171445211406338" TargetMode="External"/><Relationship Id="rId1365" Type="http://schemas.openxmlformats.org/officeDocument/2006/relationships/hyperlink" Target="https://twitter.com/ivarcouderc/status/1631001788252913685" TargetMode="External"/><Relationship Id="rId1366" Type="http://schemas.openxmlformats.org/officeDocument/2006/relationships/hyperlink" Target="https://twitter.com/mymy88213401/status/1630884781465509888" TargetMode="External"/><Relationship Id="rId1367" Type="http://schemas.openxmlformats.org/officeDocument/2006/relationships/hyperlink" Target="https://twitter.com/skynet3895/status/1634522127842803712" TargetMode="External"/><Relationship Id="rId1368" Type="http://schemas.openxmlformats.org/officeDocument/2006/relationships/hyperlink" Target="https://twitter.com/auramugler/status/1633094595121692676" TargetMode="External"/><Relationship Id="rId1369" Type="http://schemas.openxmlformats.org/officeDocument/2006/relationships/hyperlink" Target="https://twitter.com/auramugler/status/1633133505759662083" TargetMode="External"/><Relationship Id="rId1370" Type="http://schemas.openxmlformats.org/officeDocument/2006/relationships/hyperlink" Target="https://twitter.com/msnovoa/status/1633475206109904899" TargetMode="External"/><Relationship Id="rId1371" Type="http://schemas.openxmlformats.org/officeDocument/2006/relationships/hyperlink" Target="https://twitter.com/julienrossi/status/1633843726853472256" TargetMode="External"/><Relationship Id="rId1372" Type="http://schemas.openxmlformats.org/officeDocument/2006/relationships/hyperlink" Target="https://twitter.com/aixela_a/status/1636507825454174208" TargetMode="External"/><Relationship Id="rId1373" Type="http://schemas.openxmlformats.org/officeDocument/2006/relationships/hyperlink" Target="https://twitter.com/twwwitercensure/status/1635311500113084416" TargetMode="External"/><Relationship Id="rId1374" Type="http://schemas.openxmlformats.org/officeDocument/2006/relationships/hyperlink" Target="https://twitter.com/theveninsylvain/status/1635615152430088193" TargetMode="External"/><Relationship Id="rId1375" Type="http://schemas.openxmlformats.org/officeDocument/2006/relationships/hyperlink" Target="https://twitter.com/voharsn/status/1636062479846461445" TargetMode="External"/><Relationship Id="rId1376" Type="http://schemas.openxmlformats.org/officeDocument/2006/relationships/hyperlink" Target="https://twitter.com/l0uisdlplq_/status/1638805155163381763" TargetMode="External"/><Relationship Id="rId1377" Type="http://schemas.openxmlformats.org/officeDocument/2006/relationships/hyperlink" Target="https://twitter.com/fayollethomas/status/1639621135141617665" TargetMode="External"/><Relationship Id="rId1378" Type="http://schemas.openxmlformats.org/officeDocument/2006/relationships/hyperlink" Target="https://twitter.com/tranchebirulr/status/1640041711920459778" TargetMode="External"/><Relationship Id="rId1379" Type="http://schemas.openxmlformats.org/officeDocument/2006/relationships/hyperlink" Target="https://twitter.com/tiredandtiring/status/1639618491912187904" TargetMode="External"/><Relationship Id="rId1380" Type="http://schemas.openxmlformats.org/officeDocument/2006/relationships/hyperlink" Target="https://twitter.com/hikaruu92731465/status/1638825914493714432" TargetMode="External"/><Relationship Id="rId1381" Type="http://schemas.openxmlformats.org/officeDocument/2006/relationships/hyperlink" Target="https://twitter.com/jimmypitel/status/1641322691142483971" TargetMode="External"/><Relationship Id="rId1382" Type="http://schemas.openxmlformats.org/officeDocument/2006/relationships/hyperlink" Target="https://twitter.com/tomcat_rice/status/1642505423566647298" TargetMode="External"/><Relationship Id="rId1383" Type="http://schemas.openxmlformats.org/officeDocument/2006/relationships/hyperlink" Target="https://twitter.com/claverystephane/status/1641833828439187458" TargetMode="External"/><Relationship Id="rId1384" Type="http://schemas.openxmlformats.org/officeDocument/2006/relationships/hyperlink" Target="https://twitter.com/whyshouldiplay/status/1642814778182696960" TargetMode="External"/><Relationship Id="rId1385" Type="http://schemas.openxmlformats.org/officeDocument/2006/relationships/hyperlink" Target="https://twitter.com/shakhkyann/status/1644674324874371072" TargetMode="External"/><Relationship Id="rId1386" Type="http://schemas.openxmlformats.org/officeDocument/2006/relationships/hyperlink" Target="https://twitter.com/sur_vivor34/status/1644678850020876289" TargetMode="External"/><Relationship Id="rId1387" Type="http://schemas.openxmlformats.org/officeDocument/2006/relationships/hyperlink" Target="https://twitter.com/doomss91/status/1643293528582152200" TargetMode="External"/><Relationship Id="rId1388" Type="http://schemas.openxmlformats.org/officeDocument/2006/relationships/hyperlink" Target="https://twitter.com/keren_nsimba/status/1647137068043100160" TargetMode="External"/><Relationship Id="rId1389" Type="http://schemas.openxmlformats.org/officeDocument/2006/relationships/hyperlink" Target="https://twitter.com/f4hwn/status/1646114429421977600" TargetMode="External"/><Relationship Id="rId1390" Type="http://schemas.openxmlformats.org/officeDocument/2006/relationships/hyperlink" Target="https://twitter.com/libreaumax/status/1645350803056541698" TargetMode="External"/><Relationship Id="rId1391" Type="http://schemas.openxmlformats.org/officeDocument/2006/relationships/hyperlink" Target="https://twitter.com/peguy_bibi/status/1647171110226518016" TargetMode="External"/><Relationship Id="rId1392" Type="http://schemas.openxmlformats.org/officeDocument/2006/relationships/hyperlink" Target="https://twitter.com/marieno008/status/1646879389160812546" TargetMode="External"/><Relationship Id="rId1393" Type="http://schemas.openxmlformats.org/officeDocument/2006/relationships/hyperlink" Target="https://twitter.com/tropicalwrecked/status/1646914967289880577" TargetMode="External"/><Relationship Id="rId1394" Type="http://schemas.openxmlformats.org/officeDocument/2006/relationships/hyperlink" Target="https://twitter.com/serbanescualex/status/1649309127594655746" TargetMode="External"/><Relationship Id="rId1395" Type="http://schemas.openxmlformats.org/officeDocument/2006/relationships/hyperlink" Target="https://twitter.com/serbanescualex/status/1649309035609432064" TargetMode="External"/><Relationship Id="rId1396" Type="http://schemas.openxmlformats.org/officeDocument/2006/relationships/hyperlink" Target="https://twitter.com/teslawf/status/1649717882811449346" TargetMode="External"/><Relationship Id="rId1397" Type="http://schemas.openxmlformats.org/officeDocument/2006/relationships/hyperlink" Target="https://twitter.com/serbanescualex/status/1649713370445037568" TargetMode="External"/><Relationship Id="rId1398" Type="http://schemas.openxmlformats.org/officeDocument/2006/relationships/hyperlink" Target="https://twitter.com/nola_daarling/status/1650151957561069570" TargetMode="External"/><Relationship Id="rId1399" Type="http://schemas.openxmlformats.org/officeDocument/2006/relationships/hyperlink" Target="https://twitter.com/eleezaa_/status/1649723363311378437" TargetMode="External"/><Relationship Id="rId1400" Type="http://schemas.openxmlformats.org/officeDocument/2006/relationships/hyperlink" Target="https://twitter.com/rdaien1/status/1651961721794248708" TargetMode="External"/><Relationship Id="rId1401" Type="http://schemas.openxmlformats.org/officeDocument/2006/relationships/hyperlink" Target="https://twitter.com/flowtilt/status/1652631940569219078" TargetMode="External"/><Relationship Id="rId1402" Type="http://schemas.openxmlformats.org/officeDocument/2006/relationships/hyperlink" Target="https://twitter.com/guif007/status/1652706737281957888" TargetMode="External"/><Relationship Id="rId1403" Type="http://schemas.openxmlformats.org/officeDocument/2006/relationships/hyperlink" Target="https://twitter.com/athlonnews1/status/1652480820467122177" TargetMode="External"/><Relationship Id="rId1404" Type="http://schemas.openxmlformats.org/officeDocument/2006/relationships/hyperlink" Target="https://twitter.com/_independantgal/status/1651070035807305729" TargetMode="External"/><Relationship Id="rId1405" Type="http://schemas.openxmlformats.org/officeDocument/2006/relationships/hyperlink" Target="https://twitter.com/zieglerbertrand/status/1653490717833023501" TargetMode="External"/><Relationship Id="rId1406" Type="http://schemas.openxmlformats.org/officeDocument/2006/relationships/hyperlink" Target="https://twitter.com/zieglerbertrand/status/1653491529695088664" TargetMode="External"/><Relationship Id="rId1407" Type="http://schemas.openxmlformats.org/officeDocument/2006/relationships/hyperlink" Target="https://twitter.com/_imjojonumba9/status/1653404496309940226" TargetMode="External"/><Relationship Id="rId1408" Type="http://schemas.openxmlformats.org/officeDocument/2006/relationships/hyperlink" Target="https://twitter.com/justgoboya/status/1655640710794600450" TargetMode="External"/><Relationship Id="rId1409" Type="http://schemas.openxmlformats.org/officeDocument/2006/relationships/hyperlink" Target="https://twitter.com/sanjaydhumieres/status/1654078136269643778" TargetMode="External"/><Relationship Id="rId1410" Type="http://schemas.openxmlformats.org/officeDocument/2006/relationships/hyperlink" Target="https://twitter.com/plustonyqu2sosa/status/1653304708528734208" TargetMode="External"/><Relationship Id="rId1411" Type="http://schemas.openxmlformats.org/officeDocument/2006/relationships/hyperlink" Target="https://twitter.com/hauet_jimmy/status/1655854872342798336" TargetMode="External"/><Relationship Id="rId1412" Type="http://schemas.openxmlformats.org/officeDocument/2006/relationships/hyperlink" Target="https://twitter.com/titiboure/status/1657300042582048768" TargetMode="External"/><Relationship Id="rId1413" Type="http://schemas.openxmlformats.org/officeDocument/2006/relationships/hyperlink" Target="https://twitter.com/maximed87/status/1656394352103440388" TargetMode="External"/><Relationship Id="rId1414" Type="http://schemas.openxmlformats.org/officeDocument/2006/relationships/hyperlink" Target="https://twitter.com/lenegociateur10/status/1656736873673261090" TargetMode="External"/><Relationship Id="rId1415" Type="http://schemas.openxmlformats.org/officeDocument/2006/relationships/hyperlink" Target="https://twitter.com/rob1p/status/1659478573298614272" TargetMode="External"/><Relationship Id="rId1416" Type="http://schemas.openxmlformats.org/officeDocument/2006/relationships/hyperlink" Target="https://twitter.com/grosdemouge79/status/1658383814052151299" TargetMode="External"/><Relationship Id="rId1417" Type="http://schemas.openxmlformats.org/officeDocument/2006/relationships/hyperlink" Target="https://twitter.com/shirley2oo1/status/1659169654990938113" TargetMode="External"/><Relationship Id="rId1418" Type="http://schemas.openxmlformats.org/officeDocument/2006/relationships/hyperlink" Target="https://twitter.com/melwuty/status/1658548641563303968" TargetMode="External"/><Relationship Id="rId1419" Type="http://schemas.openxmlformats.org/officeDocument/2006/relationships/hyperlink" Target="https://twitter.com/tartealasemoule/status/1659598195423432705" TargetMode="External"/>
</Relationships>
</file>

<file path=xl/worksheets/_rels/sheet5.xml.rels><?xml version="1.0" encoding="UTF-8"?>
<Relationships xmlns="http://schemas.openxmlformats.org/package/2006/relationships"><Relationship Id="rId1" Type="http://schemas.openxmlformats.org/officeDocument/2006/relationships/hyperlink" Target="https://www.facebook.com/watch/?v=1195026790878769" TargetMode="External"/><Relationship Id="rId2" Type="http://schemas.openxmlformats.org/officeDocument/2006/relationships/hyperlink" Target="https://www.facebook.com/watch/?v=1195026790878769" TargetMode="External"/><Relationship Id="rId3" Type="http://schemas.openxmlformats.org/officeDocument/2006/relationships/hyperlink" Target="https://www.facebook.com/watch/?v=344895556598597" TargetMode="External"/><Relationship Id="rId4" Type="http://schemas.openxmlformats.org/officeDocument/2006/relationships/hyperlink" Target="https://www.facebook.com/watch/?v=344895556598597" TargetMode="External"/><Relationship Id="rId5" Type="http://schemas.openxmlformats.org/officeDocument/2006/relationships/hyperlink" Target="https://www.facebook.com/watch/?v=344895556598597" TargetMode="External"/><Relationship Id="rId6" Type="http://schemas.openxmlformats.org/officeDocument/2006/relationships/hyperlink" Target="https://www.facebook.com/watch/?v=344895556598597" TargetMode="External"/><Relationship Id="rId7" Type="http://schemas.openxmlformats.org/officeDocument/2006/relationships/hyperlink" Target="https://www.facebook.com/creditmutuel/posts/4628912080484666" TargetMode="External"/><Relationship Id="rId8" Type="http://schemas.openxmlformats.org/officeDocument/2006/relationships/hyperlink" Target="https://fb.watch/1mxvkDJBLP/" TargetMode="External"/><Relationship Id="rId9" Type="http://schemas.openxmlformats.org/officeDocument/2006/relationships/hyperlink" Target="https://fb.watch/1mxvkDJBLP/" TargetMode="External"/><Relationship Id="rId10" Type="http://schemas.openxmlformats.org/officeDocument/2006/relationships/hyperlink" Target="https://www.facebook.com/creditmutuel/posts/4593512897357918" TargetMode="External"/><Relationship Id="rId11" Type="http://schemas.openxmlformats.org/officeDocument/2006/relationships/hyperlink" Target="https://fb.watch/1vNuj2K4rO/" TargetMode="External"/><Relationship Id="rId12" Type="http://schemas.openxmlformats.org/officeDocument/2006/relationships/hyperlink" Target="https://www.facebook.com/creditmutuel/posts/4698302033545670" TargetMode="External"/><Relationship Id="rId13" Type="http://schemas.openxmlformats.org/officeDocument/2006/relationships/hyperlink" Target="https://www.facebook.com/creditmutuel/posts/4724590937583446" TargetMode="External"/><Relationship Id="rId14" Type="http://schemas.openxmlformats.org/officeDocument/2006/relationships/hyperlink" Target="https://fb.watch/1E_-lblqqa/" TargetMode="External"/><Relationship Id="rId15" Type="http://schemas.openxmlformats.org/officeDocument/2006/relationships/hyperlink" Target="https://fb.watch/1E-3Te9Qaq/" TargetMode="External"/><Relationship Id="rId16" Type="http://schemas.openxmlformats.org/officeDocument/2006/relationships/hyperlink" Target="https://fb.watch/1E-3Te9Qaq/" TargetMode="External"/><Relationship Id="rId17" Type="http://schemas.openxmlformats.org/officeDocument/2006/relationships/hyperlink" Target="https://www.facebook.com/creditmutuel/posts/4754853151223891" TargetMode="External"/><Relationship Id="rId18" Type="http://schemas.openxmlformats.org/officeDocument/2006/relationships/hyperlink" Target="https://www.facebook.com/creditmutuel/posts/4787316437977562" TargetMode="External"/><Relationship Id="rId19" Type="http://schemas.openxmlformats.org/officeDocument/2006/relationships/hyperlink" Target="https://fb.watch/24JmsNk2j3/" TargetMode="External"/><Relationship Id="rId20" Type="http://schemas.openxmlformats.org/officeDocument/2006/relationships/hyperlink" Target="https://fb.watch/24JmsNk2j3/" TargetMode="External"/><Relationship Id="rId21" Type="http://schemas.openxmlformats.org/officeDocument/2006/relationships/hyperlink" Target="https://www.facebook.com/creditmutuel/posts/4812592588783280" TargetMode="External"/><Relationship Id="rId22" Type="http://schemas.openxmlformats.org/officeDocument/2006/relationships/hyperlink" Target="https://www.facebook.com/creditmutuel/posts/4812592588783280" TargetMode="External"/><Relationship Id="rId23" Type="http://schemas.openxmlformats.org/officeDocument/2006/relationships/hyperlink" Target="https://fb.watch/2dYgUz5GR9/" TargetMode="External"/><Relationship Id="rId24" Type="http://schemas.openxmlformats.org/officeDocument/2006/relationships/hyperlink" Target="https://www.facebook.com/creditmutuel/posts/4881703811872157" TargetMode="External"/><Relationship Id="rId25" Type="http://schemas.openxmlformats.org/officeDocument/2006/relationships/hyperlink" Target="https://www.facebook.com/creditmutuel/posts/4877444988964706" TargetMode="External"/><Relationship Id="rId26" Type="http://schemas.openxmlformats.org/officeDocument/2006/relationships/hyperlink" Target="https://fb.watch/2wqn60D_b-/" TargetMode="External"/><Relationship Id="rId27" Type="http://schemas.openxmlformats.org/officeDocument/2006/relationships/hyperlink" Target="https://fb.watch/2FCB4_ZgS8/" TargetMode="External"/><Relationship Id="rId28" Type="http://schemas.openxmlformats.org/officeDocument/2006/relationships/hyperlink" Target="https://fb.watch/2FCB4_ZgS8/" TargetMode="External"/><Relationship Id="rId29" Type="http://schemas.openxmlformats.org/officeDocument/2006/relationships/hyperlink" Target="https://www.facebook.com/creditmutuel/posts/4931367240239147" TargetMode="External"/><Relationship Id="rId30" Type="http://schemas.openxmlformats.org/officeDocument/2006/relationships/hyperlink" Target="https://www.facebook.com/creditmutuel/posts/4931367240239147" TargetMode="External"/><Relationship Id="rId31" Type="http://schemas.openxmlformats.org/officeDocument/2006/relationships/hyperlink" Target="https://www.facebook.com/creditmutuel/posts/4963121120397092" TargetMode="External"/><Relationship Id="rId32" Type="http://schemas.openxmlformats.org/officeDocument/2006/relationships/hyperlink" Target="https://www.facebook.com/creditmutuel/posts/4963121120397092" TargetMode="External"/><Relationship Id="rId33" Type="http://schemas.openxmlformats.org/officeDocument/2006/relationships/hyperlink" Target="https://fb.watch/2Y6S2hDqBN/" TargetMode="External"/><Relationship Id="rId34" Type="http://schemas.openxmlformats.org/officeDocument/2006/relationships/hyperlink" Target="https://fb.watch/2Y6S2hDqBN/" TargetMode="External"/><Relationship Id="rId35" Type="http://schemas.openxmlformats.org/officeDocument/2006/relationships/hyperlink" Target="https://fb.watch/2Y6S2hDqBN/" TargetMode="External"/><Relationship Id="rId36" Type="http://schemas.openxmlformats.org/officeDocument/2006/relationships/hyperlink" Target="https://www.facebook.com/creditmutuel/posts/4978166182225919" TargetMode="External"/><Relationship Id="rId37" Type="http://schemas.openxmlformats.org/officeDocument/2006/relationships/hyperlink" Target="https://fb.watch/35jdfZD2v-/" TargetMode="External"/><Relationship Id="rId38" Type="http://schemas.openxmlformats.org/officeDocument/2006/relationships/hyperlink" Target="https://fb.watch/35jdfZD2v-/" TargetMode="External"/><Relationship Id="rId39" Type="http://schemas.openxmlformats.org/officeDocument/2006/relationships/hyperlink" Target="https://www.facebook.com/creditmutuel/posts/5022085227834014" TargetMode="External"/><Relationship Id="rId40" Type="http://schemas.openxmlformats.org/officeDocument/2006/relationships/hyperlink" Target="https://www.facebook.com/creditmutuel/posts/5022085227834014" TargetMode="External"/><Relationship Id="rId41" Type="http://schemas.openxmlformats.org/officeDocument/2006/relationships/hyperlink" Target="https://www.facebook.com/creditmutuel/posts/5022085227834014" TargetMode="External"/><Relationship Id="rId42" Type="http://schemas.openxmlformats.org/officeDocument/2006/relationships/hyperlink" Target="https://www.facebook.com/creditmutuel/posts/5022085227834014" TargetMode="External"/><Relationship Id="rId43" Type="http://schemas.openxmlformats.org/officeDocument/2006/relationships/hyperlink" Target="https://www.facebook.com/creditmutuel/posts/5022085227834014" TargetMode="External"/><Relationship Id="rId44" Type="http://schemas.openxmlformats.org/officeDocument/2006/relationships/hyperlink" Target="https://www.facebook.com/creditmutuel/posts/5022085227834014" TargetMode="External"/><Relationship Id="rId45" Type="http://schemas.openxmlformats.org/officeDocument/2006/relationships/hyperlink" Target="https://www.facebook.com/creditmutuel/posts/5022085227834014" TargetMode="External"/><Relationship Id="rId46" Type="http://schemas.openxmlformats.org/officeDocument/2006/relationships/hyperlink" Target="https://fb.watch/3nO_iT9x_b/" TargetMode="External"/><Relationship Id="rId47" Type="http://schemas.openxmlformats.org/officeDocument/2006/relationships/hyperlink" Target="https://www.facebook.com/creditmutuel/posts/5076864585689411" TargetMode="External"/><Relationship Id="rId48" Type="http://schemas.openxmlformats.org/officeDocument/2006/relationships/hyperlink" Target="https://www.facebook.com/creditmutuel/posts/5076864585689411" TargetMode="External"/><Relationship Id="rId49" Type="http://schemas.openxmlformats.org/officeDocument/2006/relationships/hyperlink" Target="https://www.facebook.com/creditmutuel/posts/5101980739844462" TargetMode="External"/><Relationship Id="rId50" Type="http://schemas.openxmlformats.org/officeDocument/2006/relationships/hyperlink" Target="https://www.facebook.com/creditmutuel/posts/5145669652142237" TargetMode="External"/><Relationship Id="rId51" Type="http://schemas.openxmlformats.org/officeDocument/2006/relationships/hyperlink" Target="https://www.facebook.com/creditmutuel/posts/5138846372824565" TargetMode="External"/><Relationship Id="rId52" Type="http://schemas.openxmlformats.org/officeDocument/2006/relationships/hyperlink" Target="https://www.facebook.com/creditmutuel/posts/5173542586021610" TargetMode="External"/><Relationship Id="rId53" Type="http://schemas.openxmlformats.org/officeDocument/2006/relationships/hyperlink" Target="https://www.facebook.com/creditmutuel/posts/5173542586021610" TargetMode="External"/><Relationship Id="rId54" Type="http://schemas.openxmlformats.org/officeDocument/2006/relationships/hyperlink" Target="https://www.facebook.com/creditmutuel/posts/5173542586021610" TargetMode="External"/><Relationship Id="rId55" Type="http://schemas.openxmlformats.org/officeDocument/2006/relationships/hyperlink" Target="https://www.facebook.com/creditmutuel/posts/5173542586021610" TargetMode="External"/><Relationship Id="rId56" Type="http://schemas.openxmlformats.org/officeDocument/2006/relationships/hyperlink" Target="https://www.facebook.com/creditmutuel/posts/5164756876900181" TargetMode="External"/><Relationship Id="rId57" Type="http://schemas.openxmlformats.org/officeDocument/2006/relationships/hyperlink" Target="https://www.facebook.com/creditmutuel/posts/5164756876900181" TargetMode="External"/><Relationship Id="rId58" Type="http://schemas.openxmlformats.org/officeDocument/2006/relationships/hyperlink" Target="https://www.facebook.com/creditmutuel/posts/5209165942459274" TargetMode="External"/><Relationship Id="rId59" Type="http://schemas.openxmlformats.org/officeDocument/2006/relationships/hyperlink" Target="https://www.facebook.com/creditmutuel/posts/5209165942459274" TargetMode="External"/><Relationship Id="rId60" Type="http://schemas.openxmlformats.org/officeDocument/2006/relationships/hyperlink" Target="https://www.facebook.com/creditmutuel/posts/5209165942459274" TargetMode="External"/><Relationship Id="rId61" Type="http://schemas.openxmlformats.org/officeDocument/2006/relationships/hyperlink" Target="https://www.facebook.com/creditmutuel/posts/5209165942459274" TargetMode="External"/><Relationship Id="rId62" Type="http://schemas.openxmlformats.org/officeDocument/2006/relationships/hyperlink" Target="https://www.facebook.com/creditmutuel/posts/5209165942459274" TargetMode="External"/><Relationship Id="rId63" Type="http://schemas.openxmlformats.org/officeDocument/2006/relationships/hyperlink" Target="https://www.facebook.com/creditmutuel/posts/5209165942459274" TargetMode="External"/><Relationship Id="rId64" Type="http://schemas.openxmlformats.org/officeDocument/2006/relationships/hyperlink" Target="https://www.facebook.com/creditmutuel/posts/5209165942459274" TargetMode="External"/><Relationship Id="rId65" Type="http://schemas.openxmlformats.org/officeDocument/2006/relationships/hyperlink" Target="https://www.facebook.com/creditmutuel/posts/5210783035630898" TargetMode="External"/><Relationship Id="rId66" Type="http://schemas.openxmlformats.org/officeDocument/2006/relationships/hyperlink" Target="https://www.facebook.com/creditmutuel/posts/5210783035630898" TargetMode="External"/><Relationship Id="rId67" Type="http://schemas.openxmlformats.org/officeDocument/2006/relationships/hyperlink" Target="https://www.facebook.com/creditmutuel/posts/5324105780965289" TargetMode="External"/><Relationship Id="rId68" Type="http://schemas.openxmlformats.org/officeDocument/2006/relationships/hyperlink" Target="https://www.facebook.com/creditmutuel/posts/5324105780965289" TargetMode="External"/><Relationship Id="rId69" Type="http://schemas.openxmlformats.org/officeDocument/2006/relationships/hyperlink" Target="https://www.facebook.com/creditmutuel/posts/5306577866051414" TargetMode="External"/><Relationship Id="rId70" Type="http://schemas.openxmlformats.org/officeDocument/2006/relationships/hyperlink" Target="https://www.facebook.com/creditmutuel/posts/5280064385369429" TargetMode="External"/><Relationship Id="rId71" Type="http://schemas.openxmlformats.org/officeDocument/2006/relationships/hyperlink" Target="https://www.facebook.com/creditmutuel/posts/5280064385369429" TargetMode="External"/><Relationship Id="rId72" Type="http://schemas.openxmlformats.org/officeDocument/2006/relationships/hyperlink" Target="https://www.facebook.com/creditmutuel/posts/5342066652502535" TargetMode="External"/><Relationship Id="rId73" Type="http://schemas.openxmlformats.org/officeDocument/2006/relationships/hyperlink" Target="https://www.facebook.com/creditmutuel/posts/5342066652502535" TargetMode="External"/><Relationship Id="rId74" Type="http://schemas.openxmlformats.org/officeDocument/2006/relationships/hyperlink" Target="https://www.facebook.com/creditmutuel/posts/5337512689624598" TargetMode="External"/><Relationship Id="rId75" Type="http://schemas.openxmlformats.org/officeDocument/2006/relationships/hyperlink" Target="https://www.facebook.com/creditmutuel/posts/5334091456633388" TargetMode="External"/><Relationship Id="rId76" Type="http://schemas.openxmlformats.org/officeDocument/2006/relationships/hyperlink" Target="https://www.facebook.com/creditmutuel/posts/5334091456633388" TargetMode="External"/><Relationship Id="rId77" Type="http://schemas.openxmlformats.org/officeDocument/2006/relationships/hyperlink" Target="https://www.facebook.com/creditmutuel/posts/5324105780965289" TargetMode="External"/><Relationship Id="rId78" Type="http://schemas.openxmlformats.org/officeDocument/2006/relationships/hyperlink" Target="https://www.facebook.com/creditmutuel/posts/5324105780965289" TargetMode="External"/><Relationship Id="rId79" Type="http://schemas.openxmlformats.org/officeDocument/2006/relationships/hyperlink" Target="https://www.facebook.com/creditmutuel/posts/5324105780965289" TargetMode="External"/><Relationship Id="rId80" Type="http://schemas.openxmlformats.org/officeDocument/2006/relationships/hyperlink" Target="https://www.facebook.com/creditmutuel/posts/5324105780965289" TargetMode="External"/><Relationship Id="rId81" Type="http://schemas.openxmlformats.org/officeDocument/2006/relationships/hyperlink" Target="https://www.facebook.com/creditmutuel/posts/5371375479571652" TargetMode="External"/><Relationship Id="rId82" Type="http://schemas.openxmlformats.org/officeDocument/2006/relationships/hyperlink" Target="https://www.facebook.com/creditmutuel/posts/5371375479571652" TargetMode="External"/><Relationship Id="rId83" Type="http://schemas.openxmlformats.org/officeDocument/2006/relationships/hyperlink" Target="https://www.facebook.com/creditmutuel/posts/5371375479571652" TargetMode="External"/><Relationship Id="rId84" Type="http://schemas.openxmlformats.org/officeDocument/2006/relationships/hyperlink" Target="https://www.facebook.com/creditmutuel/posts/5445685368807329" TargetMode="External"/><Relationship Id="rId85" Type="http://schemas.openxmlformats.org/officeDocument/2006/relationships/hyperlink" Target="https://www.facebook.com/creditmutuel/posts/5445685368807329" TargetMode="External"/><Relationship Id="rId86" Type="http://schemas.openxmlformats.org/officeDocument/2006/relationships/hyperlink" Target="https://www.facebook.com/creditmutuel/posts/5470161853026347" TargetMode="External"/><Relationship Id="rId87" Type="http://schemas.openxmlformats.org/officeDocument/2006/relationships/hyperlink" Target="https://www.facebook.com/creditmutuel/posts/5519915604717638" TargetMode="External"/><Relationship Id="rId88" Type="http://schemas.openxmlformats.org/officeDocument/2006/relationships/hyperlink" Target="https://www.facebook.com/creditmutuel/posts/5510030725706126" TargetMode="External"/><Relationship Id="rId89" Type="http://schemas.openxmlformats.org/officeDocument/2006/relationships/hyperlink" Target="https://www.facebook.com/creditmutuel/posts/5523355687706963" TargetMode="External"/><Relationship Id="rId90" Type="http://schemas.openxmlformats.org/officeDocument/2006/relationships/hyperlink" Target="https://www.facebook.com/creditmutuel/posts/5523288451047020" TargetMode="External"/><Relationship Id="rId91" Type="http://schemas.openxmlformats.org/officeDocument/2006/relationships/hyperlink" Target="https://www.facebook.com/creditmutuel/posts/5626825877359943" TargetMode="External"/><Relationship Id="rId92" Type="http://schemas.openxmlformats.org/officeDocument/2006/relationships/hyperlink" Target="https://www.facebook.com/creditmutuel/posts/5548458058530059" TargetMode="External"/><Relationship Id="rId93" Type="http://schemas.openxmlformats.org/officeDocument/2006/relationships/hyperlink" Target="https://www.facebook.com/creditmutuel/posts/5763234970385699" TargetMode="External"/><Relationship Id="rId94" Type="http://schemas.openxmlformats.org/officeDocument/2006/relationships/hyperlink" Target="https://www.facebook.com/creditmutuel/posts/5754131234629406" TargetMode="External"/><Relationship Id="rId95" Type="http://schemas.openxmlformats.org/officeDocument/2006/relationships/hyperlink" Target="https://www.facebook.com/creditmutuel/posts/5754131234629406" TargetMode="External"/><Relationship Id="rId96" Type="http://schemas.openxmlformats.org/officeDocument/2006/relationships/hyperlink" Target="https://www.facebook.com/creditmutuel/posts/5754131234629406" TargetMode="External"/><Relationship Id="rId97" Type="http://schemas.openxmlformats.org/officeDocument/2006/relationships/hyperlink" Target="https://www.facebook.com/creditmutuel/posts/5754131234629406" TargetMode="External"/><Relationship Id="rId98" Type="http://schemas.openxmlformats.org/officeDocument/2006/relationships/hyperlink" Target="https://www.facebook.com/creditmutuel/posts/5421956151180251" TargetMode="External"/><Relationship Id="rId99" Type="http://schemas.openxmlformats.org/officeDocument/2006/relationships/hyperlink" Target="https://www.facebook.com/creditmutuel/posts/5822433934465802" TargetMode="External"/><Relationship Id="rId100" Type="http://schemas.openxmlformats.org/officeDocument/2006/relationships/hyperlink" Target="https://www.facebook.com/creditmutuel/posts/5788694161173113" TargetMode="External"/><Relationship Id="rId101" Type="http://schemas.openxmlformats.org/officeDocument/2006/relationships/hyperlink" Target="https://www.facebook.com/creditmutuel/posts/5860297217346140" TargetMode="External"/><Relationship Id="rId102" Type="http://schemas.openxmlformats.org/officeDocument/2006/relationships/hyperlink" Target="https://www.facebook.com/creditmutuel/posts/5855524101156785" TargetMode="External"/><Relationship Id="rId103" Type="http://schemas.openxmlformats.org/officeDocument/2006/relationships/hyperlink" Target="https://www.facebook.com/creditmutuel/posts/5882135691828959" TargetMode="External"/><Relationship Id="rId104" Type="http://schemas.openxmlformats.org/officeDocument/2006/relationships/hyperlink" Target="https://www.facebook.com/creditmutuel/posts/5965615503480977" TargetMode="External"/><Relationship Id="rId105" Type="http://schemas.openxmlformats.org/officeDocument/2006/relationships/hyperlink" Target="https://www.facebook.com/creditmutuel/posts/6026703160705544" TargetMode="External"/><Relationship Id="rId106" Type="http://schemas.openxmlformats.org/officeDocument/2006/relationships/hyperlink" Target="https://www.facebook.com/creditmutuel/posts/6053057554736771" TargetMode="External"/><Relationship Id="rId107" Type="http://schemas.openxmlformats.org/officeDocument/2006/relationships/hyperlink" Target="https://www.facebook.com/creditmutuel/posts/6088273847881808" TargetMode="External"/><Relationship Id="rId108" Type="http://schemas.openxmlformats.org/officeDocument/2006/relationships/hyperlink" Target="https://www.facebook.com/creditmutuel/posts/6088356517873541" TargetMode="External"/><Relationship Id="rId109" Type="http://schemas.openxmlformats.org/officeDocument/2006/relationships/hyperlink" Target="https://www.facebook.com/creditmutuel/posts/6135568429819016" TargetMode="External"/><Relationship Id="rId110" Type="http://schemas.openxmlformats.org/officeDocument/2006/relationships/hyperlink" Target="https://www.facebook.com/creditmutuel/posts/6135568429819016" TargetMode="External"/><Relationship Id="rId111" Type="http://schemas.openxmlformats.org/officeDocument/2006/relationships/hyperlink" Target="https://www.facebook.com/watch/?v=544408323479982" TargetMode="External"/><Relationship Id="rId112" Type="http://schemas.openxmlformats.org/officeDocument/2006/relationships/hyperlink" Target="https://www.facebook.com/watch/?v=544408323479982" TargetMode="External"/><Relationship Id="rId113" Type="http://schemas.openxmlformats.org/officeDocument/2006/relationships/hyperlink" Target="https://www.facebook.com/creditmutuel/posts/6183238371718688" TargetMode="External"/><Relationship Id="rId114" Type="http://schemas.openxmlformats.org/officeDocument/2006/relationships/hyperlink" Target="https://www.facebook.com/creditmutuel/posts/6183238371718688" TargetMode="External"/><Relationship Id="rId115" Type="http://schemas.openxmlformats.org/officeDocument/2006/relationships/hyperlink" Target="https://www.facebook.com/watch/?v=544408323479982" TargetMode="External"/><Relationship Id="rId116" Type="http://schemas.openxmlformats.org/officeDocument/2006/relationships/hyperlink" Target="https://www.facebook.com/creditmutuel/posts/6222037277838797" TargetMode="External"/><Relationship Id="rId117" Type="http://schemas.openxmlformats.org/officeDocument/2006/relationships/hyperlink" Target="https://www.facebook.com/watch/?v=4714659141886008" TargetMode="External"/><Relationship Id="rId118" Type="http://schemas.openxmlformats.org/officeDocument/2006/relationships/hyperlink" Target="https://www.facebook.com/watch/?v=4714659141886008" TargetMode="External"/><Relationship Id="rId119" Type="http://schemas.openxmlformats.org/officeDocument/2006/relationships/hyperlink" Target="https://www.facebook.com/watch/?v=4714659141886008" TargetMode="External"/><Relationship Id="rId120" Type="http://schemas.openxmlformats.org/officeDocument/2006/relationships/hyperlink" Target="https://www.facebook.com/creditmutuel/posts/6288705987838592" TargetMode="External"/><Relationship Id="rId121" Type="http://schemas.openxmlformats.org/officeDocument/2006/relationships/hyperlink" Target="https://www.facebook.com/creditmutuel/posts/6284261571616367" TargetMode="External"/><Relationship Id="rId122" Type="http://schemas.openxmlformats.org/officeDocument/2006/relationships/hyperlink" Target="https://www.facebook.com/creditmutuel/posts/6324441907598333" TargetMode="External"/><Relationship Id="rId123" Type="http://schemas.openxmlformats.org/officeDocument/2006/relationships/hyperlink" Target="https://www.facebook.com/creditmutuel/posts/6335145029861354" TargetMode="External"/><Relationship Id="rId124" Type="http://schemas.openxmlformats.org/officeDocument/2006/relationships/hyperlink" Target="https://www.facebook.com/creditmutuel/posts/6335145029861354" TargetMode="External"/><Relationship Id="rId125" Type="http://schemas.openxmlformats.org/officeDocument/2006/relationships/hyperlink" Target="https://www.facebook.com/creditmutuel/posts/6335145029861354" TargetMode="External"/><Relationship Id="rId126" Type="http://schemas.openxmlformats.org/officeDocument/2006/relationships/hyperlink" Target="https://www.facebook.com/creditmutuel/posts/6412284788814044" TargetMode="External"/><Relationship Id="rId127" Type="http://schemas.openxmlformats.org/officeDocument/2006/relationships/hyperlink" Target="https://www.facebook.com/watch/?v=406185874403530" TargetMode="External"/><Relationship Id="rId128" Type="http://schemas.openxmlformats.org/officeDocument/2006/relationships/hyperlink" Target="https://www.facebook.com/watch/?v=406185874403530" TargetMode="External"/><Relationship Id="rId129" Type="http://schemas.openxmlformats.org/officeDocument/2006/relationships/hyperlink" Target="https://www.facebook.com/watch/?v=406185874403530" TargetMode="External"/><Relationship Id="rId130" Type="http://schemas.openxmlformats.org/officeDocument/2006/relationships/hyperlink" Target="https://www.facebook.com/watch/?v=406185874403530" TargetMode="External"/><Relationship Id="rId131" Type="http://schemas.openxmlformats.org/officeDocument/2006/relationships/hyperlink" Target="https://www.facebook.com/creditmutuel/posts/6430957860280070" TargetMode="External"/><Relationship Id="rId132" Type="http://schemas.openxmlformats.org/officeDocument/2006/relationships/hyperlink" Target="https://www.facebook.com/creditmutuel/posts/6471256426250213" TargetMode="External"/><Relationship Id="rId133" Type="http://schemas.openxmlformats.org/officeDocument/2006/relationships/hyperlink" Target="https://www.facebook.com/creditmutuel/posts/6471256426250213" TargetMode="External"/><Relationship Id="rId134" Type="http://schemas.openxmlformats.org/officeDocument/2006/relationships/hyperlink" Target="https://www.facebook.com/creditmutuel/posts/6470855399623649" TargetMode="External"/><Relationship Id="rId135" Type="http://schemas.openxmlformats.org/officeDocument/2006/relationships/hyperlink" Target="https://www.facebook.com/creditmutuel/posts/6501509039891618" TargetMode="External"/><Relationship Id="rId136" Type="http://schemas.openxmlformats.org/officeDocument/2006/relationships/hyperlink" Target="https://www.facebook.com/creditmutuel/posts/6501509039891618" TargetMode="External"/><Relationship Id="rId137" Type="http://schemas.openxmlformats.org/officeDocument/2006/relationships/hyperlink" Target="https://www.facebook.com/creditmutuel/posts/6501509039891618" TargetMode="External"/><Relationship Id="rId138" Type="http://schemas.openxmlformats.org/officeDocument/2006/relationships/hyperlink" Target="https://www.facebook.com/creditmutuel/posts/6501509039891618" TargetMode="External"/><Relationship Id="rId139" Type="http://schemas.openxmlformats.org/officeDocument/2006/relationships/hyperlink" Target="https://www.facebook.com/creditmutuel/posts/6501509039891618" TargetMode="External"/><Relationship Id="rId140" Type="http://schemas.openxmlformats.org/officeDocument/2006/relationships/hyperlink" Target="https://www.facebook.com/creditmutuel/posts/6596176723758182" TargetMode="External"/><Relationship Id="rId141" Type="http://schemas.openxmlformats.org/officeDocument/2006/relationships/hyperlink" Target="https://www.facebook.com/creditmutuel/posts/6596176723758182" TargetMode="External"/><Relationship Id="rId142" Type="http://schemas.openxmlformats.org/officeDocument/2006/relationships/hyperlink" Target="https://www.facebook.com/creditmutuel/posts/6596155317093656" TargetMode="External"/><Relationship Id="rId143" Type="http://schemas.openxmlformats.org/officeDocument/2006/relationships/hyperlink" Target="https://www.facebook.com/creditmutuel/posts/6585925121450009" TargetMode="External"/><Relationship Id="rId144" Type="http://schemas.openxmlformats.org/officeDocument/2006/relationships/hyperlink" Target="https://www.facebook.com/creditmutuel/posts/6564230043619517" TargetMode="External"/><Relationship Id="rId145" Type="http://schemas.openxmlformats.org/officeDocument/2006/relationships/hyperlink" Target="https://www.facebook.com/creditmutuel/posts/6558132590895929" TargetMode="External"/><Relationship Id="rId146" Type="http://schemas.openxmlformats.org/officeDocument/2006/relationships/hyperlink" Target="https://www.facebook.com/creditmutuel/posts/6631434113565776" TargetMode="External"/><Relationship Id="rId147" Type="http://schemas.openxmlformats.org/officeDocument/2006/relationships/hyperlink" Target="https://www.facebook.com/creditmutuel/posts/6618298138212707" TargetMode="External"/><Relationship Id="rId148" Type="http://schemas.openxmlformats.org/officeDocument/2006/relationships/hyperlink" Target="https://www.facebook.com/creditmutuel/posts/6558132590895929" TargetMode="External"/><Relationship Id="rId149" Type="http://schemas.openxmlformats.org/officeDocument/2006/relationships/hyperlink" Target="https://www.facebook.com/creditmutuel/posts/6698745300167990" TargetMode="External"/><Relationship Id="rId150" Type="http://schemas.openxmlformats.org/officeDocument/2006/relationships/hyperlink" Target="https://www.facebook.com/creditmutuel/posts/6870006746375177" TargetMode="External"/><Relationship Id="rId151" Type="http://schemas.openxmlformats.org/officeDocument/2006/relationships/hyperlink" Target="https://www.facebook.com/watch/?v=283210800460181" TargetMode="External"/><Relationship Id="rId152" Type="http://schemas.openxmlformats.org/officeDocument/2006/relationships/hyperlink" Target="https://www.facebook.com/creditmutuel/posts/6884083801634138" TargetMode="External"/><Relationship Id="rId153" Type="http://schemas.openxmlformats.org/officeDocument/2006/relationships/hyperlink" Target="https://www.facebook.com/watch/?v=283210800460181" TargetMode="External"/><Relationship Id="rId154" Type="http://schemas.openxmlformats.org/officeDocument/2006/relationships/hyperlink" Target="https://www.facebook.com/creditmutuel/posts/6558132590895929" TargetMode="External"/><Relationship Id="rId155" Type="http://schemas.openxmlformats.org/officeDocument/2006/relationships/hyperlink" Target="https://www.facebook.com/creditmutuel/posts/6558132590895929?comment_id=6736462953062891&amp;reply_comment_id=7000617873314063" TargetMode="External"/><Relationship Id="rId156" Type="http://schemas.openxmlformats.org/officeDocument/2006/relationships/hyperlink" Target="https://www.facebook.com/creditmutuel/posts/6558132590895929?comment_id=7005767766132407&amp;reply_comment_id=7032146486827868" TargetMode="External"/><Relationship Id="rId157" Type="http://schemas.openxmlformats.org/officeDocument/2006/relationships/hyperlink" Target="https://www.facebook.com/creditmutuel/posts/7040091646033352?comment_id=7040248976017619" TargetMode="External"/><Relationship Id="rId158" Type="http://schemas.openxmlformats.org/officeDocument/2006/relationships/hyperlink" Target="https://www.facebook.com/creditmutuel/posts/7040091646033352?comment_id=7040865665955950" TargetMode="External"/><Relationship Id="rId159" Type="http://schemas.openxmlformats.org/officeDocument/2006/relationships/hyperlink" Target="https://www.facebook.com/creditmutuel/posts/7051470138228836" TargetMode="External"/><Relationship Id="rId160" Type="http://schemas.openxmlformats.org/officeDocument/2006/relationships/hyperlink" Target="https://www.facebook.com/creditmutuel/posts/7051470138228836" TargetMode="External"/><Relationship Id="rId161" Type="http://schemas.openxmlformats.org/officeDocument/2006/relationships/hyperlink" Target="https://www.facebook.com/creditmutuel/posts/7051470138228836" TargetMode="External"/><Relationship Id="rId162" Type="http://schemas.openxmlformats.org/officeDocument/2006/relationships/hyperlink" Target="https://www.facebook.com/creditmutuel/posts/7051470138228836" TargetMode="External"/><Relationship Id="rId163" Type="http://schemas.openxmlformats.org/officeDocument/2006/relationships/hyperlink" Target="https://www.facebook.com/creditmutuel/posts/7051470138228836" TargetMode="External"/><Relationship Id="rId164" Type="http://schemas.openxmlformats.org/officeDocument/2006/relationships/hyperlink" Target="https://www.facebook.com/creditmutuel/posts/7045434975499019" TargetMode="External"/><Relationship Id="rId165" Type="http://schemas.openxmlformats.org/officeDocument/2006/relationships/hyperlink" Target="https://www.facebook.com/creditmutuel/posts/7154205931288589" TargetMode="External"/><Relationship Id="rId166" Type="http://schemas.openxmlformats.org/officeDocument/2006/relationships/hyperlink" Target="https://www.facebook.com/creditmutuel/posts/7154205931288589" TargetMode="External"/><Relationship Id="rId167" Type="http://schemas.openxmlformats.org/officeDocument/2006/relationships/hyperlink" Target="https://www.facebook.com/creditmutuel/posts/7154205931288589" TargetMode="External"/><Relationship Id="rId168" Type="http://schemas.openxmlformats.org/officeDocument/2006/relationships/hyperlink" Target="https://www.facebook.com/creditmutuel/posts/7154205931288589" TargetMode="External"/><Relationship Id="rId169" Type="http://schemas.openxmlformats.org/officeDocument/2006/relationships/hyperlink" Target="https://www.facebook.com/watch/?v=484429269961528" TargetMode="External"/><Relationship Id="rId170" Type="http://schemas.openxmlformats.org/officeDocument/2006/relationships/hyperlink" Target="https://www.facebook.com/creditmutuel/posts/7175881302454385" TargetMode="External"/><Relationship Id="rId171" Type="http://schemas.openxmlformats.org/officeDocument/2006/relationships/hyperlink" Target="https://www.facebook.com/creditmutuel/posts/7154205931288589" TargetMode="External"/><Relationship Id="rId172" Type="http://schemas.openxmlformats.org/officeDocument/2006/relationships/hyperlink" Target="https://www.facebook.com/creditmutuel/posts/7154205931288589" TargetMode="External"/><Relationship Id="rId173" Type="http://schemas.openxmlformats.org/officeDocument/2006/relationships/hyperlink" Target="https://www.facebook.com/creditmutuel/posts/7154205931288589" TargetMode="External"/><Relationship Id="rId174" Type="http://schemas.openxmlformats.org/officeDocument/2006/relationships/hyperlink" Target="https://www.facebook.com/creditmutuel/posts/7194732777235904" TargetMode="External"/><Relationship Id="rId175" Type="http://schemas.openxmlformats.org/officeDocument/2006/relationships/hyperlink" Target="https://www.facebook.com/creditmutuel/posts/7189173297791852" TargetMode="External"/><Relationship Id="rId176" Type="http://schemas.openxmlformats.org/officeDocument/2006/relationships/hyperlink" Target="https://www.facebook.com/creditmutuel/posts/7189173297791852" TargetMode="External"/><Relationship Id="rId177" Type="http://schemas.openxmlformats.org/officeDocument/2006/relationships/hyperlink" Target="https://www.facebook.com/creditmutuel/posts/7222449917797523" TargetMode="External"/><Relationship Id="rId178" Type="http://schemas.openxmlformats.org/officeDocument/2006/relationships/hyperlink" Target="https://www.facebook.com/creditmutuel/posts/7222449917797523" TargetMode="External"/><Relationship Id="rId179" Type="http://schemas.openxmlformats.org/officeDocument/2006/relationships/hyperlink" Target="https://www.facebook.com/creditmutuel/posts/7222449917797523" TargetMode="External"/><Relationship Id="rId180" Type="http://schemas.openxmlformats.org/officeDocument/2006/relationships/hyperlink" Target="https://www.facebook.com/creditmutuel/posts/7301303356578845" TargetMode="External"/><Relationship Id="rId181" Type="http://schemas.openxmlformats.org/officeDocument/2006/relationships/hyperlink" Target="https://www.facebook.com/creditmutuel/posts/7301303356578845" TargetMode="External"/><Relationship Id="rId182" Type="http://schemas.openxmlformats.org/officeDocument/2006/relationships/hyperlink" Target="https://www.facebook.com/creditmutuel/posts/7301303356578845" TargetMode="External"/><Relationship Id="rId183" Type="http://schemas.openxmlformats.org/officeDocument/2006/relationships/hyperlink" Target="https://www.facebook.com/creditmutuel/posts/7301303356578845" TargetMode="External"/><Relationship Id="rId184" Type="http://schemas.openxmlformats.org/officeDocument/2006/relationships/hyperlink" Target="https://www.facebook.com/creditmutuel/posts/7301303356578845" TargetMode="External"/><Relationship Id="rId185" Type="http://schemas.openxmlformats.org/officeDocument/2006/relationships/hyperlink" Target="https://www.facebook.com/creditmutuel/posts/7301303356578845" TargetMode="External"/><Relationship Id="rId186" Type="http://schemas.openxmlformats.org/officeDocument/2006/relationships/hyperlink" Target="https://www.facebook.com/creditmutuel/posts/7301303356578845" TargetMode="External"/><Relationship Id="rId187" Type="http://schemas.openxmlformats.org/officeDocument/2006/relationships/hyperlink" Target="https://www.facebook.com/watch/?v=297638215827537" TargetMode="External"/><Relationship Id="rId188" Type="http://schemas.openxmlformats.org/officeDocument/2006/relationships/hyperlink" Target="https://www.facebook.com/creditmutuel/posts/7314501981925649" TargetMode="External"/><Relationship Id="rId189" Type="http://schemas.openxmlformats.org/officeDocument/2006/relationships/hyperlink" Target="https://www.facebook.com/watch/?v=1494831740954134" TargetMode="External"/><Relationship Id="rId190" Type="http://schemas.openxmlformats.org/officeDocument/2006/relationships/hyperlink" Target="https://www.facebook.com/watch/?v=1494831740954134" TargetMode="External"/><Relationship Id="rId191" Type="http://schemas.openxmlformats.org/officeDocument/2006/relationships/hyperlink" Target="https://www.facebook.com/watch/?v=1494831740954134" TargetMode="External"/><Relationship Id="rId192" Type="http://schemas.openxmlformats.org/officeDocument/2006/relationships/hyperlink" Target="https://www.facebook.com/watch/?v=2054034681440932" TargetMode="External"/><Relationship Id="rId193" Type="http://schemas.openxmlformats.org/officeDocument/2006/relationships/hyperlink" Target="https://www.facebook.com/watch/?v=2054034681440932" TargetMode="External"/><Relationship Id="rId194" Type="http://schemas.openxmlformats.org/officeDocument/2006/relationships/hyperlink" Target="https://www.facebook.com/watch/?v=2054034681440932" TargetMode="External"/><Relationship Id="rId195" Type="http://schemas.openxmlformats.org/officeDocument/2006/relationships/hyperlink" Target="https://www.facebook.com/watch/?v=1091282794788133" TargetMode="External"/><Relationship Id="rId196" Type="http://schemas.openxmlformats.org/officeDocument/2006/relationships/hyperlink" Target="https://www.facebook.com/creditmutuel/posts/7389137254462121" TargetMode="External"/><Relationship Id="rId197" Type="http://schemas.openxmlformats.org/officeDocument/2006/relationships/hyperlink" Target="https://www.facebook.com/creditmutuel/posts/7456419581067221" TargetMode="External"/><Relationship Id="rId198" Type="http://schemas.openxmlformats.org/officeDocument/2006/relationships/hyperlink" Target="https://www.facebook.com/watch/?v=1952534984907767" TargetMode="External"/><Relationship Id="rId199" Type="http://schemas.openxmlformats.org/officeDocument/2006/relationships/hyperlink" Target="https://www.facebook.com/watch/?v=1952534984907767" TargetMode="External"/><Relationship Id="rId200" Type="http://schemas.openxmlformats.org/officeDocument/2006/relationships/hyperlink" Target="https://www.facebook.com/watch/?v=1952534984907767" TargetMode="External"/><Relationship Id="rId201" Type="http://schemas.openxmlformats.org/officeDocument/2006/relationships/hyperlink" Target="https://www.facebook.com/watch/?v=1952534984907767" TargetMode="External"/><Relationship Id="rId202" Type="http://schemas.openxmlformats.org/officeDocument/2006/relationships/hyperlink" Target="https://www.facebook.com/watch/?v=1952534984907767" TargetMode="External"/><Relationship Id="rId203" Type="http://schemas.openxmlformats.org/officeDocument/2006/relationships/hyperlink" Target="https://www.facebook.com/watch/?v=670349467406346" TargetMode="External"/><Relationship Id="rId204" Type="http://schemas.openxmlformats.org/officeDocument/2006/relationships/hyperlink" Target="https://www.facebook.com/watch/?v=1494831740954134" TargetMode="External"/><Relationship Id="rId205" Type="http://schemas.openxmlformats.org/officeDocument/2006/relationships/hyperlink" Target="https://www.facebook.com/creditmutuel/posts/7506253926083786?comment_id=710876113588094" TargetMode="External"/><Relationship Id="rId206" Type="http://schemas.openxmlformats.org/officeDocument/2006/relationships/hyperlink" Target="https://www.facebook.com/creditmutuel/posts/7506253926083786?comment_id=528754898947672" TargetMode="External"/><Relationship Id="rId207" Type="http://schemas.openxmlformats.org/officeDocument/2006/relationships/hyperlink" Target="https://www.facebook.com/creditmutuel/posts/7506253926083786?comment_id=516617536591746" TargetMode="External"/><Relationship Id="rId208" Type="http://schemas.openxmlformats.org/officeDocument/2006/relationships/hyperlink" Target="https://www.facebook.com/creditmutuel/posts/7535584743150704?comment_id=689984468945610" TargetMode="External"/><Relationship Id="rId209" Type="http://schemas.openxmlformats.org/officeDocument/2006/relationships/hyperlink" Target="https://www.facebook.com/creditmutuel/posts/7540374356005076?comment_id=691633778808592" TargetMode="External"/><Relationship Id="rId210" Type="http://schemas.openxmlformats.org/officeDocument/2006/relationships/hyperlink" Target="https://www.facebook.com/creditmutuel/posts/7540374356005076?comment_id=2280088932129885" TargetMode="External"/><Relationship Id="rId211" Type="http://schemas.openxmlformats.org/officeDocument/2006/relationships/hyperlink" Target="https://www.facebook.com/creditmutuel/posts/7625248304184347" TargetMode="External"/><Relationship Id="rId212" Type="http://schemas.openxmlformats.org/officeDocument/2006/relationships/hyperlink" Target="https://www.facebook.com/creditmutuel/posts/7650490514993459" TargetMode="External"/><Relationship Id="rId213" Type="http://schemas.openxmlformats.org/officeDocument/2006/relationships/hyperlink" Target="https://www.facebook.com/creditmutuel/posts/7650490514993459" TargetMode="External"/><Relationship Id="rId214" Type="http://schemas.openxmlformats.org/officeDocument/2006/relationships/hyperlink" Target="https://www.facebook.com/creditmutuel/posts/7650490514993459" TargetMode="External"/><Relationship Id="rId215" Type="http://schemas.openxmlformats.org/officeDocument/2006/relationships/hyperlink" Target="https://www.facebook.com/creditmutuel/posts/7678091905566653" TargetMode="External"/><Relationship Id="rId216" Type="http://schemas.openxmlformats.org/officeDocument/2006/relationships/hyperlink" Target="https://www.facebook.com/creditmutuel/posts/7678091905566653" TargetMode="External"/><Relationship Id="rId217" Type="http://schemas.openxmlformats.org/officeDocument/2006/relationships/hyperlink" Target="https://www.facebook.com/creditmutuel/posts/7673684636007380" TargetMode="External"/><Relationship Id="rId218" Type="http://schemas.openxmlformats.org/officeDocument/2006/relationships/hyperlink" Target="https://www.facebook.com/creditmutuel/posts/pfbid02oMirqdQzE1p7kkbqQ71qJH8w9ov74GYkNVS84HpFfnqVEQVrFbL7QSaJJWAguTvel" TargetMode="External"/><Relationship Id="rId219" Type="http://schemas.openxmlformats.org/officeDocument/2006/relationships/hyperlink" Target="https://www.facebook.com/creditmutuel/posts/pfbid02oMirqdQzE1p7kkbqQ71qJH8w9ov74GYkNVS84HpFfnqVEQVrFbL7QSaJJWAguTvel" TargetMode="External"/><Relationship Id="rId220" Type="http://schemas.openxmlformats.org/officeDocument/2006/relationships/hyperlink" Target="https://www.facebook.com/creditmutuel/posts/pfbid0dkRnmkf8jvn8A5FYU3BqsdtozZbm11eNm3RgixdKsEeG62Hq8o5zU6BB1K9Ar32gl" TargetMode="External"/><Relationship Id="rId221" Type="http://schemas.openxmlformats.org/officeDocument/2006/relationships/hyperlink" Target="https://www.facebook.com/creditmutuel/posts/pfbid02bZxzNCAxex4VtQpQnBh7M3ihYU6pG11nsv8Jgr57Q2Acv5CDpp58i1Li6XkJb2Dyl" TargetMode="External"/><Relationship Id="rId222" Type="http://schemas.openxmlformats.org/officeDocument/2006/relationships/hyperlink" Target="https://www.facebook.com/creditmutuel/posts/pfbid02bZxzNCAxex4VtQpQnBh7M3ihYU6pG11nsv8Jgr57Q2Acv5CDpp58i1Li6XkJb2Dyl" TargetMode="External"/><Relationship Id="rId223" Type="http://schemas.openxmlformats.org/officeDocument/2006/relationships/hyperlink" Target="https://www.facebook.com/creditmutuel/posts/pfbid02xFKDomnij59oiKkZqgru73jPjdbjXF535jv5UBeCPavtmzbHQFHfCBu2oNJEsNpil" TargetMode="External"/><Relationship Id="rId224" Type="http://schemas.openxmlformats.org/officeDocument/2006/relationships/hyperlink" Target="https://www.facebook.com/creditmutuel/posts/pfbid02xFKDomnij59oiKkZqgru73jPjdbjXF535jv5UBeCPavtmzbHQFHfCBu2oNJEsNpil" TargetMode="External"/><Relationship Id="rId225" Type="http://schemas.openxmlformats.org/officeDocument/2006/relationships/hyperlink" Target="https://www.facebook.com/creditmutuel/posts/pfbid02xFKDomnij59oiKkZqgru73jPjdbjXF535jv5UBeCPavtmzbHQFHfCBu2oNJEsNpil" TargetMode="External"/><Relationship Id="rId226" Type="http://schemas.openxmlformats.org/officeDocument/2006/relationships/hyperlink" Target="https://www.facebook.com/creditmutuel/posts/pfbid02xFKDomnij59oiKkZqgru73jPjdbjXF535jv5UBeCPavtmzbHQFHfCBu2oNJEsNpil" TargetMode="External"/><Relationship Id="rId227" Type="http://schemas.openxmlformats.org/officeDocument/2006/relationships/hyperlink" Target="https://www.facebook.com/creditmutuel/posts/pfbid02xFKDomnij59oiKkZqgru73jPjdbjXF535jv5UBeCPavtmzbHQFHfCBu2oNJEsNpil" TargetMode="External"/><Relationship Id="rId228" Type="http://schemas.openxmlformats.org/officeDocument/2006/relationships/hyperlink" Target="https://www.facebook.com/creditmutuel/posts/pfbid0XypK8FJbAm1JYreKKEa82ZATCJfR9jRjvrS4Nic2gV9jaLMsdK464iGQKcb2YnG4l" TargetMode="External"/><Relationship Id="rId229" Type="http://schemas.openxmlformats.org/officeDocument/2006/relationships/hyperlink" Target="https://www.facebook.com/creditmutuel/posts/pfbid0XypK8FJbAm1JYreKKEa82ZATCJfR9jRjvrS4Nic2gV9jaLMsdK464iGQKcb2YnG4l" TargetMode="External"/><Relationship Id="rId230" Type="http://schemas.openxmlformats.org/officeDocument/2006/relationships/hyperlink" Target="https://www.facebook.com/creditmutuel/posts/pfbid0XypK8FJbAm1JYreKKEa82ZATCJfR9jRjvrS4Nic2gV9jaLMsdK464iGQKcb2YnG4l" TargetMode="External"/><Relationship Id="rId231" Type="http://schemas.openxmlformats.org/officeDocument/2006/relationships/hyperlink" Target="https://www.facebook.com/creditmutuel/posts/pfbid02qbv8Euj4uPVPuQngYCsSe1d7jQjmxTUTa1CxxVhNfk1rbEKiGNaThucYWtSUgH1dl?comment_id=1482993378824003" TargetMode="External"/><Relationship Id="rId232" Type="http://schemas.openxmlformats.org/officeDocument/2006/relationships/hyperlink" Target="https://www.facebook.com/creditmutuel/posts/pfbid02oR8LHVbXnP9REUeb4GFvtpPDjMrMq2rUTwhL3c89F55cpu7rFbhjkVe1MFCB5DWDl" TargetMode="External"/><Relationship Id="rId233" Type="http://schemas.openxmlformats.org/officeDocument/2006/relationships/hyperlink" Target="https://www.facebook.com/creditmutuel/posts/pfbid0FWTJBYPxuNY1cHrEVywT4YSaBwgCnGN1ePfKHsdXHWUJBT1AUu7uWdVFszV8W8Npl" TargetMode="External"/><Relationship Id="rId234" Type="http://schemas.openxmlformats.org/officeDocument/2006/relationships/hyperlink" Target="https://www.facebook.com/creditmutuel/posts/pfbid0yNQuG22NaUgWGtUpy5XwiBwxLizQxxo9PL6EtEErsPjTBBTiWU7aqQx8Dfagdu3El" TargetMode="External"/><Relationship Id="rId235" Type="http://schemas.openxmlformats.org/officeDocument/2006/relationships/hyperlink" Target="https://www.facebook.com/creditmutuel/posts/pfbid02PtSZg5BhS3XQ7jhD3XAJ66ia8Mbk6tDqvU4ntbbCFGVrTwPgjGb6p3FM6dNAtCXkl" TargetMode="External"/><Relationship Id="rId236" Type="http://schemas.openxmlformats.org/officeDocument/2006/relationships/hyperlink" Target="https://www.facebook.com/creditmutuel/posts/pfbid02PtSZg5BhS3XQ7jhD3XAJ66ia8Mbk6tDqvU4ntbbCFGVrTwPgjGb6p3FM6dNAtCXkl" TargetMode="External"/><Relationship Id="rId237" Type="http://schemas.openxmlformats.org/officeDocument/2006/relationships/hyperlink" Target="https://www.facebook.com/creditmutuel/posts/pfbid02fCeXTc5qho8tZR4VmMKftbq414j4Z8fdgRyxG1CvVHhAsaxJZWWkXYiyG34xPZJMl" TargetMode="External"/><Relationship Id="rId238" Type="http://schemas.openxmlformats.org/officeDocument/2006/relationships/hyperlink" Target="https://www.facebook.com/creditmutuel/posts/pfbid02aC3hes78dMV7xh139zNFyL6XSaLPEKgPuMUWi9VF1NXNAGb79HqSY2ss1he7D934l?comment_id=841693343464962" TargetMode="External"/><Relationship Id="rId239" Type="http://schemas.openxmlformats.org/officeDocument/2006/relationships/hyperlink" Target="https://www.facebook.com/creditmutuel/posts/pfbid0cjbVeF3pgQ6ucSgCLDofPudz3CdSpLFJxsYiw2rJjSYzQsVQLbYRmvH9QCcPcHiql?comment_id=362899009365745&amp;__cft__%5B0%5D=AZVcw0SRE3h4i_QDvc8dEr-TV4uIXKUuyVQmnwWhLv0wodyasF6VkcHiodlfpeb8I8R58AKvv9uwhQjNQ9MHjiksiHcKVY434" TargetMode="External"/><Relationship Id="rId240" Type="http://schemas.openxmlformats.org/officeDocument/2006/relationships/hyperlink" Target="https://www.facebook.com/creditmutuel/posts/pfbid02gYXiW8jdu6SAituC9wESL36jqG2d5e6dLyaspiE1JeFv4c4SfHDPfqGtUCzsKhCel" TargetMode="External"/><Relationship Id="rId241" Type="http://schemas.openxmlformats.org/officeDocument/2006/relationships/hyperlink" Target="https://www.facebook.com/creditmutuel/posts/pfbid03XaFmThQucssrDfeZGkeKr6ypA63pUHRHwuhrL8m2AZqUGzsPJLGSTt56k7Qi6KZl?comment_id=809242573606756" TargetMode="External"/><Relationship Id="rId242" Type="http://schemas.openxmlformats.org/officeDocument/2006/relationships/hyperlink" Target="https://www.facebook.com/creditmutuel/posts/pfbid02KtHUChJEwNBgETwZbBSd1dWqnogLtMZb7fUo6zsynqDY3q5uBfjfSJXR1ogFSXNal?comment_id=760767394983470&amp;__cft__%5B0%5D=AZUXoWmentUpClYk3Ft8H8NFwf2Pxo6sor8p1IDA410ELH4r3J4oQ70JU0CVEF1xwJgp3Lfg_I_aUvq0Op256JWd7-OdcWFa" TargetMode="External"/><Relationship Id="rId243" Type="http://schemas.openxmlformats.org/officeDocument/2006/relationships/hyperlink" Target="https://www.facebook.com/creditmutuel/posts/pfbid0dSZhri6w3bY2QLSwAzN4KEHUJf7ubL7MBriGykmWUKSgYwacJ5MxQQNpkog5jGXdl?comment_id=1772541326431456&amp;__cft__%5B0%5D=AZXO71rjbDohI04h3kz6DqdaUnectnQWfKqqru_k4PjCVuat1_y6hBF6IJ-BTL5B8SvCLNDspXNykdxQA6j7Ciu3VabybQWC" TargetMode="External"/><Relationship Id="rId244" Type="http://schemas.openxmlformats.org/officeDocument/2006/relationships/hyperlink" Target="https://www.facebook.com/creditmutuel/posts/pfbid02upUcwQeP8PqrKnDhx667wRZkLx9Vy8YR2d78YXDR3wtjxd65Z9iLHx8LzXB28RJSl?comment_id=593471995897767&amp;__cft__%5B0%5D=AZWMQKkdqm7MOtFsAiJUq52G3I5JGmjR7vzxOPiBtXH30q-xwNYXTIQ4opq_eUxrI3MfMK41dvCP4gOlv4g_Jttw9gWOViq7" TargetMode="External"/><Relationship Id="rId245" Type="http://schemas.openxmlformats.org/officeDocument/2006/relationships/hyperlink" Target="https://www.facebook.com/creditmutuel/posts/pfbid02upUcwQeP8PqrKnDhx667wRZkLx9Vy8YR2d78YXDR3wtjxd65Z9iLHx8LzXB28RJSl?comment_id=6134462906618701&amp;__cft__%5B0%5D=AZWMQKkdqm7MOtFsAiJUq52G3I5JGmjR7vzxOPiBtXH30q-xwNYXTIQ4opq_eUxrI3MfMK41dvCP4gOlv4g_Jttw9gWOViq" TargetMode="External"/><Relationship Id="rId246" Type="http://schemas.openxmlformats.org/officeDocument/2006/relationships/hyperlink" Target="https://www.facebook.com/creditmutuel/posts/pfbid02upUcwQeP8PqrKnDhx667wRZkLx9Vy8YR2d78YXDR3wtjxd65Z9iLHx8LzXB28RJSl?comment_id=1123224208599135&amp;__cft__%5B0%5D=AZWMQKkdqm7MOtFsAiJUq52G3I5JGmjR7vzxOPiBtXH30q-xwNYXTIQ4opq_eUxrI3MfMK41dvCP4gOlv4g_Jttw9gWOViq" TargetMode="External"/><Relationship Id="rId247" Type="http://schemas.openxmlformats.org/officeDocument/2006/relationships/hyperlink" Target="https://www.facebook.com/creditmutuel/posts/pfbid02upUcwQeP8PqrKnDhx667wRZkLx9Vy8YR2d78YXDR3wtjxd65Z9iLHx8LzXB28RJSl?comment_id=610690857507489&amp;__cft__%5B0%5D=AZWMQKkdqm7MOtFsAiJUq52G3I5JGmjR7vzxOPiBtXH30q-xwNYXTIQ4opq_eUxrI3MfMK41dvCP4gOlv4g_Jttw9gWOViq7" TargetMode="External"/><Relationship Id="rId248" Type="http://schemas.openxmlformats.org/officeDocument/2006/relationships/hyperlink" Target="https://www.facebook.com/creditmutuel/posts/pfbid02upUcwQeP8PqrKnDhx667wRZkLx9Vy8YR2d78YXDR3wtjxd65Z9iLHx8LzXB28RJSl?comment_id=1115900252464058&amp;__cft__%5B0%5D=AZWMQKkdqm7MOtFsAiJUq52G3I5JGmjR7vzxOPiBtXH30q-xwNYXTIQ4opq_eUxrI3MfMK41dvCP4gOlv4g_Jttw9gWOViq" TargetMode="External"/><Relationship Id="rId249" Type="http://schemas.openxmlformats.org/officeDocument/2006/relationships/hyperlink" Target="https://www.facebook.com/creditmutuel/posts/pfbid02tkfid3rx4fViThs1QHUeXpYMJLxhVjchh7bVc6UNkdem8GN77RQiV2MDo7VBRdErl?comment_id=477905794381150&amp;__cft__%5B0%5D=AZUVG_1LJniNUiVSotFTq29U_wNcrZNm8PobWfahpVBidtsK1OuYOalEXupvBY17d94SLFH9WaRkI4vchTU51x3pBpzuA8vk" TargetMode="External"/><Relationship Id="rId250" Type="http://schemas.openxmlformats.org/officeDocument/2006/relationships/hyperlink" Target="https://www.facebook.com/creditmutuel/posts/pfbid0izkGkQ815g6XGyk4x1Jc2HjDDQcHsRP3AvxW7hriTLRdKkT9xNByBSgHvfH1Zuffl?comment_id=618655616412877&amp;__cft__%5B0%5D=AZVYncliJQ_KsJJCe1k0OgxT6HN8_jQxX7OK6h4xp0FOnmKjdYHeMGIsUol5XkUp28505wxDJnbVgrTWj7DWERymLA3kAN39H" TargetMode="External"/><Relationship Id="rId251" Type="http://schemas.openxmlformats.org/officeDocument/2006/relationships/hyperlink" Target="https://www.facebook.com/creditmutuel/videos/784824129258463/?comment_id=854202359287215&amp;__cft__%5B0%5D=AZWRmXUPp39mCA-fdUcL-3gkNcLveizONXl2CGpm8Sic8rmjaVV_JZyeWjw5j7j0tK7s-54qzXvWc3POJMvflyUkgZ9NEKZxy6DH1Z9JGjMj8gcx0NZvEYkCUtuJpexJcaMrU5U_d_4lL706qvBeHbS" TargetMode="External"/><Relationship Id="rId252" Type="http://schemas.openxmlformats.org/officeDocument/2006/relationships/hyperlink" Target="https://www.facebook.com/creditmutuel/posts/pfbid0a74SdHP237zpeJKDHgdRUELA3hLUgCA7ggYapxGC1RiB9F8e2AWamU1qcF7STPkVl?comment_id=5424915727563455&amp;__cft__%5B0%5D=AZV1n0GFt5M75yxw-R6sWFj5zmLICAYe5fWIBvBBXa0e8GRJDNkLl6HRUQ_jB3Sq_OKcOxPP-uK9nEpMGhISMVeWtSPBOfbs" TargetMode="External"/><Relationship Id="rId253" Type="http://schemas.openxmlformats.org/officeDocument/2006/relationships/hyperlink" Target="https://www.facebook.com/creditmutuel/posts/pfbid0a74SdHP237zpeJKDHgdRUELA3hLUgCA7ggYapxGC1RiB9F8e2AWamU1qcF7STPkVl?comment_id=5424915727563455&amp;reply_comment_id=2093958394145228&amp;__cft__%5B0%5D=AZV1n0GFt5M75yxw-R6sWFj5zmLICAYe5fWIBvBBXa0e8GRJDNkLl6HRUQ_jB3" TargetMode="External"/><Relationship Id="rId254" Type="http://schemas.openxmlformats.org/officeDocument/2006/relationships/hyperlink" Target="https://www.facebook.com/creditmutuel/posts/pfbid0a74SdHP237zpeJKDHgdRUELA3hLUgCA7ggYapxGC1RiB9F8e2AWamU1qcF7STPkVl?comment_id=5424915727563455&amp;reply_comment_id=2985229188441358&amp;__cft__%5B0%5D=AZV1n0GFt5M75yxw-R6sWFj5zmLICAYe5fWIBvBBXa0e8GRJDNkLl6HRUQ_jB3" TargetMode="External"/><Relationship Id="rId255" Type="http://schemas.openxmlformats.org/officeDocument/2006/relationships/hyperlink" Target="https://www.facebook.com/creditmutuel/posts/pfbid0a74SdHP237zpeJKDHgdRUELA3hLUgCA7ggYapxGC1RiB9F8e2AWamU1qcF7STPkVl?comment_id=480311257389963&amp;__cft__%5B0%5D=AZV1n0GFt5M75yxw-R6sWFj5zmLICAYe5fWIBvBBXa0e8GRJDNkLl6HRUQ_jB3Sq_OKcOxPP-uK9nEpMGhISMVeWtSPBOfbsd" TargetMode="External"/><Relationship Id="rId256" Type="http://schemas.openxmlformats.org/officeDocument/2006/relationships/hyperlink" Target="https://www.facebook.com/creditmutuel/posts/pfbid0a74SdHP237zpeJKDHgdRUELA3hLUgCA7ggYapxGC1RiB9F8e2AWamU1qcF7STPkVl?comment_id=516012063673287&amp;__cft__%5B0%5D=AZV1n0GFt5M75yxw-R6sWFj5zmLICAYe5fWIBvBBXa0e8GRJDNkLl6HRUQ_jB3Sq_OKcOxPP-uK9nEpMGhISMVeWtSPBOfbsd" TargetMode="External"/><Relationship Id="rId257" Type="http://schemas.openxmlformats.org/officeDocument/2006/relationships/hyperlink" Target="https://www.facebook.com/creditmutuel/posts/pfbid0a74SdHP237zpeJKDHgdRUELA3hLUgCA7ggYapxGC1RiB9F8e2AWamU1qcF7STPkVl?comment_id=516012063673287&amp;reply_comment_id=1304844760328203&amp;__cft__%5B0%5D=AZV1n0GFt5M75yxw-R6sWFj5zmLICAYe5fWIBvBBXa0e8GRJDNkLl6HRUQ_jB3S" TargetMode="External"/><Relationship Id="rId258" Type="http://schemas.openxmlformats.org/officeDocument/2006/relationships/hyperlink" Target="https://www.facebook.com/creditmutuel/posts/pfbid0yvF9JmujXK3hUyb3zMo9kvMWBMvjPmq2RTsT14t4Wz4xDy8Qr9v1KAoPFCVjewtnl?comment_id=1848401362168947&amp;__cft__%5B0%5D=AZVNMBmS6PKhHLg8xFN-1OJMS7RazOWWbuXKG0elJcoD_Xi_1y7wB4GhiasxEpH15KEqZZfgKJaoMFJ9RrBQ00L6Tb-jUnDO" TargetMode="External"/><Relationship Id="rId259" Type="http://schemas.openxmlformats.org/officeDocument/2006/relationships/hyperlink" Target="https://www.facebook.com/creditmutuel/posts/pfbid0HGqQ5zCdjdaD9nrUMzuJbuozHw3JAhRLJkTPtEn7c9P7BEUvAkqJ1pHZzF4zhhKAl?comment_id=787550778997236&amp;__cft__%5B0%5D=AZWcfHGs0t5t3kdLGEYV1vCbwYRcp62UtS75TDKExagespsUHO4Cp5C5LQ-U153B4VNwlHQC41cqH206QUvuhj8eyT7zr6IiY" TargetMode="External"/><Relationship Id="rId260" Type="http://schemas.openxmlformats.org/officeDocument/2006/relationships/hyperlink" Target="https://www.facebook.com/creditmutuel/posts/pfbid0HGqQ5zCdjdaD9nrUMzuJbuozHw3JAhRLJkTPtEn7c9P7BEUvAkqJ1pHZzF4zhhKAl?comment_id=1497254930701871&amp;__cft__%5B0%5D=AZWcfHGs0t5t3kdLGEYV1vCbwYRcp62UtS75TDKExagespsUHO4Cp5C5LQ-U153B4VNwlHQC41cqH206QUvuhj8eyT7zr6Ii" TargetMode="External"/><Relationship Id="rId261" Type="http://schemas.openxmlformats.org/officeDocument/2006/relationships/hyperlink" Target="https://www.facebook.com/creditmutuel/posts/pfbid0HGqQ5zCdjdaD9nrUMzuJbuozHw3JAhRLJkTPtEn7c9P7BEUvAkqJ1pHZzF4zhhKAl?comment_id=688703615722954&amp;__cft__%5B0%5D=AZWcfHGs0t5t3kdLGEYV1vCbwYRcp62UtS75TDKExagespsUHO4Cp5C5LQ-U153B4VNwlHQC41cqH206QUvuhj8eyT7zr6IiY" TargetMode="External"/><Relationship Id="rId262" Type="http://schemas.openxmlformats.org/officeDocument/2006/relationships/hyperlink" Target="https://www.facebook.com/creditmutuel/posts/pfbid02PVZNwHwyGKYBeXs9zAeXbmxrHvXiB788hWHPBCHeDxSPnXKhrZaW5LiBsHEfSNh4l?comment_id=2355123447986208&amp;__cft__%5B0%5D=AZVzAhC45hRNicXackAcVDeJksOzupy3d7NYkJ3pq_5sLxnbUJ4kPi2tHBxpmPDw17_UHe8a5l0oDC3uDjasSuKkpWfPU7O" TargetMode="External"/><Relationship Id="rId263" Type="http://schemas.openxmlformats.org/officeDocument/2006/relationships/hyperlink" Target="https://www.facebook.com/creditmutuel/posts/pfbid02tQNT5pWVcXnbGkK4tXhCWshVCViYxt5WetMjt5nzMLNS8czEeeoJJpbG2mqPzx2wl?comment_id=5629914133791061&amp;__cft__%5B0%5D=AZVSNy1QMO9CyQE0ejX5IVIqgBzvdiLserfPChc3-Utiq1OM2PVROt2bpkwqhQjxDaOX1BJIKVg6KoEGQ_HQX4TcXih_sBT" TargetMode="External"/><Relationship Id="rId264" Type="http://schemas.openxmlformats.org/officeDocument/2006/relationships/hyperlink" Target="https://www.facebook.com/creditmutuel/posts/pfbid0Vftba43WBrYZfG8wZBvLnDfwr6KazLBFvhZASQJ18YQmX7UNqvw6abfZWWHNk5E7l?comment_id=518078153364860&amp;__cft__%5B0%5D=AZUwLGu1Cpev-qqXUBc28Q1_e6t8217rU9S_AM0r6sAJ03e5rXHujJkLJdz8lGeXrrRjwBxqcuCWO75AfzXhYzmCmEjBvTL1R" TargetMode="External"/><Relationship Id="rId265" Type="http://schemas.openxmlformats.org/officeDocument/2006/relationships/hyperlink" Target="https://www.facebook.com/creditmutuel/posts/pfbid0Vftba43WBrYZfG8wZBvLnDfwr6KazLBFvhZASQJ18YQmX7UNqvw6abfZWWHNk5E7l?comment_id=653639082882349&amp;__cft__%5B0%5D=AZUwLGu1Cpev-qqXUBc28Q1_e6t8217rU9S_AM0r6sAJ03e5rXHujJkLJdz8lGeXrrRjwBxqcuCWO75AfzXhYzmCmEjBvTL1R" TargetMode="External"/><Relationship Id="rId266" Type="http://schemas.openxmlformats.org/officeDocument/2006/relationships/hyperlink" Target="https://www.facebook.com/creditmutuel/posts/pfbid0Vftba43WBrYZfG8wZBvLnDfwr6KazLBFvhZASQJ18YQmX7UNqvw6abfZWWHNk5E7l?comment_id=8487471427992305&amp;__cft__%5B0%5D=AZUwLGu1Cpev-qqXUBc28Q1_e6t8217rU9S_AM0r6sAJ03e5rXHujJkLJdz8lGeXrrRjwBxqcuCWO75AfzXhYzmCmEjBvTL1" TargetMode="External"/><Relationship Id="rId267" Type="http://schemas.openxmlformats.org/officeDocument/2006/relationships/hyperlink" Target="https://www.facebook.com/creditmutuel/posts/pfbid0Vftba43WBrYZfG8wZBvLnDfwr6KazLBFvhZASQJ18YQmX7UNqvw6abfZWWHNk5E7l?comment_id=1142258326397308&amp;__cft__%5B0%5D=AZUwLGu1Cpev-qqXUBc28Q1_e6t8217rU9S_AM0r6sAJ03e5rXHujJkLJdz8lGeXrrRjwBxqcuCWO75AfzXhYzmCmEjBvTL1" TargetMode="External"/><Relationship Id="rId268" Type="http://schemas.openxmlformats.org/officeDocument/2006/relationships/hyperlink" Target="https://www.facebook.com/creditmutuel/posts/pfbid0Vftba43WBrYZfG8wZBvLnDfwr6KazLBFvhZASQJ18YQmX7UNqvw6abfZWWHNk5E7l?comment_id=860454751644826&amp;__cft__%5B0%5D=AZUwLGu1Cpev-qqXUBc28Q1_e6t8217rU9S_AM0r6sAJ03e5rXHujJkLJdz8lGeXrrRjwBxqcuCWO75AfzXhYzmCmEjBvTL1R" TargetMode="External"/><Relationship Id="rId269" Type="http://schemas.openxmlformats.org/officeDocument/2006/relationships/hyperlink" Target="https://www.facebook.com/creditmutuel/posts/pfbid0Vftba43WBrYZfG8wZBvLnDfwr6KazLBFvhZASQJ18YQmX7UNqvw6abfZWWHNk5E7l?comment_id=6258351667509684&amp;__cft__%5B0%5D=AZUwLGu1Cpev-qqXUBc28Q1_e6t8217rU9S_AM0r6sAJ03e5rXHujJkLJdz8lGeXrrRjwBxqcuCWO75AfzXhYzmCmEjBvTL1" TargetMode="External"/><Relationship Id="rId270" Type="http://schemas.openxmlformats.org/officeDocument/2006/relationships/hyperlink" Target="https://www.facebook.com/creditmutuel/posts/pfbid0rbscJno4f6gsBp3bR936Xe2ES7TJhjgMZnuugCo1Ka38k7jvAe1Etq2JgnX4LMTdl?comment_id=957626388531474&amp;__cft__%5B0%5D=AZX429mhDo7oS8dzGW20NmzHnDbtdeLoK53n5ZbhnAyZCP1fzv1TfKFRrVDVj55e1ZUGnYRaIjpWZOcjna9oFTZ1KolFwdi3i" TargetMode="External"/><Relationship Id="rId271" Type="http://schemas.openxmlformats.org/officeDocument/2006/relationships/hyperlink" Target="https://www.facebook.com/creditmutuel/posts/pfbid02eb7TynKt4wzMkQPePrAuQrrXERhmtPE2RcsYj1UsqEctCAvkSr6F5RKva3UoHGwVl?comment_id=1182908565935064&amp;__cft__%5B0%5D=AZXMUB7sSCvNx-Zj62zFOCGNuDiNxdapDrwbo9cekeX1ixbYpxhyRX_x9wXumiATs_yMogls6UDHpcE3cIAh5ttkx1t8ZK3" TargetMode="External"/><Relationship Id="rId272" Type="http://schemas.openxmlformats.org/officeDocument/2006/relationships/hyperlink" Target="https://www.facebook.com/creditmutuel/photos/a.135275063181746/8503554566353712/?comment_id=2963170000651625&amp;__cft__%5B0%5D=AZUldkW6KxvZiYnjNl9oiO2ZjZE-tSj6WjVdaUCDuRv4SIx68gPMJ7hm3O0ulaQNhaW2diveD8JIbbGsHlvH0gmPuNu-PHfE_ZAr8YjGbd8N4PzZ3JPKlW3vg_Gw72u4gN7" TargetMode="External"/><Relationship Id="rId273" Type="http://schemas.openxmlformats.org/officeDocument/2006/relationships/hyperlink" Target="https://www.facebook.com/creditmutuel/photos/a.135275063181746/8503554566353712/?comment_id=2963170000651625&amp;reply_comment_id=487719530115576&amp;__cft__%5B0%5D=AZUldkW6KxvZiYnjNl9oiO2ZjZE-tSj6WjVdaUCDuRv4SIx68gPMJ7hm3O0ulaQNhaW2diveD8JIbbGsHlvH0gmPuNu-PHfE_Z" TargetMode="External"/><Relationship Id="rId274" Type="http://schemas.openxmlformats.org/officeDocument/2006/relationships/hyperlink" Target="https://www.facebook.com/creditmutuel/posts/pfbid02zAMXiPuwBi6dW2FWVq8uj5au68VNTE5a2wPTPr4os5RMQGFgH25TqaNFWdCuoRpql?comment_id=471299601792230&amp;__cft__%5B0%5D=AZVhhQI00nmkXt3P-OroPTHYdl-8YFYteCqsA07xkzLNANmxFZJkEjNXw30BycQlrMZpBrVzPWbNC-QlPRRlPB45CHJNnbXl" TargetMode="External"/><Relationship Id="rId275" Type="http://schemas.openxmlformats.org/officeDocument/2006/relationships/hyperlink" Target="https://www.facebook.com/creditmutuel/posts/pfbid02zAMXiPuwBi6dW2FWVq8uj5au68VNTE5a2wPTPr4os5RMQGFgH25TqaNFWdCuoRpql?comment_id=482249184035914&amp;__cft__%5B0%5D=AZVhhQI00nmkXt3P-OroPTHYdl-8YFYteCqsA07xkzLNANmxFZJkEjNXw30BycQlrMZpBrVzPWbNC-QlPRRlPB45CHJNnbXl" TargetMode="External"/><Relationship Id="rId276" Type="http://schemas.openxmlformats.org/officeDocument/2006/relationships/hyperlink" Target="https://www.facebook.com/creditmutuel/posts/pfbid02zAMXiPuwBi6dW2FWVq8uj5au68VNTE5a2wPTPr4os5RMQGFgH25TqaNFWdCuoRpql?comment_id=482249184035914&amp;reply_comment_id=683668206694641&amp;__cft__%5B0%5D=AZVhhQI00nmkXt3P-OroPTHYdl-8YFYteCqsA07xkzLNANmxFZJkEjNXw30BycQ" TargetMode="External"/><Relationship Id="rId277" Type="http://schemas.openxmlformats.org/officeDocument/2006/relationships/hyperlink" Target="https://www.facebook.com/creditmutuel/posts/pfbid032DWNhrj4S7hewZhgxYJ4a53Pvf78bxz7XtK5qUd6hbCWQNHqUBDaW1N2bEAAdrVYl?comment_id=602101268350081&amp;__cft__%5B0%5D=AZXLVQ04bHW0zwoTGrRzzdHYFUQ8FBN2Q7BADCR9IrBSv89KmeUgV9xdCNYIas-T4Bl6d6cHU0Ym6FQ3yOy8CG9OendTHecZ" TargetMode="External"/><Relationship Id="rId278" Type="http://schemas.openxmlformats.org/officeDocument/2006/relationships/hyperlink" Target="https://www.facebook.com/creditmutuel/posts/pfbid022ZwQ2SuzRZyh8vb12hMEiq9dx4GTog4VZKcPGUaj5LvW78imvAf6F3ngwY6GjCSNl?comment_id=628299795718555&amp;__cft__%5B0%5D=AZXBowGm8TJhkvGVGkZRrXoS3SpZwEYqbaUeOV_EBT4jfAWmyrQcrYvZSYR-NaBiaiYPziFyF4n4kNwYD6zBqyVCERt2wRLW" TargetMode="External"/><Relationship Id="rId279" Type="http://schemas.openxmlformats.org/officeDocument/2006/relationships/hyperlink" Target="https://www.facebook.com/creditmutuel/posts/pfbid0erRfyK52eXjt8uaTAHBZuMqwYs5pSrEgT4xEJJwzQYhEsitCgRzYdX6zsqFupWizl?comment_id=691043332727854&amp;__cft__%5B0%5D=AZW-fY16as6Qzdx0NzhZLGmSUGEUOM1sEZrz8FwiU10xX_8GT9BHfgeAAwKcgIZrDRCkO4_3mQ8-tym_FnZDPhLcVlmeqBDu5" TargetMode="External"/><Relationship Id="rId280" Type="http://schemas.openxmlformats.org/officeDocument/2006/relationships/hyperlink" Target="https://www.facebook.com/creditmutuel/posts/pfbid02MgeyMdejHxBKpe5JuikZkLGeWoPqzwdiLAEayNvZF8XibqaV3MBTsMgAJ2hz51Wtl?comment_id=1404136187080906&amp;__cft__%5B0%5D=AZWW0fc8EbiPwRRurXaP9FRNyXLrzoQIgm001JsRu0WDRtEEgRC75M86Wz0UdTtF7mP-6XpfbQOzL8FlQQoDmGzxoUMOIch" TargetMode="External"/><Relationship Id="rId281" Type="http://schemas.openxmlformats.org/officeDocument/2006/relationships/hyperlink" Target="https://www.facebook.com/creditmutuel/posts/pfbid02TScuyPdYFVGJ5PVzJbr4nB9E1Etoj2GZ95WbdXyR8gKNLYG6Pk9QusGWXhHMSYt9l?comment_id=1538846086618582&amp;__cft__%5B0%5D=AZXrBmhS8PRojD3sLApqbHZ5Rhu9OeRkgNNR0QESS6BnZ3HhpMXsRvGHlZKiiPcwynqbSMCE7AxtdtHINGWOtuG1N2rxWVM" TargetMode="External"/><Relationship Id="rId282" Type="http://schemas.openxmlformats.org/officeDocument/2006/relationships/hyperlink" Target="https://www.facebook.com/creditmutuel/posts/pfbid02TxDhdRvNPn6zRd4DUQNSTMPe9GrHkeSGinkzo96zQHCypVswaWZL71GgRmtv4c9tl?comment_id=1219399022307543&amp;__cft__%5B0%5D=AZXwr9GkT3hq46rrWZMrHfJzXM6-bbB1C4kgr12SWW1r0-NvVF4lWWFXbNYmjZ5_UKwwIpjJhXOJ4lA1-jR9l7sQEz02YMV" TargetMode="External"/><Relationship Id="rId283" Type="http://schemas.openxmlformats.org/officeDocument/2006/relationships/hyperlink" Target="https://www.facebook.com/pam.lourde?comment_id=Y29tbWVudDo4ODAxMjU1OTgzMjUwMjM0XzEyMTkzOTkwMjIzMDc1NDM%3D&amp;__cft__%5B0%5D=AZXwr9GkT3hq46rrWZMrHfJzXM6-bbB1C4kgr12SWW1r0-NvVF4lWWFXbNYmjZ5_UKwwIpjJhXOJ4lA1-jR9l7sQEz02YMVRgGGjpxK3wE-51gjnmAZbFC7J-lnbPVuTiZROs-" TargetMode="External"/><Relationship Id="rId284" Type="http://schemas.openxmlformats.org/officeDocument/2006/relationships/hyperlink" Target="https://www.facebook.com/creditmutuel/posts/pfbid02TxDhdRvNPn6zRd4DUQNSTMPe9GrHkeSGinkzo96zQHCypVswaWZL71GgRmtv4c9tl?comment_id=1584196258751100&amp;__cft__%5B0%5D=AZXwr9GkT3hq46rrWZMrHfJzXM6-bbB1C4kgr12SWW1r0-NvVF4lWWFXbNYmjZ5_UKwwIpjJhXOJ4lA1-jR9l7sQEz02YMV" TargetMode="External"/><Relationship Id="rId285" Type="http://schemas.openxmlformats.org/officeDocument/2006/relationships/hyperlink" Target="https://www.facebook.com/marie.verdini?comment_id=Y29tbWVudDo4ODAxMjU1OTgzMjUwMjM0XzE1ODQxOTYyNTg3NTExMDA%3D&amp;__cft__%5B0%5D=AZXwr9GkT3hq46rrWZMrHfJzXM6-bbB1C4kgr12SWW1r0-NvVF4lWWFXbNYmjZ5_UKwwIpjJhXOJ4lA1-jR9l7sQEz02YMVRgGGjpxK3wE-51gjnmAZbFC7J-lnbPVuTiZR" TargetMode="External"/><Relationship Id="rId286" Type="http://schemas.openxmlformats.org/officeDocument/2006/relationships/hyperlink" Target="https://www.facebook.com/creditmutuel/posts/pfbid029eG5Egstvq2qoxvbRmvcctoHMWvz1gefELN7XZ2XfC2LDe3FRBzR7sQ1DyND2dhdl?comment_id=492128659555694&amp;__cft__%5B0%5D=AZVWEiNAD6ONunyjR-kXM12tgvQc757ehXNMPBFw2W1Tpag72MzVv2C8OjqUzbiDhQIXeAJR-JiOjxZq6Hrh9BH-IWWPkeST" TargetMode="External"/><Relationship Id="rId287" Type="http://schemas.openxmlformats.org/officeDocument/2006/relationships/hyperlink" Target="https://www.facebook.com/marie.verdini?comment_id=Y29tbWVudDo4Nzk5OTE0NzY2NzE3Njg5XzQ5MjEyODY1OTU1NTY5NA%3D%3D&amp;__cft__%5B0%5D=AZVWEiNAD6ONunyjR-kXM12tgvQc757ehXNMPBFw2W1Tpag72MzVv2C8OjqUzbiDhQIXeAJR-JiOjxZq6Hrh9BH-IWWPkeSTw0kwRcDcDNKhw6zoB9psr5nBxpThVwzu8" TargetMode="External"/><Relationship Id="rId288" Type="http://schemas.openxmlformats.org/officeDocument/2006/relationships/hyperlink" Target="https://www.facebook.com/creditmutuel/posts/pfbid029eG5Egstvq2qoxvbRmvcctoHMWvz1gefELN7XZ2XfC2LDe3FRBzR7sQ1DyND2dhdl?comment_id=1208329303454817&amp;__cft__%5B0%5D=AZVWEiNAD6ONunyjR-kXM12tgvQc757ehXNMPBFw2W1Tpag72MzVv2C8OjqUzbiDhQIXeAJR-JiOjxZq6Hrh9BH-IWWPkeS" TargetMode="External"/><Relationship Id="rId289" Type="http://schemas.openxmlformats.org/officeDocument/2006/relationships/hyperlink" Target="https://www.facebook.com/dallarosa.michael?comment_id=Y29tbWVudDo4Nzk5OTE0NzY2NzE3Njg5XzEyMDgzMjkzMDM0NTQ4MTc%3D&amp;__cft__%5B0%5D=AZVWEiNAD6ONunyjR-kXM12tgvQc757ehXNMPBFw2W1Tpag72MzVv2C8OjqUzbiDhQIXeAJR-JiOjxZq6Hrh9BH-IWWPkeSTw0kwRcDcDNKhw6zoB9psr5nBxpThVwz" TargetMode="External"/><Relationship Id="rId290" Type="http://schemas.openxmlformats.org/officeDocument/2006/relationships/hyperlink" Target="https://www.facebook.com/creditmutuel/posts/pfbid0zq3wot5fwkJvFF6edhA81dLS6YK9Y9YjVzKZ1uELYQJyCpvV6RiDBm7GKffUR4Kfl?comment_id=1242461989686832&amp;__cft__%5B0%5D=AZWxnSEbIkOKKxzD007wKzVnThmf16JDyplbOg_t8zJoX49-t0w3D4CSHqGtqo_JJSIeu95LanyxVv5M-EnIbTaCO67tkxZL" TargetMode="External"/><Relationship Id="rId291" Type="http://schemas.openxmlformats.org/officeDocument/2006/relationships/hyperlink" Target="https://www.facebook.com/creditmutuel/posts/pfbid0oxawEEPks997nA3rdSzbvW5VYGienSN3xS1bLiAWnBf4UuS9angZqGzxxXnjBLsTl?comment_id=899004661346315&amp;__cft__%5B0%5D=AZWbzGhL7A48sBgQ2wBNlSIh1OcVMo5vKnFrVVOGZVlR0DHgtKQpEXC-NWhtI_yQl0tBIM5yDYaw0vQEn3a6Dhv1f-W0yxiF5" TargetMode="External"/><Relationship Id="rId292" Type="http://schemas.openxmlformats.org/officeDocument/2006/relationships/hyperlink" Target="https://www.facebook.com/creditmutuel/posts/pfbid06fq81FKe8Wk97CdLfRsTUugPqq25QVV9vjPduer4hLFpbqd8de8dnaCAUh36VvBwl?comment_id=941298946870725&amp;__cft__%5B0%5D=AZVui_BbXlsiTO5MDHIZBTtSgXsM5V5lVje26r7iyeRUBCvjEvwusZ9RwddObktPFcCCBdxNqIqz4kHcoy1K_biBCjgjsti_U" TargetMode="External"/><Relationship Id="rId293" Type="http://schemas.openxmlformats.org/officeDocument/2006/relationships/hyperlink" Target="https://www.facebook.com/creditmutuel/posts/pfbid06fq81FKe8Wk97CdLfRsTUugPqq25QVV9vjPduer4hLFpbqd8de8dnaCAUh36VvBwl?comment_id=472423488304398&amp;__cft__%5B0%5D=AZVui_BbXlsiTO5MDHIZBTtSgXsM5V5lVje26r7iyeRUBCvjEvwusZ9RwddObktPFcCCBdxNqIqz4kHcoy1K_biBCjgjsti_U" TargetMode="External"/><Relationship Id="rId294" Type="http://schemas.openxmlformats.org/officeDocument/2006/relationships/hyperlink" Target="https://www.facebook.com/creditmutuel/posts/pfbid02sNhY1CxLotCDy6gRYQJFKTuDW1mm4JB8pFNVvcdYYPKMyaWqwihMjua7HJygehCSl?comment_id=6064348320318554&amp;__cft__%5B0%5D=AZXYDThwK_GyRC9LIAD61hufbpMB2b_iIcY5q51q5XpNInfVHSD4vrh0EomWsAAtKX6D5SC-Iy0jxHpWn5ysov0iQhUlZc6" TargetMode="External"/><Relationship Id="rId295" Type="http://schemas.openxmlformats.org/officeDocument/2006/relationships/hyperlink" Target="https://www.facebook.com/creditmutuel/posts/pfbid02sNhY1CxLotCDy6gRYQJFKTuDW1mm4JB8pFNVvcdYYPKMyaWqwihMjua7HJygehCSl?comment_id=1233288020633541&amp;__cft__%5B0%5D=AZXYDThwK_GyRC9LIAD61hufbpMB2b_iIcY5q51q5XpNInfVHSD4vrh0EomWsAAtKX6D5SC-Iy0jxHpWn5ysov0iQhUlZc6" TargetMode="External"/><Relationship Id="rId296" Type="http://schemas.openxmlformats.org/officeDocument/2006/relationships/hyperlink" Target="https://www.facebook.com/creditmutuel/posts/pfbid0yqJ6qvzUwpQAFBwy6eeNnTCTV9yCsQ5fA6sXBNsCKm2N7E1mRXyfA8XS5JK2jeTxl?comment_id=505687541777616&amp;__cft__%5B0%5D=AZXpxkdoCwnXh4EIscZA1iY_9lLOmfs0raFoge-PI67TRWz1NQDy6oM8ctah5qGnDAIz4ldT78160MaQ7K4HvILn_HXGt1ggm" TargetMode="External"/><Relationship Id="rId297" Type="http://schemas.openxmlformats.org/officeDocument/2006/relationships/hyperlink" Target="https://www.facebook.com/creditmutuel/posts/pfbid0yqJ6qvzUwpQAFBwy6eeNnTCTV9yCsQ5fA6sXBNsCKm2N7E1mRXyfA8XS5JK2jeTxl?comment_id=138453978878083&amp;__cft__%5B0%5D=AZXpxkdoCwnXh4EIscZA1iY_9lLOmfs0raFoge-PI67TRWz1NQDy6oM8ctah5qGnDAIz4ldT78160MaQ7K4HvILn_HXGt1ggm" TargetMode="External"/><Relationship Id="rId298" Type="http://schemas.openxmlformats.org/officeDocument/2006/relationships/hyperlink" Target="https://www.facebook.com/creditmutuel/posts/pfbid0iooJ4eCxZEGcBuMrARE1GanuivGW2nyEFnRAucq4Ee5gh33E7PTu6jStrdyoGK4il?comment_id=749182406871935&amp;__cft__%5B0%5D=AZWYaztSJqICvoym7ZHah1VbzDpGS11jnpO2fzuqzO0v5m4ZIHWWEahKHv0uxJpVAi2zpAPCbIkRmYW7t0HG1XH5_cpnMHUDn" TargetMode="External"/><Relationship Id="rId299" Type="http://schemas.openxmlformats.org/officeDocument/2006/relationships/hyperlink" Target="https://www.facebook.com/creditmutuel/posts/pfbid0iooJ4eCxZEGcBuMrARE1GanuivGW2nyEFnRAucq4Ee5gh33E7PTu6jStrdyoGK4il?comment_id=511157097853321&amp;__cft__%5B0%5D=AZWYaztSJqICvoym7ZHah1VbzDpGS11jnpO2fzuqzO0v5m4ZIHWWEahKHv0uxJpVAi2zpAPCbIkRmYW7t0HG1XH5_cpnMHUDn" TargetMode="External"/><Relationship Id="rId300" Type="http://schemas.openxmlformats.org/officeDocument/2006/relationships/hyperlink" Target="https://www.facebook.com/creditmutuel/posts/pfbid0wQdeMfFfMzrWGYB7HC9bVz7dK4t3H7uWfTc4NzkzFDXQ1w89SP3BknoYJzBm4VYdl?comment_id=1235445423752379&amp;__cft__%5B0%5D=AZWCYzzIRJgXtyvnVo2uTi9_g9b-6GF_s7B5IcD0OFcbvjSd78-Ilei3zhFIvai3JGqKHkwB9hR0xtBO9OMXWbLPodpyPzG0" TargetMode="External"/><Relationship Id="rId301" Type="http://schemas.openxmlformats.org/officeDocument/2006/relationships/hyperlink" Target="https://www.facebook.com/creditmutuel/posts/pfbid02VNhQ1wRcXgrad7q5uXdFqoj99TDpATHbfTxC6ktMShU8JPEqvGLcXgmsPmhmGMBBl?comment_id=234072269088938&amp;__cft__%5B0%5D=AZVCk_LKCocS-Y6-xhXx7eZLFETwAOibyGm1PBWeW0MGTJ7pSb8f-eeovoH5HrzhwspTrywJ7AQZiKVpGTSQOrBOAjW4ch3H" TargetMode="External"/><Relationship Id="rId302" Type="http://schemas.openxmlformats.org/officeDocument/2006/relationships/hyperlink" Target="https://www.facebook.com/creditmutuel/posts/pfbid02MpSXjkRwY8EQ8YPZuvhrhGRCD6F3tEahLmXHBZUwuytdtNuXk6WwN81S1PsQ4Wicl?comment_id=137568229042034&amp;reply_comment_id=779983860367196&amp;__cft__%5B0%5D=AZUY-39n64uO-mxpi2vBJh8IjBzHuy84PzBzhRbsUX47QfQ0Cg-HXivmnVnRFJl" TargetMode="External"/><Relationship Id="rId303" Type="http://schemas.openxmlformats.org/officeDocument/2006/relationships/hyperlink" Target="https://www.facebook.com/creditmutuel/posts/pfbid0JEHrVoZa4CN38d7XARmkT99KJJKESMeHwEyH78Vfz4n4oteiV1LkLk7nY6Sm5YXel?comment_id=181941351302090&amp;__cft__%5B0%5D=AZUszmKPZf1sh5s1UCbgDEbbfZYTHpG2STbrutlhiGfsWQT_V7rq6-vw9JUetL2I8hrKuGpUXegHdB5DB7mzvJgPDwTamhin9" TargetMode="External"/><Relationship Id="rId304" Type="http://schemas.openxmlformats.org/officeDocument/2006/relationships/hyperlink" Target="https://www.facebook.com/creditmutuel/posts/pfbid024zm8gEPL3Ht1sbJtWuLzKCmUkGHVUGpvxTwctduc3fnQhGxVQaUuEqs29wH5967kl?comment_id=784351216023893&amp;__cft__%5B0%5D=AZXSh5lplhrpvfRpZaSQC5C6EsMLQKKscHL5jsGkMjI_HiLHaiiNSbG9Q8bZ0Jmg9ul1dKPVLdpJiThzDxRAoYxkfbTTtO-K" TargetMode="External"/><Relationship Id="rId305" Type="http://schemas.openxmlformats.org/officeDocument/2006/relationships/hyperlink" Target="https://www.facebook.com/creditmutuel/posts/pfbid024n6e4JsaauNJzVBcpjtqHjJxVjZCzuyeHkHq8VRAb3kzVuJCutFzsx5vHSEH14B8l?comment_id=784351216023893&amp;__cft__%5B0%5D=AZXTXPWC36OIVxFpaaTUL72KJCa1gNGeiue3IC3Y5wuw8HM4WEuZMg-DWFgOKiuqI8vGUMEOkHjyp5pQybjg5h_a5NR6EYM9" TargetMode="External"/><Relationship Id="rId306" Type="http://schemas.openxmlformats.org/officeDocument/2006/relationships/hyperlink" Target="https://www.facebook.com/creditmutuel/posts/pfbid02b9YjK8zYFwLaTPBiP45FvNEtzucesRSC3vnXTwH823yoViWjaHbnSWTLzEASsAecl?comment_id=1430234217804341&amp;__cft__%5B0%5D=AZX_yy8gV1W3ot0lOrv24wNQrwN8tM7z4EKpujTC6F49he8ZhdBzjt9B2qRnyKlpwpipOl1hBxbnAbrPb7x5y8xwSes0I2e" TargetMode="External"/><Relationship Id="rId307" Type="http://schemas.openxmlformats.org/officeDocument/2006/relationships/hyperlink" Target="https://www.facebook.com/creditmutuel/posts/pfbid02b9YjK8zYFwLaTPBiP45FvNEtzucesRSC3vnXTwH823yoViWjaHbnSWTLzEASsAecl?comment_id=1205638439924093&amp;__cft__%5B0%5D=AZX_yy8gV1W3ot0lOrv24wNQrwN8tM7z4EKpujTC6F49he8ZhdBzjt9B2qRnyKlpwpipOl1hBxbnAbrPb7x5y8xwSes0I2e" TargetMode="External"/><Relationship Id="rId308" Type="http://schemas.openxmlformats.org/officeDocument/2006/relationships/hyperlink" Target="https://www.facebook.com/creditmutuel/posts/pfbid02b9YjK8zYFwLaTPBiP45FvNEtzucesRSC3vnXTwH823yoViWjaHbnSWTLzEASsAecl?comment_id=616038943284797&amp;__cft__%5B0%5D=AZX_yy8gV1W3ot0lOrv24wNQrwN8tM7z4EKpujTC6F49he8ZhdBzjt9B2qRnyKlpwpipOl1hBxbnAbrPb7x5y8xwSes0I2e1" TargetMode="External"/><Relationship Id="rId309" Type="http://schemas.openxmlformats.org/officeDocument/2006/relationships/hyperlink" Target="https://www.facebook.com/creditmutuel/posts/pfbid02b9YjK8zYFwLaTPBiP45FvNEtzucesRSC3vnXTwH823yoViWjaHbnSWTLzEASsAecl?comment_id=164114996568275&amp;__cft__%5B0%5D=AZX_yy8gV1W3ot0lOrv24wNQrwN8tM7z4EKpujTC6F49he8ZhdBzjt9B2qRnyKlpwpipOl1hBxbnAbrPb7x5y8xwSes0I2e1" TargetMode="External"/><Relationship Id="rId310" Type="http://schemas.openxmlformats.org/officeDocument/2006/relationships/hyperlink" Target="https://www.facebook.com/creditmutuel/posts/pfbid02b9YjK8zYFwLaTPBiP45FvNEtzucesRSC3vnXTwH823yoViWjaHbnSWTLzEASsAecl?comment_id=757986409031709&amp;__cft__" TargetMode="External"/><Relationship Id="rId311" Type="http://schemas.openxmlformats.org/officeDocument/2006/relationships/hyperlink" Target="https://www.facebook.com/creditmutuel/posts/pfbid02b9YjK8zYFwLaTPBiP45FvNEtzucesRSC3vnXTwH823yoViWjaHbnSWTLzEASsAecl?comment_id=248301097555737&amp;__cft__" TargetMode="External"/><Relationship Id="rId312" Type="http://schemas.openxmlformats.org/officeDocument/2006/relationships/hyperlink" Target="https://www.facebook.com/creditmutuel/posts/pfbid02b9YjK8zYFwLaTPBiP45FvNEtzucesRSC3vnXTwH823yoViWjaHbnSWTLzEASsAecl?comment_id=475856661335959&amp;__cft__%5B0%5D=AZX_yy8gV1W3ot0lOrv24wNQrwN8tM7z4EKpujTC6F49he8ZhdBzjt9B2qRnyKlpwpipOl1hBxbnAbrPb7x5y8xwSes0I2e1" TargetMode="External"/><Relationship Id="rId313" Type="http://schemas.openxmlformats.org/officeDocument/2006/relationships/hyperlink" Target="https://www.facebook.com/creditmutuel/posts/pfbid02NEUXDodGjLMwwL2rjVo5qYwZsT3KRo5Hgk6Ha3S4QkogTGXJbu1Y5dzVuRQW9ffrl?comment_id=1211505079753190&amp;__cft__%5B0%5D=AZVyJTMhpOzJrdl8jACJusDosclP3nPPbwZ1HAo4OwdWQDBqcnhauSGB1d5E0u8_-Ohi8RYCRW_wpvGddiGfiJgtExz6HEH" TargetMode="External"/><Relationship Id="rId314" Type="http://schemas.openxmlformats.org/officeDocument/2006/relationships/hyperlink" Target="https://www.facebook.com/creditmutuel/posts/pfbid02NEUXDodGjLMwwL2rjVo5qYwZsT3KRo5Hgk6Ha3S4QkogTGXJbu1Y5dzVuRQW9ffrl?comment_id=251510823916100&amp;__cft__%5B0%5D=AZVyJTMhpOzJrdl8jACJusDosclP3nPPbwZ1HAo4OwdWQDBqcnhauSGB1d5E0u8_-Ohi8RYCRW_wpvGddiGfiJgtExz6HEHv" TargetMode="External"/><Relationship Id="rId315" Type="http://schemas.openxmlformats.org/officeDocument/2006/relationships/hyperlink" Target="https://www.facebook.com/creditmutuel/posts/pfbid02CzNDx2PXvSMKpAneoGdMUW9QHomjz7T6AebuEybLH1TRH7hZtUXEX9ohV3WMiJw7l?comment_id=1585952461907019&amp;__cft__%5B0%5D=AZVn1D2GTq8I8Glnr860CCoz6yhVPokffjkNTl45docGB7BluuGgHfYPjBrwVSvvbklRpJvuDcbs4Km3Jn5Prd-KpY0wIcd" TargetMode="External"/><Relationship Id="rId316" Type="http://schemas.openxmlformats.org/officeDocument/2006/relationships/hyperlink" Target="https://www.facebook.com/creditmutuel/posts/pfbid02CzNDx2PXvSMKpAneoGdMUW9QHomjz7T6AebuEybLH1TRH7hZtUXEX9ohV3WMiJw7l?comment_id=1417715328999088&amp;__cft__%5B0%5D=AZWedHN9q5uYrUOFiv4U6JJ3HkXLy_NbOA8YZ_32nJ0VhhpNcPTulxLAGrsQWCjp_Oh37VnPQnhJGnfya9LgkfxP_pXqydQ" TargetMode="External"/><Relationship Id="rId317" Type="http://schemas.openxmlformats.org/officeDocument/2006/relationships/hyperlink" Target="https://www.facebook.com/creditmutuel/posts/pfbid02CzNDx2PXvSMKpAneoGdMUW9QHomjz7T6AebuEybLH1TRH7hZtUXEX9ohV3WMiJw7l?comment_id=489193443308606&amp;__cft__%5B0%5D=AZWedHN9q5uYrUOFiv4U6JJ3HkXLy_NbOA8YZ_32nJ0VhhpNcPTulxLAGrsQWCjp_Oh37VnPQnhJGnfya9LgkfxP_pXqydQQ" TargetMode="External"/><Relationship Id="rId318" Type="http://schemas.openxmlformats.org/officeDocument/2006/relationships/hyperlink" Target="https://www.facebook.com/creditmutuel/posts/pfbid09QDYi5XASHctqpXXQdqfPsdYyhfKJXW2iVw3NTsfmAFVZAW7MnhTHMZgLuwHP477l?comment_id=1227967854515415&amp;__cft__%5B0%5D=AZUV17zDpx4xtjDHUq8jHCiYhYSJbEVHblfO4QTfTsnvOrUhRmzuFT2yWhizgLfvRD4i6ivlJX18INypR6eKs_fMoEx00Jp-" TargetMode="External"/><Relationship Id="rId319" Type="http://schemas.openxmlformats.org/officeDocument/2006/relationships/hyperlink" Target="https://www.facebook.com/creditmutuel/posts/pfbid09QDYi5XASHctqpXXQdqfPsdYyhfKJXW2iVw3NTsfmAFVZAW7MnhTHMZgLuwHP477l?comment_id=107233262353317&amp;__cft__%5B0%5D=AZUV17zDpx4xtjDHUq8jHCiYhYSJbEVHblfO4QTfTsnvOrUhRmzuFT2yWhizgLfvRD4i6ivlJX18INypR6eKs_fMoEx00Jp-f" TargetMode="External"/><Relationship Id="rId320" Type="http://schemas.openxmlformats.org/officeDocument/2006/relationships/hyperlink" Target="https://www.facebook.com/creditmutuel/posts/pfbid02a56F6ZZAu7Wk3LmCu9nXNib9SeYqTr7BwXm1ev4LagNCAJ5E8Y1Eq5xYmtCtnFmol?comment_id=978250689861522&amp;__cft__%5B0%5D=AZW6zbHivAUDow5RJXfI8o173i6gMFDJtUIJGy10X0MpcD7jA4YSW8efJAqFywzWhgOklYtPMV-tENgrC1jwkTJhZbQOw8T5" TargetMode="External"/><Relationship Id="rId321" Type="http://schemas.openxmlformats.org/officeDocument/2006/relationships/hyperlink" Target="https://www.facebook.com/creditmutuel/posts/pfbid02ibNmfqV8hdRe7wv95hssKpcH2QzyJNmQN57j1N7bTAVv9oVtj6XjXyboitg7xX6rl?comment_id=539270415064464&amp;__cft__%5B0%5D=AZWNZ7Gj8rElLqzeKmL-aVtN1IosWkqu5cQuwwBj5lesUaonrmEmQj6oAWvlUG5Dl5HrGv9EQ-9zSJB-G_lESm-peBk5NHII" TargetMode="External"/><Relationship Id="rId322" Type="http://schemas.openxmlformats.org/officeDocument/2006/relationships/hyperlink" Target="https://www.facebook.com/creditmutuel/posts/pfbid02jTQFPf2dAd3WcosVycMb7SXTH5bBAzxQtxtGUKoJfKGMjXk8feerv9366wFcw3Cdl?comment_id=209289001892115&amp;__cft__%5B0%5D=AZWuSJ_Gl0_S-LDhDbQao04rS_nIxZJcc7a9zEqlpo0qRC8LpDYqH4yIgfC7GV-mFf2pIsORMwcrBwaErNHgPsadNOe0yuFh" TargetMode="External"/>
</Relationships>
</file>

<file path=xl/worksheets/_rels/sheet6.xml.rels><?xml version="1.0" encoding="UTF-8"?>
<Relationships xmlns="http://schemas.openxmlformats.org/package/2006/relationships"><Relationship Id="rId1" Type="http://schemas.openxmlformats.org/officeDocument/2006/relationships/hyperlink" Target="https://www.facebook.com/cic/posts/3644950435524205" TargetMode="External"/><Relationship Id="rId2" Type="http://schemas.openxmlformats.org/officeDocument/2006/relationships/hyperlink" Target="https://www.facebook.com/cic/posts/3644950435524205" TargetMode="External"/><Relationship Id="rId3" Type="http://schemas.openxmlformats.org/officeDocument/2006/relationships/hyperlink" Target="https://www.facebook.com/watch/?v=1792091884273413" TargetMode="External"/><Relationship Id="rId4" Type="http://schemas.openxmlformats.org/officeDocument/2006/relationships/hyperlink" Target="https://www.facebook.com/watch/?v=1792091884273413" TargetMode="External"/><Relationship Id="rId5" Type="http://schemas.openxmlformats.org/officeDocument/2006/relationships/hyperlink" Target="https://www.facebook.com/watch/?v=353181652774394" TargetMode="External"/><Relationship Id="rId6" Type="http://schemas.openxmlformats.org/officeDocument/2006/relationships/hyperlink" Target="https://www.facebook.com/cic/posts/3676617049024210" TargetMode="External"/><Relationship Id="rId7" Type="http://schemas.openxmlformats.org/officeDocument/2006/relationships/hyperlink" Target="https://www.facebook.com/cic/posts/3676429329042982" TargetMode="External"/><Relationship Id="rId8" Type="http://schemas.openxmlformats.org/officeDocument/2006/relationships/hyperlink" Target="https://www.facebook.com/cic/posts/3690445017641413" TargetMode="External"/><Relationship Id="rId9" Type="http://schemas.openxmlformats.org/officeDocument/2006/relationships/hyperlink" Target="https://www.facebook.com/cic/posts/3719067588112489" TargetMode="External"/><Relationship Id="rId10" Type="http://schemas.openxmlformats.org/officeDocument/2006/relationships/hyperlink" Target="https://www.facebook.com/cic/posts/3719067588112489" TargetMode="External"/><Relationship Id="rId11" Type="http://schemas.openxmlformats.org/officeDocument/2006/relationships/hyperlink" Target="https://fb.watch/1E-lvg0y5N/" TargetMode="External"/><Relationship Id="rId12" Type="http://schemas.openxmlformats.org/officeDocument/2006/relationships/hyperlink" Target="https://www.facebook.com/watch/?v=693360904922578" TargetMode="External"/><Relationship Id="rId13" Type="http://schemas.openxmlformats.org/officeDocument/2006/relationships/hyperlink" Target="https://www.facebook.com/watch/?v=1269540266736295" TargetMode="External"/><Relationship Id="rId14" Type="http://schemas.openxmlformats.org/officeDocument/2006/relationships/hyperlink" Target="https://www.facebook.com/watch/?v=1244082785984758" TargetMode="External"/><Relationship Id="rId15" Type="http://schemas.openxmlformats.org/officeDocument/2006/relationships/hyperlink" Target="https://www.facebook.com/watch/?v=1244082785984758" TargetMode="External"/><Relationship Id="rId16" Type="http://schemas.openxmlformats.org/officeDocument/2006/relationships/hyperlink" Target="https://www.facebook.com/cic/posts/3775571652462082" TargetMode="External"/><Relationship Id="rId17" Type="http://schemas.openxmlformats.org/officeDocument/2006/relationships/hyperlink" Target="https://www.facebook.com/cic/posts/3775571652462082" TargetMode="External"/><Relationship Id="rId18" Type="http://schemas.openxmlformats.org/officeDocument/2006/relationships/hyperlink" Target="https://fb.watch/24Jz4rK5r1/" TargetMode="External"/><Relationship Id="rId19" Type="http://schemas.openxmlformats.org/officeDocument/2006/relationships/hyperlink" Target="https://fb.watch/2dYlvpY20d/" TargetMode="External"/><Relationship Id="rId20" Type="http://schemas.openxmlformats.org/officeDocument/2006/relationships/hyperlink" Target="https://fb.watch/2dYp259TEs/" TargetMode="External"/><Relationship Id="rId21" Type="http://schemas.openxmlformats.org/officeDocument/2006/relationships/hyperlink" Target="https://fb.watch/2dYp259TEs/" TargetMode="External"/><Relationship Id="rId22" Type="http://schemas.openxmlformats.org/officeDocument/2006/relationships/hyperlink" Target="https://fb.watch/2dYt1IfK5N/" TargetMode="External"/><Relationship Id="rId23" Type="http://schemas.openxmlformats.org/officeDocument/2006/relationships/hyperlink" Target="https://fb.watch/2dYt1IfK5N/" TargetMode="External"/><Relationship Id="rId24" Type="http://schemas.openxmlformats.org/officeDocument/2006/relationships/hyperlink" Target="https://fb.watch/2nbqYNbwnY/" TargetMode="External"/><Relationship Id="rId25" Type="http://schemas.openxmlformats.org/officeDocument/2006/relationships/hyperlink" Target="https://fb.watch/2nbqYNbwnY/" TargetMode="External"/><Relationship Id="rId26" Type="http://schemas.openxmlformats.org/officeDocument/2006/relationships/hyperlink" Target="https://fb.watch/2nbqYNbwnY/" TargetMode="External"/><Relationship Id="rId27" Type="http://schemas.openxmlformats.org/officeDocument/2006/relationships/hyperlink" Target="https://fb.watch/2nbqYNbwnY/" TargetMode="External"/><Relationship Id="rId28" Type="http://schemas.openxmlformats.org/officeDocument/2006/relationships/hyperlink" Target="https://fb.watch/2FCRPwvcBJ/" TargetMode="External"/><Relationship Id="rId29" Type="http://schemas.openxmlformats.org/officeDocument/2006/relationships/hyperlink" Target="https://fb.watch/2FCX77Zy5l/" TargetMode="External"/><Relationship Id="rId30" Type="http://schemas.openxmlformats.org/officeDocument/2006/relationships/hyperlink" Target="https://fb.watch/2OVoT9qaNQ/" TargetMode="External"/><Relationship Id="rId31" Type="http://schemas.openxmlformats.org/officeDocument/2006/relationships/hyperlink" Target="https://www.facebook.com/cic/posts/3975934339092478" TargetMode="External"/><Relationship Id="rId32" Type="http://schemas.openxmlformats.org/officeDocument/2006/relationships/hyperlink" Target="https://www.facebook.com/cic/posts/3986014541417791" TargetMode="External"/><Relationship Id="rId33" Type="http://schemas.openxmlformats.org/officeDocument/2006/relationships/hyperlink" Target="https://www.facebook.com/cic/posts/3981346421884603" TargetMode="External"/><Relationship Id="rId34" Type="http://schemas.openxmlformats.org/officeDocument/2006/relationships/hyperlink" Target="https://www.facebook.com/cic/posts/4019757488043496" TargetMode="External"/><Relationship Id="rId35" Type="http://schemas.openxmlformats.org/officeDocument/2006/relationships/hyperlink" Target="https://www.facebook.com/cic/posts/4019757488043496" TargetMode="External"/><Relationship Id="rId36" Type="http://schemas.openxmlformats.org/officeDocument/2006/relationships/hyperlink" Target="https://www.facebook.com/cic/posts/4019757488043496" TargetMode="External"/><Relationship Id="rId37" Type="http://schemas.openxmlformats.org/officeDocument/2006/relationships/hyperlink" Target="https://www.facebook.com/cic/posts/4019757488043496" TargetMode="External"/><Relationship Id="rId38" Type="http://schemas.openxmlformats.org/officeDocument/2006/relationships/hyperlink" Target="https://www.facebook.com/cic/posts/4019757488043496" TargetMode="External"/><Relationship Id="rId39" Type="http://schemas.openxmlformats.org/officeDocument/2006/relationships/hyperlink" Target="https://www.facebook.com/cic/posts/4019757488043496" TargetMode="External"/><Relationship Id="rId40" Type="http://schemas.openxmlformats.org/officeDocument/2006/relationships/hyperlink" Target="https://www.facebook.com/cic/posts/4104076276278283" TargetMode="External"/><Relationship Id="rId41" Type="http://schemas.openxmlformats.org/officeDocument/2006/relationships/hyperlink" Target="https://www.facebook.com/cic/posts/4094642617221649" TargetMode="External"/><Relationship Id="rId42" Type="http://schemas.openxmlformats.org/officeDocument/2006/relationships/hyperlink" Target="https://www.facebook.com/cic/posts/4094642617221649" TargetMode="External"/><Relationship Id="rId43" Type="http://schemas.openxmlformats.org/officeDocument/2006/relationships/hyperlink" Target="https://www.facebook.com/cic/posts/4144653698887207" TargetMode="External"/><Relationship Id="rId44" Type="http://schemas.openxmlformats.org/officeDocument/2006/relationships/hyperlink" Target="https://www.facebook.com/cic/posts/4128160280536549" TargetMode="External"/><Relationship Id="rId45" Type="http://schemas.openxmlformats.org/officeDocument/2006/relationships/hyperlink" Target="https://www.facebook.com/cic/posts/4173557949330115" TargetMode="External"/><Relationship Id="rId46" Type="http://schemas.openxmlformats.org/officeDocument/2006/relationships/hyperlink" Target="https://www.facebook.com/cic/posts/4173557949330115" TargetMode="External"/><Relationship Id="rId47" Type="http://schemas.openxmlformats.org/officeDocument/2006/relationships/hyperlink" Target="https://www.facebook.com/cic/posts/4173557949330115" TargetMode="External"/><Relationship Id="rId48" Type="http://schemas.openxmlformats.org/officeDocument/2006/relationships/hyperlink" Target="https://www.facebook.com/cic/posts/4170155739670336" TargetMode="External"/><Relationship Id="rId49" Type="http://schemas.openxmlformats.org/officeDocument/2006/relationships/hyperlink" Target="https://www.facebook.com/cic/posts/4194502240569019" TargetMode="External"/><Relationship Id="rId50" Type="http://schemas.openxmlformats.org/officeDocument/2006/relationships/hyperlink" Target="https://www.facebook.com/cic/posts/4229588387060404" TargetMode="External"/><Relationship Id="rId51" Type="http://schemas.openxmlformats.org/officeDocument/2006/relationships/hyperlink" Target="https://www.facebook.com/cic/posts/4229588387060404" TargetMode="External"/><Relationship Id="rId52" Type="http://schemas.openxmlformats.org/officeDocument/2006/relationships/hyperlink" Target="https://www.facebook.com/cic/posts/4337481416271100" TargetMode="External"/><Relationship Id="rId53" Type="http://schemas.openxmlformats.org/officeDocument/2006/relationships/hyperlink" Target="https://www.facebook.com/cic/posts/4334366323249276" TargetMode="External"/><Relationship Id="rId54" Type="http://schemas.openxmlformats.org/officeDocument/2006/relationships/hyperlink" Target="https://www.facebook.com/cic/posts/4334366323249276" TargetMode="External"/><Relationship Id="rId55" Type="http://schemas.openxmlformats.org/officeDocument/2006/relationships/hyperlink" Target="https://www.facebook.com/cic/posts/4360338827318692" TargetMode="External"/><Relationship Id="rId56" Type="http://schemas.openxmlformats.org/officeDocument/2006/relationships/hyperlink" Target="https://www.facebook.com/cic/posts/4360338827318692" TargetMode="External"/><Relationship Id="rId57" Type="http://schemas.openxmlformats.org/officeDocument/2006/relationships/hyperlink" Target="https://www.facebook.com/cic/posts/4360338827318692" TargetMode="External"/><Relationship Id="rId58" Type="http://schemas.openxmlformats.org/officeDocument/2006/relationships/hyperlink" Target="https://www.facebook.com/cic/posts/4385618038124104" TargetMode="External"/><Relationship Id="rId59" Type="http://schemas.openxmlformats.org/officeDocument/2006/relationships/hyperlink" Target="https://www.facebook.com/cic/posts/4385618038124104" TargetMode="External"/><Relationship Id="rId60" Type="http://schemas.openxmlformats.org/officeDocument/2006/relationships/hyperlink" Target="https://www.facebook.com/cic/posts/4439729442712963" TargetMode="External"/><Relationship Id="rId61" Type="http://schemas.openxmlformats.org/officeDocument/2006/relationships/hyperlink" Target="https://www.facebook.com/cic/posts/4522677917751448" TargetMode="External"/><Relationship Id="rId62" Type="http://schemas.openxmlformats.org/officeDocument/2006/relationships/hyperlink" Target="https://www.facebook.com/cic/posts/4540167082669198" TargetMode="External"/><Relationship Id="rId63" Type="http://schemas.openxmlformats.org/officeDocument/2006/relationships/hyperlink" Target="https://www.facebook.com/cic/posts/4564691973550042" TargetMode="External"/><Relationship Id="rId64" Type="http://schemas.openxmlformats.org/officeDocument/2006/relationships/hyperlink" Target="https://www.facebook.com/cic/posts/4561566620529244" TargetMode="External"/><Relationship Id="rId65" Type="http://schemas.openxmlformats.org/officeDocument/2006/relationships/hyperlink" Target="https://www.facebook.com/cic/posts/4586239544728618" TargetMode="External"/><Relationship Id="rId66" Type="http://schemas.openxmlformats.org/officeDocument/2006/relationships/hyperlink" Target="https://www.facebook.com/watch/?v=435682117821875" TargetMode="External"/><Relationship Id="rId67" Type="http://schemas.openxmlformats.org/officeDocument/2006/relationships/hyperlink" Target="https://www.facebook.com/watch/?v=435682117821875" TargetMode="External"/><Relationship Id="rId68" Type="http://schemas.openxmlformats.org/officeDocument/2006/relationships/hyperlink" Target="https://www.facebook.com/cic/posts/4626713010681271" TargetMode="External"/><Relationship Id="rId69" Type="http://schemas.openxmlformats.org/officeDocument/2006/relationships/hyperlink" Target="https://www.facebook.com/cic/posts/4626713010681271" TargetMode="External"/><Relationship Id="rId70" Type="http://schemas.openxmlformats.org/officeDocument/2006/relationships/hyperlink" Target="https://www.facebook.com/cic/posts/4649747525044486" TargetMode="External"/><Relationship Id="rId71" Type="http://schemas.openxmlformats.org/officeDocument/2006/relationships/hyperlink" Target="https://www.facebook.com/watch/?v=862116898007176" TargetMode="External"/><Relationship Id="rId72" Type="http://schemas.openxmlformats.org/officeDocument/2006/relationships/hyperlink" Target="https://www.facebook.com/cic/posts/4678705222148716" TargetMode="External"/><Relationship Id="rId73" Type="http://schemas.openxmlformats.org/officeDocument/2006/relationships/hyperlink" Target="https://www.facebook.com/cic/posts/4704695829549655" TargetMode="External"/><Relationship Id="rId74" Type="http://schemas.openxmlformats.org/officeDocument/2006/relationships/hyperlink" Target="https://www.facebook.com/cic/posts/4695387657147139" TargetMode="External"/><Relationship Id="rId75" Type="http://schemas.openxmlformats.org/officeDocument/2006/relationships/hyperlink" Target="https://www.facebook.com/cic/posts/4792831827402721" TargetMode="External"/><Relationship Id="rId76" Type="http://schemas.openxmlformats.org/officeDocument/2006/relationships/hyperlink" Target="https://www.facebook.com/cic/posts/4792831827402721" TargetMode="External"/><Relationship Id="rId77" Type="http://schemas.openxmlformats.org/officeDocument/2006/relationships/hyperlink" Target="https://www.facebook.com/cic/posts/4824753737543863" TargetMode="External"/><Relationship Id="rId78" Type="http://schemas.openxmlformats.org/officeDocument/2006/relationships/hyperlink" Target="https://www.facebook.com/cic/posts/4923082881044281" TargetMode="External"/><Relationship Id="rId79" Type="http://schemas.openxmlformats.org/officeDocument/2006/relationships/hyperlink" Target="https://www.facebook.com/cic/posts/4942823745736861" TargetMode="External"/><Relationship Id="rId80" Type="http://schemas.openxmlformats.org/officeDocument/2006/relationships/hyperlink" Target="https://www.facebook.com/cic/posts/4942823745736861" TargetMode="External"/><Relationship Id="rId81" Type="http://schemas.openxmlformats.org/officeDocument/2006/relationships/hyperlink" Target="https://www.facebook.com/watch/?v=903508803634619" TargetMode="External"/><Relationship Id="rId82" Type="http://schemas.openxmlformats.org/officeDocument/2006/relationships/hyperlink" Target="https://www.facebook.com/cic/posts/5030426870309881" TargetMode="External"/><Relationship Id="rId83" Type="http://schemas.openxmlformats.org/officeDocument/2006/relationships/hyperlink" Target="https://www.facebook.com/cic/posts/5054511727901395" TargetMode="External"/><Relationship Id="rId84" Type="http://schemas.openxmlformats.org/officeDocument/2006/relationships/hyperlink" Target="https://www.facebook.com/cic/posts/5139951202690780" TargetMode="External"/><Relationship Id="rId85" Type="http://schemas.openxmlformats.org/officeDocument/2006/relationships/hyperlink" Target="https://www.facebook.com/cic/posts/5242974202388479" TargetMode="External"/><Relationship Id="rId86" Type="http://schemas.openxmlformats.org/officeDocument/2006/relationships/hyperlink" Target="https://www.facebook.com/cic/posts/5242974202388479" TargetMode="External"/><Relationship Id="rId87" Type="http://schemas.openxmlformats.org/officeDocument/2006/relationships/hyperlink" Target="https://www.facebook.com/cic/posts/5242974202388479" TargetMode="External"/><Relationship Id="rId88" Type="http://schemas.openxmlformats.org/officeDocument/2006/relationships/hyperlink" Target="https://www.facebook.com/cic/posts/5242780842407815" TargetMode="External"/><Relationship Id="rId89" Type="http://schemas.openxmlformats.org/officeDocument/2006/relationships/hyperlink" Target="https://www.facebook.com/cic/posts/5262482420437657" TargetMode="External"/><Relationship Id="rId90" Type="http://schemas.openxmlformats.org/officeDocument/2006/relationships/hyperlink" Target="https://www.facebook.com/cic/posts/5283802128305686" TargetMode="External"/><Relationship Id="rId91" Type="http://schemas.openxmlformats.org/officeDocument/2006/relationships/hyperlink" Target="https://www.facebook.com/cic/posts/5283802128305686" TargetMode="External"/><Relationship Id="rId92" Type="http://schemas.openxmlformats.org/officeDocument/2006/relationships/hyperlink" Target="https://www.facebook.com/cic/posts/5304267099592522" TargetMode="External"/><Relationship Id="rId93" Type="http://schemas.openxmlformats.org/officeDocument/2006/relationships/hyperlink" Target="https://www.facebook.com/cic/posts/5440882889264275?comment_id=5440888449263719" TargetMode="External"/><Relationship Id="rId94" Type="http://schemas.openxmlformats.org/officeDocument/2006/relationships/hyperlink" Target="https://www.facebook.com/cic/posts/pfbid02bUWFnpo8Psds6RqZ15H6hb69aQhgcJJTc9Jy8FDMp9qvAhC2BZn4CU5BsTZgWf71l" TargetMode="External"/><Relationship Id="rId95" Type="http://schemas.openxmlformats.org/officeDocument/2006/relationships/hyperlink" Target="https://www.facebook.com/cic/posts/pfbid02dpQ37ndtAykW2krs7g6JytAvpqxhdAgnqcntPSHgLhvyZYosigsBp9SFaktGuQ9fl?comment_id=497778572185354&amp;__cft__%5B0%5D=AZUGzkvDwX2lpWWgaQ_U3Xr8iwb1J_AePCO80VzVFKCsZRreY3MgxPGFfTtlTIziveiqF-ybKKXaP-9JAbfFcVrWGHsYTE77mE2N0aYsj" TargetMode="External"/><Relationship Id="rId96" Type="http://schemas.openxmlformats.org/officeDocument/2006/relationships/hyperlink" Target="https://www.facebook.com/cic/posts/pfbid0NrBYCv9fd6yfYqg5rj3aTYtRi7fiD4ygVWJRJGJkzpntyJ4ci61oCCwp9T6eupJvl?comment_id=791466291970518&amp;__cft__%5B0%5D=AZU9qHGvL_Q4RGVLO-vepTvNmSeeovad5rfk1U7fJ82DryD_Iq7Dnx-Dq2FyqeUlougY_hArM2O4O57395_jucHBdf36T8R6JiJt06xcxb" TargetMode="External"/><Relationship Id="rId97" Type="http://schemas.openxmlformats.org/officeDocument/2006/relationships/hyperlink" Target="https://www.facebook.com/cic/posts/pfbid02QSTsCx14fXc7YSyEc2WZKg6iB6rgLoRuRT4GVtxYuc9QhpZKnALashbdMF5zWJXVl?comment_id=1536239823483339&amp;__cft__%5B0%5D=AZUq8woYiB7PccLmEMVhzuV28tEQ188-HwG43LV1bkucLbrzkbnplX0InQLXVErJAqaz6CPSqfAma74dIcWdXYLxxbW2p7M7j5KRXOJm" TargetMode="External"/><Relationship Id="rId98" Type="http://schemas.openxmlformats.org/officeDocument/2006/relationships/hyperlink" Target="https://www.facebook.com/cic/posts/pfbid02HzXqQ8YeUyhiajZ5cR7hXCfi8VagoaSrbCJEs31nRwpgJWJopWNJr3W2gCjvwBsEl?comment_id=496706195288425&amp;__cft__%5B0%5D=AZVJj5yHcfA-_nwpRvCScyQ106KFpT0dRdPri3JxCvmlyL0F6_mqi41Wa3zOknUwPmEE8prNmgH8NqfX3_JcoBs3SXWZdeqx07ci4fKP1" TargetMode="External"/><Relationship Id="rId99" Type="http://schemas.openxmlformats.org/officeDocument/2006/relationships/hyperlink" Target="https://www.facebook.com/cic/posts/pfbid02HzXqQ8YeUyhiajZ5cR7hXCfi8VagoaSrbCJEs31nRwpgJWJopWNJr3W2gCjvwBsEl?comment_id=7965164013558798&amp;reply_comment_id=2754191118047219&amp;__cft__%5B0%5D=AZVJj5yHcfA-_nwpRvCScyQ106KFpT0dRdPri3JxCvmlyL0F6_mqi41Wa3zOknUwPmEE8p" TargetMode="External"/><Relationship Id="rId100" Type="http://schemas.openxmlformats.org/officeDocument/2006/relationships/hyperlink" Target="https://www.facebook.com/cic/posts/pfbid0JzrMHaUTfQzJggrGC6aY3HYB8XzrRtSCP3pVUfHf5kwT5ek6mJmA8Ry3DLQMTEJLl?comment_id=1139791543602695&amp;__cft__%5B0%5D=AZVFhZL14q5RGdBE5K6z7CxxAkC77l2FuHc66chqEkQxoacItnhzGJ76xUDPlaK0GauH8pNcdz4VjglJGPh5YxUdFSNj-lJcWkbKNZWEl" TargetMode="External"/><Relationship Id="rId101" Type="http://schemas.openxmlformats.org/officeDocument/2006/relationships/hyperlink" Target="https://www.facebook.com/cic/posts/pfbid0gjaSjXXmADtBwzLVQABgwoTfmDeaiHRqBzXuFo2qsjPWYdGn6x9caUX4Kci1CWKtl?comment_id=1122049548444301&amp;__cft__%5B0%5D=AZVOKAyB7jB4BUeoqjw6PSP-6Ef5bd5sbu3HRlhJzszd4SWy4CeFnELev6IDXrCLY6zS0rm6CAS6i25yNJ6kRdG-dfwOHfG0pqXCKQOTA" TargetMode="External"/><Relationship Id="rId102" Type="http://schemas.openxmlformats.org/officeDocument/2006/relationships/hyperlink" Target="https://www.facebook.com/cic/posts/pfbid0r3qfU8CqoZWiAK8XfdKFkkerMH87E9NZLM3gydLKScijFpoP99hZGhH25tg1TkVfl?comment_id=842236060293309&amp;__cft__%5B0%5D=AZW3w72GUE_0NhHbnq0ulrHv6-IiDIO1fGWUl_upiEB7S7CwmAN6oQtvwfthmmUmOIWkH_McJhg4tzxV3-EH1Sxe-AG3X1ldSuyRG2oBhz" TargetMode="External"/><Relationship Id="rId103" Type="http://schemas.openxmlformats.org/officeDocument/2006/relationships/hyperlink" Target="https://www.facebook.com/cic/posts/pfbid0r3qfU8CqoZWiAK8XfdKFkkerMH87E9NZLM3gydLKScijFpoP99hZGhH25tg1TkVfl?comment_id=842236060293309&amp;reply_comment_id=870624957187030&amp;__cft__%5B0%5D=AZW3w72GUE_0NhHbnq0ulrHv6-IiDIO1fGWUl_upiEB7S7CwmAN6oQtvwfthmmUmOIWkH_McJ" TargetMode="External"/><Relationship Id="rId104" Type="http://schemas.openxmlformats.org/officeDocument/2006/relationships/hyperlink" Target="https://www.facebook.com/cic/posts/pfbid0r3qfU8CqoZWiAK8XfdKFkkerMH87E9NZLM3gydLKScijFpoP99hZGhH25tg1TkVfl?comment_id=1771845296485357&amp;__cft__%5B0%5D=AZW3w72GUE_0NhHbnq0ulrHv6-IiDIO1fGWUl_upiEB7S7CwmAN6oQtvwfthmmUmOIWkH_McJhg4tzxV3-EH1Sxe-AG3X1ldSuyRG2oBh" TargetMode="External"/><Relationship Id="rId105" Type="http://schemas.openxmlformats.org/officeDocument/2006/relationships/hyperlink" Target="https://www.facebook.com/cic/posts/pfbid02nDNsE4umHQxnXhiH4YaqRMQzk7NttR9NMBiQ8LYWAEbzDfsAjco7AkzKxb3SpPFil?comment_id=1522156348301785&amp;__cft__%5B0%5D=AZWhVBCz9DJMSzN7bWdZch0uXQFEtfXa6eVO9dDDzV2BfaCho8I5kxLj-g1BvfbQkJjYHqw52KnZa8MvAu6MtcoxaC62Aw7M82yBYnNH" TargetMode="External"/><Relationship Id="rId106" Type="http://schemas.openxmlformats.org/officeDocument/2006/relationships/hyperlink" Target="https://www.facebook.com/cic/posts/pfbid02H9Hb2CKCjxBDEwRCduspASXYXnV7ob5p1tWYwUtDUCsHyVnpKwRQmqfgEaUi5xYsl?comment_id=606579721168955&amp;__cft__%5B0%5D=AZUBH9kmKE4q-DEawTaPM3asDbTXFJc7edgnI3nxunXDlgpO50RhKvNaBjIcB1dIqK20Vi7REa5EsduxfzUKMmkbS8I1ZT2e7GRcZN6cn" TargetMode="External"/><Relationship Id="rId107" Type="http://schemas.openxmlformats.org/officeDocument/2006/relationships/hyperlink" Target="https://www.facebook.com/cic/posts/pfbid02yjdzxYXiNafFUnp8JA7p5fN4W7qer9CuJqUWzo8MKj8N18iYprQndGM5EpDPAWWjl?comment_id=480528604005877&amp;__cft__%5B0%5D=AZWgz953NfnNYg1QpEBsmCu-r5PjKCxd3ugJ7AYXNpAIIDhK6GJ-awNCxIyRoFXmCE2J-E620nsbvg3rRBwAamUO49SyrAJ7VPoCjvn2C" TargetMode="External"/><Relationship Id="rId108" Type="http://schemas.openxmlformats.org/officeDocument/2006/relationships/hyperlink" Target="https://www.facebook.com/cic/posts/pfbid021tFZgthXnjy2GZvwyyg7jzMJhPNxAW99RQKUaXTmWQS99t2kE6obHdNvvYGyJVYUl?comment_id=797351181476016&amp;__cft__%5B0%5D=AZWW67S3eRcVw1otyihdBi7rR04NyEU-AF-U5XCKUTOkjwNpb7ERBlURHXbO-zEEZ__xryZWoaV5nsx5uTUb7LyxyTu4RpkEId05_a5eo" TargetMode="External"/><Relationship Id="rId109" Type="http://schemas.openxmlformats.org/officeDocument/2006/relationships/hyperlink" Target="https://www.facebook.com/cic/posts/pfbid0uExZ9szeW7CgZPqtJweNHAFQ2t1V7zM6r8iSJw8z4dDTqAvLLfiX324t9ZR3EzNul?comment_id=895508978080276&amp;__cft__%5B0%5D=AZUYmPk5TaRXM_6qXXCiadEyLBU3N2BXnuCmMAQ8xgdA_CSPFamK4zk4lhgBqzXLzV6SanG_4bmpFjT-HaWUno56KcO1nHckPVJmzSz7LB" TargetMode="External"/><Relationship Id="rId110" Type="http://schemas.openxmlformats.org/officeDocument/2006/relationships/hyperlink" Target="https://www.facebook.com/cic/posts/pfbid02Lb9pJRkVKsocVMGSJYBAr169NraZnEvzPFew7x2ExqX1ymsXSaNwiEiuUgGDZGb5l?comment_id=868070144351961&amp;__cft__%5B0%5D=AZWv6AWoHuyGq8j0XHdFe0tKbAwYsAweP6TywWLzan0X-q4iRCfYEfmahFGOiPTI0fvzYouvnXkah7RYIBff-dyjJgzU6VdVs_ez6TYTE" TargetMode="External"/><Relationship Id="rId111" Type="http://schemas.openxmlformats.org/officeDocument/2006/relationships/hyperlink" Target="https://www.facebook.com/cic/posts/pfbid07ytBwparEZdEQ3LszUYKR6Tm5ANDitwkEqpw5QtRhyzc4XXGENmMSMdUVDXRUZeWl?comment_id=897917741379831&amp;__cft__%5B0%5D=AZUGuQtowNC-rl_Ygzdi2Qj8TkR1gogU3IbzkU4uUrZRzFpE543Ys9I6-fmNz4t-9ztJ8euHuwwmSdj4QfWgfiuGQRUUZP-R5R8IeWXk4F" TargetMode="External"/><Relationship Id="rId112" Type="http://schemas.openxmlformats.org/officeDocument/2006/relationships/hyperlink" Target="https://www.facebook.com/cic/posts/pfbid02YXSUFVQrf184NWGpe2vLKSiJPS58mWZQJRkKHHDmAXswtdTTt1iQydBpNkvfbaxAl?comment_id=661067078793628&amp;__cft__%5B0%5D=AZVmpqOf8Vy5RJz674haNJWdGjUraVjEb5sLOTaDJGGJ0y-kYwP7qsaj4V_j3ICM9xMW30ybEmZgBWPA4kwsjSCFca3TGhnbu_iBSodoI" TargetMode="External"/><Relationship Id="rId113" Type="http://schemas.openxmlformats.org/officeDocument/2006/relationships/hyperlink" Target="https://www.facebook.com/cic/posts/pfbid0x4NaNpowsEtyNhDkQuWgpFtPjApBPYz9Rm5f54b8R4s4k2cPT1mZWwZP2nvo7WBWl?comment_id=688486632672773&amp;__cft__%5B0%5D=AZX38D5cSHj4L6WJek79unYSArE6PwqiGgJhIS5YVw05kHLyw8Pk-Aj4ntUIm0YrNsw8KIhk53qR5HNPitefKPfHMznPcriSCKbb1AYxM3" TargetMode="External"/><Relationship Id="rId114" Type="http://schemas.openxmlformats.org/officeDocument/2006/relationships/hyperlink" Target="https://www.facebook.com/cic/posts/pfbid0x4NaNpowsEtyNhDkQuWgpFtPjApBPYz9Rm5f54b8R4s4k2cPT1mZWwZP2nvo7WBWl?comment_id=901191124592579&amp;__cft__%5B0%5D=AZX38D5cSHj4L6WJek79unYSArE6PwqiGgJhIS5YVw05kHLyw8Pk-Aj4ntUIm0YrNsw8KIhk53qR5HNPitefKPfHMznPcriSCKbb1AYxM3" TargetMode="External"/><Relationship Id="rId115" Type="http://schemas.openxmlformats.org/officeDocument/2006/relationships/hyperlink" Target="https://www.facebook.com/cic/posts/pfbid0x4NaNpowsEtyNhDkQuWgpFtPjApBPYz9Rm5f54b8R4s4k2cPT1mZWwZP2nvo7WBWl?comment_id=879189429926616&amp;__cft__%5B0%5D=AZX38D5cSHj4L6WJek79unYSArE6PwqiGgJhIS5YVw05kHLyw8Pk-Aj4ntUIm0YrNsw8KIhk53qR5HNPitefKPfHMznPcriSCKbb1AYxM3" TargetMode="External"/><Relationship Id="rId116" Type="http://schemas.openxmlformats.org/officeDocument/2006/relationships/hyperlink" Target="https://www.facebook.com/cic/posts/pfbid02YvQ1Zz64nmeqM1FYVF4Uz1bHtKyGqP6yQa9qsrAg8tbYVGABnywK5FLyu7DNjGEpl?comment_id=728465041601619&amp;__cft__%5B0%5D=AZXFUA6yIj2oZ90iAA288l6oUBtaALLppj3sCiLyKMpgBeq2HpwTugHft4FXcoAXs3J17NqHKQLxFL45PyMYwDfkSZaEH8WvWc0SX5yzF" TargetMode="External"/><Relationship Id="rId117" Type="http://schemas.openxmlformats.org/officeDocument/2006/relationships/hyperlink" Target="https://www.facebook.com/cic/posts/pfbid0oRDCAfSzJ3Yh8Yq9hVyh1apkHdtdVDtcx4usvWSMMFJxEnwqUBsdFSBt37VtLZknl?comment_id=819542725777082&amp;__cft__%5B0%5D=AZWwDP3dPmM__ZjGvfAgWpNL9wAVVabLMk8n5Mv7vv7GHgZjsKCAxKot1do3yiQMSMuPlKmpkClu7PjXLkHm_-9ghNb_93usz5PE3kT0eV" TargetMode="External"/><Relationship Id="rId118" Type="http://schemas.openxmlformats.org/officeDocument/2006/relationships/hyperlink" Target="https://www.facebook.com/cic/posts/pfbid0FhnX2N63c2gjhqBDvjsF4S4jha9M8tZ2uHhDXCmeqDZvjPnV5vRTgZRRn3HhLy6Vl?comment_id=850353729600432&amp;__cft__%5B0%5D=AZU0a20tQ5p28lDC-RdCGPwhgGuoen8_Fas1UcFIldqA49p7V6lMiJdy_ibZjwVRi1YjCIRViLcfJadFkDAlcFXSa_8xx6Dnrm2b8XzfVO" TargetMode="External"/><Relationship Id="rId119" Type="http://schemas.openxmlformats.org/officeDocument/2006/relationships/hyperlink" Target="https://www.facebook.com/cic/posts/pfbid036v6x1x4LkpmH2um9RudtCbZyRPe7uD2dsxaKLSyufaTs1JrohLxEgTxJYv7XALDel?comment_id=1783821528654552&amp;__cft__%5B0%5D=AZVrRbAvgWBTvq9qYWVVtMDDjeVjn8gmsm0zn0AG-JrIpAd86yA1DzQQi_Ez86tof0_RKWXcN8NmeB-F83J7THqqowXfTkHVeNDoc_l7" TargetMode="External"/><Relationship Id="rId120" Type="http://schemas.openxmlformats.org/officeDocument/2006/relationships/hyperlink" Target="https://www.facebook.com/cic/posts/pfbid028ShAxMUMiaedBeSYCmZ2crCoUVts8K5L2dwFqChBiyeVHqrKMuYr3Yer4kcXfnL9l?comment_id=1128448187833356&amp;__cft__%5B0%5D=AZWy_1Cx7k-eIhiFpRy4rXXOz9ZFLaiz5k-WxCUuL2WU8uxyhyBfAevzHEDP-TZsEOmrPs8gZac3ZKBHcTRA8zL54ChEe1F5B3jyc6EP" TargetMode="External"/><Relationship Id="rId121" Type="http://schemas.openxmlformats.org/officeDocument/2006/relationships/hyperlink" Target="https://www.facebook.com/cic/posts/pfbid02FEwasz4m8aJsdDNtHNayYZKv9GQMKTzScwdSUSC3WGT5i9WRyxhf2QrmGQSc9jFul?comment_id=3390982414480456&amp;__cft__%5B0%5D=AZWnXRQGxb8ov3GO6bsS9CSpxf7sJO1YEQjalNNWJ2ETcSfFWnXfDn_YsNuI0UXBCMJ8E_YR43v0m6KOA_M6Iy3EdMaVABCM_npHXuyk" TargetMode="External"/><Relationship Id="rId122" Type="http://schemas.openxmlformats.org/officeDocument/2006/relationships/hyperlink" Target="https://www.facebook.com/cic/posts/pfbid024p2oJzdD8LoSeapvH9N8fCh5TWFB7vLJdrHJuWcYowt66Q1AyHKD4vqeoneoNdZEl?comment_id=908965746954071&amp;__cft__%5B0%5D=AZXOSaER2stSVLbGPYFrhEdg1dh2uErJDOKr7iMsvwP2kIenn1z4N84H4F6Nl2YdzIGGSpPM3n1xvJ9w62bs2ZgEiMeHnZK_cT3ac1bwN" TargetMode="External"/><Relationship Id="rId123" Type="http://schemas.openxmlformats.org/officeDocument/2006/relationships/hyperlink" Target="https://www.facebook.com/cic/posts/pfbid02WEhjicgiB7JdYJu6XgrgLiGT7mEh6Lo9EDmPkibVKHkLjcnE6aFtrypFbhEfcb3ql?comment_id=743264990481665&amp;__cft__%5B0%5D=AZUfmPgBdYFT_cmvQLUqxg2ad6rtcJB0SprJKxgEQ5WbZQdnPeB6pg7ik2--bL9i3EhcbF6sRFcqBAnwnwcHtSo1eOXgPG5ItmAP3asMi" TargetMode="External"/><Relationship Id="rId124" Type="http://schemas.openxmlformats.org/officeDocument/2006/relationships/hyperlink" Target="https://www.facebook.com/cic/posts/pfbid03898135yJKjRgUy3qvMvXF4LFVXvc1M8YPf4pvjJcv9fv8QvGaCqtS46dmpPm4hMul?comment_id=741339094289763&amp;__cft__%5B0%5D=AZUYiOK7tGVKTUXXI9J_VYhmCAasbYHU-84NaKbwSEXgv1RHxwJcjSaoGP-kLfX4Mcg1clKnxLpvReu1NaJiTlyELmnDJLIBchlGjaVZP" TargetMode="External"/><Relationship Id="rId125" Type="http://schemas.openxmlformats.org/officeDocument/2006/relationships/hyperlink" Target="https://www.facebook.com/cic/posts/pfbid02rPgsFyNKSWCYoXzMxpLob9nU8GWiiJW2okPFkFhgyt9Jbj9pVdwit9ie9sKb2ABYl?comment_id=208818718388318&amp;__cft__%5B0%5D=AZWUOXSYXpOHEP72meP8XE-XUi6zbXsFw0Ny14gokyYx91uuk8XWhsY_GAzq3qUB_qhHoEv9hslLWJ4DDejUacTu6flnF-Ok67IaQYNGI" TargetMode="External"/><Relationship Id="rId126" Type="http://schemas.openxmlformats.org/officeDocument/2006/relationships/hyperlink" Target="https://www.facebook.com/cic/posts/pfbid0o17R7dPFeaSpJEVs2C6E9rafe5ESnZmWLxKRveNk2YJva7DrmdVxVmT2XQmikoVRl?comment_id=577917520889600&amp;__cft__%5B0%5D=AZVNSOWXojw5jTD7Yyv7m85zaYk7M0VYi5jIChs9xHOKpvopz26A3p52sbEt6yaJLNtRlIuXi3ooxXhyHI_w1TSSMS95oHThsqWq3PH34D" TargetMode="External"/><Relationship Id="rId127" Type="http://schemas.openxmlformats.org/officeDocument/2006/relationships/hyperlink" Target="https://www.facebook.com/cic/posts/pfbid0o17R7dPFeaSpJEVs2C6E9rafe5ESnZmWLxKRveNk2YJva7DrmdVxVmT2XQmikoVRl?comment_id=1354762531967722&amp;__cft__%5B0%5D=AZVNSOWXojw5jTD7Yyv7m85zaYk7M0VYi5jIChs9xHOKpvopz26A3p52sbEt6yaJLNtRlIuXi3ooxXhyHI_w1TSSMS95oHThsqWq3PH34" TargetMode="External"/><Relationship Id="rId128" Type="http://schemas.openxmlformats.org/officeDocument/2006/relationships/hyperlink" Target="https://www.facebook.com/cic/posts/pfbid0o17R7dPFeaSpJEVs2C6E9rafe5ESnZmWLxKRveNk2YJva7DrmdVxVmT2XQmikoVRl?comment_id=162097653297005&amp;__cft__%5B0%5D=AZVNSOWXojw5jTD7Yyv7m85zaYk7M0VYi5jIChs9xHOKpvopz26A3p52sbEt6yaJLNtRlIuXi3ooxXhyHI_w1TSSMS95oHThsqWq3PH34D" TargetMode="External"/><Relationship Id="rId129" Type="http://schemas.openxmlformats.org/officeDocument/2006/relationships/hyperlink" Target="https://www.facebook.com/cic/posts/pfbid04i3LxdG45zrK8DWZ7RKmJhm2T7SpaB9679sr2siiHnMYQEFWnNJ2r4z8hoLh4f3Kl?comment_id=769603701031465&amp;__cft__%5B0%5D=AZX9OPFj3ZrydKS0y67PJ3ICP3rVY7MySFUFcTJ2DLiDJc0eNgVXpgJMfFoPXGSyHYMhME4bd8ZKMyeSOr4ylSdY9-onzWHyYVcQ708GQu" TargetMode="External"/><Relationship Id="rId130" Type="http://schemas.openxmlformats.org/officeDocument/2006/relationships/hyperlink" Target="https://www.facebook.com/cic/posts/pfbid02pffDt83SD3yyX7fPQB3nkvLSPCWUHXmd1Jv975Adhm5HzgK32qZa2QnkJYv99Z3kl?comment_id=528461962536552&amp;__cft__%5B0%5D=AZWNq_O8STfiftvut9PABv8MTS7TZ3P9UTE7zISK5OVMcMfNYp1zGS00c6CKxeHa8tdro_cWWj7DFkTZ39Da69qJS384aZD0Vlzia3bnG" TargetMode="External"/><Relationship Id="rId131" Type="http://schemas.openxmlformats.org/officeDocument/2006/relationships/hyperlink" Target="https://www.facebook.com/cic/posts/pfbid02YeqC3Yn8ypdWbtBhd6pBdGLq5UG8QWtnwUGQcSonZ6e7XouWT2DWdrfvJNqPcgS7l?comment_id=1003235851058413&amp;__cft__%5B0%5D=AZUmXHTTjOXIGaJ7v4sJ246GbobpNRXYTGVF3fs-9wh4zEi8dblbvIoV1DaFxPTOT3vA_0wIjrBBzJs9HkJPFTYfIqe5uOecC-kidJ6n" TargetMode="External"/><Relationship Id="rId132" Type="http://schemas.openxmlformats.org/officeDocument/2006/relationships/hyperlink" Target="https://www.facebook.com/cic/posts/pfbid02jPz5mCwG6jcd9B6zaLKDWdC5w56KkJhA7sVh41oc3LXS5H9vNu8p49oGgF1PqhWPl?comment_id=1846080015764885&amp;__cft__%5B0%5D=AZVJu0fC6dat72x9JaLBKEo9RLBD5jzF3eGj7YyFFF5MddSobMmsZbAMxKXbZMFfJwBckVTCEFcfwE6ghdouzVvbCNBNdhf13nFQeYlF" TargetMode="External"/><Relationship Id="rId133" Type="http://schemas.openxmlformats.org/officeDocument/2006/relationships/hyperlink" Target="https://www.facebook.com/cic/posts/pfbid0DFz3izaNGfBD2NvnY7whvsQa3mCdcpXqEFkvUCDxPE2A2aaZAXkvv5wAncQqN6rZl?comment_id=793230958935829&amp;__cft__%5B0%5D=AZWnyVzSbedeBvB0hbfOaWL4zwZPOWFnLt-U3sG7KuhoeQy4HMENAHazkQHxnOSBXBzU-k72oqIoQ9J-WdKHqFWRSTupYo8qyaG8r4XV8d" TargetMode="External"/><Relationship Id="rId134" Type="http://schemas.openxmlformats.org/officeDocument/2006/relationships/hyperlink" Target="https://www.facebook.com/cic/posts/pfbid02xmHcJmDyDUKKsVuVQtDe53bcen6qQQaytbG3GApQYVwRALRAyzvP3Wv9BxeBJkQ3l?comment_id=187715797416337&amp;__cft__%5B0%5D=AZVwFw6J9JMBqdct1cpuJ1jKo7h2Ee-EiS0jcKzjnlau21prqUlZaKVbksGlQ5V_ha9rKa8DIkqmizJeZybkYGOnPNAMjHzGO8We7zWFD" TargetMode="External"/><Relationship Id="rId135" Type="http://schemas.openxmlformats.org/officeDocument/2006/relationships/hyperlink" Target="https://www.facebook.com/cic/posts/pfbid035EyTWHuhCWPa1qxcw8sGC9yGeuuRh4RBUm9JXLGrtcEr2Q1wJQPyjn4JUGSFr6bul?comment_id=971363917331125&amp;__cft__%5B0%5D=AZXv_JeSILRzJWM08Qu6yX9Ml_Yp9zQuITqumcQit5xJbVSspKiii0Lo893p7kHEG2D-lZucSKJOS43ZhDD_WeuWzZbBd8c7dGkk7V56Z" TargetMode="External"/><Relationship Id="rId136" Type="http://schemas.openxmlformats.org/officeDocument/2006/relationships/hyperlink" Target="https://www.facebook.com/cic/posts/pfbid0wq2FGcHruyCEcGvMFFU31p3E1Q5xwbyjBMiAJy2eW2vVNKHADBQ4fwCeaBNmcD5Bl?comment_id=255850416968373&amp;__cft__%5B0%5D=AZXPxakA6bu0PDilRiXws1uFz4npg4WzN4x7BDeUGfz0_d4YmXEvM9d8WSkOAEof8qh9crp-wv3Z9HovLn7rDTmo46Fh9AXmsfvWr1ZY_O" TargetMode="External"/><Relationship Id="rId137" Type="http://schemas.openxmlformats.org/officeDocument/2006/relationships/hyperlink" Target="https://www.facebook.com/cic/posts/pfbid02QcKbpGeHfqDovACXvHs4nvp9FWngr7XWnxqRXS86SzbgoWi9iMurxmpSAUkWynk6l?comment_id=1265611081015118&amp;__cft__%5B0%5D=AZXLS0ZSMq7NWYPyjMeXDDHRjH722-yeEI266yj_97WxwofuSZwBw7aaMIEKdfTJzHE5VucO6Dkj-uQoVakn4xqCpwScJRvotVudTXzK" TargetMode="External"/>
</Relationships>
</file>

<file path=xl/worksheets/_rels/sheet7.xml.rels><?xml version="1.0" encoding="UTF-8"?>
<Relationships xmlns="http://schemas.openxmlformats.org/package/2006/relationships"><Relationship Id="rId1"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7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3" sqref="E1139 E1216 E1252 A1"/>
    </sheetView>
  </sheetViews>
  <sheetFormatPr defaultColWidth="12.65234375" defaultRowHeight="15" zeroHeight="false" outlineLevelRow="0" outlineLevelCol="0"/>
  <cols>
    <col collapsed="false" customWidth="true" hidden="false" outlineLevel="0" max="1" min="1" style="0" width="23.5"/>
    <col collapsed="false" customWidth="true" hidden="false" outlineLevel="0" max="2" min="2" style="0" width="11.25"/>
    <col collapsed="false" customWidth="true" hidden="false" outlineLevel="0" max="8" min="3" style="0" width="10.63"/>
    <col collapsed="false" customWidth="true" hidden="false" outlineLevel="0" max="9" min="9" style="0" width="19.25"/>
    <col collapsed="false" customWidth="true" hidden="false" outlineLevel="0" max="10" min="10" style="0" width="10.63"/>
    <col collapsed="false" customWidth="true" hidden="false" outlineLevel="0" max="11" min="11" style="0" width="24.52"/>
    <col collapsed="false" customWidth="true" hidden="false" outlineLevel="0" max="12" min="12" style="0" width="11.25"/>
    <col collapsed="false" customWidth="true" hidden="false" outlineLevel="0" max="17" min="13" style="0" width="10.63"/>
    <col collapsed="false" customWidth="true" hidden="false" outlineLevel="0" max="18" min="18" style="0" width="19.51"/>
    <col collapsed="false" customWidth="true" hidden="false" outlineLevel="0" max="26" min="19" style="0" width="10.63"/>
  </cols>
  <sheetData>
    <row r="1" customFormat="false" ht="12.75" hidden="false" customHeight="true" outlineLevel="0" collapsed="false"/>
    <row r="2" customFormat="false" ht="12.75" hidden="false" customHeight="true" outlineLevel="0" collapsed="false"/>
    <row r="3" customFormat="false" ht="12.75" hidden="false" customHeight="true" outlineLevel="0" collapsed="false">
      <c r="A3" s="1" t="s">
        <v>0</v>
      </c>
      <c r="B3" s="2" t="s">
        <v>1</v>
      </c>
      <c r="C3" s="3"/>
      <c r="D3" s="3"/>
      <c r="E3" s="3"/>
      <c r="F3" s="3"/>
      <c r="G3" s="3"/>
      <c r="H3" s="3"/>
      <c r="I3" s="4"/>
      <c r="J3" s="5"/>
      <c r="K3" s="1" t="s">
        <v>0</v>
      </c>
      <c r="L3" s="2" t="s">
        <v>1</v>
      </c>
      <c r="M3" s="3"/>
      <c r="N3" s="3"/>
      <c r="O3" s="3"/>
      <c r="P3" s="3"/>
      <c r="Q3" s="3"/>
      <c r="R3" s="4"/>
    </row>
    <row r="4" customFormat="false" ht="12.75" hidden="false" customHeight="true" outlineLevel="0" collapsed="false">
      <c r="A4" s="6" t="s">
        <v>2</v>
      </c>
      <c r="B4" s="7" t="n">
        <f aca="false">'CM - Twitter'!N2</f>
        <v>240</v>
      </c>
      <c r="I4" s="8"/>
      <c r="K4" s="6" t="s">
        <v>2</v>
      </c>
      <c r="L4" s="7" t="n">
        <f aca="false">'CM - Facebook'!N2</f>
        <v>15</v>
      </c>
      <c r="R4" s="8"/>
    </row>
    <row r="5" customFormat="false" ht="12.75" hidden="false" customHeight="true" outlineLevel="0" collapsed="false">
      <c r="A5" s="6" t="s">
        <v>3</v>
      </c>
      <c r="B5" s="7" t="n">
        <f aca="false">'CM - Twitter'!N3</f>
        <v>60</v>
      </c>
      <c r="I5" s="8"/>
      <c r="K5" s="6" t="s">
        <v>3</v>
      </c>
      <c r="L5" s="7" t="n">
        <f aca="false">'CM - Facebook'!N3</f>
        <v>7</v>
      </c>
      <c r="R5" s="8"/>
    </row>
    <row r="6" customFormat="false" ht="12.75" hidden="false" customHeight="true" outlineLevel="0" collapsed="false">
      <c r="A6" s="6" t="s">
        <v>4</v>
      </c>
      <c r="B6" s="7" t="n">
        <f aca="false">'CM - Twitter'!N4</f>
        <v>99</v>
      </c>
      <c r="I6" s="8"/>
      <c r="K6" s="6" t="s">
        <v>4</v>
      </c>
      <c r="L6" s="7" t="n">
        <f aca="false">'CM - Facebook'!N4</f>
        <v>16</v>
      </c>
      <c r="R6" s="8"/>
    </row>
    <row r="7" customFormat="false" ht="12.75" hidden="false" customHeight="true" outlineLevel="0" collapsed="false">
      <c r="A7" s="6" t="s">
        <v>5</v>
      </c>
      <c r="B7" s="7" t="n">
        <f aca="false">'CM - Twitter'!N5</f>
        <v>478</v>
      </c>
      <c r="I7" s="8"/>
      <c r="K7" s="6" t="s">
        <v>5</v>
      </c>
      <c r="L7" s="7" t="n">
        <f aca="false">'CM - Facebook'!N5</f>
        <v>125</v>
      </c>
      <c r="R7" s="8"/>
    </row>
    <row r="8" customFormat="false" ht="12.75" hidden="false" customHeight="true" outlineLevel="0" collapsed="false">
      <c r="A8" s="6" t="s">
        <v>6</v>
      </c>
      <c r="B8" s="7" t="n">
        <f aca="false">'CM - Twitter'!N6</f>
        <v>289</v>
      </c>
      <c r="I8" s="8"/>
      <c r="K8" s="6" t="s">
        <v>6</v>
      </c>
      <c r="L8" s="7" t="n">
        <f aca="false">'CM - Facebook'!N6</f>
        <v>32</v>
      </c>
      <c r="R8" s="8"/>
    </row>
    <row r="9" customFormat="false" ht="12.75" hidden="false" customHeight="true" outlineLevel="0" collapsed="false">
      <c r="A9" s="6" t="s">
        <v>7</v>
      </c>
      <c r="B9" s="7" t="n">
        <f aca="false">'CM - Twitter'!N7</f>
        <v>362</v>
      </c>
      <c r="I9" s="8"/>
      <c r="K9" s="6" t="s">
        <v>7</v>
      </c>
      <c r="L9" s="7" t="n">
        <f aca="false">'CM - Facebook'!N7</f>
        <v>110</v>
      </c>
      <c r="R9" s="8"/>
    </row>
    <row r="10" customFormat="false" ht="12.75" hidden="false" customHeight="true" outlineLevel="0" collapsed="false">
      <c r="A10" s="6" t="s">
        <v>8</v>
      </c>
      <c r="B10" s="7" t="n">
        <f aca="false">'CM - Twitter'!N8</f>
        <v>15</v>
      </c>
      <c r="I10" s="8"/>
      <c r="K10" s="6" t="s">
        <v>8</v>
      </c>
      <c r="L10" s="7" t="n">
        <f aca="false">'CM - Facebook'!N8</f>
        <v>5</v>
      </c>
      <c r="R10" s="8"/>
    </row>
    <row r="11" customFormat="false" ht="12.75" hidden="false" customHeight="true" outlineLevel="0" collapsed="false">
      <c r="A11" s="6" t="s">
        <v>9</v>
      </c>
      <c r="B11" s="7" t="n">
        <f aca="false">'CM - Twitter'!N9</f>
        <v>46</v>
      </c>
      <c r="I11" s="8"/>
      <c r="K11" s="6" t="s">
        <v>9</v>
      </c>
      <c r="L11" s="7" t="n">
        <f aca="false">'CM - Facebook'!N9</f>
        <v>8</v>
      </c>
      <c r="R11" s="8"/>
    </row>
    <row r="12" customFormat="false" ht="12.75" hidden="false" customHeight="true" outlineLevel="0" collapsed="false">
      <c r="I12" s="8"/>
      <c r="K12" s="6"/>
      <c r="R12" s="8"/>
    </row>
    <row r="13" customFormat="false" ht="12.75" hidden="false" customHeight="true" outlineLevel="0" collapsed="false">
      <c r="A13" s="6"/>
      <c r="I13" s="8"/>
      <c r="K13" s="6"/>
      <c r="R13" s="8"/>
    </row>
    <row r="14" customFormat="false" ht="12.75" hidden="false" customHeight="true" outlineLevel="0" collapsed="false">
      <c r="A14" s="6"/>
      <c r="I14" s="8"/>
      <c r="K14" s="6"/>
      <c r="R14" s="8"/>
    </row>
    <row r="15" customFormat="false" ht="12.75" hidden="false" customHeight="true" outlineLevel="0" collapsed="false">
      <c r="A15" s="6"/>
      <c r="I15" s="8"/>
      <c r="K15" s="6"/>
      <c r="R15" s="8"/>
    </row>
    <row r="16" customFormat="false" ht="12.75" hidden="false" customHeight="true" outlineLevel="0" collapsed="false">
      <c r="A16" s="6"/>
      <c r="I16" s="8"/>
      <c r="K16" s="6"/>
      <c r="R16" s="8"/>
    </row>
    <row r="17" customFormat="false" ht="12.75" hidden="false" customHeight="true" outlineLevel="0" collapsed="false">
      <c r="A17" s="6"/>
      <c r="I17" s="8"/>
      <c r="K17" s="6"/>
      <c r="R17" s="8"/>
    </row>
    <row r="18" customFormat="false" ht="12.75" hidden="false" customHeight="true" outlineLevel="0" collapsed="false">
      <c r="A18" s="6"/>
      <c r="I18" s="8"/>
      <c r="K18" s="6"/>
      <c r="R18" s="8"/>
    </row>
    <row r="19" customFormat="false" ht="12.75" hidden="false" customHeight="true" outlineLevel="0" collapsed="false">
      <c r="A19" s="6"/>
      <c r="I19" s="8"/>
      <c r="K19" s="6"/>
      <c r="R19" s="8"/>
    </row>
    <row r="20" customFormat="false" ht="12.75" hidden="false" customHeight="true" outlineLevel="0" collapsed="false">
      <c r="A20" s="9"/>
      <c r="B20" s="10"/>
      <c r="C20" s="10"/>
      <c r="D20" s="10"/>
      <c r="E20" s="10"/>
      <c r="F20" s="10"/>
      <c r="G20" s="10"/>
      <c r="H20" s="10"/>
      <c r="I20" s="11"/>
      <c r="K20" s="9"/>
      <c r="L20" s="10"/>
      <c r="M20" s="10"/>
      <c r="N20" s="10"/>
      <c r="O20" s="10"/>
      <c r="P20" s="10"/>
      <c r="Q20" s="10"/>
      <c r="R20" s="11"/>
    </row>
    <row r="21" customFormat="false" ht="12.75" hidden="false" customHeight="true" outlineLevel="0" collapsed="false"/>
    <row r="22" customFormat="false" ht="12.75" hidden="false" customHeight="true" outlineLevel="0" collapsed="false">
      <c r="A22" s="12" t="s">
        <v>0</v>
      </c>
      <c r="B22" s="2" t="s">
        <v>1</v>
      </c>
      <c r="C22" s="3"/>
      <c r="D22" s="3"/>
      <c r="E22" s="3"/>
      <c r="F22" s="3"/>
      <c r="G22" s="3"/>
      <c r="H22" s="3"/>
      <c r="I22" s="4"/>
      <c r="J22" s="5"/>
      <c r="K22" s="1" t="s">
        <v>0</v>
      </c>
      <c r="L22" s="2" t="s">
        <v>1</v>
      </c>
      <c r="M22" s="3"/>
      <c r="N22" s="3"/>
      <c r="O22" s="3"/>
      <c r="P22" s="3"/>
      <c r="Q22" s="3"/>
      <c r="R22" s="4"/>
      <c r="S22" s="5"/>
      <c r="T22" s="5"/>
    </row>
    <row r="23" customFormat="false" ht="12.75" hidden="false" customHeight="true" outlineLevel="0" collapsed="false">
      <c r="A23" s="6" t="s">
        <v>2</v>
      </c>
      <c r="B23" s="7" t="n">
        <f aca="false">'CIC- Twitter'!N2</f>
        <v>176</v>
      </c>
      <c r="I23" s="8"/>
      <c r="K23" s="6" t="s">
        <v>2</v>
      </c>
      <c r="L23" s="7" t="n">
        <f aca="false">'CIC - Facebook'!N2</f>
        <v>2</v>
      </c>
      <c r="R23" s="8"/>
    </row>
    <row r="24" customFormat="false" ht="12.75" hidden="false" customHeight="true" outlineLevel="0" collapsed="false">
      <c r="A24" s="6" t="s">
        <v>3</v>
      </c>
      <c r="B24" s="7" t="n">
        <f aca="false">'CIC- Twitter'!N3</f>
        <v>27</v>
      </c>
      <c r="I24" s="8"/>
      <c r="K24" s="6" t="s">
        <v>3</v>
      </c>
      <c r="L24" s="7" t="n">
        <f aca="false">'CIC - Facebook'!N3</f>
        <v>6</v>
      </c>
      <c r="R24" s="8"/>
    </row>
    <row r="25" customFormat="false" ht="12.75" hidden="false" customHeight="true" outlineLevel="0" collapsed="false">
      <c r="A25" s="6" t="s">
        <v>4</v>
      </c>
      <c r="B25" s="7" t="n">
        <f aca="false">'CIC- Twitter'!N4</f>
        <v>110</v>
      </c>
      <c r="I25" s="8"/>
      <c r="K25" s="6" t="s">
        <v>4</v>
      </c>
      <c r="L25" s="7" t="n">
        <f aca="false">'CIC - Facebook'!N4</f>
        <v>9</v>
      </c>
      <c r="R25" s="8"/>
    </row>
    <row r="26" customFormat="false" ht="12.75" hidden="false" customHeight="true" outlineLevel="0" collapsed="false">
      <c r="A26" s="6" t="s">
        <v>5</v>
      </c>
      <c r="B26" s="7" t="n">
        <f aca="false">'CIC- Twitter'!N5</f>
        <v>428</v>
      </c>
      <c r="I26" s="8"/>
      <c r="K26" s="6" t="s">
        <v>5</v>
      </c>
      <c r="L26" s="7" t="n">
        <f aca="false">'CIC - Facebook'!N5</f>
        <v>45</v>
      </c>
      <c r="R26" s="8"/>
    </row>
    <row r="27" customFormat="false" ht="12.75" hidden="false" customHeight="true" outlineLevel="0" collapsed="false">
      <c r="A27" s="6" t="s">
        <v>6</v>
      </c>
      <c r="B27" s="7" t="n">
        <f aca="false">'CIC- Twitter'!N6</f>
        <v>195</v>
      </c>
      <c r="I27" s="8"/>
      <c r="K27" s="6" t="s">
        <v>6</v>
      </c>
      <c r="L27" s="7" t="n">
        <f aca="false">'CIC - Facebook'!N6</f>
        <v>14</v>
      </c>
      <c r="R27" s="8"/>
    </row>
    <row r="28" customFormat="false" ht="12.75" hidden="false" customHeight="true" outlineLevel="0" collapsed="false">
      <c r="A28" s="6" t="s">
        <v>7</v>
      </c>
      <c r="B28" s="7" t="n">
        <f aca="false">'CIC- Twitter'!N7</f>
        <v>417</v>
      </c>
      <c r="I28" s="8"/>
      <c r="K28" s="6" t="s">
        <v>7</v>
      </c>
      <c r="L28" s="7" t="n">
        <f aca="false">'CIC - Facebook'!N7</f>
        <v>53</v>
      </c>
      <c r="R28" s="8"/>
    </row>
    <row r="29" customFormat="false" ht="12.75" hidden="false" customHeight="true" outlineLevel="0" collapsed="false">
      <c r="A29" s="6" t="s">
        <v>8</v>
      </c>
      <c r="B29" s="7" t="n">
        <f aca="false">'CIC- Twitter'!N8</f>
        <v>14</v>
      </c>
      <c r="I29" s="8"/>
      <c r="K29" s="6" t="s">
        <v>8</v>
      </c>
      <c r="L29" s="7" t="n">
        <f aca="false">'CIC - Facebook'!N8</f>
        <v>1</v>
      </c>
      <c r="R29" s="8"/>
    </row>
    <row r="30" customFormat="false" ht="12.75" hidden="false" customHeight="true" outlineLevel="0" collapsed="false">
      <c r="A30" s="6" t="s">
        <v>9</v>
      </c>
      <c r="B30" s="7" t="n">
        <f aca="false">'CIC- Twitter'!N9</f>
        <v>45</v>
      </c>
      <c r="I30" s="8"/>
      <c r="K30" s="6" t="s">
        <v>9</v>
      </c>
      <c r="L30" s="7" t="n">
        <f aca="false">'CIC - Facebook'!N9</f>
        <v>8</v>
      </c>
      <c r="R30" s="8"/>
    </row>
    <row r="31" customFormat="false" ht="12.75" hidden="false" customHeight="true" outlineLevel="0" collapsed="false">
      <c r="A31" s="6"/>
      <c r="I31" s="8"/>
      <c r="K31" s="6"/>
      <c r="R31" s="8"/>
    </row>
    <row r="32" customFormat="false" ht="12.75" hidden="false" customHeight="true" outlineLevel="0" collapsed="false">
      <c r="A32" s="6"/>
      <c r="I32" s="8"/>
      <c r="K32" s="6"/>
      <c r="R32" s="8"/>
    </row>
    <row r="33" customFormat="false" ht="12.75" hidden="false" customHeight="true" outlineLevel="0" collapsed="false">
      <c r="A33" s="6"/>
      <c r="I33" s="8"/>
      <c r="K33" s="6"/>
      <c r="R33" s="8"/>
    </row>
    <row r="34" customFormat="false" ht="12.75" hidden="false" customHeight="true" outlineLevel="0" collapsed="false">
      <c r="A34" s="6"/>
      <c r="I34" s="8"/>
      <c r="K34" s="6"/>
      <c r="R34" s="8"/>
    </row>
    <row r="35" customFormat="false" ht="12.75" hidden="false" customHeight="true" outlineLevel="0" collapsed="false">
      <c r="A35" s="6"/>
      <c r="I35" s="8"/>
      <c r="K35" s="6"/>
      <c r="R35" s="8"/>
    </row>
    <row r="36" customFormat="false" ht="12.75" hidden="false" customHeight="true" outlineLevel="0" collapsed="false">
      <c r="A36" s="6"/>
      <c r="I36" s="8"/>
      <c r="K36" s="6"/>
      <c r="R36" s="8"/>
    </row>
    <row r="37" customFormat="false" ht="12.75" hidden="false" customHeight="true" outlineLevel="0" collapsed="false">
      <c r="A37" s="6"/>
      <c r="I37" s="8"/>
      <c r="K37" s="6"/>
      <c r="R37" s="8"/>
    </row>
    <row r="38" customFormat="false" ht="12.75" hidden="false" customHeight="true" outlineLevel="0" collapsed="false">
      <c r="A38" s="6"/>
      <c r="I38" s="8"/>
      <c r="K38" s="6"/>
      <c r="R38" s="8"/>
    </row>
    <row r="39" customFormat="false" ht="12.75" hidden="false" customHeight="true" outlineLevel="0" collapsed="false">
      <c r="A39" s="6"/>
      <c r="I39" s="8"/>
      <c r="K39" s="6"/>
      <c r="R39" s="8"/>
    </row>
    <row r="40" customFormat="false" ht="12.75" hidden="false" customHeight="true" outlineLevel="0" collapsed="false">
      <c r="A40" s="6"/>
      <c r="I40" s="8"/>
      <c r="K40" s="6"/>
      <c r="R40" s="8"/>
    </row>
    <row r="41" customFormat="false" ht="12.75" hidden="false" customHeight="true" outlineLevel="0" collapsed="false">
      <c r="A41" s="9"/>
      <c r="B41" s="10"/>
      <c r="C41" s="10"/>
      <c r="D41" s="10"/>
      <c r="E41" s="10"/>
      <c r="F41" s="10"/>
      <c r="G41" s="10"/>
      <c r="H41" s="10"/>
      <c r="I41" s="11"/>
      <c r="K41" s="9"/>
      <c r="L41" s="10"/>
      <c r="M41" s="10"/>
      <c r="N41" s="10"/>
      <c r="O41" s="10"/>
      <c r="P41" s="10"/>
      <c r="Q41" s="10"/>
      <c r="R41" s="11"/>
    </row>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c r="A45" s="1" t="s">
        <v>0</v>
      </c>
      <c r="B45" s="2" t="s">
        <v>1</v>
      </c>
      <c r="C45" s="3"/>
      <c r="D45" s="3"/>
      <c r="E45" s="3"/>
      <c r="F45" s="3"/>
      <c r="G45" s="3"/>
      <c r="H45" s="3"/>
      <c r="I45" s="3"/>
      <c r="J45" s="4"/>
      <c r="K45" s="1" t="s">
        <v>0</v>
      </c>
      <c r="L45" s="2" t="s">
        <v>1</v>
      </c>
      <c r="M45" s="3"/>
      <c r="N45" s="3"/>
      <c r="O45" s="3"/>
      <c r="P45" s="3"/>
      <c r="Q45" s="3"/>
      <c r="R45" s="3"/>
      <c r="S45" s="3"/>
      <c r="T45" s="4"/>
    </row>
    <row r="46" customFormat="false" ht="12.75" hidden="false" customHeight="true" outlineLevel="0" collapsed="false">
      <c r="A46" s="6" t="s">
        <v>2</v>
      </c>
      <c r="B46" s="7" t="n">
        <f aca="false">SUM(B4+B23)</f>
        <v>416</v>
      </c>
      <c r="J46" s="8"/>
      <c r="K46" s="6" t="s">
        <v>2</v>
      </c>
      <c r="L46" s="13" t="n">
        <f aca="false">SUM(L4+L23)</f>
        <v>17</v>
      </c>
      <c r="T46" s="8"/>
    </row>
    <row r="47" customFormat="false" ht="12.75" hidden="false" customHeight="true" outlineLevel="0" collapsed="false">
      <c r="A47" s="6" t="s">
        <v>3</v>
      </c>
      <c r="B47" s="7" t="n">
        <f aca="false">SUM(B5+B24)</f>
        <v>87</v>
      </c>
      <c r="J47" s="8"/>
      <c r="K47" s="6" t="s">
        <v>3</v>
      </c>
      <c r="L47" s="13" t="n">
        <f aca="false">SUM(L5+L24)</f>
        <v>13</v>
      </c>
      <c r="T47" s="8"/>
    </row>
    <row r="48" customFormat="false" ht="12.75" hidden="false" customHeight="true" outlineLevel="0" collapsed="false">
      <c r="A48" s="6" t="s">
        <v>4</v>
      </c>
      <c r="B48" s="7" t="n">
        <f aca="false">SUM(B6+B25)</f>
        <v>209</v>
      </c>
      <c r="J48" s="8"/>
      <c r="K48" s="6" t="s">
        <v>4</v>
      </c>
      <c r="L48" s="13" t="n">
        <f aca="false">SUM(L6+L25)</f>
        <v>25</v>
      </c>
      <c r="T48" s="8"/>
    </row>
    <row r="49" customFormat="false" ht="12.75" hidden="false" customHeight="true" outlineLevel="0" collapsed="false">
      <c r="A49" s="6" t="s">
        <v>5</v>
      </c>
      <c r="B49" s="7" t="n">
        <f aca="false">SUM(B7+B26)</f>
        <v>906</v>
      </c>
      <c r="J49" s="8"/>
      <c r="K49" s="6" t="s">
        <v>5</v>
      </c>
      <c r="L49" s="13" t="n">
        <f aca="false">SUM(L7+L26)</f>
        <v>170</v>
      </c>
      <c r="T49" s="8"/>
    </row>
    <row r="50" customFormat="false" ht="12.75" hidden="false" customHeight="true" outlineLevel="0" collapsed="false">
      <c r="A50" s="6" t="s">
        <v>6</v>
      </c>
      <c r="B50" s="7" t="n">
        <f aca="false">SUM(B8+B27)</f>
        <v>484</v>
      </c>
      <c r="J50" s="8"/>
      <c r="K50" s="6" t="s">
        <v>6</v>
      </c>
      <c r="L50" s="13" t="n">
        <f aca="false">SUM(L8+L27)</f>
        <v>46</v>
      </c>
      <c r="T50" s="8"/>
    </row>
    <row r="51" customFormat="false" ht="12.75" hidden="false" customHeight="true" outlineLevel="0" collapsed="false">
      <c r="A51" s="6" t="s">
        <v>7</v>
      </c>
      <c r="B51" s="7" t="n">
        <f aca="false">SUM(B9+B28)</f>
        <v>779</v>
      </c>
      <c r="J51" s="8"/>
      <c r="K51" s="6" t="s">
        <v>7</v>
      </c>
      <c r="L51" s="13" t="n">
        <f aca="false">SUM(L9+L28)</f>
        <v>163</v>
      </c>
      <c r="T51" s="8"/>
    </row>
    <row r="52" customFormat="false" ht="12.75" hidden="false" customHeight="true" outlineLevel="0" collapsed="false">
      <c r="A52" s="6" t="s">
        <v>9</v>
      </c>
      <c r="B52" s="7" t="n">
        <f aca="false">SUM(B11+B30)</f>
        <v>91</v>
      </c>
      <c r="J52" s="8"/>
      <c r="K52" s="6" t="s">
        <v>9</v>
      </c>
      <c r="L52" s="13" t="n">
        <f aca="false">SUM(L11+L29)</f>
        <v>9</v>
      </c>
      <c r="T52" s="8"/>
    </row>
    <row r="53" customFormat="false" ht="12.75" hidden="false" customHeight="true" outlineLevel="0" collapsed="false">
      <c r="A53" s="6" t="s">
        <v>8</v>
      </c>
      <c r="B53" s="7" t="n">
        <f aca="false">SUM(B10+B29)</f>
        <v>29</v>
      </c>
      <c r="J53" s="8"/>
      <c r="K53" s="6" t="s">
        <v>8</v>
      </c>
      <c r="L53" s="13" t="n">
        <f aca="false">SUM(L10+L29)</f>
        <v>6</v>
      </c>
      <c r="T53" s="8"/>
    </row>
    <row r="54" customFormat="false" ht="12.75" hidden="false" customHeight="true" outlineLevel="0" collapsed="false">
      <c r="A54" s="6"/>
      <c r="J54" s="8"/>
      <c r="K54" s="6"/>
      <c r="T54" s="8"/>
    </row>
    <row r="55" customFormat="false" ht="12.75" hidden="false" customHeight="true" outlineLevel="0" collapsed="false">
      <c r="A55" s="6"/>
      <c r="J55" s="8"/>
      <c r="K55" s="6"/>
      <c r="T55" s="8"/>
    </row>
    <row r="56" customFormat="false" ht="12.75" hidden="false" customHeight="true" outlineLevel="0" collapsed="false">
      <c r="A56" s="6"/>
      <c r="J56" s="8"/>
      <c r="K56" s="6"/>
      <c r="T56" s="8"/>
    </row>
    <row r="57" customFormat="false" ht="12.75" hidden="false" customHeight="true" outlineLevel="0" collapsed="false">
      <c r="A57" s="6"/>
      <c r="J57" s="8"/>
      <c r="K57" s="6"/>
      <c r="T57" s="8"/>
    </row>
    <row r="58" customFormat="false" ht="12.75" hidden="false" customHeight="true" outlineLevel="0" collapsed="false">
      <c r="A58" s="6"/>
      <c r="J58" s="8"/>
      <c r="K58" s="6"/>
      <c r="T58" s="8"/>
    </row>
    <row r="59" customFormat="false" ht="12.75" hidden="false" customHeight="true" outlineLevel="0" collapsed="false">
      <c r="A59" s="6"/>
      <c r="J59" s="8"/>
      <c r="K59" s="6"/>
      <c r="T59" s="8"/>
    </row>
    <row r="60" customFormat="false" ht="12.75" hidden="false" customHeight="true" outlineLevel="0" collapsed="false">
      <c r="A60" s="6"/>
      <c r="J60" s="8"/>
      <c r="K60" s="6"/>
      <c r="T60" s="8"/>
    </row>
    <row r="61" customFormat="false" ht="12.75" hidden="false" customHeight="true" outlineLevel="0" collapsed="false">
      <c r="A61" s="6"/>
      <c r="J61" s="8"/>
      <c r="K61" s="6"/>
      <c r="T61" s="8"/>
    </row>
    <row r="62" customFormat="false" ht="12.75" hidden="false" customHeight="true" outlineLevel="0" collapsed="false">
      <c r="A62" s="6"/>
      <c r="J62" s="8"/>
      <c r="K62" s="6"/>
      <c r="T62" s="8"/>
    </row>
    <row r="63" customFormat="false" ht="12.75" hidden="false" customHeight="true" outlineLevel="0" collapsed="false">
      <c r="A63" s="6"/>
      <c r="J63" s="8"/>
      <c r="K63" s="6"/>
      <c r="T63" s="8"/>
    </row>
    <row r="64" customFormat="false" ht="12.75" hidden="false" customHeight="true" outlineLevel="0" collapsed="false">
      <c r="A64" s="6"/>
      <c r="J64" s="8"/>
      <c r="K64" s="6"/>
      <c r="T64" s="8"/>
    </row>
    <row r="65" customFormat="false" ht="12.75" hidden="false" customHeight="true" outlineLevel="0" collapsed="false">
      <c r="A65" s="6"/>
      <c r="J65" s="8"/>
      <c r="K65" s="6"/>
      <c r="T65" s="8"/>
    </row>
    <row r="66" customFormat="false" ht="12.75" hidden="false" customHeight="true" outlineLevel="0" collapsed="false">
      <c r="A66" s="6"/>
      <c r="J66" s="8"/>
      <c r="K66" s="6"/>
      <c r="T66" s="8"/>
    </row>
    <row r="67" customFormat="false" ht="12.75" hidden="false" customHeight="true" outlineLevel="0" collapsed="false">
      <c r="A67" s="6"/>
      <c r="J67" s="8"/>
      <c r="K67" s="6"/>
      <c r="T67" s="8"/>
    </row>
    <row r="68" customFormat="false" ht="12.75" hidden="false" customHeight="true" outlineLevel="0" collapsed="false">
      <c r="A68" s="6"/>
      <c r="J68" s="8"/>
      <c r="K68" s="6"/>
      <c r="T68" s="8"/>
    </row>
    <row r="69" customFormat="false" ht="12.75" hidden="false" customHeight="true" outlineLevel="0" collapsed="false">
      <c r="A69" s="6"/>
      <c r="J69" s="8"/>
      <c r="K69" s="6"/>
      <c r="T69" s="8"/>
    </row>
    <row r="70" customFormat="false" ht="12.75" hidden="false" customHeight="true" outlineLevel="0" collapsed="false">
      <c r="A70" s="6"/>
      <c r="J70" s="8"/>
      <c r="K70" s="6"/>
      <c r="T70" s="8"/>
    </row>
    <row r="71" customFormat="false" ht="12.75" hidden="false" customHeight="true" outlineLevel="0" collapsed="false">
      <c r="A71" s="6"/>
      <c r="J71" s="8"/>
      <c r="K71" s="6"/>
      <c r="T71" s="8"/>
    </row>
    <row r="72" customFormat="false" ht="12.75" hidden="false" customHeight="true" outlineLevel="0" collapsed="false">
      <c r="A72" s="6"/>
      <c r="J72" s="8"/>
      <c r="K72" s="6"/>
      <c r="T72" s="8"/>
    </row>
    <row r="73" customFormat="false" ht="12.75" hidden="false" customHeight="true" outlineLevel="0" collapsed="false">
      <c r="A73" s="9"/>
      <c r="B73" s="10"/>
      <c r="C73" s="10"/>
      <c r="D73" s="10"/>
      <c r="E73" s="10"/>
      <c r="F73" s="10"/>
      <c r="G73" s="10"/>
      <c r="H73" s="10"/>
      <c r="I73" s="10"/>
      <c r="J73" s="11"/>
      <c r="K73" s="9"/>
      <c r="L73" s="10"/>
      <c r="M73" s="10"/>
      <c r="N73" s="10"/>
      <c r="O73" s="10"/>
      <c r="P73" s="10"/>
      <c r="Q73" s="10"/>
      <c r="R73" s="10"/>
      <c r="S73" s="10"/>
      <c r="T73" s="11"/>
    </row>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3" sqref="E1139 E1216 E1252 A1"/>
    </sheetView>
  </sheetViews>
  <sheetFormatPr defaultColWidth="12.65234375" defaultRowHeight="15" zeroHeight="false" outlineLevelRow="0" outlineLevelCol="0"/>
  <cols>
    <col collapsed="false" customWidth="true" hidden="false" outlineLevel="0" max="1" min="1" style="0" width="24.52"/>
    <col collapsed="false" customWidth="true" hidden="false" outlineLevel="0" max="2" min="2" style="0" width="11.76"/>
    <col collapsed="false" customWidth="true" hidden="false" outlineLevel="0" max="10" min="3" style="0" width="10.63"/>
    <col collapsed="false" customWidth="true" hidden="false" outlineLevel="0" max="11" min="11" style="0" width="24.52"/>
    <col collapsed="false" customWidth="true" hidden="false" outlineLevel="0" max="26" min="12" style="0" width="10.63"/>
  </cols>
  <sheetData>
    <row r="1" customFormat="false" ht="12.75" hidden="false" customHeight="true" outlineLevel="0" collapsed="false"/>
    <row r="2" customFormat="false" ht="12.75" hidden="false" customHeight="true" outlineLevel="0" collapsed="false"/>
    <row r="3" customFormat="false" ht="12.75" hidden="false" customHeight="true" outlineLevel="0" collapsed="false">
      <c r="A3" s="12" t="s">
        <v>10</v>
      </c>
      <c r="B3" s="14" t="s">
        <v>1</v>
      </c>
      <c r="C3" s="3"/>
      <c r="D3" s="3"/>
      <c r="E3" s="3"/>
      <c r="F3" s="3"/>
      <c r="G3" s="3"/>
      <c r="H3" s="3"/>
      <c r="I3" s="4"/>
      <c r="K3" s="1" t="s">
        <v>10</v>
      </c>
      <c r="L3" s="12" t="s">
        <v>1</v>
      </c>
      <c r="M3" s="3"/>
      <c r="N3" s="3"/>
      <c r="O3" s="3"/>
      <c r="P3" s="3"/>
      <c r="Q3" s="3"/>
      <c r="R3" s="3"/>
      <c r="S3" s="4"/>
    </row>
    <row r="4" customFormat="false" ht="12.75" hidden="false" customHeight="true" outlineLevel="0" collapsed="false">
      <c r="A4" s="15" t="s">
        <v>11</v>
      </c>
      <c r="B4" s="13" t="n">
        <f aca="false">COUNTIF('CM - Twitter'!G:G,"Négative")</f>
        <v>1122</v>
      </c>
      <c r="I4" s="8"/>
      <c r="K4" s="15" t="s">
        <v>11</v>
      </c>
      <c r="L4" s="13" t="n">
        <f aca="false">COUNTIF('CM - Facebook'!G:G,"Négative")</f>
        <v>180</v>
      </c>
      <c r="S4" s="8"/>
    </row>
    <row r="5" customFormat="false" ht="12.75" hidden="false" customHeight="true" outlineLevel="0" collapsed="false">
      <c r="A5" s="15" t="s">
        <v>12</v>
      </c>
      <c r="B5" s="13" t="n">
        <f aca="false">COUNTIF('CM - Twitter'!G:G,"Neutre")</f>
        <v>79</v>
      </c>
      <c r="I5" s="8"/>
      <c r="K5" s="15" t="s">
        <v>12</v>
      </c>
      <c r="L5" s="13" t="n">
        <f aca="false">COUNTIF('CM - Facebook'!G:G,"Neutre")</f>
        <v>6</v>
      </c>
      <c r="S5" s="8"/>
    </row>
    <row r="6" customFormat="false" ht="12.75" hidden="false" customHeight="true" outlineLevel="0" collapsed="false">
      <c r="A6" s="15" t="s">
        <v>13</v>
      </c>
      <c r="B6" s="13" t="n">
        <f aca="false">COUNTIF('CM - Twitter'!G:G,"Positive")</f>
        <v>381</v>
      </c>
      <c r="I6" s="8"/>
      <c r="K6" s="15" t="s">
        <v>13</v>
      </c>
      <c r="L6" s="13" t="n">
        <f aca="false">COUNTIF('CM - Facebook'!G:G,"Positive")</f>
        <v>132</v>
      </c>
      <c r="S6" s="8"/>
    </row>
    <row r="7" customFormat="false" ht="12.75" hidden="false" customHeight="true" outlineLevel="0" collapsed="false">
      <c r="A7" s="6"/>
      <c r="I7" s="8"/>
      <c r="K7" s="6"/>
      <c r="S7" s="8"/>
    </row>
    <row r="8" customFormat="false" ht="12.75" hidden="false" customHeight="true" outlineLevel="0" collapsed="false">
      <c r="A8" s="6"/>
      <c r="I8" s="8"/>
      <c r="K8" s="6"/>
      <c r="S8" s="8"/>
    </row>
    <row r="9" customFormat="false" ht="12.75" hidden="false" customHeight="true" outlineLevel="0" collapsed="false">
      <c r="A9" s="6"/>
      <c r="I9" s="8"/>
      <c r="K9" s="6"/>
      <c r="S9" s="8"/>
    </row>
    <row r="10" customFormat="false" ht="12.75" hidden="false" customHeight="true" outlineLevel="0" collapsed="false">
      <c r="A10" s="6"/>
      <c r="I10" s="8"/>
      <c r="K10" s="6"/>
      <c r="S10" s="8"/>
    </row>
    <row r="11" customFormat="false" ht="12.75" hidden="false" customHeight="true" outlineLevel="0" collapsed="false">
      <c r="A11" s="6"/>
      <c r="I11" s="8"/>
      <c r="K11" s="6"/>
      <c r="S11" s="8"/>
    </row>
    <row r="12" customFormat="false" ht="12.75" hidden="false" customHeight="true" outlineLevel="0" collapsed="false">
      <c r="A12" s="6"/>
      <c r="I12" s="8"/>
      <c r="K12" s="6"/>
      <c r="S12" s="8"/>
    </row>
    <row r="13" customFormat="false" ht="12.75" hidden="false" customHeight="true" outlineLevel="0" collapsed="false">
      <c r="A13" s="6"/>
      <c r="I13" s="8"/>
      <c r="K13" s="6"/>
      <c r="S13" s="8"/>
    </row>
    <row r="14" customFormat="false" ht="12.75" hidden="false" customHeight="true" outlineLevel="0" collapsed="false">
      <c r="A14" s="6"/>
      <c r="I14" s="8"/>
      <c r="K14" s="6"/>
      <c r="S14" s="8"/>
    </row>
    <row r="15" customFormat="false" ht="12.75" hidden="false" customHeight="true" outlineLevel="0" collapsed="false">
      <c r="A15" s="6"/>
      <c r="I15" s="8"/>
      <c r="K15" s="6"/>
      <c r="S15" s="8"/>
    </row>
    <row r="16" customFormat="false" ht="12.75" hidden="false" customHeight="true" outlineLevel="0" collapsed="false">
      <c r="A16" s="6"/>
      <c r="I16" s="8"/>
      <c r="K16" s="6"/>
      <c r="S16" s="8"/>
      <c r="U16" s="5" t="s">
        <v>14</v>
      </c>
    </row>
    <row r="17" customFormat="false" ht="12.75" hidden="false" customHeight="true" outlineLevel="0" collapsed="false">
      <c r="A17" s="6"/>
      <c r="I17" s="8"/>
      <c r="K17" s="6"/>
      <c r="S17" s="8"/>
      <c r="U17" s="5"/>
    </row>
    <row r="18" customFormat="false" ht="12.75" hidden="false" customHeight="true" outlineLevel="0" collapsed="false">
      <c r="A18" s="6"/>
      <c r="I18" s="8"/>
      <c r="K18" s="6"/>
      <c r="S18" s="8"/>
    </row>
    <row r="19" customFormat="false" ht="12.75" hidden="false" customHeight="true" outlineLevel="0" collapsed="false">
      <c r="A19" s="6"/>
      <c r="I19" s="8"/>
      <c r="K19" s="6"/>
      <c r="S19" s="8"/>
    </row>
    <row r="20" customFormat="false" ht="12.75" hidden="false" customHeight="true" outlineLevel="0" collapsed="false">
      <c r="A20" s="9"/>
      <c r="B20" s="10"/>
      <c r="C20" s="10"/>
      <c r="D20" s="10"/>
      <c r="E20" s="10"/>
      <c r="F20" s="10"/>
      <c r="G20" s="10"/>
      <c r="H20" s="10"/>
      <c r="I20" s="11"/>
      <c r="K20" s="9"/>
      <c r="L20" s="10"/>
      <c r="M20" s="10"/>
      <c r="N20" s="10"/>
      <c r="O20" s="10"/>
      <c r="P20" s="10"/>
      <c r="Q20" s="10"/>
      <c r="R20" s="10"/>
      <c r="S20" s="11"/>
    </row>
    <row r="21" customFormat="false" ht="12.75" hidden="false" customHeight="true" outlineLevel="0" collapsed="false"/>
    <row r="22" customFormat="false" ht="12.75" hidden="false" customHeight="true" outlineLevel="0" collapsed="false">
      <c r="A22" s="12" t="s">
        <v>10</v>
      </c>
      <c r="B22" s="16" t="s">
        <v>1</v>
      </c>
      <c r="C22" s="3"/>
      <c r="D22" s="3"/>
      <c r="E22" s="3"/>
      <c r="F22" s="3"/>
      <c r="G22" s="3"/>
      <c r="H22" s="3"/>
      <c r="I22" s="4"/>
      <c r="K22" s="1" t="s">
        <v>10</v>
      </c>
      <c r="L22" s="12" t="s">
        <v>1</v>
      </c>
      <c r="M22" s="3"/>
      <c r="N22" s="3"/>
      <c r="O22" s="3"/>
      <c r="P22" s="3"/>
      <c r="Q22" s="3"/>
      <c r="R22" s="3"/>
      <c r="S22" s="4"/>
    </row>
    <row r="23" customFormat="false" ht="12.75" hidden="false" customHeight="true" outlineLevel="0" collapsed="false">
      <c r="A23" s="15" t="s">
        <v>11</v>
      </c>
      <c r="B23" s="13" t="n">
        <f aca="false">COUNTIF('CIC- Twitter'!G:G,"Négative")</f>
        <v>1125</v>
      </c>
      <c r="I23" s="8"/>
      <c r="K23" s="15" t="s">
        <v>11</v>
      </c>
      <c r="L23" s="13" t="n">
        <f aca="false">COUNTIF('CIC - Facebook'!G:G,"Négative")</f>
        <v>92</v>
      </c>
      <c r="S23" s="8"/>
    </row>
    <row r="24" customFormat="false" ht="12.75" hidden="false" customHeight="true" outlineLevel="0" collapsed="false">
      <c r="A24" s="15" t="s">
        <v>12</v>
      </c>
      <c r="B24" s="13" t="n">
        <f aca="false">COUNTIF('CIC- Twitter'!G:G,"Neutre")</f>
        <v>52</v>
      </c>
      <c r="I24" s="8"/>
      <c r="K24" s="15" t="s">
        <v>12</v>
      </c>
      <c r="L24" s="13" t="n">
        <f aca="false">COUNTIF('CIC - Facebook'!G:G,"Neutre")</f>
        <v>6</v>
      </c>
      <c r="S24" s="8"/>
    </row>
    <row r="25" customFormat="false" ht="12.75" hidden="false" customHeight="true" outlineLevel="0" collapsed="false">
      <c r="A25" s="15" t="s">
        <v>13</v>
      </c>
      <c r="B25" s="13" t="n">
        <f aca="false">COUNTIF('CIC- Twitter'!G:G,"Positive")</f>
        <v>248</v>
      </c>
      <c r="I25" s="8"/>
      <c r="K25" s="15" t="s">
        <v>13</v>
      </c>
      <c r="L25" s="13" t="n">
        <f aca="false">COUNTIF('CIC - Facebook'!G:G,"Positive")</f>
        <v>37</v>
      </c>
      <c r="S25" s="8"/>
    </row>
    <row r="26" customFormat="false" ht="12.75" hidden="false" customHeight="true" outlineLevel="0" collapsed="false">
      <c r="A26" s="6"/>
      <c r="I26" s="8"/>
      <c r="K26" s="6"/>
      <c r="S26" s="8"/>
    </row>
    <row r="27" customFormat="false" ht="12.75" hidden="false" customHeight="true" outlineLevel="0" collapsed="false">
      <c r="A27" s="6"/>
      <c r="I27" s="8"/>
      <c r="K27" s="6"/>
      <c r="S27" s="8"/>
    </row>
    <row r="28" customFormat="false" ht="12.75" hidden="false" customHeight="true" outlineLevel="0" collapsed="false">
      <c r="A28" s="6"/>
      <c r="I28" s="8"/>
      <c r="K28" s="6"/>
      <c r="S28" s="8"/>
    </row>
    <row r="29" customFormat="false" ht="12.75" hidden="false" customHeight="true" outlineLevel="0" collapsed="false">
      <c r="A29" s="6"/>
      <c r="I29" s="8"/>
      <c r="K29" s="6"/>
      <c r="S29" s="8"/>
    </row>
    <row r="30" customFormat="false" ht="12.75" hidden="false" customHeight="true" outlineLevel="0" collapsed="false">
      <c r="A30" s="6"/>
      <c r="I30" s="8"/>
      <c r="K30" s="6"/>
      <c r="S30" s="8"/>
    </row>
    <row r="31" customFormat="false" ht="12.75" hidden="false" customHeight="true" outlineLevel="0" collapsed="false">
      <c r="A31" s="6"/>
      <c r="I31" s="8"/>
      <c r="K31" s="6"/>
      <c r="S31" s="8"/>
    </row>
    <row r="32" customFormat="false" ht="12.75" hidden="false" customHeight="true" outlineLevel="0" collapsed="false">
      <c r="A32" s="6"/>
      <c r="I32" s="8"/>
      <c r="K32" s="6"/>
      <c r="S32" s="8"/>
    </row>
    <row r="33" customFormat="false" ht="12.75" hidden="false" customHeight="true" outlineLevel="0" collapsed="false">
      <c r="A33" s="6"/>
      <c r="I33" s="8"/>
      <c r="K33" s="6"/>
      <c r="S33" s="8"/>
    </row>
    <row r="34" customFormat="false" ht="12.75" hidden="false" customHeight="true" outlineLevel="0" collapsed="false">
      <c r="A34" s="6"/>
      <c r="I34" s="8"/>
      <c r="K34" s="6"/>
      <c r="S34" s="8"/>
    </row>
    <row r="35" customFormat="false" ht="12.75" hidden="false" customHeight="true" outlineLevel="0" collapsed="false">
      <c r="A35" s="6"/>
      <c r="I35" s="8"/>
      <c r="K35" s="6"/>
      <c r="S35" s="8"/>
    </row>
    <row r="36" customFormat="false" ht="12.75" hidden="false" customHeight="true" outlineLevel="0" collapsed="false">
      <c r="A36" s="6"/>
      <c r="I36" s="8"/>
      <c r="K36" s="6"/>
      <c r="S36" s="8"/>
    </row>
    <row r="37" customFormat="false" ht="12.75" hidden="false" customHeight="true" outlineLevel="0" collapsed="false">
      <c r="A37" s="6"/>
      <c r="I37" s="8"/>
      <c r="K37" s="6"/>
      <c r="S37" s="8"/>
    </row>
    <row r="38" customFormat="false" ht="12.75" hidden="false" customHeight="true" outlineLevel="0" collapsed="false">
      <c r="A38" s="6"/>
      <c r="I38" s="8"/>
      <c r="K38" s="6"/>
      <c r="S38" s="8"/>
    </row>
    <row r="39" customFormat="false" ht="12.75" hidden="false" customHeight="true" outlineLevel="0" collapsed="false">
      <c r="A39" s="9"/>
      <c r="B39" s="10"/>
      <c r="C39" s="10"/>
      <c r="D39" s="10"/>
      <c r="E39" s="10"/>
      <c r="F39" s="10"/>
      <c r="G39" s="10"/>
      <c r="H39" s="10"/>
      <c r="I39" s="11"/>
      <c r="K39" s="9"/>
      <c r="L39" s="10"/>
      <c r="M39" s="10"/>
      <c r="N39" s="10"/>
      <c r="O39" s="10"/>
      <c r="P39" s="10"/>
      <c r="Q39" s="10"/>
      <c r="R39" s="10"/>
      <c r="S39" s="11"/>
    </row>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c r="A43" s="16" t="s">
        <v>10</v>
      </c>
      <c r="B43" s="14" t="s">
        <v>1</v>
      </c>
      <c r="C43" s="3"/>
      <c r="D43" s="3"/>
      <c r="E43" s="3"/>
      <c r="F43" s="3"/>
      <c r="G43" s="3"/>
      <c r="H43" s="3"/>
      <c r="I43" s="4"/>
      <c r="K43" s="16" t="s">
        <v>10</v>
      </c>
      <c r="L43" s="14" t="s">
        <v>1</v>
      </c>
      <c r="M43" s="3"/>
      <c r="N43" s="3"/>
      <c r="O43" s="3"/>
      <c r="P43" s="3"/>
      <c r="Q43" s="3"/>
      <c r="R43" s="3"/>
      <c r="S43" s="4"/>
    </row>
    <row r="44" customFormat="false" ht="12.75" hidden="false" customHeight="true" outlineLevel="0" collapsed="false">
      <c r="A44" s="6" t="s">
        <v>11</v>
      </c>
      <c r="B44" s="13" t="n">
        <f aca="false">SUM(B23+B4)</f>
        <v>2247</v>
      </c>
      <c r="I44" s="8"/>
      <c r="K44" s="6" t="s">
        <v>11</v>
      </c>
      <c r="L44" s="13" t="n">
        <f aca="false">SUM(L4+L23)</f>
        <v>272</v>
      </c>
      <c r="S44" s="8"/>
    </row>
    <row r="45" customFormat="false" ht="12.75" hidden="false" customHeight="true" outlineLevel="0" collapsed="false">
      <c r="A45" s="6" t="s">
        <v>12</v>
      </c>
      <c r="B45" s="13" t="n">
        <f aca="false">SUM(B24+B5)</f>
        <v>131</v>
      </c>
      <c r="I45" s="8"/>
      <c r="K45" s="6" t="s">
        <v>12</v>
      </c>
      <c r="L45" s="13" t="n">
        <f aca="false">SUM(L5+L24)</f>
        <v>12</v>
      </c>
      <c r="S45" s="8"/>
    </row>
    <row r="46" customFormat="false" ht="12.75" hidden="false" customHeight="true" outlineLevel="0" collapsed="false">
      <c r="A46" s="6" t="s">
        <v>13</v>
      </c>
      <c r="B46" s="13" t="n">
        <f aca="false">SUM(B25+B6)</f>
        <v>629</v>
      </c>
      <c r="I46" s="8"/>
      <c r="K46" s="6" t="s">
        <v>13</v>
      </c>
      <c r="L46" s="13" t="n">
        <f aca="false">SUM(L6+L25)</f>
        <v>169</v>
      </c>
      <c r="S46" s="8"/>
    </row>
    <row r="47" customFormat="false" ht="12.75" hidden="false" customHeight="true" outlineLevel="0" collapsed="false">
      <c r="A47" s="6"/>
      <c r="I47" s="8"/>
      <c r="K47" s="6"/>
      <c r="S47" s="8"/>
    </row>
    <row r="48" customFormat="false" ht="12.75" hidden="false" customHeight="true" outlineLevel="0" collapsed="false">
      <c r="A48" s="6"/>
      <c r="I48" s="8"/>
      <c r="K48" s="6"/>
      <c r="S48" s="8"/>
    </row>
    <row r="49" customFormat="false" ht="12.75" hidden="false" customHeight="true" outlineLevel="0" collapsed="false">
      <c r="A49" s="6"/>
      <c r="I49" s="8"/>
      <c r="K49" s="6"/>
      <c r="S49" s="8"/>
    </row>
    <row r="50" customFormat="false" ht="12.75" hidden="false" customHeight="true" outlineLevel="0" collapsed="false">
      <c r="A50" s="6"/>
      <c r="I50" s="8"/>
      <c r="K50" s="6"/>
      <c r="S50" s="8"/>
    </row>
    <row r="51" customFormat="false" ht="12.75" hidden="false" customHeight="true" outlineLevel="0" collapsed="false">
      <c r="A51" s="6"/>
      <c r="I51" s="8"/>
      <c r="K51" s="6"/>
      <c r="S51" s="8"/>
    </row>
    <row r="52" customFormat="false" ht="12.75" hidden="false" customHeight="true" outlineLevel="0" collapsed="false">
      <c r="A52" s="6"/>
      <c r="I52" s="8"/>
      <c r="K52" s="6"/>
      <c r="S52" s="8"/>
    </row>
    <row r="53" customFormat="false" ht="12.75" hidden="false" customHeight="true" outlineLevel="0" collapsed="false">
      <c r="A53" s="6"/>
      <c r="I53" s="8"/>
      <c r="K53" s="6"/>
      <c r="S53" s="8"/>
    </row>
    <row r="54" customFormat="false" ht="12.75" hidden="false" customHeight="true" outlineLevel="0" collapsed="false">
      <c r="A54" s="6"/>
      <c r="I54" s="8"/>
      <c r="K54" s="6"/>
      <c r="S54" s="8"/>
    </row>
    <row r="55" customFormat="false" ht="12.75" hidden="false" customHeight="true" outlineLevel="0" collapsed="false">
      <c r="A55" s="6"/>
      <c r="I55" s="8"/>
      <c r="K55" s="6"/>
      <c r="S55" s="8"/>
    </row>
    <row r="56" customFormat="false" ht="12.75" hidden="false" customHeight="true" outlineLevel="0" collapsed="false">
      <c r="A56" s="6"/>
      <c r="I56" s="8"/>
      <c r="K56" s="6"/>
      <c r="S56" s="8"/>
    </row>
    <row r="57" customFormat="false" ht="12.75" hidden="false" customHeight="true" outlineLevel="0" collapsed="false">
      <c r="A57" s="6"/>
      <c r="I57" s="8"/>
      <c r="K57" s="6"/>
      <c r="S57" s="8"/>
    </row>
    <row r="58" customFormat="false" ht="12.75" hidden="false" customHeight="true" outlineLevel="0" collapsed="false">
      <c r="A58" s="6"/>
      <c r="I58" s="8"/>
      <c r="K58" s="6"/>
      <c r="S58" s="8"/>
    </row>
    <row r="59" customFormat="false" ht="12.75" hidden="false" customHeight="true" outlineLevel="0" collapsed="false">
      <c r="A59" s="6"/>
      <c r="I59" s="8"/>
      <c r="K59" s="6"/>
      <c r="S59" s="8"/>
    </row>
    <row r="60" customFormat="false" ht="12.75" hidden="false" customHeight="true" outlineLevel="0" collapsed="false">
      <c r="A60" s="6"/>
      <c r="I60" s="8"/>
      <c r="K60" s="6"/>
      <c r="S60" s="8"/>
    </row>
    <row r="61" customFormat="false" ht="12.75" hidden="false" customHeight="true" outlineLevel="0" collapsed="false">
      <c r="A61" s="6"/>
      <c r="I61" s="8"/>
      <c r="K61" s="6"/>
      <c r="S61" s="8"/>
    </row>
    <row r="62" customFormat="false" ht="12.75" hidden="false" customHeight="true" outlineLevel="0" collapsed="false">
      <c r="A62" s="6"/>
      <c r="I62" s="8"/>
      <c r="K62" s="6"/>
      <c r="S62" s="8"/>
    </row>
    <row r="63" customFormat="false" ht="12.75" hidden="false" customHeight="true" outlineLevel="0" collapsed="false">
      <c r="A63" s="6"/>
      <c r="I63" s="8"/>
      <c r="K63" s="6"/>
      <c r="S63" s="8"/>
    </row>
    <row r="64" customFormat="false" ht="12.75" hidden="false" customHeight="true" outlineLevel="0" collapsed="false">
      <c r="A64" s="6"/>
      <c r="I64" s="8"/>
      <c r="K64" s="6"/>
      <c r="S64" s="8"/>
    </row>
    <row r="65" customFormat="false" ht="12.75" hidden="false" customHeight="true" outlineLevel="0" collapsed="false">
      <c r="A65" s="9"/>
      <c r="B65" s="10"/>
      <c r="C65" s="10"/>
      <c r="D65" s="10"/>
      <c r="E65" s="10"/>
      <c r="F65" s="10"/>
      <c r="G65" s="10"/>
      <c r="H65" s="10"/>
      <c r="I65" s="11"/>
      <c r="K65" s="9"/>
      <c r="L65" s="10"/>
      <c r="M65" s="10"/>
      <c r="N65" s="10"/>
      <c r="O65" s="10"/>
      <c r="P65" s="10"/>
      <c r="Q65" s="10"/>
      <c r="R65" s="10"/>
      <c r="S65" s="11"/>
    </row>
    <row r="66" customFormat="false" ht="12.75" hidden="false" customHeight="true" outlineLevel="0" collapsed="false"/>
    <row r="67" customFormat="false" ht="12.75" hidden="false" customHeight="true" outlineLevel="0" collapsed="false">
      <c r="A67" s="17" t="s">
        <v>15</v>
      </c>
      <c r="B67" s="17"/>
      <c r="C67" s="3"/>
      <c r="D67" s="3"/>
      <c r="E67" s="3"/>
      <c r="F67" s="3"/>
      <c r="G67" s="3"/>
      <c r="H67" s="3"/>
      <c r="I67" s="4"/>
      <c r="K67" s="17" t="s">
        <v>16</v>
      </c>
      <c r="L67" s="17"/>
      <c r="M67" s="3"/>
      <c r="N67" s="3"/>
      <c r="O67" s="3"/>
      <c r="P67" s="3"/>
      <c r="Q67" s="3"/>
      <c r="R67" s="3"/>
      <c r="S67" s="4"/>
    </row>
    <row r="68" customFormat="false" ht="12.75" hidden="false" customHeight="true" outlineLevel="0" collapsed="false">
      <c r="A68" s="6" t="s">
        <v>2</v>
      </c>
      <c r="B68" s="13" t="n">
        <f aca="false">'Répartition positif &amp; négatif'!F3</f>
        <v>94</v>
      </c>
      <c r="I68" s="8"/>
      <c r="K68" s="6" t="s">
        <v>2</v>
      </c>
      <c r="L68" s="13" t="n">
        <f aca="false">'Répartition positif &amp; négatif'!I3</f>
        <v>301</v>
      </c>
      <c r="S68" s="8"/>
    </row>
    <row r="69" customFormat="false" ht="12.75" hidden="false" customHeight="true" outlineLevel="0" collapsed="false">
      <c r="A69" s="6" t="s">
        <v>3</v>
      </c>
      <c r="B69" s="13" t="n">
        <f aca="false">'Répartition positif &amp; négatif'!F4</f>
        <v>27</v>
      </c>
      <c r="I69" s="8"/>
      <c r="K69" s="6" t="s">
        <v>3</v>
      </c>
      <c r="L69" s="13" t="n">
        <f aca="false">'Répartition positif &amp; négatif'!I4</f>
        <v>68</v>
      </c>
      <c r="S69" s="8"/>
    </row>
    <row r="70" customFormat="false" ht="12.75" hidden="false" customHeight="true" outlineLevel="0" collapsed="false">
      <c r="A70" s="6" t="s">
        <v>4</v>
      </c>
      <c r="B70" s="13" t="n">
        <f aca="false">'Répartition positif &amp; négatif'!F5</f>
        <v>13</v>
      </c>
      <c r="I70" s="8"/>
      <c r="K70" s="6" t="s">
        <v>4</v>
      </c>
      <c r="L70" s="13" t="n">
        <f aca="false">'Répartition positif &amp; négatif'!I5</f>
        <v>216</v>
      </c>
      <c r="S70" s="8"/>
    </row>
    <row r="71" customFormat="false" ht="12.75" hidden="false" customHeight="true" outlineLevel="0" collapsed="false">
      <c r="A71" s="6" t="s">
        <v>5</v>
      </c>
      <c r="B71" s="13" t="n">
        <f aca="false">'Répartition positif &amp; négatif'!F6</f>
        <v>447</v>
      </c>
      <c r="I71" s="8"/>
      <c r="K71" s="6" t="s">
        <v>5</v>
      </c>
      <c r="L71" s="13" t="n">
        <f aca="false">'Répartition positif &amp; négatif'!I6</f>
        <v>606</v>
      </c>
      <c r="S71" s="8"/>
    </row>
    <row r="72" customFormat="false" ht="12.75" hidden="false" customHeight="true" outlineLevel="0" collapsed="false">
      <c r="A72" s="6" t="s">
        <v>6</v>
      </c>
      <c r="B72" s="13" t="n">
        <f aca="false">'Répartition positif &amp; négatif'!F7</f>
        <v>34</v>
      </c>
      <c r="I72" s="8"/>
      <c r="K72" s="6" t="s">
        <v>6</v>
      </c>
      <c r="L72" s="13" t="n">
        <f aca="false">'Répartition positif &amp; négatif'!I7</f>
        <v>441</v>
      </c>
      <c r="S72" s="8"/>
    </row>
    <row r="73" customFormat="false" ht="12.75" hidden="false" customHeight="true" outlineLevel="0" collapsed="false">
      <c r="A73" s="6" t="s">
        <v>17</v>
      </c>
      <c r="B73" s="13" t="n">
        <f aca="false">'Répartition positif &amp; négatif'!F8</f>
        <v>156</v>
      </c>
      <c r="I73" s="8"/>
      <c r="K73" s="6" t="s">
        <v>17</v>
      </c>
      <c r="L73" s="13" t="n">
        <f aca="false">'Répartition positif &amp; négatif'!I8</f>
        <v>763</v>
      </c>
      <c r="S73" s="8"/>
    </row>
    <row r="74" customFormat="false" ht="12.75" hidden="false" customHeight="true" outlineLevel="0" collapsed="false">
      <c r="A74" s="6" t="s">
        <v>8</v>
      </c>
      <c r="B74" s="13" t="n">
        <f aca="false">'Répartition positif &amp; négatif'!F9</f>
        <v>3</v>
      </c>
      <c r="I74" s="8"/>
      <c r="K74" s="6" t="s">
        <v>8</v>
      </c>
      <c r="L74" s="13" t="n">
        <f aca="false">'Répartition positif &amp; négatif'!I9</f>
        <v>30</v>
      </c>
      <c r="S74" s="8"/>
    </row>
    <row r="75" customFormat="false" ht="12.75" hidden="false" customHeight="true" outlineLevel="0" collapsed="false">
      <c r="A75" s="6" t="s">
        <v>9</v>
      </c>
      <c r="B75" s="13" t="n">
        <f aca="false">'Répartition positif &amp; négatif'!F10</f>
        <v>20</v>
      </c>
      <c r="I75" s="8"/>
      <c r="K75" s="6" t="s">
        <v>9</v>
      </c>
      <c r="L75" s="13" t="n">
        <f aca="false">'Répartition positif &amp; négatif'!I10</f>
        <v>77</v>
      </c>
      <c r="S75" s="8"/>
    </row>
    <row r="76" customFormat="false" ht="12.75" hidden="false" customHeight="true" outlineLevel="0" collapsed="false">
      <c r="A76" s="6"/>
      <c r="I76" s="8"/>
      <c r="K76" s="6"/>
      <c r="S76" s="8"/>
    </row>
    <row r="77" customFormat="false" ht="12.75" hidden="false" customHeight="true" outlineLevel="0" collapsed="false">
      <c r="A77" s="6"/>
      <c r="I77" s="8"/>
      <c r="K77" s="6"/>
      <c r="S77" s="8"/>
    </row>
    <row r="78" customFormat="false" ht="12.75" hidden="false" customHeight="true" outlineLevel="0" collapsed="false">
      <c r="A78" s="6"/>
      <c r="I78" s="8"/>
      <c r="K78" s="6"/>
      <c r="S78" s="8"/>
    </row>
    <row r="79" customFormat="false" ht="12.75" hidden="false" customHeight="true" outlineLevel="0" collapsed="false">
      <c r="A79" s="6"/>
      <c r="I79" s="8"/>
      <c r="K79" s="6"/>
      <c r="S79" s="8"/>
    </row>
    <row r="80" customFormat="false" ht="12.75" hidden="false" customHeight="true" outlineLevel="0" collapsed="false">
      <c r="A80" s="6"/>
      <c r="I80" s="8"/>
      <c r="K80" s="6"/>
      <c r="S80" s="8"/>
    </row>
    <row r="81" customFormat="false" ht="12.75" hidden="false" customHeight="true" outlineLevel="0" collapsed="false">
      <c r="A81" s="6"/>
      <c r="I81" s="8"/>
      <c r="K81" s="6"/>
      <c r="S81" s="8"/>
    </row>
    <row r="82" customFormat="false" ht="12.75" hidden="false" customHeight="true" outlineLevel="0" collapsed="false">
      <c r="A82" s="6"/>
      <c r="I82" s="8"/>
      <c r="K82" s="6"/>
      <c r="S82" s="8"/>
    </row>
    <row r="83" customFormat="false" ht="12.75" hidden="false" customHeight="true" outlineLevel="0" collapsed="false">
      <c r="A83" s="6"/>
      <c r="I83" s="8"/>
      <c r="K83" s="6"/>
      <c r="S83" s="8"/>
    </row>
    <row r="84" customFormat="false" ht="12.75" hidden="false" customHeight="true" outlineLevel="0" collapsed="false">
      <c r="A84" s="6"/>
      <c r="I84" s="8"/>
      <c r="K84" s="6"/>
      <c r="S84" s="8"/>
    </row>
    <row r="85" customFormat="false" ht="12.75" hidden="false" customHeight="true" outlineLevel="0" collapsed="false">
      <c r="A85" s="6"/>
      <c r="I85" s="8"/>
      <c r="K85" s="6"/>
      <c r="S85" s="8"/>
    </row>
    <row r="86" customFormat="false" ht="12.75" hidden="false" customHeight="true" outlineLevel="0" collapsed="false">
      <c r="A86" s="6"/>
      <c r="I86" s="8"/>
      <c r="K86" s="6"/>
      <c r="S86" s="8"/>
    </row>
    <row r="87" customFormat="false" ht="12.75" hidden="false" customHeight="true" outlineLevel="0" collapsed="false">
      <c r="A87" s="6"/>
      <c r="I87" s="8"/>
      <c r="K87" s="6"/>
      <c r="S87" s="8"/>
    </row>
    <row r="88" customFormat="false" ht="12.75" hidden="false" customHeight="true" outlineLevel="0" collapsed="false">
      <c r="A88" s="6"/>
      <c r="I88" s="8"/>
      <c r="K88" s="6"/>
      <c r="S88" s="8"/>
    </row>
    <row r="89" customFormat="false" ht="12.75" hidden="false" customHeight="true" outlineLevel="0" collapsed="false">
      <c r="A89" s="6"/>
      <c r="I89" s="8"/>
      <c r="K89" s="6"/>
      <c r="S89" s="8"/>
    </row>
    <row r="90" customFormat="false" ht="12.75" hidden="false" customHeight="true" outlineLevel="0" collapsed="false">
      <c r="A90" s="6"/>
      <c r="I90" s="8"/>
      <c r="K90" s="6"/>
      <c r="S90" s="8"/>
    </row>
    <row r="91" customFormat="false" ht="12.75" hidden="false" customHeight="true" outlineLevel="0" collapsed="false">
      <c r="A91" s="9"/>
      <c r="B91" s="10"/>
      <c r="C91" s="10"/>
      <c r="D91" s="10"/>
      <c r="E91" s="10"/>
      <c r="F91" s="10"/>
      <c r="G91" s="10"/>
      <c r="H91" s="10"/>
      <c r="I91" s="11"/>
      <c r="K91" s="9"/>
      <c r="L91" s="10"/>
      <c r="M91" s="10"/>
      <c r="N91" s="10"/>
      <c r="O91" s="10"/>
      <c r="P91" s="10"/>
      <c r="Q91" s="10"/>
      <c r="R91" s="10"/>
      <c r="S91" s="11"/>
    </row>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sheetData>
  <mergeCells count="2">
    <mergeCell ref="A67:B67"/>
    <mergeCell ref="K67:L67"/>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203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3" sqref="E1139 E1216 E1252 B3"/>
    </sheetView>
  </sheetViews>
  <sheetFormatPr defaultColWidth="12.65234375" defaultRowHeight="15" zeroHeight="false" outlineLevelRow="0" outlineLevelCol="0"/>
  <cols>
    <col collapsed="false" customWidth="true" hidden="false" outlineLevel="0" max="1" min="1" style="0" width="32.49"/>
    <col collapsed="false" customWidth="true" hidden="false" outlineLevel="0" max="2" min="2" style="0" width="19.76"/>
    <col collapsed="false" customWidth="true" hidden="false" outlineLevel="0" max="3" min="3" style="0" width="14.51"/>
    <col collapsed="false" customWidth="true" hidden="false" outlineLevel="0" max="4" min="4" style="0" width="100"/>
    <col collapsed="false" customWidth="true" hidden="false" outlineLevel="0" max="5" min="5" style="0" width="28.5"/>
    <col collapsed="false" customWidth="true" hidden="false" outlineLevel="0" max="6" min="6" style="0" width="29.51"/>
    <col collapsed="false" customWidth="true" hidden="false" outlineLevel="0" max="7" min="7" style="0" width="14.51"/>
    <col collapsed="false" customWidth="true" hidden="false" outlineLevel="0" max="8" min="8" style="0" width="6.01"/>
    <col collapsed="false" customWidth="true" hidden="false" outlineLevel="0" max="9" min="9" style="0" width="9.13"/>
    <col collapsed="false" customWidth="true" hidden="false" outlineLevel="0" max="12" min="10" style="0" width="14.51"/>
    <col collapsed="false" customWidth="true" hidden="false" outlineLevel="0" max="13" min="13" style="0" width="21.5"/>
    <col collapsed="false" customWidth="true" hidden="false" outlineLevel="0" max="27" min="14" style="0" width="14.51"/>
  </cols>
  <sheetData>
    <row r="1" customFormat="false" ht="49.5" hidden="false" customHeight="true" outlineLevel="0" collapsed="false">
      <c r="A1" s="18" t="s">
        <v>18</v>
      </c>
      <c r="B1" s="19" t="s">
        <v>19</v>
      </c>
      <c r="C1" s="18" t="s">
        <v>20</v>
      </c>
      <c r="D1" s="18" t="s">
        <v>21</v>
      </c>
      <c r="E1" s="18" t="s">
        <v>0</v>
      </c>
      <c r="F1" s="18" t="s">
        <v>22</v>
      </c>
      <c r="G1" s="18" t="s">
        <v>10</v>
      </c>
      <c r="H1" s="18" t="s">
        <v>23</v>
      </c>
      <c r="I1" s="18" t="s">
        <v>24</v>
      </c>
      <c r="J1" s="20"/>
      <c r="K1" s="20"/>
      <c r="L1" s="20"/>
      <c r="M1" s="20" t="s">
        <v>0</v>
      </c>
      <c r="N1" s="20" t="s">
        <v>25</v>
      </c>
      <c r="O1" s="20" t="s">
        <v>11</v>
      </c>
      <c r="P1" s="20" t="s">
        <v>12</v>
      </c>
      <c r="Q1" s="20" t="s">
        <v>13</v>
      </c>
      <c r="R1" s="20"/>
      <c r="S1" s="20"/>
      <c r="T1" s="20"/>
      <c r="U1" s="20"/>
      <c r="V1" s="20"/>
      <c r="W1" s="20"/>
      <c r="X1" s="20"/>
      <c r="Y1" s="20"/>
      <c r="Z1" s="21"/>
      <c r="AA1" s="22"/>
    </row>
    <row r="2" customFormat="false" ht="49.5" hidden="false" customHeight="true" outlineLevel="0" collapsed="false">
      <c r="A2" s="23" t="s">
        <v>26</v>
      </c>
      <c r="B2" s="24" t="n">
        <v>44115.8039467593</v>
      </c>
      <c r="C2" s="25" t="s">
        <v>27</v>
      </c>
      <c r="D2" s="25" t="s">
        <v>28</v>
      </c>
      <c r="E2" s="25" t="s">
        <v>6</v>
      </c>
      <c r="F2" s="25"/>
      <c r="G2" s="26" t="s">
        <v>11</v>
      </c>
      <c r="H2" s="27" t="n">
        <v>0</v>
      </c>
      <c r="I2" s="27" t="n">
        <v>0</v>
      </c>
      <c r="J2" s="25"/>
      <c r="K2" s="25"/>
      <c r="L2" s="25"/>
      <c r="M2" s="28" t="s">
        <v>2</v>
      </c>
      <c r="N2" s="25" t="n">
        <f aca="false">COUNTIF(E:E,"Banque à distance")</f>
        <v>240</v>
      </c>
      <c r="O2" s="25" t="n">
        <f aca="false">COUNTIFS(E:E,$M2,G:G,O$1)</f>
        <v>157</v>
      </c>
      <c r="P2" s="25" t="n">
        <f aca="false">COUNTIFS(E:E,$M2,G:G,P$1)</f>
        <v>26</v>
      </c>
      <c r="Q2" s="25" t="n">
        <f aca="false">COUNTIFS(E:E,$M2,G:G,Q$1)</f>
        <v>56</v>
      </c>
      <c r="R2" s="25"/>
      <c r="S2" s="25"/>
      <c r="T2" s="25"/>
      <c r="U2" s="25"/>
      <c r="V2" s="25"/>
      <c r="W2" s="25"/>
      <c r="X2" s="25"/>
      <c r="Y2" s="25"/>
      <c r="Z2" s="29"/>
      <c r="AA2" s="30"/>
    </row>
    <row r="3" customFormat="false" ht="49.5" hidden="false" customHeight="true" outlineLevel="0" collapsed="false">
      <c r="A3" s="23" t="s">
        <v>29</v>
      </c>
      <c r="B3" s="24" t="n">
        <v>44115.4797800926</v>
      </c>
      <c r="C3" s="25" t="s">
        <v>30</v>
      </c>
      <c r="D3" s="25" t="s">
        <v>31</v>
      </c>
      <c r="E3" s="25" t="s">
        <v>3</v>
      </c>
      <c r="F3" s="25"/>
      <c r="G3" s="31" t="s">
        <v>13</v>
      </c>
      <c r="H3" s="27" t="n">
        <v>0</v>
      </c>
      <c r="I3" s="27" t="n">
        <v>1</v>
      </c>
      <c r="J3" s="25"/>
      <c r="K3" s="25"/>
      <c r="L3" s="25"/>
      <c r="M3" s="28" t="s">
        <v>3</v>
      </c>
      <c r="N3" s="25" t="n">
        <f aca="false">COUNTIF(E:E,"Crédit")</f>
        <v>60</v>
      </c>
      <c r="O3" s="25" t="n">
        <f aca="false">COUNTIFS(E:E,$M3,G:G,O$1)</f>
        <v>42</v>
      </c>
      <c r="P3" s="25" t="n">
        <f aca="false">COUNTIFS(E:E,$M3,G:G,P$1)</f>
        <v>1</v>
      </c>
      <c r="Q3" s="25" t="n">
        <f aca="false">COUNTIFS(E:E,$M3,G:G,Q$1)</f>
        <v>17</v>
      </c>
      <c r="R3" s="25"/>
      <c r="S3" s="25"/>
      <c r="T3" s="25"/>
      <c r="U3" s="25"/>
      <c r="V3" s="25"/>
      <c r="W3" s="25"/>
      <c r="X3" s="25"/>
      <c r="Y3" s="25"/>
      <c r="Z3" s="29"/>
      <c r="AA3" s="30"/>
    </row>
    <row r="4" customFormat="false" ht="49.5" hidden="false" customHeight="true" outlineLevel="0" collapsed="false">
      <c r="A4" s="23" t="s">
        <v>32</v>
      </c>
      <c r="B4" s="24" t="n">
        <v>44116.2903819445</v>
      </c>
      <c r="C4" s="25" t="s">
        <v>33</v>
      </c>
      <c r="D4" s="25" t="s">
        <v>34</v>
      </c>
      <c r="E4" s="25" t="s">
        <v>6</v>
      </c>
      <c r="F4" s="25"/>
      <c r="G4" s="26" t="s">
        <v>11</v>
      </c>
      <c r="H4" s="27" t="n">
        <v>0</v>
      </c>
      <c r="I4" s="27" t="n">
        <v>0</v>
      </c>
      <c r="J4" s="25"/>
      <c r="K4" s="25"/>
      <c r="L4" s="25"/>
      <c r="M4" s="28" t="s">
        <v>4</v>
      </c>
      <c r="N4" s="25" t="n">
        <f aca="false">COUNTIF(E:E,"Frais bancaires")</f>
        <v>99</v>
      </c>
      <c r="O4" s="25" t="n">
        <f aca="false">COUNTIFS(E:E,$M4,G:G,O$1)</f>
        <v>90</v>
      </c>
      <c r="P4" s="25" t="n">
        <f aca="false">COUNTIFS(E:E,$M4,G:G,P$1)</f>
        <v>3</v>
      </c>
      <c r="Q4" s="25" t="n">
        <f aca="false">COUNTIFS(E:E,$M4,G:G,Q$1)</f>
        <v>6</v>
      </c>
      <c r="R4" s="25"/>
      <c r="S4" s="25"/>
      <c r="T4" s="25"/>
      <c r="U4" s="25"/>
      <c r="V4" s="25"/>
      <c r="W4" s="25"/>
      <c r="X4" s="25"/>
      <c r="Y4" s="25"/>
      <c r="Z4" s="29"/>
      <c r="AA4" s="30"/>
    </row>
    <row r="5" customFormat="false" ht="49.5" hidden="false" customHeight="true" outlineLevel="0" collapsed="false">
      <c r="A5" s="23" t="s">
        <v>35</v>
      </c>
      <c r="B5" s="24" t="n">
        <v>44113.4224421296</v>
      </c>
      <c r="C5" s="25" t="s">
        <v>36</v>
      </c>
      <c r="D5" s="25" t="s">
        <v>37</v>
      </c>
      <c r="E5" s="25" t="s">
        <v>4</v>
      </c>
      <c r="F5" s="25"/>
      <c r="G5" s="26" t="s">
        <v>11</v>
      </c>
      <c r="H5" s="27" t="n">
        <v>0</v>
      </c>
      <c r="I5" s="27" t="n">
        <v>0</v>
      </c>
      <c r="J5" s="25"/>
      <c r="K5" s="25"/>
      <c r="L5" s="25"/>
      <c r="M5" s="28" t="s">
        <v>5</v>
      </c>
      <c r="N5" s="25" t="n">
        <f aca="false">COUNTIF(E:E,"Image globale")</f>
        <v>478</v>
      </c>
      <c r="O5" s="25" t="n">
        <f aca="false">COUNTIFS(E:E,$M5,G:G,O$1)</f>
        <v>251</v>
      </c>
      <c r="P5" s="25" t="n">
        <f aca="false">COUNTIFS(E:E,$M5,G:G,P$1)</f>
        <v>8</v>
      </c>
      <c r="Q5" s="25" t="n">
        <f aca="false">COUNTIFS(E:E,$M5,G:G,Q$1)</f>
        <v>214</v>
      </c>
      <c r="R5" s="25"/>
      <c r="S5" s="25"/>
      <c r="T5" s="25"/>
      <c r="U5" s="25"/>
      <c r="V5" s="25"/>
      <c r="W5" s="25"/>
      <c r="X5" s="25"/>
      <c r="Y5" s="25"/>
      <c r="Z5" s="29"/>
      <c r="AA5" s="30"/>
    </row>
    <row r="6" customFormat="false" ht="49.5" hidden="false" customHeight="true" outlineLevel="0" collapsed="false">
      <c r="A6" s="23" t="s">
        <v>38</v>
      </c>
      <c r="B6" s="24" t="n">
        <v>44113.4570601852</v>
      </c>
      <c r="C6" s="25" t="s">
        <v>39</v>
      </c>
      <c r="D6" s="25" t="s">
        <v>40</v>
      </c>
      <c r="E6" s="25" t="s">
        <v>6</v>
      </c>
      <c r="F6" s="25"/>
      <c r="G6" s="32" t="s">
        <v>12</v>
      </c>
      <c r="H6" s="27" t="n">
        <v>0</v>
      </c>
      <c r="I6" s="27" t="n">
        <v>0</v>
      </c>
      <c r="J6" s="25"/>
      <c r="K6" s="25"/>
      <c r="L6" s="25"/>
      <c r="M6" s="28" t="s">
        <v>6</v>
      </c>
      <c r="N6" s="25" t="n">
        <f aca="false">COUNTIF(E:E,"Moyens de paiement")</f>
        <v>289</v>
      </c>
      <c r="O6" s="25" t="n">
        <f aca="false">COUNTIFS(E:E,$M6,G:G,O$1)</f>
        <v>239</v>
      </c>
      <c r="P6" s="25" t="n">
        <f aca="false">COUNTIFS(E:E,$M6,G:G,P$1)</f>
        <v>28</v>
      </c>
      <c r="Q6" s="25" t="n">
        <f aca="false">COUNTIFS(E:E,$M6,G:G,Q$1)</f>
        <v>18</v>
      </c>
      <c r="R6" s="25"/>
      <c r="S6" s="25"/>
      <c r="T6" s="25"/>
      <c r="U6" s="25"/>
      <c r="V6" s="25"/>
      <c r="W6" s="25"/>
      <c r="X6" s="25"/>
      <c r="Y6" s="25"/>
      <c r="Z6" s="29"/>
      <c r="AA6" s="30"/>
    </row>
    <row r="7" customFormat="false" ht="49.5" hidden="false" customHeight="true" outlineLevel="0" collapsed="false">
      <c r="A7" s="23" t="s">
        <v>41</v>
      </c>
      <c r="B7" s="24" t="n">
        <v>44112.7431597222</v>
      </c>
      <c r="C7" s="25" t="s">
        <v>42</v>
      </c>
      <c r="D7" s="25" t="s">
        <v>43</v>
      </c>
      <c r="E7" s="25" t="s">
        <v>7</v>
      </c>
      <c r="F7" s="25" t="s">
        <v>44</v>
      </c>
      <c r="G7" s="26" t="s">
        <v>11</v>
      </c>
      <c r="H7" s="27" t="n">
        <v>0</v>
      </c>
      <c r="I7" s="27" t="n">
        <v>0</v>
      </c>
      <c r="J7" s="25"/>
      <c r="K7" s="25"/>
      <c r="L7" s="25"/>
      <c r="M7" s="28" t="s">
        <v>7</v>
      </c>
      <c r="N7" s="25" t="n">
        <f aca="false">COUNTIF(E:E,"Relation agence / conseiller")</f>
        <v>362</v>
      </c>
      <c r="O7" s="25" t="n">
        <f aca="false">COUNTIFS(E:E,$M7,G:G,O$1)</f>
        <v>293</v>
      </c>
      <c r="P7" s="25" t="n">
        <f aca="false">COUNTIFS(E:E,$M7,G:G,P$1)</f>
        <v>5</v>
      </c>
      <c r="Q7" s="25" t="n">
        <f aca="false">COUNTIFS(E:E,$M7,G:G,Q$1)</f>
        <v>58</v>
      </c>
      <c r="R7" s="25"/>
      <c r="S7" s="25"/>
      <c r="T7" s="25"/>
      <c r="U7" s="25"/>
      <c r="V7" s="25"/>
      <c r="W7" s="25"/>
      <c r="X7" s="25"/>
      <c r="Y7" s="25"/>
      <c r="Z7" s="29"/>
      <c r="AA7" s="30"/>
    </row>
    <row r="8" customFormat="false" ht="49.5" hidden="false" customHeight="true" outlineLevel="0" collapsed="false">
      <c r="A8" s="23" t="s">
        <v>45</v>
      </c>
      <c r="B8" s="24" t="n">
        <v>44112.4296296296</v>
      </c>
      <c r="C8" s="25" t="s">
        <v>46</v>
      </c>
      <c r="D8" s="25" t="s">
        <v>47</v>
      </c>
      <c r="E8" s="25" t="s">
        <v>6</v>
      </c>
      <c r="F8" s="25"/>
      <c r="G8" s="26" t="s">
        <v>11</v>
      </c>
      <c r="H8" s="27" t="n">
        <v>0</v>
      </c>
      <c r="I8" s="27" t="n">
        <v>0</v>
      </c>
      <c r="J8" s="25"/>
      <c r="K8" s="25"/>
      <c r="L8" s="25"/>
      <c r="M8" s="28" t="s">
        <v>8</v>
      </c>
      <c r="N8" s="25" t="n">
        <f aca="false">COUNTIF(E:E,"Sécurité / DSP2")</f>
        <v>15</v>
      </c>
      <c r="O8" s="25" t="n">
        <f aca="false">COUNTIFS(E:E,$M8,G:G,O$1)</f>
        <v>13</v>
      </c>
      <c r="P8" s="25" t="n">
        <f aca="false">COUNTIFS(E:E,$M8,G:G,P$1)</f>
        <v>1</v>
      </c>
      <c r="Q8" s="25" t="n">
        <f aca="false">COUNTIFS(E:E,$M8,G:G,Q$1)</f>
        <v>1</v>
      </c>
      <c r="R8" s="25"/>
      <c r="S8" s="25"/>
      <c r="T8" s="25"/>
      <c r="U8" s="25"/>
      <c r="V8" s="25"/>
      <c r="W8" s="25"/>
      <c r="X8" s="25"/>
      <c r="Y8" s="25"/>
      <c r="Z8" s="29"/>
      <c r="AA8" s="30"/>
    </row>
    <row r="9" customFormat="false" ht="49.5" hidden="false" customHeight="true" outlineLevel="0" collapsed="false">
      <c r="A9" s="23" t="s">
        <v>48</v>
      </c>
      <c r="B9" s="24" t="n">
        <v>44112.3887037037</v>
      </c>
      <c r="C9" s="25" t="s">
        <v>49</v>
      </c>
      <c r="D9" s="25" t="s">
        <v>50</v>
      </c>
      <c r="E9" s="25" t="s">
        <v>5</v>
      </c>
      <c r="F9" s="25"/>
      <c r="G9" s="26" t="s">
        <v>11</v>
      </c>
      <c r="H9" s="27" t="n">
        <v>0</v>
      </c>
      <c r="I9" s="27" t="n">
        <v>1</v>
      </c>
      <c r="J9" s="25"/>
      <c r="K9" s="25"/>
      <c r="L9" s="25"/>
      <c r="M9" s="28" t="s">
        <v>9</v>
      </c>
      <c r="N9" s="25" t="n">
        <f aca="false">COUNTIF(E:E,"Téléphonie / Internet")</f>
        <v>46</v>
      </c>
      <c r="O9" s="25" t="n">
        <f aca="false">COUNTIFS(E:E,$M9,G:G,O$1)</f>
        <v>30</v>
      </c>
      <c r="P9" s="25" t="n">
        <f aca="false">COUNTIFS(E:E,$M9,G:G,P$1)</f>
        <v>5</v>
      </c>
      <c r="Q9" s="25" t="n">
        <f aca="false">COUNTIFS(E:E,$M9,G:G,Q$1)</f>
        <v>11</v>
      </c>
      <c r="R9" s="25"/>
      <c r="S9" s="25"/>
      <c r="T9" s="25"/>
      <c r="U9" s="25"/>
      <c r="V9" s="25"/>
      <c r="W9" s="25"/>
      <c r="X9" s="25"/>
      <c r="Y9" s="25"/>
      <c r="Z9" s="29"/>
      <c r="AA9" s="30"/>
    </row>
    <row r="10" customFormat="false" ht="49.5" hidden="false" customHeight="true" outlineLevel="0" collapsed="false">
      <c r="A10" s="23" t="s">
        <v>51</v>
      </c>
      <c r="B10" s="24" t="n">
        <v>44112.3630555556</v>
      </c>
      <c r="C10" s="25" t="s">
        <v>52</v>
      </c>
      <c r="D10" s="25" t="s">
        <v>53</v>
      </c>
      <c r="E10" s="25" t="s">
        <v>7</v>
      </c>
      <c r="F10" s="25" t="s">
        <v>54</v>
      </c>
      <c r="G10" s="26" t="s">
        <v>11</v>
      </c>
      <c r="H10" s="27" t="n">
        <v>16</v>
      </c>
      <c r="I10" s="27" t="n">
        <v>8</v>
      </c>
      <c r="J10" s="25"/>
      <c r="K10" s="25"/>
      <c r="L10" s="25"/>
      <c r="M10" s="25" t="s">
        <v>25</v>
      </c>
      <c r="N10" s="25" t="n">
        <f aca="false">SUM(N2:N9)</f>
        <v>1589</v>
      </c>
      <c r="O10" s="25" t="n">
        <f aca="false">COUNTIF(G:G,"Négative")</f>
        <v>1122</v>
      </c>
      <c r="P10" s="25" t="n">
        <f aca="false">COUNTIF(G:G,"Neutre")</f>
        <v>79</v>
      </c>
      <c r="Q10" s="25" t="n">
        <f aca="false">COUNTIF(G:G,"Positive")</f>
        <v>381</v>
      </c>
      <c r="R10" s="25"/>
      <c r="S10" s="25"/>
      <c r="T10" s="25"/>
      <c r="U10" s="25"/>
      <c r="V10" s="25"/>
      <c r="W10" s="25"/>
      <c r="X10" s="25"/>
      <c r="Y10" s="25"/>
      <c r="Z10" s="29"/>
      <c r="AA10" s="30"/>
    </row>
    <row r="11" customFormat="false" ht="49.5" hidden="false" customHeight="true" outlineLevel="0" collapsed="false">
      <c r="A11" s="23" t="s">
        <v>55</v>
      </c>
      <c r="B11" s="24" t="n">
        <v>44112.6412615741</v>
      </c>
      <c r="C11" s="25" t="s">
        <v>56</v>
      </c>
      <c r="D11" s="25" t="s">
        <v>57</v>
      </c>
      <c r="E11" s="25" t="s">
        <v>5</v>
      </c>
      <c r="F11" s="25"/>
      <c r="G11" s="26" t="s">
        <v>11</v>
      </c>
      <c r="H11" s="27" t="n">
        <v>0</v>
      </c>
      <c r="I11" s="27" t="n">
        <v>0</v>
      </c>
      <c r="J11" s="25"/>
      <c r="K11" s="25"/>
      <c r="L11" s="25"/>
      <c r="M11" s="25"/>
      <c r="N11" s="25"/>
      <c r="O11" s="29"/>
      <c r="P11" s="25"/>
      <c r="Q11" s="29"/>
      <c r="R11" s="25"/>
      <c r="S11" s="25"/>
      <c r="T11" s="25"/>
      <c r="U11" s="25"/>
      <c r="V11" s="25"/>
      <c r="W11" s="25"/>
      <c r="X11" s="25"/>
      <c r="Y11" s="25"/>
      <c r="Z11" s="29"/>
      <c r="AA11" s="30"/>
    </row>
    <row r="12" customFormat="false" ht="49.5" hidden="false" customHeight="true" outlineLevel="0" collapsed="false">
      <c r="A12" s="23" t="s">
        <v>58</v>
      </c>
      <c r="B12" s="24" t="n">
        <v>44112.5175</v>
      </c>
      <c r="C12" s="25" t="s">
        <v>59</v>
      </c>
      <c r="D12" s="25" t="s">
        <v>60</v>
      </c>
      <c r="E12" s="25" t="s">
        <v>5</v>
      </c>
      <c r="F12" s="25"/>
      <c r="G12" s="26" t="s">
        <v>11</v>
      </c>
      <c r="H12" s="27" t="n">
        <v>3</v>
      </c>
      <c r="I12" s="27" t="n">
        <v>3</v>
      </c>
      <c r="J12" s="25"/>
      <c r="K12" s="25"/>
      <c r="L12" s="25"/>
      <c r="M12" s="25"/>
      <c r="N12" s="25"/>
      <c r="O12" s="25"/>
      <c r="P12" s="25"/>
      <c r="Q12" s="25"/>
      <c r="R12" s="25"/>
      <c r="S12" s="25"/>
      <c r="T12" s="25"/>
      <c r="U12" s="25"/>
      <c r="V12" s="25"/>
      <c r="W12" s="25"/>
      <c r="X12" s="25"/>
      <c r="Y12" s="25"/>
      <c r="Z12" s="29"/>
      <c r="AA12" s="30"/>
    </row>
    <row r="13" customFormat="false" ht="49.5" hidden="false" customHeight="true" outlineLevel="0" collapsed="false">
      <c r="A13" s="23" t="s">
        <v>61</v>
      </c>
      <c r="B13" s="24" t="n">
        <v>44111.6058680556</v>
      </c>
      <c r="C13" s="25" t="s">
        <v>62</v>
      </c>
      <c r="D13" s="25" t="s">
        <v>63</v>
      </c>
      <c r="E13" s="25" t="s">
        <v>6</v>
      </c>
      <c r="F13" s="25"/>
      <c r="G13" s="32" t="s">
        <v>12</v>
      </c>
      <c r="H13" s="27" t="n">
        <v>0</v>
      </c>
      <c r="I13" s="27" t="n">
        <v>0</v>
      </c>
      <c r="J13" s="25"/>
      <c r="K13" s="25"/>
      <c r="L13" s="25"/>
      <c r="M13" s="25"/>
      <c r="N13" s="25"/>
      <c r="O13" s="25"/>
      <c r="P13" s="25"/>
      <c r="Q13" s="25"/>
      <c r="R13" s="25"/>
      <c r="S13" s="25"/>
      <c r="T13" s="25"/>
      <c r="U13" s="25"/>
      <c r="V13" s="25"/>
      <c r="W13" s="25"/>
      <c r="X13" s="25"/>
      <c r="Y13" s="25"/>
      <c r="Z13" s="29"/>
      <c r="AA13" s="30"/>
    </row>
    <row r="14" customFormat="false" ht="49.5" hidden="false" customHeight="true" outlineLevel="0" collapsed="false">
      <c r="A14" s="23" t="s">
        <v>64</v>
      </c>
      <c r="B14" s="24" t="n">
        <v>44111.5733333333</v>
      </c>
      <c r="C14" s="25" t="s">
        <v>65</v>
      </c>
      <c r="D14" s="25" t="s">
        <v>66</v>
      </c>
      <c r="E14" s="25" t="s">
        <v>7</v>
      </c>
      <c r="F14" s="25"/>
      <c r="G14" s="31" t="s">
        <v>13</v>
      </c>
      <c r="H14" s="27" t="n">
        <v>0</v>
      </c>
      <c r="I14" s="27" t="n">
        <v>5</v>
      </c>
      <c r="J14" s="25"/>
      <c r="K14" s="25"/>
      <c r="L14" s="25"/>
      <c r="M14" s="25"/>
      <c r="N14" s="25"/>
      <c r="O14" s="25"/>
      <c r="P14" s="25"/>
      <c r="Q14" s="25"/>
      <c r="R14" s="25"/>
      <c r="S14" s="25"/>
      <c r="T14" s="25"/>
      <c r="U14" s="25"/>
      <c r="V14" s="25"/>
      <c r="W14" s="25"/>
      <c r="X14" s="25"/>
      <c r="Y14" s="25"/>
      <c r="Z14" s="29"/>
      <c r="AA14" s="30"/>
    </row>
    <row r="15" customFormat="false" ht="49.5" hidden="false" customHeight="true" outlineLevel="0" collapsed="false">
      <c r="A15" s="23" t="s">
        <v>67</v>
      </c>
      <c r="B15" s="24" t="n">
        <v>44111.5819328704</v>
      </c>
      <c r="C15" s="25" t="s">
        <v>68</v>
      </c>
      <c r="D15" s="25" t="s">
        <v>69</v>
      </c>
      <c r="E15" s="25" t="s">
        <v>5</v>
      </c>
      <c r="F15" s="25"/>
      <c r="G15" s="31" t="s">
        <v>13</v>
      </c>
      <c r="H15" s="27" t="n">
        <v>0</v>
      </c>
      <c r="I15" s="27" t="n">
        <v>1</v>
      </c>
      <c r="J15" s="25"/>
      <c r="K15" s="25"/>
      <c r="L15" s="25"/>
      <c r="M15" s="25"/>
      <c r="N15" s="25"/>
      <c r="O15" s="25"/>
      <c r="P15" s="25"/>
      <c r="Q15" s="25"/>
      <c r="R15" s="25"/>
      <c r="S15" s="25"/>
      <c r="T15" s="25"/>
      <c r="U15" s="25"/>
      <c r="V15" s="25"/>
      <c r="W15" s="25"/>
      <c r="X15" s="25"/>
      <c r="Y15" s="25"/>
      <c r="Z15" s="29"/>
      <c r="AA15" s="30"/>
    </row>
    <row r="16" customFormat="false" ht="49.5" hidden="false" customHeight="true" outlineLevel="0" collapsed="false">
      <c r="A16" s="23" t="s">
        <v>70</v>
      </c>
      <c r="B16" s="24" t="n">
        <v>44110.844212963</v>
      </c>
      <c r="C16" s="25" t="s">
        <v>71</v>
      </c>
      <c r="D16" s="25" t="s">
        <v>72</v>
      </c>
      <c r="E16" s="25" t="s">
        <v>6</v>
      </c>
      <c r="F16" s="25"/>
      <c r="G16" s="26" t="s">
        <v>11</v>
      </c>
      <c r="H16" s="27" t="n">
        <v>0</v>
      </c>
      <c r="I16" s="27" t="n">
        <v>0</v>
      </c>
      <c r="J16" s="25"/>
      <c r="K16" s="25"/>
      <c r="L16" s="25"/>
      <c r="M16" s="25"/>
      <c r="N16" s="25"/>
      <c r="O16" s="25"/>
      <c r="P16" s="25"/>
      <c r="Q16" s="25"/>
      <c r="R16" s="25"/>
      <c r="S16" s="25"/>
      <c r="T16" s="25"/>
      <c r="U16" s="25"/>
      <c r="V16" s="25"/>
      <c r="W16" s="25"/>
      <c r="X16" s="25"/>
      <c r="Y16" s="25"/>
      <c r="Z16" s="29"/>
      <c r="AA16" s="30"/>
    </row>
    <row r="17" customFormat="false" ht="49.5" hidden="false" customHeight="true" outlineLevel="0" collapsed="false">
      <c r="A17" s="23" t="s">
        <v>73</v>
      </c>
      <c r="B17" s="24" t="n">
        <v>44110.8404282407</v>
      </c>
      <c r="C17" s="25" t="s">
        <v>74</v>
      </c>
      <c r="D17" s="25" t="s">
        <v>75</v>
      </c>
      <c r="E17" s="25" t="s">
        <v>4</v>
      </c>
      <c r="F17" s="25"/>
      <c r="G17" s="26" t="s">
        <v>11</v>
      </c>
      <c r="H17" s="27" t="n">
        <v>0</v>
      </c>
      <c r="I17" s="27" t="n">
        <v>0</v>
      </c>
      <c r="J17" s="25"/>
      <c r="K17" s="25"/>
      <c r="L17" s="25"/>
      <c r="M17" s="25"/>
      <c r="N17" s="25"/>
      <c r="O17" s="25"/>
      <c r="P17" s="25"/>
      <c r="Q17" s="25"/>
      <c r="R17" s="25"/>
      <c r="S17" s="25"/>
      <c r="T17" s="25"/>
      <c r="U17" s="25"/>
      <c r="V17" s="25"/>
      <c r="W17" s="25"/>
      <c r="X17" s="25"/>
      <c r="Y17" s="25"/>
      <c r="Z17" s="29"/>
      <c r="AA17" s="30"/>
    </row>
    <row r="18" customFormat="false" ht="49.5" hidden="false" customHeight="true" outlineLevel="0" collapsed="false">
      <c r="A18" s="23" t="s">
        <v>76</v>
      </c>
      <c r="B18" s="24" t="n">
        <v>44110.9668287037</v>
      </c>
      <c r="C18" s="25" t="s">
        <v>77</v>
      </c>
      <c r="D18" s="25" t="s">
        <v>78</v>
      </c>
      <c r="E18" s="25" t="s">
        <v>4</v>
      </c>
      <c r="F18" s="25"/>
      <c r="G18" s="26" t="s">
        <v>11</v>
      </c>
      <c r="H18" s="27" t="n">
        <v>0</v>
      </c>
      <c r="I18" s="27" t="n">
        <v>0</v>
      </c>
      <c r="J18" s="25"/>
      <c r="K18" s="25"/>
      <c r="L18" s="25"/>
      <c r="M18" s="25"/>
      <c r="N18" s="25"/>
      <c r="O18" s="25"/>
      <c r="P18" s="25"/>
      <c r="Q18" s="25"/>
      <c r="R18" s="25"/>
      <c r="S18" s="25"/>
      <c r="T18" s="25"/>
      <c r="U18" s="25"/>
      <c r="V18" s="25"/>
      <c r="W18" s="25"/>
      <c r="X18" s="25"/>
      <c r="Y18" s="25"/>
      <c r="Z18" s="29"/>
      <c r="AA18" s="30"/>
    </row>
    <row r="19" customFormat="false" ht="49.5" hidden="false" customHeight="true" outlineLevel="0" collapsed="false">
      <c r="A19" s="23" t="s">
        <v>79</v>
      </c>
      <c r="B19" s="24" t="n">
        <v>44110.8432638889</v>
      </c>
      <c r="C19" s="25" t="s">
        <v>74</v>
      </c>
      <c r="D19" s="25" t="s">
        <v>80</v>
      </c>
      <c r="E19" s="25" t="s">
        <v>4</v>
      </c>
      <c r="F19" s="25"/>
      <c r="G19" s="26" t="s">
        <v>11</v>
      </c>
      <c r="H19" s="27" t="n">
        <v>0</v>
      </c>
      <c r="I19" s="27" t="n">
        <v>0</v>
      </c>
      <c r="J19" s="25"/>
      <c r="K19" s="25"/>
      <c r="L19" s="25"/>
      <c r="M19" s="25"/>
      <c r="N19" s="25"/>
      <c r="O19" s="25"/>
      <c r="P19" s="25"/>
      <c r="Q19" s="25"/>
      <c r="R19" s="25"/>
      <c r="S19" s="25"/>
      <c r="T19" s="25"/>
      <c r="U19" s="25"/>
      <c r="V19" s="25"/>
      <c r="W19" s="25"/>
      <c r="X19" s="25"/>
      <c r="Y19" s="25"/>
      <c r="Z19" s="29"/>
      <c r="AA19" s="30"/>
    </row>
    <row r="20" customFormat="false" ht="49.5" hidden="false" customHeight="true" outlineLevel="0" collapsed="false">
      <c r="A20" s="23" t="s">
        <v>81</v>
      </c>
      <c r="B20" s="24" t="n">
        <v>44110.384375</v>
      </c>
      <c r="C20" s="25" t="s">
        <v>82</v>
      </c>
      <c r="D20" s="25" t="s">
        <v>83</v>
      </c>
      <c r="E20" s="25" t="s">
        <v>6</v>
      </c>
      <c r="F20" s="25"/>
      <c r="G20" s="26" t="s">
        <v>11</v>
      </c>
      <c r="H20" s="27" t="n">
        <v>0</v>
      </c>
      <c r="I20" s="27" t="n">
        <v>0</v>
      </c>
      <c r="J20" s="25"/>
      <c r="K20" s="25"/>
      <c r="L20" s="25"/>
      <c r="M20" s="25"/>
      <c r="N20" s="25"/>
      <c r="O20" s="25"/>
      <c r="P20" s="25"/>
      <c r="Q20" s="25"/>
      <c r="R20" s="25"/>
      <c r="S20" s="25"/>
      <c r="T20" s="25"/>
      <c r="U20" s="25"/>
      <c r="V20" s="25"/>
      <c r="W20" s="25"/>
      <c r="X20" s="25"/>
      <c r="Y20" s="25"/>
      <c r="Z20" s="29"/>
      <c r="AA20" s="30"/>
    </row>
    <row r="21" customFormat="false" ht="49.5" hidden="false" customHeight="true" outlineLevel="0" collapsed="false">
      <c r="A21" s="23" t="s">
        <v>84</v>
      </c>
      <c r="B21" s="24" t="n">
        <v>44110.5491550926</v>
      </c>
      <c r="C21" s="25" t="s">
        <v>85</v>
      </c>
      <c r="D21" s="25" t="s">
        <v>86</v>
      </c>
      <c r="E21" s="25" t="s">
        <v>5</v>
      </c>
      <c r="F21" s="25"/>
      <c r="G21" s="31" t="s">
        <v>13</v>
      </c>
      <c r="H21" s="27" t="n">
        <v>0</v>
      </c>
      <c r="I21" s="27" t="n">
        <v>0</v>
      </c>
      <c r="J21" s="25"/>
      <c r="K21" s="25"/>
      <c r="L21" s="25"/>
      <c r="M21" s="25"/>
      <c r="N21" s="25"/>
      <c r="O21" s="25"/>
      <c r="P21" s="25"/>
      <c r="Q21" s="25"/>
      <c r="R21" s="25"/>
      <c r="S21" s="25"/>
      <c r="T21" s="25"/>
      <c r="U21" s="25"/>
      <c r="V21" s="25"/>
      <c r="W21" s="25"/>
      <c r="X21" s="25"/>
      <c r="Y21" s="25"/>
      <c r="Z21" s="29"/>
      <c r="AA21" s="30"/>
    </row>
    <row r="22" customFormat="false" ht="49.5" hidden="false" customHeight="true" outlineLevel="0" collapsed="false">
      <c r="A22" s="23" t="s">
        <v>87</v>
      </c>
      <c r="B22" s="24" t="n">
        <v>44109.7385532407</v>
      </c>
      <c r="C22" s="25" t="s">
        <v>88</v>
      </c>
      <c r="D22" s="25" t="s">
        <v>89</v>
      </c>
      <c r="E22" s="25" t="s">
        <v>4</v>
      </c>
      <c r="F22" s="25"/>
      <c r="G22" s="31" t="s">
        <v>13</v>
      </c>
      <c r="H22" s="27" t="n">
        <v>0</v>
      </c>
      <c r="I22" s="27" t="n">
        <v>1</v>
      </c>
      <c r="J22" s="25"/>
      <c r="K22" s="25"/>
      <c r="L22" s="25"/>
      <c r="M22" s="25"/>
      <c r="N22" s="25"/>
      <c r="O22" s="25"/>
      <c r="P22" s="25"/>
      <c r="Q22" s="25"/>
      <c r="R22" s="25"/>
      <c r="S22" s="25"/>
      <c r="T22" s="25"/>
      <c r="U22" s="25"/>
      <c r="V22" s="25"/>
      <c r="W22" s="25"/>
      <c r="X22" s="25"/>
      <c r="Y22" s="25"/>
      <c r="Z22" s="29"/>
      <c r="AA22" s="30"/>
    </row>
    <row r="23" customFormat="false" ht="49.5" hidden="false" customHeight="true" outlineLevel="0" collapsed="false">
      <c r="A23" s="23" t="s">
        <v>90</v>
      </c>
      <c r="B23" s="24" t="n">
        <v>44108.9178935185</v>
      </c>
      <c r="C23" s="25" t="s">
        <v>91</v>
      </c>
      <c r="D23" s="25" t="s">
        <v>92</v>
      </c>
      <c r="E23" s="25" t="s">
        <v>7</v>
      </c>
      <c r="F23" s="25" t="s">
        <v>93</v>
      </c>
      <c r="G23" s="26" t="s">
        <v>11</v>
      </c>
      <c r="H23" s="27" t="n">
        <v>0</v>
      </c>
      <c r="I23" s="27" t="n">
        <v>0</v>
      </c>
      <c r="J23" s="25"/>
      <c r="K23" s="25"/>
      <c r="L23" s="25"/>
      <c r="M23" s="25"/>
      <c r="N23" s="25"/>
      <c r="O23" s="25"/>
      <c r="P23" s="25"/>
      <c r="Q23" s="25"/>
      <c r="R23" s="25"/>
      <c r="S23" s="25"/>
      <c r="T23" s="25"/>
      <c r="U23" s="25"/>
      <c r="V23" s="25"/>
      <c r="W23" s="25"/>
      <c r="X23" s="25"/>
      <c r="Y23" s="25"/>
      <c r="Z23" s="29"/>
      <c r="AA23" s="30"/>
    </row>
    <row r="24" customFormat="false" ht="49.5" hidden="false" customHeight="true" outlineLevel="0" collapsed="false">
      <c r="A24" s="23" t="s">
        <v>94</v>
      </c>
      <c r="B24" s="24" t="n">
        <v>44109.4391666667</v>
      </c>
      <c r="C24" s="25" t="s">
        <v>95</v>
      </c>
      <c r="D24" s="25" t="s">
        <v>96</v>
      </c>
      <c r="E24" s="25" t="s">
        <v>6</v>
      </c>
      <c r="F24" s="25"/>
      <c r="G24" s="26" t="s">
        <v>11</v>
      </c>
      <c r="H24" s="27" t="n">
        <v>0</v>
      </c>
      <c r="I24" s="27" t="n">
        <v>0</v>
      </c>
      <c r="J24" s="25"/>
      <c r="K24" s="25"/>
      <c r="L24" s="25"/>
      <c r="M24" s="25"/>
      <c r="N24" s="25"/>
      <c r="O24" s="25"/>
      <c r="P24" s="25"/>
      <c r="Q24" s="25"/>
      <c r="R24" s="25"/>
      <c r="S24" s="25"/>
      <c r="T24" s="25"/>
      <c r="U24" s="25"/>
      <c r="V24" s="25"/>
      <c r="W24" s="25"/>
      <c r="X24" s="25"/>
      <c r="Y24" s="25"/>
      <c r="Z24" s="29"/>
      <c r="AA24" s="30"/>
    </row>
    <row r="25" customFormat="false" ht="49.5" hidden="false" customHeight="true" outlineLevel="0" collapsed="false">
      <c r="A25" s="23" t="s">
        <v>97</v>
      </c>
      <c r="B25" s="24" t="n">
        <v>44121.8655208333</v>
      </c>
      <c r="C25" s="25" t="s">
        <v>98</v>
      </c>
      <c r="D25" s="25" t="s">
        <v>99</v>
      </c>
      <c r="E25" s="25" t="s">
        <v>6</v>
      </c>
      <c r="F25" s="25"/>
      <c r="G25" s="26" t="s">
        <v>11</v>
      </c>
      <c r="H25" s="27" t="n">
        <v>0</v>
      </c>
      <c r="I25" s="27" t="n">
        <v>0</v>
      </c>
      <c r="J25" s="25"/>
      <c r="K25" s="25"/>
      <c r="L25" s="25"/>
      <c r="M25" s="25"/>
      <c r="N25" s="25"/>
      <c r="O25" s="25"/>
      <c r="P25" s="25"/>
      <c r="Q25" s="25"/>
      <c r="R25" s="25"/>
      <c r="S25" s="25"/>
      <c r="T25" s="25"/>
      <c r="U25" s="25"/>
      <c r="V25" s="25"/>
      <c r="W25" s="25"/>
      <c r="X25" s="25"/>
      <c r="Y25" s="25"/>
      <c r="Z25" s="29"/>
      <c r="AA25" s="30"/>
    </row>
    <row r="26" customFormat="false" ht="49.5" hidden="false" customHeight="true" outlineLevel="0" collapsed="false">
      <c r="A26" s="23" t="s">
        <v>100</v>
      </c>
      <c r="B26" s="24" t="n">
        <v>44121.2922916667</v>
      </c>
      <c r="C26" s="25" t="s">
        <v>101</v>
      </c>
      <c r="D26" s="25" t="s">
        <v>102</v>
      </c>
      <c r="E26" s="25" t="s">
        <v>6</v>
      </c>
      <c r="F26" s="25"/>
      <c r="G26" s="26" t="s">
        <v>11</v>
      </c>
      <c r="H26" s="27" t="n">
        <v>0</v>
      </c>
      <c r="I26" s="27" t="n">
        <v>1</v>
      </c>
      <c r="J26" s="25"/>
      <c r="K26" s="25"/>
      <c r="L26" s="25"/>
      <c r="M26" s="25"/>
      <c r="N26" s="25"/>
      <c r="O26" s="25"/>
      <c r="P26" s="25"/>
      <c r="Q26" s="25"/>
      <c r="R26" s="25"/>
      <c r="S26" s="25"/>
      <c r="T26" s="25"/>
      <c r="U26" s="25"/>
      <c r="V26" s="25"/>
      <c r="W26" s="25"/>
      <c r="X26" s="25"/>
      <c r="Y26" s="25"/>
      <c r="Z26" s="29"/>
      <c r="AA26" s="30"/>
    </row>
    <row r="27" customFormat="false" ht="49.5" hidden="false" customHeight="true" outlineLevel="0" collapsed="false">
      <c r="A27" s="23" t="s">
        <v>103</v>
      </c>
      <c r="B27" s="24" t="n">
        <v>44121.8892939815</v>
      </c>
      <c r="C27" s="25" t="s">
        <v>104</v>
      </c>
      <c r="D27" s="25" t="s">
        <v>105</v>
      </c>
      <c r="E27" s="25" t="s">
        <v>6</v>
      </c>
      <c r="F27" s="25"/>
      <c r="G27" s="26" t="s">
        <v>11</v>
      </c>
      <c r="H27" s="27" t="n">
        <v>0</v>
      </c>
      <c r="I27" s="27" t="n">
        <v>1</v>
      </c>
      <c r="J27" s="25"/>
      <c r="K27" s="25"/>
      <c r="L27" s="25"/>
      <c r="M27" s="25"/>
      <c r="N27" s="25"/>
      <c r="O27" s="25"/>
      <c r="P27" s="25"/>
      <c r="Q27" s="25"/>
      <c r="R27" s="25"/>
      <c r="S27" s="25"/>
      <c r="T27" s="25"/>
      <c r="U27" s="25"/>
      <c r="V27" s="25"/>
      <c r="W27" s="25"/>
      <c r="X27" s="25"/>
      <c r="Y27" s="25"/>
      <c r="Z27" s="29"/>
      <c r="AA27" s="30"/>
    </row>
    <row r="28" customFormat="false" ht="49.5" hidden="false" customHeight="true" outlineLevel="0" collapsed="false">
      <c r="A28" s="23" t="s">
        <v>106</v>
      </c>
      <c r="B28" s="24" t="n">
        <v>44120.4336921296</v>
      </c>
      <c r="C28" s="25" t="s">
        <v>107</v>
      </c>
      <c r="D28" s="25" t="s">
        <v>108</v>
      </c>
      <c r="E28" s="25" t="s">
        <v>7</v>
      </c>
      <c r="F28" s="25" t="s">
        <v>109</v>
      </c>
      <c r="G28" s="26" t="s">
        <v>11</v>
      </c>
      <c r="H28" s="27" t="n">
        <v>0</v>
      </c>
      <c r="I28" s="27" t="n">
        <v>0</v>
      </c>
      <c r="J28" s="25"/>
      <c r="K28" s="25"/>
      <c r="L28" s="25"/>
      <c r="M28" s="25"/>
      <c r="N28" s="25"/>
      <c r="O28" s="25"/>
      <c r="P28" s="25"/>
      <c r="Q28" s="25"/>
      <c r="R28" s="25"/>
      <c r="S28" s="25"/>
      <c r="T28" s="25"/>
      <c r="U28" s="25"/>
      <c r="V28" s="25"/>
      <c r="W28" s="25"/>
      <c r="X28" s="25"/>
      <c r="Y28" s="25"/>
      <c r="Z28" s="29"/>
      <c r="AA28" s="30"/>
    </row>
    <row r="29" customFormat="false" ht="49.5" hidden="false" customHeight="true" outlineLevel="0" collapsed="false">
      <c r="A29" s="23" t="s">
        <v>110</v>
      </c>
      <c r="B29" s="24" t="n">
        <v>44120.3794791667</v>
      </c>
      <c r="C29" s="25" t="s">
        <v>111</v>
      </c>
      <c r="D29" s="25" t="s">
        <v>112</v>
      </c>
      <c r="E29" s="25" t="s">
        <v>6</v>
      </c>
      <c r="F29" s="25"/>
      <c r="G29" s="26" t="s">
        <v>11</v>
      </c>
      <c r="H29" s="27" t="n">
        <v>0</v>
      </c>
      <c r="I29" s="27" t="n">
        <v>0</v>
      </c>
      <c r="J29" s="25"/>
      <c r="K29" s="25"/>
      <c r="L29" s="25"/>
      <c r="M29" s="25"/>
      <c r="N29" s="25"/>
      <c r="O29" s="25"/>
      <c r="P29" s="25"/>
      <c r="Q29" s="25"/>
      <c r="R29" s="25"/>
      <c r="S29" s="25"/>
      <c r="T29" s="25"/>
      <c r="U29" s="25"/>
      <c r="V29" s="25"/>
      <c r="W29" s="25"/>
      <c r="X29" s="25"/>
      <c r="Y29" s="25"/>
      <c r="Z29" s="29"/>
      <c r="AA29" s="30"/>
    </row>
    <row r="30" customFormat="false" ht="49.5" hidden="false" customHeight="true" outlineLevel="0" collapsed="false">
      <c r="A30" s="23" t="s">
        <v>113</v>
      </c>
      <c r="B30" s="24" t="n">
        <v>44121.887349537</v>
      </c>
      <c r="C30" s="25" t="s">
        <v>104</v>
      </c>
      <c r="D30" s="25" t="s">
        <v>114</v>
      </c>
      <c r="E30" s="25" t="s">
        <v>6</v>
      </c>
      <c r="F30" s="25"/>
      <c r="G30" s="26" t="s">
        <v>11</v>
      </c>
      <c r="H30" s="27" t="n">
        <v>0</v>
      </c>
      <c r="I30" s="27" t="n">
        <v>2</v>
      </c>
      <c r="J30" s="25"/>
      <c r="K30" s="25"/>
      <c r="L30" s="25"/>
      <c r="M30" s="25"/>
      <c r="N30" s="25"/>
      <c r="O30" s="25"/>
      <c r="P30" s="25"/>
      <c r="Q30" s="25"/>
      <c r="R30" s="25"/>
      <c r="S30" s="25"/>
      <c r="T30" s="25"/>
      <c r="U30" s="25"/>
      <c r="V30" s="25"/>
      <c r="W30" s="25"/>
      <c r="X30" s="25"/>
      <c r="Y30" s="25"/>
      <c r="Z30" s="29"/>
      <c r="AA30" s="30"/>
    </row>
    <row r="31" customFormat="false" ht="49.5" hidden="false" customHeight="true" outlineLevel="0" collapsed="false">
      <c r="A31" s="23" t="s">
        <v>115</v>
      </c>
      <c r="B31" s="24" t="n">
        <v>44121.396400463</v>
      </c>
      <c r="C31" s="25" t="s">
        <v>116</v>
      </c>
      <c r="D31" s="25" t="s">
        <v>117</v>
      </c>
      <c r="E31" s="25" t="s">
        <v>4</v>
      </c>
      <c r="F31" s="25"/>
      <c r="G31" s="26" t="s">
        <v>11</v>
      </c>
      <c r="H31" s="27" t="n">
        <v>0</v>
      </c>
      <c r="I31" s="27" t="n">
        <v>1</v>
      </c>
      <c r="J31" s="25"/>
      <c r="K31" s="25"/>
      <c r="L31" s="25"/>
      <c r="M31" s="25"/>
      <c r="N31" s="25"/>
      <c r="O31" s="25"/>
      <c r="P31" s="25"/>
      <c r="Q31" s="25"/>
      <c r="R31" s="25"/>
      <c r="S31" s="25"/>
      <c r="T31" s="25"/>
      <c r="U31" s="25"/>
      <c r="V31" s="25"/>
      <c r="W31" s="25"/>
      <c r="X31" s="25"/>
      <c r="Y31" s="25"/>
      <c r="Z31" s="29"/>
      <c r="AA31" s="30"/>
    </row>
    <row r="32" customFormat="false" ht="49.5" hidden="false" customHeight="true" outlineLevel="0" collapsed="false">
      <c r="A32" s="23" t="s">
        <v>118</v>
      </c>
      <c r="B32" s="24" t="n">
        <v>44121.8355555556</v>
      </c>
      <c r="C32" s="25" t="s">
        <v>119</v>
      </c>
      <c r="D32" s="25" t="s">
        <v>120</v>
      </c>
      <c r="E32" s="25" t="s">
        <v>6</v>
      </c>
      <c r="F32" s="25"/>
      <c r="G32" s="26" t="s">
        <v>11</v>
      </c>
      <c r="H32" s="27" t="n">
        <v>1</v>
      </c>
      <c r="I32" s="27" t="n">
        <v>1</v>
      </c>
      <c r="J32" s="25"/>
      <c r="K32" s="25"/>
      <c r="L32" s="25"/>
      <c r="M32" s="25"/>
      <c r="N32" s="25"/>
      <c r="O32" s="25"/>
      <c r="P32" s="25"/>
      <c r="Q32" s="25"/>
      <c r="R32" s="25"/>
      <c r="S32" s="25"/>
      <c r="T32" s="25"/>
      <c r="U32" s="25"/>
      <c r="V32" s="25"/>
      <c r="W32" s="25"/>
      <c r="X32" s="25"/>
      <c r="Y32" s="25"/>
      <c r="Z32" s="29"/>
      <c r="AA32" s="30"/>
    </row>
    <row r="33" customFormat="false" ht="49.5" hidden="false" customHeight="true" outlineLevel="0" collapsed="false">
      <c r="A33" s="23" t="s">
        <v>121</v>
      </c>
      <c r="B33" s="24" t="n">
        <v>44121.0432291667</v>
      </c>
      <c r="C33" s="25" t="s">
        <v>122</v>
      </c>
      <c r="D33" s="25" t="s">
        <v>123</v>
      </c>
      <c r="E33" s="25" t="s">
        <v>6</v>
      </c>
      <c r="F33" s="25"/>
      <c r="G33" s="26" t="s">
        <v>11</v>
      </c>
      <c r="H33" s="27" t="n">
        <v>0</v>
      </c>
      <c r="I33" s="27" t="n">
        <v>1</v>
      </c>
      <c r="J33" s="25"/>
      <c r="K33" s="25"/>
      <c r="L33" s="25"/>
      <c r="M33" s="25"/>
      <c r="N33" s="25"/>
      <c r="O33" s="25"/>
      <c r="P33" s="25"/>
      <c r="Q33" s="25"/>
      <c r="R33" s="25"/>
      <c r="S33" s="25"/>
      <c r="T33" s="25"/>
      <c r="U33" s="25"/>
      <c r="V33" s="25"/>
      <c r="W33" s="25"/>
      <c r="X33" s="25"/>
      <c r="Y33" s="25"/>
      <c r="Z33" s="29"/>
      <c r="AA33" s="30"/>
    </row>
    <row r="34" customFormat="false" ht="49.5" hidden="false" customHeight="true" outlineLevel="0" collapsed="false">
      <c r="A34" s="23" t="s">
        <v>124</v>
      </c>
      <c r="B34" s="24" t="n">
        <v>44120.3906134259</v>
      </c>
      <c r="C34" s="25" t="s">
        <v>125</v>
      </c>
      <c r="D34" s="25" t="s">
        <v>126</v>
      </c>
      <c r="E34" s="25" t="s">
        <v>6</v>
      </c>
      <c r="F34" s="25"/>
      <c r="G34" s="31" t="s">
        <v>13</v>
      </c>
      <c r="H34" s="27" t="n">
        <v>0</v>
      </c>
      <c r="I34" s="27" t="n">
        <v>1</v>
      </c>
      <c r="J34" s="25"/>
      <c r="K34" s="25"/>
      <c r="L34" s="25"/>
      <c r="M34" s="25"/>
      <c r="N34" s="25"/>
      <c r="O34" s="25"/>
      <c r="P34" s="25"/>
      <c r="Q34" s="25"/>
      <c r="R34" s="25"/>
      <c r="S34" s="25"/>
      <c r="T34" s="25"/>
      <c r="U34" s="25"/>
      <c r="V34" s="25"/>
      <c r="W34" s="25"/>
      <c r="X34" s="25"/>
      <c r="Y34" s="25"/>
      <c r="Z34" s="29"/>
      <c r="AA34" s="30"/>
    </row>
    <row r="35" customFormat="false" ht="49.5" hidden="false" customHeight="true" outlineLevel="0" collapsed="false">
      <c r="A35" s="23" t="s">
        <v>127</v>
      </c>
      <c r="B35" s="24" t="n">
        <v>44121.3879050926</v>
      </c>
      <c r="C35" s="25" t="s">
        <v>128</v>
      </c>
      <c r="D35" s="25" t="s">
        <v>129</v>
      </c>
      <c r="E35" s="25" t="s">
        <v>6</v>
      </c>
      <c r="F35" s="25"/>
      <c r="G35" s="26" t="s">
        <v>11</v>
      </c>
      <c r="H35" s="27" t="n">
        <v>0</v>
      </c>
      <c r="I35" s="27" t="n">
        <v>2</v>
      </c>
      <c r="J35" s="25"/>
      <c r="K35" s="25"/>
      <c r="L35" s="25"/>
      <c r="M35" s="25"/>
      <c r="N35" s="25"/>
      <c r="O35" s="25"/>
      <c r="P35" s="25"/>
      <c r="Q35" s="25"/>
      <c r="R35" s="25"/>
      <c r="S35" s="25"/>
      <c r="T35" s="25"/>
      <c r="U35" s="25"/>
      <c r="V35" s="25"/>
      <c r="W35" s="25"/>
      <c r="X35" s="25"/>
      <c r="Y35" s="25"/>
      <c r="Z35" s="29"/>
      <c r="AA35" s="30"/>
    </row>
    <row r="36" customFormat="false" ht="49.5" hidden="false" customHeight="true" outlineLevel="0" collapsed="false">
      <c r="A36" s="23" t="s">
        <v>130</v>
      </c>
      <c r="B36" s="24" t="n">
        <v>44122.0659606482</v>
      </c>
      <c r="C36" s="25" t="s">
        <v>131</v>
      </c>
      <c r="D36" s="25" t="s">
        <v>132</v>
      </c>
      <c r="E36" s="25" t="s">
        <v>5</v>
      </c>
      <c r="F36" s="25"/>
      <c r="G36" s="31" t="s">
        <v>13</v>
      </c>
      <c r="H36" s="27" t="n">
        <v>1</v>
      </c>
      <c r="I36" s="27" t="n">
        <v>1</v>
      </c>
      <c r="J36" s="25"/>
      <c r="K36" s="25"/>
      <c r="L36" s="25"/>
      <c r="M36" s="25"/>
      <c r="N36" s="25"/>
      <c r="O36" s="25"/>
      <c r="P36" s="25"/>
      <c r="Q36" s="25"/>
      <c r="R36" s="25"/>
      <c r="S36" s="25"/>
      <c r="T36" s="25"/>
      <c r="U36" s="25"/>
      <c r="V36" s="25"/>
      <c r="W36" s="25"/>
      <c r="X36" s="25"/>
      <c r="Y36" s="25"/>
      <c r="Z36" s="29"/>
      <c r="AA36" s="30"/>
    </row>
    <row r="37" customFormat="false" ht="49.5" hidden="false" customHeight="true" outlineLevel="0" collapsed="false">
      <c r="A37" s="23" t="s">
        <v>133</v>
      </c>
      <c r="B37" s="24" t="n">
        <v>44118.4647569444</v>
      </c>
      <c r="C37" s="25" t="s">
        <v>134</v>
      </c>
      <c r="D37" s="25" t="s">
        <v>135</v>
      </c>
      <c r="E37" s="25" t="s">
        <v>6</v>
      </c>
      <c r="F37" s="25"/>
      <c r="G37" s="31" t="s">
        <v>13</v>
      </c>
      <c r="H37" s="27" t="n">
        <v>0</v>
      </c>
      <c r="I37" s="27" t="n">
        <v>1</v>
      </c>
      <c r="J37" s="25"/>
      <c r="K37" s="25"/>
      <c r="L37" s="25"/>
      <c r="M37" s="25"/>
      <c r="N37" s="25"/>
      <c r="O37" s="25"/>
      <c r="P37" s="25"/>
      <c r="Q37" s="25"/>
      <c r="R37" s="25"/>
      <c r="S37" s="25"/>
      <c r="T37" s="25"/>
      <c r="U37" s="25"/>
      <c r="V37" s="25"/>
      <c r="W37" s="25"/>
      <c r="X37" s="25"/>
      <c r="Y37" s="25"/>
      <c r="Z37" s="29"/>
      <c r="AA37" s="30"/>
    </row>
    <row r="38" customFormat="false" ht="49.5" hidden="false" customHeight="true" outlineLevel="0" collapsed="false">
      <c r="A38" s="23" t="s">
        <v>136</v>
      </c>
      <c r="B38" s="24" t="n">
        <v>44118.4609837963</v>
      </c>
      <c r="C38" s="25" t="s">
        <v>137</v>
      </c>
      <c r="D38" s="25" t="s">
        <v>138</v>
      </c>
      <c r="E38" s="25" t="s">
        <v>7</v>
      </c>
      <c r="F38" s="25" t="s">
        <v>139</v>
      </c>
      <c r="G38" s="26" t="s">
        <v>11</v>
      </c>
      <c r="H38" s="27" t="n">
        <v>0</v>
      </c>
      <c r="I38" s="27" t="n">
        <v>0</v>
      </c>
      <c r="J38" s="25"/>
      <c r="K38" s="25"/>
      <c r="L38" s="25"/>
      <c r="M38" s="25"/>
      <c r="N38" s="25"/>
      <c r="O38" s="25"/>
      <c r="P38" s="25"/>
      <c r="Q38" s="25"/>
      <c r="R38" s="25"/>
      <c r="S38" s="25"/>
      <c r="T38" s="25"/>
      <c r="U38" s="25"/>
      <c r="V38" s="25"/>
      <c r="W38" s="25"/>
      <c r="X38" s="25"/>
      <c r="Y38" s="25"/>
      <c r="Z38" s="29"/>
      <c r="AA38" s="30"/>
    </row>
    <row r="39" customFormat="false" ht="49.5" hidden="false" customHeight="true" outlineLevel="0" collapsed="false">
      <c r="A39" s="23" t="s">
        <v>140</v>
      </c>
      <c r="B39" s="24" t="n">
        <v>44118.7912037037</v>
      </c>
      <c r="C39" s="25" t="s">
        <v>141</v>
      </c>
      <c r="D39" s="25" t="s">
        <v>142</v>
      </c>
      <c r="E39" s="25" t="s">
        <v>6</v>
      </c>
      <c r="F39" s="25"/>
      <c r="G39" s="26" t="s">
        <v>11</v>
      </c>
      <c r="H39" s="27" t="n">
        <v>0</v>
      </c>
      <c r="I39" s="27" t="n">
        <v>3</v>
      </c>
      <c r="J39" s="25"/>
      <c r="K39" s="25"/>
      <c r="L39" s="25"/>
      <c r="M39" s="25"/>
      <c r="N39" s="25"/>
      <c r="O39" s="25"/>
      <c r="P39" s="25"/>
      <c r="Q39" s="25"/>
      <c r="R39" s="25"/>
      <c r="S39" s="25"/>
      <c r="T39" s="25"/>
      <c r="U39" s="25"/>
      <c r="V39" s="25"/>
      <c r="W39" s="25"/>
      <c r="X39" s="25"/>
      <c r="Y39" s="25"/>
      <c r="Z39" s="29"/>
      <c r="AA39" s="30"/>
    </row>
    <row r="40" customFormat="false" ht="49.5" hidden="false" customHeight="true" outlineLevel="0" collapsed="false">
      <c r="A40" s="23" t="s">
        <v>143</v>
      </c>
      <c r="B40" s="24" t="n">
        <v>44118.6489583333</v>
      </c>
      <c r="C40" s="25" t="s">
        <v>144</v>
      </c>
      <c r="D40" s="25" t="s">
        <v>145</v>
      </c>
      <c r="E40" s="25" t="s">
        <v>7</v>
      </c>
      <c r="F40" s="25" t="s">
        <v>139</v>
      </c>
      <c r="G40" s="26" t="s">
        <v>11</v>
      </c>
      <c r="H40" s="27" t="n">
        <v>1</v>
      </c>
      <c r="I40" s="27" t="n">
        <v>3</v>
      </c>
      <c r="J40" s="25"/>
      <c r="K40" s="25"/>
      <c r="L40" s="25"/>
      <c r="M40" s="25"/>
      <c r="N40" s="25"/>
      <c r="O40" s="25"/>
      <c r="P40" s="25"/>
      <c r="Q40" s="25"/>
      <c r="R40" s="25"/>
      <c r="S40" s="25"/>
      <c r="T40" s="25"/>
      <c r="U40" s="25"/>
      <c r="V40" s="25"/>
      <c r="W40" s="25"/>
      <c r="X40" s="25"/>
      <c r="Y40" s="25"/>
      <c r="Z40" s="29"/>
      <c r="AA40" s="30"/>
    </row>
    <row r="41" customFormat="false" ht="49.5" hidden="false" customHeight="true" outlineLevel="0" collapsed="false">
      <c r="A41" s="23" t="s">
        <v>146</v>
      </c>
      <c r="B41" s="24" t="n">
        <v>44118.5645138889</v>
      </c>
      <c r="C41" s="25" t="s">
        <v>147</v>
      </c>
      <c r="D41" s="25" t="s">
        <v>148</v>
      </c>
      <c r="E41" s="25" t="s">
        <v>7</v>
      </c>
      <c r="F41" s="25" t="s">
        <v>139</v>
      </c>
      <c r="G41" s="26" t="s">
        <v>11</v>
      </c>
      <c r="H41" s="27" t="n">
        <v>0</v>
      </c>
      <c r="I41" s="27" t="n">
        <v>1</v>
      </c>
      <c r="J41" s="25"/>
      <c r="K41" s="25"/>
      <c r="L41" s="25"/>
      <c r="M41" s="25"/>
      <c r="N41" s="25"/>
      <c r="O41" s="25"/>
      <c r="P41" s="25"/>
      <c r="Q41" s="25"/>
      <c r="R41" s="25"/>
      <c r="S41" s="25"/>
      <c r="T41" s="25"/>
      <c r="U41" s="25"/>
      <c r="V41" s="25"/>
      <c r="W41" s="25"/>
      <c r="X41" s="25"/>
      <c r="Y41" s="25"/>
      <c r="Z41" s="29"/>
      <c r="AA41" s="30"/>
    </row>
    <row r="42" customFormat="false" ht="49.5" hidden="false" customHeight="true" outlineLevel="0" collapsed="false">
      <c r="A42" s="23" t="s">
        <v>149</v>
      </c>
      <c r="B42" s="24" t="n">
        <v>44118.8712962963</v>
      </c>
      <c r="C42" s="25" t="s">
        <v>150</v>
      </c>
      <c r="D42" s="25" t="s">
        <v>151</v>
      </c>
      <c r="E42" s="25" t="s">
        <v>6</v>
      </c>
      <c r="F42" s="25"/>
      <c r="G42" s="26" t="s">
        <v>11</v>
      </c>
      <c r="H42" s="27" t="n">
        <v>0</v>
      </c>
      <c r="I42" s="27" t="n">
        <v>0</v>
      </c>
      <c r="J42" s="25"/>
      <c r="K42" s="25"/>
      <c r="L42" s="25"/>
      <c r="M42" s="25"/>
      <c r="N42" s="25"/>
      <c r="O42" s="25"/>
      <c r="P42" s="25"/>
      <c r="Q42" s="25"/>
      <c r="R42" s="25"/>
      <c r="S42" s="25"/>
      <c r="T42" s="25"/>
      <c r="U42" s="25"/>
      <c r="V42" s="25"/>
      <c r="W42" s="25"/>
      <c r="X42" s="25"/>
      <c r="Y42" s="25"/>
      <c r="Z42" s="29"/>
      <c r="AA42" s="30"/>
    </row>
    <row r="43" customFormat="false" ht="49.5" hidden="false" customHeight="true" outlineLevel="0" collapsed="false">
      <c r="A43" s="23" t="s">
        <v>152</v>
      </c>
      <c r="B43" s="24" t="n">
        <v>44116.9523726852</v>
      </c>
      <c r="C43" s="25" t="s">
        <v>153</v>
      </c>
      <c r="D43" s="25" t="s">
        <v>154</v>
      </c>
      <c r="E43" s="25" t="s">
        <v>6</v>
      </c>
      <c r="F43" s="25"/>
      <c r="G43" s="26" t="s">
        <v>11</v>
      </c>
      <c r="H43" s="27" t="n">
        <v>0</v>
      </c>
      <c r="I43" s="27" t="n">
        <v>4</v>
      </c>
      <c r="J43" s="25"/>
      <c r="K43" s="25"/>
      <c r="L43" s="25"/>
      <c r="M43" s="25"/>
      <c r="N43" s="25"/>
      <c r="O43" s="25"/>
      <c r="P43" s="25"/>
      <c r="Q43" s="25"/>
      <c r="R43" s="25"/>
      <c r="S43" s="25"/>
      <c r="T43" s="25"/>
      <c r="U43" s="25"/>
      <c r="V43" s="25"/>
      <c r="W43" s="25"/>
      <c r="X43" s="25"/>
      <c r="Y43" s="25"/>
      <c r="Z43" s="29"/>
      <c r="AA43" s="30"/>
    </row>
    <row r="44" customFormat="false" ht="49.5" hidden="false" customHeight="true" outlineLevel="0" collapsed="false">
      <c r="A44" s="23" t="s">
        <v>155</v>
      </c>
      <c r="B44" s="24" t="n">
        <v>44117.5495833333</v>
      </c>
      <c r="C44" s="25" t="s">
        <v>156</v>
      </c>
      <c r="D44" s="25" t="s">
        <v>157</v>
      </c>
      <c r="E44" s="25" t="s">
        <v>5</v>
      </c>
      <c r="F44" s="25"/>
      <c r="G44" s="31" t="s">
        <v>13</v>
      </c>
      <c r="H44" s="27" t="n">
        <v>0</v>
      </c>
      <c r="I44" s="27" t="n">
        <v>0</v>
      </c>
      <c r="J44" s="25"/>
      <c r="K44" s="25"/>
      <c r="L44" s="25"/>
      <c r="M44" s="25"/>
      <c r="N44" s="25"/>
      <c r="O44" s="25"/>
      <c r="P44" s="25"/>
      <c r="Q44" s="25"/>
      <c r="R44" s="25"/>
      <c r="S44" s="25"/>
      <c r="T44" s="25"/>
      <c r="U44" s="25"/>
      <c r="V44" s="25"/>
      <c r="W44" s="25"/>
      <c r="X44" s="25"/>
      <c r="Y44" s="25"/>
      <c r="Z44" s="29"/>
      <c r="AA44" s="30"/>
    </row>
    <row r="45" customFormat="false" ht="49.5" hidden="false" customHeight="true" outlineLevel="0" collapsed="false">
      <c r="A45" s="23" t="s">
        <v>158</v>
      </c>
      <c r="B45" s="24" t="n">
        <v>44116.5179166667</v>
      </c>
      <c r="C45" s="25" t="s">
        <v>159</v>
      </c>
      <c r="D45" s="25" t="s">
        <v>160</v>
      </c>
      <c r="E45" s="25" t="s">
        <v>6</v>
      </c>
      <c r="F45" s="25"/>
      <c r="G45" s="26" t="s">
        <v>11</v>
      </c>
      <c r="H45" s="27" t="n">
        <v>0</v>
      </c>
      <c r="I45" s="27" t="n">
        <v>3</v>
      </c>
      <c r="J45" s="25"/>
      <c r="K45" s="25"/>
      <c r="L45" s="25"/>
      <c r="M45" s="25"/>
      <c r="N45" s="25"/>
      <c r="O45" s="25"/>
      <c r="P45" s="25"/>
      <c r="Q45" s="25"/>
      <c r="R45" s="25"/>
      <c r="S45" s="25"/>
      <c r="T45" s="25"/>
      <c r="U45" s="25"/>
      <c r="V45" s="25"/>
      <c r="W45" s="25"/>
      <c r="X45" s="25"/>
      <c r="Y45" s="25"/>
      <c r="Z45" s="29"/>
      <c r="AA45" s="30"/>
    </row>
    <row r="46" customFormat="false" ht="49.5" hidden="false" customHeight="true" outlineLevel="0" collapsed="false">
      <c r="A46" s="23" t="s">
        <v>161</v>
      </c>
      <c r="B46" s="24" t="n">
        <v>44116.676099537</v>
      </c>
      <c r="C46" s="25" t="s">
        <v>162</v>
      </c>
      <c r="D46" s="25" t="s">
        <v>163</v>
      </c>
      <c r="E46" s="25" t="s">
        <v>6</v>
      </c>
      <c r="F46" s="25"/>
      <c r="G46" s="26" t="s">
        <v>11</v>
      </c>
      <c r="H46" s="27" t="n">
        <v>1</v>
      </c>
      <c r="I46" s="27" t="n">
        <v>4</v>
      </c>
      <c r="J46" s="25"/>
      <c r="K46" s="25"/>
      <c r="L46" s="25"/>
      <c r="M46" s="25"/>
      <c r="N46" s="25"/>
      <c r="O46" s="25"/>
      <c r="P46" s="25"/>
      <c r="Q46" s="25"/>
      <c r="R46" s="25"/>
      <c r="S46" s="25"/>
      <c r="T46" s="25"/>
      <c r="U46" s="25"/>
      <c r="V46" s="25"/>
      <c r="W46" s="25"/>
      <c r="X46" s="25"/>
      <c r="Y46" s="25"/>
      <c r="Z46" s="29"/>
      <c r="AA46" s="30"/>
    </row>
    <row r="47" customFormat="false" ht="49.5" hidden="false" customHeight="true" outlineLevel="0" collapsed="false">
      <c r="A47" s="23" t="s">
        <v>164</v>
      </c>
      <c r="B47" s="24" t="n">
        <v>44116.6657175926</v>
      </c>
      <c r="C47" s="25" t="s">
        <v>165</v>
      </c>
      <c r="D47" s="25" t="s">
        <v>166</v>
      </c>
      <c r="E47" s="25" t="s">
        <v>6</v>
      </c>
      <c r="F47" s="25"/>
      <c r="G47" s="26" t="s">
        <v>11</v>
      </c>
      <c r="H47" s="27" t="n">
        <v>0</v>
      </c>
      <c r="I47" s="27" t="n">
        <v>0</v>
      </c>
      <c r="J47" s="25"/>
      <c r="K47" s="25"/>
      <c r="L47" s="25"/>
      <c r="M47" s="25"/>
      <c r="N47" s="25"/>
      <c r="O47" s="25"/>
      <c r="P47" s="25"/>
      <c r="Q47" s="25"/>
      <c r="R47" s="25"/>
      <c r="S47" s="25"/>
      <c r="T47" s="25"/>
      <c r="U47" s="25"/>
      <c r="V47" s="25"/>
      <c r="W47" s="25"/>
      <c r="X47" s="25"/>
      <c r="Y47" s="25"/>
      <c r="Z47" s="29"/>
      <c r="AA47" s="30"/>
    </row>
    <row r="48" customFormat="false" ht="49.5" hidden="false" customHeight="true" outlineLevel="0" collapsed="false">
      <c r="A48" s="23" t="s">
        <v>167</v>
      </c>
      <c r="B48" s="24" t="n">
        <v>44116.4506018519</v>
      </c>
      <c r="C48" s="25" t="s">
        <v>168</v>
      </c>
      <c r="D48" s="25" t="s">
        <v>169</v>
      </c>
      <c r="E48" s="25" t="s">
        <v>6</v>
      </c>
      <c r="F48" s="25"/>
      <c r="G48" s="26" t="s">
        <v>11</v>
      </c>
      <c r="H48" s="27" t="n">
        <v>0</v>
      </c>
      <c r="I48" s="27" t="n">
        <v>6</v>
      </c>
      <c r="J48" s="25"/>
      <c r="K48" s="25"/>
      <c r="L48" s="25"/>
      <c r="M48" s="25"/>
      <c r="N48" s="25"/>
      <c r="O48" s="25"/>
      <c r="P48" s="25"/>
      <c r="Q48" s="25"/>
      <c r="R48" s="25"/>
      <c r="S48" s="25"/>
      <c r="T48" s="25"/>
      <c r="U48" s="25"/>
      <c r="V48" s="25"/>
      <c r="W48" s="25"/>
      <c r="X48" s="25"/>
      <c r="Y48" s="25"/>
      <c r="Z48" s="29"/>
      <c r="AA48" s="30"/>
    </row>
    <row r="49" customFormat="false" ht="49.5" hidden="false" customHeight="true" outlineLevel="0" collapsed="false">
      <c r="A49" s="23" t="s">
        <v>170</v>
      </c>
      <c r="B49" s="24" t="n">
        <v>44117.7450925926</v>
      </c>
      <c r="C49" s="25" t="s">
        <v>171</v>
      </c>
      <c r="D49" s="25" t="s">
        <v>172</v>
      </c>
      <c r="E49" s="25" t="s">
        <v>6</v>
      </c>
      <c r="F49" s="25"/>
      <c r="G49" s="26" t="s">
        <v>11</v>
      </c>
      <c r="H49" s="27" t="n">
        <v>0</v>
      </c>
      <c r="I49" s="27" t="n">
        <v>2</v>
      </c>
      <c r="J49" s="25"/>
      <c r="K49" s="25"/>
      <c r="L49" s="25"/>
      <c r="M49" s="25"/>
      <c r="N49" s="25"/>
      <c r="O49" s="25"/>
      <c r="P49" s="25"/>
      <c r="Q49" s="25"/>
      <c r="R49" s="25"/>
      <c r="S49" s="25"/>
      <c r="T49" s="25"/>
      <c r="U49" s="25"/>
      <c r="V49" s="25"/>
      <c r="W49" s="25"/>
      <c r="X49" s="25"/>
      <c r="Y49" s="25"/>
      <c r="Z49" s="29"/>
      <c r="AA49" s="30"/>
    </row>
    <row r="50" customFormat="false" ht="49.5" hidden="false" customHeight="true" outlineLevel="0" collapsed="false">
      <c r="A50" s="23" t="s">
        <v>173</v>
      </c>
      <c r="B50" s="24" t="n">
        <v>44117.480787037</v>
      </c>
      <c r="C50" s="25" t="s">
        <v>174</v>
      </c>
      <c r="D50" s="25" t="s">
        <v>175</v>
      </c>
      <c r="E50" s="25" t="s">
        <v>7</v>
      </c>
      <c r="F50" s="25" t="s">
        <v>139</v>
      </c>
      <c r="G50" s="26" t="s">
        <v>11</v>
      </c>
      <c r="H50" s="27" t="n">
        <v>5</v>
      </c>
      <c r="I50" s="27" t="n">
        <v>3</v>
      </c>
      <c r="J50" s="25"/>
      <c r="K50" s="25"/>
      <c r="L50" s="25"/>
      <c r="M50" s="25"/>
      <c r="N50" s="25"/>
      <c r="O50" s="25"/>
      <c r="P50" s="25"/>
      <c r="Q50" s="25"/>
      <c r="R50" s="25"/>
      <c r="S50" s="25"/>
      <c r="T50" s="25"/>
      <c r="U50" s="25"/>
      <c r="V50" s="25"/>
      <c r="W50" s="25"/>
      <c r="X50" s="25"/>
      <c r="Y50" s="25"/>
      <c r="Z50" s="29"/>
      <c r="AA50" s="30"/>
    </row>
    <row r="51" customFormat="false" ht="49.5" hidden="false" customHeight="true" outlineLevel="0" collapsed="false">
      <c r="A51" s="23" t="s">
        <v>176</v>
      </c>
      <c r="B51" s="24" t="n">
        <v>44116.8142476852</v>
      </c>
      <c r="C51" s="25" t="s">
        <v>177</v>
      </c>
      <c r="D51" s="25" t="s">
        <v>178</v>
      </c>
      <c r="E51" s="25" t="s">
        <v>6</v>
      </c>
      <c r="F51" s="25"/>
      <c r="G51" s="26" t="s">
        <v>11</v>
      </c>
      <c r="H51" s="27" t="n">
        <v>0</v>
      </c>
      <c r="I51" s="27" t="n">
        <v>0</v>
      </c>
      <c r="J51" s="25"/>
      <c r="K51" s="25"/>
      <c r="L51" s="25"/>
      <c r="M51" s="25"/>
      <c r="N51" s="25"/>
      <c r="O51" s="25"/>
      <c r="P51" s="25"/>
      <c r="Q51" s="25"/>
      <c r="R51" s="25"/>
      <c r="S51" s="25"/>
      <c r="T51" s="25"/>
      <c r="U51" s="25"/>
      <c r="V51" s="25"/>
      <c r="W51" s="25"/>
      <c r="X51" s="25"/>
      <c r="Y51" s="25"/>
      <c r="Z51" s="29"/>
      <c r="AA51" s="30"/>
    </row>
    <row r="52" customFormat="false" ht="49.5" hidden="false" customHeight="true" outlineLevel="0" collapsed="false">
      <c r="A52" s="23" t="s">
        <v>179</v>
      </c>
      <c r="B52" s="24" t="n">
        <v>44127.6666666667</v>
      </c>
      <c r="C52" s="25" t="s">
        <v>180</v>
      </c>
      <c r="D52" s="25" t="s">
        <v>181</v>
      </c>
      <c r="E52" s="25" t="s">
        <v>9</v>
      </c>
      <c r="F52" s="25"/>
      <c r="G52" s="31" t="s">
        <v>13</v>
      </c>
      <c r="H52" s="27" t="n">
        <v>0</v>
      </c>
      <c r="I52" s="27" t="n">
        <v>0</v>
      </c>
      <c r="J52" s="25"/>
      <c r="K52" s="25"/>
      <c r="L52" s="25"/>
      <c r="M52" s="25"/>
      <c r="N52" s="25"/>
      <c r="O52" s="25"/>
      <c r="P52" s="25"/>
      <c r="Q52" s="25"/>
      <c r="R52" s="25"/>
      <c r="S52" s="25"/>
      <c r="T52" s="25"/>
      <c r="U52" s="25"/>
      <c r="V52" s="25"/>
      <c r="W52" s="25"/>
      <c r="X52" s="25"/>
      <c r="Y52" s="25"/>
      <c r="Z52" s="29"/>
      <c r="AA52" s="30"/>
    </row>
    <row r="53" customFormat="false" ht="49.5" hidden="false" customHeight="true" outlineLevel="0" collapsed="false">
      <c r="A53" s="23" t="s">
        <v>182</v>
      </c>
      <c r="B53" s="24" t="n">
        <v>44127.3979166667</v>
      </c>
      <c r="C53" s="25" t="s">
        <v>183</v>
      </c>
      <c r="D53" s="25" t="s">
        <v>184</v>
      </c>
      <c r="E53" s="25" t="s">
        <v>6</v>
      </c>
      <c r="F53" s="25"/>
      <c r="G53" s="26" t="s">
        <v>11</v>
      </c>
      <c r="H53" s="27" t="n">
        <v>0</v>
      </c>
      <c r="I53" s="27" t="n">
        <v>0</v>
      </c>
      <c r="J53" s="25"/>
      <c r="K53" s="25"/>
      <c r="L53" s="25"/>
      <c r="M53" s="25"/>
      <c r="N53" s="25"/>
      <c r="O53" s="25"/>
      <c r="P53" s="25"/>
      <c r="Q53" s="25"/>
      <c r="R53" s="25"/>
      <c r="S53" s="25"/>
      <c r="T53" s="25"/>
      <c r="U53" s="25"/>
      <c r="V53" s="25"/>
      <c r="W53" s="25"/>
      <c r="X53" s="25"/>
      <c r="Y53" s="25"/>
      <c r="Z53" s="29"/>
      <c r="AA53" s="30"/>
    </row>
    <row r="54" customFormat="false" ht="49.5" hidden="false" customHeight="true" outlineLevel="0" collapsed="false">
      <c r="A54" s="23" t="s">
        <v>185</v>
      </c>
      <c r="B54" s="24" t="n">
        <v>44127.9326388889</v>
      </c>
      <c r="C54" s="25" t="s">
        <v>186</v>
      </c>
      <c r="D54" s="25" t="s">
        <v>187</v>
      </c>
      <c r="E54" s="25" t="s">
        <v>9</v>
      </c>
      <c r="F54" s="25"/>
      <c r="G54" s="26" t="s">
        <v>11</v>
      </c>
      <c r="H54" s="27" t="n">
        <v>0</v>
      </c>
      <c r="I54" s="27" t="n">
        <v>0</v>
      </c>
      <c r="J54" s="25"/>
      <c r="K54" s="25"/>
      <c r="L54" s="25"/>
      <c r="M54" s="25"/>
      <c r="N54" s="25"/>
      <c r="O54" s="25"/>
      <c r="P54" s="25"/>
      <c r="Q54" s="25"/>
      <c r="R54" s="25"/>
      <c r="S54" s="25"/>
      <c r="T54" s="25"/>
      <c r="U54" s="25"/>
      <c r="V54" s="25"/>
      <c r="W54" s="25"/>
      <c r="X54" s="25"/>
      <c r="Y54" s="25"/>
      <c r="Z54" s="29"/>
      <c r="AA54" s="30"/>
    </row>
    <row r="55" customFormat="false" ht="49.5" hidden="false" customHeight="true" outlineLevel="0" collapsed="false">
      <c r="A55" s="23" t="s">
        <v>188</v>
      </c>
      <c r="B55" s="24" t="n">
        <v>44130.4083333333</v>
      </c>
      <c r="C55" s="25" t="s">
        <v>189</v>
      </c>
      <c r="D55" s="25" t="s">
        <v>190</v>
      </c>
      <c r="E55" s="25" t="s">
        <v>7</v>
      </c>
      <c r="F55" s="25" t="s">
        <v>93</v>
      </c>
      <c r="G55" s="26" t="s">
        <v>11</v>
      </c>
      <c r="H55" s="27" t="n">
        <v>0</v>
      </c>
      <c r="I55" s="27" t="n">
        <v>0</v>
      </c>
      <c r="J55" s="25"/>
      <c r="K55" s="25"/>
      <c r="L55" s="25"/>
      <c r="M55" s="25"/>
      <c r="N55" s="25"/>
      <c r="O55" s="25"/>
      <c r="P55" s="25"/>
      <c r="Q55" s="25"/>
      <c r="R55" s="25"/>
      <c r="S55" s="25"/>
      <c r="T55" s="25"/>
      <c r="U55" s="25"/>
      <c r="V55" s="25"/>
      <c r="W55" s="25"/>
      <c r="X55" s="25"/>
      <c r="Y55" s="25"/>
      <c r="Z55" s="29"/>
      <c r="AA55" s="30"/>
    </row>
    <row r="56" customFormat="false" ht="49.5" hidden="false" customHeight="true" outlineLevel="0" collapsed="false">
      <c r="A56" s="23" t="s">
        <v>191</v>
      </c>
      <c r="B56" s="24" t="n">
        <v>44125.3534722222</v>
      </c>
      <c r="C56" s="25" t="s">
        <v>192</v>
      </c>
      <c r="D56" s="25" t="s">
        <v>193</v>
      </c>
      <c r="E56" s="25" t="s">
        <v>6</v>
      </c>
      <c r="F56" s="25"/>
      <c r="G56" s="31" t="s">
        <v>13</v>
      </c>
      <c r="H56" s="27" t="n">
        <v>1</v>
      </c>
      <c r="I56" s="27" t="n">
        <v>0</v>
      </c>
      <c r="J56" s="25"/>
      <c r="K56" s="25"/>
      <c r="L56" s="25"/>
      <c r="M56" s="25"/>
      <c r="N56" s="25"/>
      <c r="O56" s="25"/>
      <c r="P56" s="25"/>
      <c r="Q56" s="25"/>
      <c r="R56" s="25"/>
      <c r="S56" s="25"/>
      <c r="T56" s="25"/>
      <c r="U56" s="25"/>
      <c r="V56" s="25"/>
      <c r="W56" s="25"/>
      <c r="X56" s="25"/>
      <c r="Y56" s="25"/>
      <c r="Z56" s="29"/>
      <c r="AA56" s="30"/>
    </row>
    <row r="57" customFormat="false" ht="49.5" hidden="false" customHeight="true" outlineLevel="0" collapsed="false">
      <c r="A57" s="23" t="s">
        <v>194</v>
      </c>
      <c r="B57" s="24" t="n">
        <v>44126.7777777778</v>
      </c>
      <c r="C57" s="25" t="s">
        <v>195</v>
      </c>
      <c r="D57" s="25" t="s">
        <v>196</v>
      </c>
      <c r="E57" s="25" t="s">
        <v>2</v>
      </c>
      <c r="F57" s="25"/>
      <c r="G57" s="26" t="s">
        <v>11</v>
      </c>
      <c r="H57" s="27" t="n">
        <v>0</v>
      </c>
      <c r="I57" s="27" t="n">
        <v>0</v>
      </c>
      <c r="J57" s="25"/>
      <c r="K57" s="25"/>
      <c r="L57" s="25"/>
      <c r="M57" s="25"/>
      <c r="N57" s="25"/>
      <c r="O57" s="25"/>
      <c r="P57" s="25"/>
      <c r="Q57" s="25"/>
      <c r="R57" s="25"/>
      <c r="S57" s="25"/>
      <c r="T57" s="25"/>
      <c r="U57" s="25"/>
      <c r="V57" s="25"/>
      <c r="W57" s="25"/>
      <c r="X57" s="25"/>
      <c r="Y57" s="25"/>
      <c r="Z57" s="29"/>
      <c r="AA57" s="30"/>
    </row>
    <row r="58" customFormat="false" ht="49.5" hidden="false" customHeight="true" outlineLevel="0" collapsed="false">
      <c r="A58" s="23" t="s">
        <v>197</v>
      </c>
      <c r="B58" s="24" t="n">
        <v>44125.2930555556</v>
      </c>
      <c r="C58" s="25" t="s">
        <v>198</v>
      </c>
      <c r="D58" s="25" t="s">
        <v>199</v>
      </c>
      <c r="E58" s="25" t="s">
        <v>6</v>
      </c>
      <c r="F58" s="25"/>
      <c r="G58" s="26" t="s">
        <v>11</v>
      </c>
      <c r="H58" s="27" t="n">
        <v>0</v>
      </c>
      <c r="I58" s="27" t="n">
        <v>7</v>
      </c>
      <c r="J58" s="25"/>
      <c r="K58" s="25"/>
      <c r="L58" s="25"/>
      <c r="M58" s="25"/>
      <c r="N58" s="25"/>
      <c r="O58" s="25"/>
      <c r="P58" s="25"/>
      <c r="Q58" s="25"/>
      <c r="R58" s="25"/>
      <c r="S58" s="25"/>
      <c r="T58" s="25"/>
      <c r="U58" s="25"/>
      <c r="V58" s="25"/>
      <c r="W58" s="25"/>
      <c r="X58" s="25"/>
      <c r="Y58" s="25"/>
      <c r="Z58" s="29"/>
      <c r="AA58" s="30"/>
    </row>
    <row r="59" customFormat="false" ht="49.5" hidden="false" customHeight="true" outlineLevel="0" collapsed="false">
      <c r="A59" s="23" t="s">
        <v>200</v>
      </c>
      <c r="B59" s="24" t="n">
        <v>44125.2104166667</v>
      </c>
      <c r="C59" s="25" t="s">
        <v>201</v>
      </c>
      <c r="D59" s="25" t="s">
        <v>202</v>
      </c>
      <c r="E59" s="25" t="s">
        <v>2</v>
      </c>
      <c r="F59" s="25"/>
      <c r="G59" s="26" t="s">
        <v>11</v>
      </c>
      <c r="H59" s="27" t="n">
        <v>0</v>
      </c>
      <c r="I59" s="27" t="n">
        <v>2</v>
      </c>
      <c r="J59" s="25"/>
      <c r="K59" s="25"/>
      <c r="L59" s="25"/>
      <c r="M59" s="25"/>
      <c r="N59" s="25"/>
      <c r="O59" s="25"/>
      <c r="P59" s="25"/>
      <c r="Q59" s="25"/>
      <c r="R59" s="25"/>
      <c r="S59" s="25"/>
      <c r="T59" s="25"/>
      <c r="U59" s="25"/>
      <c r="V59" s="25"/>
      <c r="W59" s="25"/>
      <c r="X59" s="25"/>
      <c r="Y59" s="25"/>
      <c r="Z59" s="29"/>
      <c r="AA59" s="30"/>
    </row>
    <row r="60" customFormat="false" ht="49.5" hidden="false" customHeight="true" outlineLevel="0" collapsed="false">
      <c r="A60" s="23" t="s">
        <v>203</v>
      </c>
      <c r="B60" s="24" t="n">
        <v>44125.5770833333</v>
      </c>
      <c r="C60" s="25" t="s">
        <v>204</v>
      </c>
      <c r="D60" s="25" t="s">
        <v>205</v>
      </c>
      <c r="E60" s="25" t="s">
        <v>7</v>
      </c>
      <c r="F60" s="25" t="s">
        <v>206</v>
      </c>
      <c r="G60" s="26" t="s">
        <v>11</v>
      </c>
      <c r="H60" s="27" t="n">
        <v>0</v>
      </c>
      <c r="I60" s="27" t="n">
        <v>0</v>
      </c>
      <c r="J60" s="25"/>
      <c r="K60" s="25"/>
      <c r="L60" s="25"/>
      <c r="M60" s="25"/>
      <c r="N60" s="25"/>
      <c r="O60" s="25"/>
      <c r="P60" s="25"/>
      <c r="Q60" s="25"/>
      <c r="R60" s="25"/>
      <c r="S60" s="25"/>
      <c r="T60" s="25"/>
      <c r="U60" s="25"/>
      <c r="V60" s="25"/>
      <c r="W60" s="25"/>
      <c r="X60" s="25"/>
      <c r="Y60" s="25"/>
      <c r="Z60" s="29"/>
      <c r="AA60" s="30"/>
    </row>
    <row r="61" customFormat="false" ht="49.5" hidden="false" customHeight="true" outlineLevel="0" collapsed="false">
      <c r="A61" s="23" t="s">
        <v>207</v>
      </c>
      <c r="B61" s="24" t="n">
        <v>44123.7340277778</v>
      </c>
      <c r="C61" s="25" t="s">
        <v>208</v>
      </c>
      <c r="D61" s="25" t="s">
        <v>209</v>
      </c>
      <c r="E61" s="25" t="s">
        <v>6</v>
      </c>
      <c r="F61" s="25"/>
      <c r="G61" s="26" t="s">
        <v>11</v>
      </c>
      <c r="H61" s="27" t="n">
        <v>0</v>
      </c>
      <c r="I61" s="27" t="n">
        <v>1</v>
      </c>
      <c r="J61" s="25"/>
      <c r="K61" s="25"/>
      <c r="L61" s="25"/>
      <c r="M61" s="25"/>
      <c r="N61" s="25"/>
      <c r="O61" s="25"/>
      <c r="P61" s="25"/>
      <c r="Q61" s="25"/>
      <c r="R61" s="25"/>
      <c r="S61" s="25"/>
      <c r="T61" s="25"/>
      <c r="U61" s="25"/>
      <c r="V61" s="25"/>
      <c r="W61" s="25"/>
      <c r="X61" s="25"/>
      <c r="Y61" s="25"/>
      <c r="Z61" s="29"/>
      <c r="AA61" s="30"/>
    </row>
    <row r="62" customFormat="false" ht="49.5" hidden="false" customHeight="true" outlineLevel="0" collapsed="false">
      <c r="A62" s="23" t="s">
        <v>210</v>
      </c>
      <c r="B62" s="24" t="n">
        <v>44123.8951388889</v>
      </c>
      <c r="C62" s="25" t="s">
        <v>104</v>
      </c>
      <c r="D62" s="25" t="s">
        <v>211</v>
      </c>
      <c r="E62" s="25" t="s">
        <v>6</v>
      </c>
      <c r="F62" s="25"/>
      <c r="G62" s="26" t="s">
        <v>11</v>
      </c>
      <c r="H62" s="27" t="n">
        <v>0</v>
      </c>
      <c r="I62" s="27" t="n">
        <v>0</v>
      </c>
      <c r="J62" s="25"/>
      <c r="K62" s="25"/>
      <c r="L62" s="25"/>
      <c r="M62" s="25"/>
      <c r="N62" s="25"/>
      <c r="O62" s="25"/>
      <c r="P62" s="25"/>
      <c r="Q62" s="25"/>
      <c r="R62" s="25"/>
      <c r="S62" s="25"/>
      <c r="T62" s="25"/>
      <c r="U62" s="25"/>
      <c r="V62" s="25"/>
      <c r="W62" s="25"/>
      <c r="X62" s="25"/>
      <c r="Y62" s="25"/>
      <c r="Z62" s="29"/>
      <c r="AA62" s="30"/>
    </row>
    <row r="63" customFormat="false" ht="49.5" hidden="false" customHeight="true" outlineLevel="0" collapsed="false">
      <c r="A63" s="23" t="s">
        <v>212</v>
      </c>
      <c r="B63" s="24" t="n">
        <v>44123.7458333333</v>
      </c>
      <c r="C63" s="25" t="s">
        <v>213</v>
      </c>
      <c r="D63" s="25" t="s">
        <v>214</v>
      </c>
      <c r="E63" s="25" t="s">
        <v>6</v>
      </c>
      <c r="F63" s="25"/>
      <c r="G63" s="26" t="s">
        <v>11</v>
      </c>
      <c r="H63" s="27" t="n">
        <v>1</v>
      </c>
      <c r="I63" s="27" t="n">
        <v>3</v>
      </c>
      <c r="J63" s="25"/>
      <c r="K63" s="25"/>
      <c r="L63" s="25"/>
      <c r="M63" s="25"/>
      <c r="N63" s="25"/>
      <c r="O63" s="25"/>
      <c r="P63" s="25"/>
      <c r="Q63" s="25"/>
      <c r="R63" s="25"/>
      <c r="S63" s="25"/>
      <c r="T63" s="25"/>
      <c r="U63" s="25"/>
      <c r="V63" s="25"/>
      <c r="W63" s="25"/>
      <c r="X63" s="25"/>
      <c r="Y63" s="25"/>
      <c r="Z63" s="29"/>
      <c r="AA63" s="30"/>
    </row>
    <row r="64" customFormat="false" ht="49.5" hidden="false" customHeight="true" outlineLevel="0" collapsed="false">
      <c r="A64" s="23" t="s">
        <v>215</v>
      </c>
      <c r="B64" s="24" t="n">
        <v>44124.3763888889</v>
      </c>
      <c r="C64" s="25" t="s">
        <v>216</v>
      </c>
      <c r="D64" s="25" t="s">
        <v>217</v>
      </c>
      <c r="E64" s="25" t="s">
        <v>6</v>
      </c>
      <c r="F64" s="25"/>
      <c r="G64" s="31" t="s">
        <v>13</v>
      </c>
      <c r="H64" s="27" t="n">
        <v>0</v>
      </c>
      <c r="I64" s="27" t="n">
        <v>0</v>
      </c>
      <c r="J64" s="25"/>
      <c r="K64" s="25"/>
      <c r="L64" s="25"/>
      <c r="M64" s="25"/>
      <c r="N64" s="25"/>
      <c r="O64" s="25"/>
      <c r="P64" s="25"/>
      <c r="Q64" s="25"/>
      <c r="R64" s="25"/>
      <c r="S64" s="25"/>
      <c r="T64" s="25"/>
      <c r="U64" s="25"/>
      <c r="V64" s="25"/>
      <c r="W64" s="25"/>
      <c r="X64" s="25"/>
      <c r="Y64" s="25"/>
      <c r="Z64" s="29"/>
      <c r="AA64" s="30"/>
    </row>
    <row r="65" customFormat="false" ht="49.5" hidden="false" customHeight="true" outlineLevel="0" collapsed="false">
      <c r="A65" s="23" t="s">
        <v>218</v>
      </c>
      <c r="B65" s="24" t="n">
        <v>44124.7694444444</v>
      </c>
      <c r="C65" s="25" t="s">
        <v>219</v>
      </c>
      <c r="D65" s="25" t="s">
        <v>220</v>
      </c>
      <c r="E65" s="25" t="s">
        <v>9</v>
      </c>
      <c r="F65" s="25"/>
      <c r="G65" s="26" t="s">
        <v>11</v>
      </c>
      <c r="H65" s="27" t="n">
        <v>0</v>
      </c>
      <c r="I65" s="27" t="n">
        <v>0</v>
      </c>
      <c r="J65" s="25"/>
      <c r="K65" s="25"/>
      <c r="L65" s="25"/>
      <c r="M65" s="25"/>
      <c r="N65" s="25"/>
      <c r="O65" s="25"/>
      <c r="P65" s="25"/>
      <c r="Q65" s="25"/>
      <c r="R65" s="25"/>
      <c r="S65" s="25"/>
      <c r="T65" s="25"/>
      <c r="U65" s="25"/>
      <c r="V65" s="25"/>
      <c r="W65" s="25"/>
      <c r="X65" s="25"/>
      <c r="Y65" s="25"/>
      <c r="Z65" s="29"/>
      <c r="AA65" s="30"/>
    </row>
    <row r="66" customFormat="false" ht="49.5" hidden="false" customHeight="true" outlineLevel="0" collapsed="false">
      <c r="A66" s="23" t="s">
        <v>221</v>
      </c>
      <c r="B66" s="24" t="n">
        <v>44124.7638888889</v>
      </c>
      <c r="C66" s="25" t="s">
        <v>222</v>
      </c>
      <c r="D66" s="25" t="s">
        <v>223</v>
      </c>
      <c r="E66" s="25" t="s">
        <v>6</v>
      </c>
      <c r="F66" s="25"/>
      <c r="G66" s="26" t="s">
        <v>11</v>
      </c>
      <c r="H66" s="27" t="n">
        <v>0</v>
      </c>
      <c r="I66" s="27" t="n">
        <v>0</v>
      </c>
      <c r="J66" s="25"/>
      <c r="K66" s="25"/>
      <c r="L66" s="25"/>
      <c r="M66" s="25"/>
      <c r="N66" s="25"/>
      <c r="O66" s="25"/>
      <c r="P66" s="25"/>
      <c r="Q66" s="25"/>
      <c r="R66" s="25"/>
      <c r="S66" s="25"/>
      <c r="T66" s="25"/>
      <c r="U66" s="25"/>
      <c r="V66" s="25"/>
      <c r="W66" s="25"/>
      <c r="X66" s="25"/>
      <c r="Y66" s="25"/>
      <c r="Z66" s="29"/>
      <c r="AA66" s="30"/>
    </row>
    <row r="67" customFormat="false" ht="49.5" hidden="false" customHeight="true" outlineLevel="0" collapsed="false">
      <c r="A67" s="23" t="s">
        <v>224</v>
      </c>
      <c r="B67" s="24" t="n">
        <v>44123.475</v>
      </c>
      <c r="C67" s="25" t="s">
        <v>225</v>
      </c>
      <c r="D67" s="25" t="s">
        <v>226</v>
      </c>
      <c r="E67" s="25" t="s">
        <v>2</v>
      </c>
      <c r="F67" s="25"/>
      <c r="G67" s="26" t="s">
        <v>11</v>
      </c>
      <c r="H67" s="27" t="n">
        <v>0</v>
      </c>
      <c r="I67" s="27" t="n">
        <v>0</v>
      </c>
      <c r="J67" s="25"/>
      <c r="K67" s="25"/>
      <c r="L67" s="25"/>
      <c r="M67" s="25"/>
      <c r="N67" s="25"/>
      <c r="O67" s="25"/>
      <c r="P67" s="25"/>
      <c r="Q67" s="25"/>
      <c r="R67" s="25"/>
      <c r="S67" s="25"/>
      <c r="T67" s="25"/>
      <c r="U67" s="25"/>
      <c r="V67" s="25"/>
      <c r="W67" s="25"/>
      <c r="X67" s="25"/>
      <c r="Y67" s="25"/>
      <c r="Z67" s="29"/>
      <c r="AA67" s="30"/>
    </row>
    <row r="68" customFormat="false" ht="49.5" hidden="false" customHeight="true" outlineLevel="0" collapsed="false">
      <c r="A68" s="33" t="s">
        <v>227</v>
      </c>
      <c r="B68" s="24" t="n">
        <v>44135.38125</v>
      </c>
      <c r="C68" s="25" t="s">
        <v>228</v>
      </c>
      <c r="D68" s="25" t="s">
        <v>229</v>
      </c>
      <c r="E68" s="25" t="s">
        <v>4</v>
      </c>
      <c r="F68" s="25"/>
      <c r="G68" s="26" t="s">
        <v>11</v>
      </c>
      <c r="H68" s="27" t="n">
        <v>0</v>
      </c>
      <c r="I68" s="27" t="n">
        <v>0</v>
      </c>
      <c r="J68" s="25"/>
      <c r="K68" s="25"/>
      <c r="L68" s="25"/>
      <c r="M68" s="25"/>
      <c r="N68" s="25"/>
      <c r="O68" s="25"/>
      <c r="P68" s="25"/>
      <c r="Q68" s="25"/>
      <c r="R68" s="25"/>
      <c r="S68" s="25"/>
      <c r="T68" s="25"/>
      <c r="U68" s="25"/>
      <c r="V68" s="25"/>
      <c r="W68" s="25"/>
      <c r="X68" s="25"/>
      <c r="Y68" s="25"/>
      <c r="Z68" s="29"/>
      <c r="AA68" s="30"/>
    </row>
    <row r="69" customFormat="false" ht="49.5" hidden="false" customHeight="true" outlineLevel="0" collapsed="false">
      <c r="A69" s="33" t="s">
        <v>230</v>
      </c>
      <c r="B69" s="24" t="n">
        <v>44137.3993055556</v>
      </c>
      <c r="C69" s="25" t="s">
        <v>42</v>
      </c>
      <c r="D69" s="25" t="s">
        <v>231</v>
      </c>
      <c r="E69" s="25" t="s">
        <v>7</v>
      </c>
      <c r="F69" s="25" t="s">
        <v>232</v>
      </c>
      <c r="G69" s="26" t="s">
        <v>11</v>
      </c>
      <c r="H69" s="27" t="n">
        <v>0</v>
      </c>
      <c r="I69" s="27" t="n">
        <v>0</v>
      </c>
      <c r="J69" s="25"/>
      <c r="K69" s="25"/>
      <c r="L69" s="25"/>
      <c r="M69" s="25"/>
      <c r="N69" s="25"/>
      <c r="O69" s="25"/>
      <c r="P69" s="25"/>
      <c r="Q69" s="25"/>
      <c r="R69" s="25"/>
      <c r="S69" s="25"/>
      <c r="T69" s="25"/>
      <c r="U69" s="25"/>
      <c r="V69" s="25"/>
      <c r="W69" s="25"/>
      <c r="X69" s="25"/>
      <c r="Y69" s="25"/>
      <c r="Z69" s="29"/>
      <c r="AA69" s="30"/>
    </row>
    <row r="70" customFormat="false" ht="49.5" hidden="false" customHeight="true" outlineLevel="0" collapsed="false">
      <c r="A70" s="33" t="s">
        <v>233</v>
      </c>
      <c r="B70" s="24" t="n">
        <v>44137.4430555556</v>
      </c>
      <c r="C70" s="25" t="s">
        <v>234</v>
      </c>
      <c r="D70" s="25" t="s">
        <v>235</v>
      </c>
      <c r="E70" s="25" t="s">
        <v>4</v>
      </c>
      <c r="F70" s="25"/>
      <c r="G70" s="26" t="s">
        <v>11</v>
      </c>
      <c r="H70" s="27" t="n">
        <v>0</v>
      </c>
      <c r="I70" s="27" t="n">
        <v>0</v>
      </c>
      <c r="J70" s="25"/>
      <c r="K70" s="25"/>
      <c r="L70" s="25"/>
      <c r="M70" s="25"/>
      <c r="N70" s="25"/>
      <c r="O70" s="25"/>
      <c r="P70" s="25"/>
      <c r="Q70" s="25"/>
      <c r="R70" s="25"/>
      <c r="S70" s="25"/>
      <c r="T70" s="25"/>
      <c r="U70" s="25"/>
      <c r="V70" s="25"/>
      <c r="W70" s="25"/>
      <c r="X70" s="25"/>
      <c r="Y70" s="25"/>
      <c r="Z70" s="29"/>
      <c r="AA70" s="30"/>
    </row>
    <row r="71" customFormat="false" ht="49.5" hidden="false" customHeight="true" outlineLevel="0" collapsed="false">
      <c r="A71" s="33" t="s">
        <v>236</v>
      </c>
      <c r="B71" s="24" t="n">
        <v>44134.3888888889</v>
      </c>
      <c r="C71" s="25" t="s">
        <v>237</v>
      </c>
      <c r="D71" s="25" t="s">
        <v>238</v>
      </c>
      <c r="E71" s="25" t="s">
        <v>6</v>
      </c>
      <c r="F71" s="25"/>
      <c r="G71" s="26" t="s">
        <v>11</v>
      </c>
      <c r="H71" s="27" t="n">
        <v>0</v>
      </c>
      <c r="I71" s="27" t="n">
        <v>2</v>
      </c>
      <c r="J71" s="25"/>
      <c r="K71" s="25"/>
      <c r="L71" s="25"/>
      <c r="M71" s="25"/>
      <c r="N71" s="25"/>
      <c r="O71" s="25"/>
      <c r="P71" s="25"/>
      <c r="Q71" s="25"/>
      <c r="R71" s="25"/>
      <c r="S71" s="25"/>
      <c r="T71" s="25"/>
      <c r="U71" s="25"/>
      <c r="V71" s="25"/>
      <c r="W71" s="25"/>
      <c r="X71" s="25"/>
      <c r="Y71" s="25"/>
      <c r="Z71" s="29"/>
      <c r="AA71" s="30"/>
    </row>
    <row r="72" customFormat="false" ht="49.5" hidden="false" customHeight="true" outlineLevel="0" collapsed="false">
      <c r="A72" s="33" t="s">
        <v>239</v>
      </c>
      <c r="B72" s="24" t="n">
        <v>44134.4611111111</v>
      </c>
      <c r="C72" s="25" t="s">
        <v>240</v>
      </c>
      <c r="D72" s="25" t="s">
        <v>241</v>
      </c>
      <c r="E72" s="25" t="s">
        <v>4</v>
      </c>
      <c r="F72" s="25"/>
      <c r="G72" s="26" t="s">
        <v>11</v>
      </c>
      <c r="H72" s="27" t="n">
        <v>0</v>
      </c>
      <c r="I72" s="27" t="n">
        <v>1</v>
      </c>
      <c r="J72" s="25"/>
      <c r="K72" s="25"/>
      <c r="L72" s="25"/>
      <c r="M72" s="25"/>
      <c r="N72" s="25"/>
      <c r="O72" s="25"/>
      <c r="P72" s="25"/>
      <c r="Q72" s="25"/>
      <c r="R72" s="25"/>
      <c r="S72" s="25"/>
      <c r="T72" s="25"/>
      <c r="U72" s="25"/>
      <c r="V72" s="25"/>
      <c r="W72" s="25"/>
      <c r="X72" s="25"/>
      <c r="Y72" s="25"/>
      <c r="Z72" s="29"/>
      <c r="AA72" s="30"/>
    </row>
    <row r="73" customFormat="false" ht="49.5" hidden="false" customHeight="true" outlineLevel="0" collapsed="false">
      <c r="A73" s="33" t="s">
        <v>242</v>
      </c>
      <c r="B73" s="24" t="n">
        <v>44136.6770833333</v>
      </c>
      <c r="C73" s="25" t="s">
        <v>243</v>
      </c>
      <c r="D73" s="25" t="s">
        <v>244</v>
      </c>
      <c r="E73" s="25" t="s">
        <v>2</v>
      </c>
      <c r="F73" s="25"/>
      <c r="G73" s="34" t="s">
        <v>12</v>
      </c>
      <c r="H73" s="27" t="n">
        <v>0</v>
      </c>
      <c r="I73" s="27" t="n">
        <v>1</v>
      </c>
      <c r="J73" s="25"/>
      <c r="K73" s="25"/>
      <c r="L73" s="25"/>
      <c r="M73" s="25"/>
      <c r="N73" s="25"/>
      <c r="O73" s="25"/>
      <c r="P73" s="25"/>
      <c r="Q73" s="25"/>
      <c r="R73" s="25"/>
      <c r="S73" s="25"/>
      <c r="T73" s="25"/>
      <c r="U73" s="25"/>
      <c r="V73" s="25"/>
      <c r="W73" s="25"/>
      <c r="X73" s="25"/>
      <c r="Y73" s="25"/>
      <c r="Z73" s="29"/>
      <c r="AA73" s="30"/>
    </row>
    <row r="74" customFormat="false" ht="49.5" hidden="false" customHeight="true" outlineLevel="0" collapsed="false">
      <c r="A74" s="33" t="s">
        <v>245</v>
      </c>
      <c r="B74" s="24" t="n">
        <v>44135.3229166667</v>
      </c>
      <c r="C74" s="25" t="s">
        <v>246</v>
      </c>
      <c r="D74" s="25" t="s">
        <v>247</v>
      </c>
      <c r="E74" s="25" t="s">
        <v>7</v>
      </c>
      <c r="F74" s="25" t="s">
        <v>109</v>
      </c>
      <c r="G74" s="26" t="s">
        <v>11</v>
      </c>
      <c r="H74" s="27" t="n">
        <v>0</v>
      </c>
      <c r="I74" s="27" t="n">
        <v>0</v>
      </c>
      <c r="J74" s="25"/>
      <c r="K74" s="25"/>
      <c r="L74" s="25"/>
      <c r="M74" s="25"/>
      <c r="N74" s="25"/>
      <c r="O74" s="25"/>
      <c r="P74" s="25"/>
      <c r="Q74" s="25"/>
      <c r="R74" s="25"/>
      <c r="S74" s="25"/>
      <c r="T74" s="25"/>
      <c r="U74" s="25"/>
      <c r="V74" s="25"/>
      <c r="W74" s="25"/>
      <c r="X74" s="25"/>
      <c r="Y74" s="25"/>
      <c r="Z74" s="29"/>
      <c r="AA74" s="30"/>
    </row>
    <row r="75" customFormat="false" ht="49.5" hidden="false" customHeight="true" outlineLevel="0" collapsed="false">
      <c r="A75" s="33" t="s">
        <v>248</v>
      </c>
      <c r="B75" s="24" t="n">
        <v>44135.8465277778</v>
      </c>
      <c r="C75" s="25" t="s">
        <v>249</v>
      </c>
      <c r="D75" s="25" t="s">
        <v>250</v>
      </c>
      <c r="E75" s="25" t="s">
        <v>4</v>
      </c>
      <c r="F75" s="25"/>
      <c r="G75" s="26" t="s">
        <v>11</v>
      </c>
      <c r="H75" s="27" t="n">
        <v>0</v>
      </c>
      <c r="I75" s="27" t="n">
        <v>1</v>
      </c>
      <c r="J75" s="25"/>
      <c r="K75" s="25"/>
      <c r="L75" s="25"/>
      <c r="M75" s="25"/>
      <c r="N75" s="25"/>
      <c r="O75" s="25"/>
      <c r="P75" s="25"/>
      <c r="Q75" s="25"/>
      <c r="R75" s="25"/>
      <c r="S75" s="25"/>
      <c r="T75" s="25"/>
      <c r="U75" s="25"/>
      <c r="V75" s="25"/>
      <c r="W75" s="25"/>
      <c r="X75" s="25"/>
      <c r="Y75" s="25"/>
      <c r="Z75" s="29"/>
      <c r="AA75" s="30"/>
    </row>
    <row r="76" customFormat="false" ht="49.5" hidden="false" customHeight="true" outlineLevel="0" collapsed="false">
      <c r="A76" s="33" t="s">
        <v>251</v>
      </c>
      <c r="B76" s="24" t="n">
        <v>44133.4069444445</v>
      </c>
      <c r="C76" s="25" t="s">
        <v>252</v>
      </c>
      <c r="D76" s="25" t="s">
        <v>253</v>
      </c>
      <c r="E76" s="25" t="s">
        <v>3</v>
      </c>
      <c r="F76" s="25"/>
      <c r="G76" s="26" t="s">
        <v>11</v>
      </c>
      <c r="H76" s="27" t="n">
        <v>0</v>
      </c>
      <c r="I76" s="27" t="n">
        <v>0</v>
      </c>
      <c r="J76" s="25"/>
      <c r="K76" s="25"/>
      <c r="L76" s="25"/>
      <c r="M76" s="25"/>
      <c r="N76" s="25"/>
      <c r="O76" s="25"/>
      <c r="P76" s="25"/>
      <c r="Q76" s="25"/>
      <c r="R76" s="25"/>
      <c r="S76" s="25"/>
      <c r="T76" s="25"/>
      <c r="U76" s="25"/>
      <c r="V76" s="25"/>
      <c r="W76" s="25"/>
      <c r="X76" s="25"/>
      <c r="Y76" s="25"/>
      <c r="Z76" s="29"/>
      <c r="AA76" s="30"/>
    </row>
    <row r="77" customFormat="false" ht="49.5" hidden="false" customHeight="true" outlineLevel="0" collapsed="false">
      <c r="A77" s="33" t="s">
        <v>254</v>
      </c>
      <c r="B77" s="24" t="n">
        <v>44132.7638888889</v>
      </c>
      <c r="C77" s="25" t="s">
        <v>255</v>
      </c>
      <c r="D77" s="25" t="s">
        <v>256</v>
      </c>
      <c r="E77" s="25" t="s">
        <v>6</v>
      </c>
      <c r="F77" s="25"/>
      <c r="G77" s="26" t="s">
        <v>11</v>
      </c>
      <c r="H77" s="27" t="n">
        <v>0</v>
      </c>
      <c r="I77" s="27" t="n">
        <v>1</v>
      </c>
      <c r="J77" s="25"/>
      <c r="K77" s="25"/>
      <c r="L77" s="25"/>
      <c r="M77" s="25"/>
      <c r="N77" s="25"/>
      <c r="O77" s="25"/>
      <c r="P77" s="25"/>
      <c r="Q77" s="25"/>
      <c r="R77" s="25"/>
      <c r="S77" s="25"/>
      <c r="T77" s="25"/>
      <c r="U77" s="25"/>
      <c r="V77" s="25"/>
      <c r="W77" s="25"/>
      <c r="X77" s="25"/>
      <c r="Y77" s="25"/>
      <c r="Z77" s="29"/>
      <c r="AA77" s="30"/>
    </row>
    <row r="78" customFormat="false" ht="49.5" hidden="false" customHeight="true" outlineLevel="0" collapsed="false">
      <c r="A78" s="33" t="s">
        <v>257</v>
      </c>
      <c r="B78" s="24" t="n">
        <v>44133.3888888889</v>
      </c>
      <c r="C78" s="25" t="s">
        <v>258</v>
      </c>
      <c r="D78" s="25" t="s">
        <v>259</v>
      </c>
      <c r="E78" s="25" t="s">
        <v>6</v>
      </c>
      <c r="F78" s="25"/>
      <c r="G78" s="34" t="s">
        <v>12</v>
      </c>
      <c r="H78" s="27" t="n">
        <v>0</v>
      </c>
      <c r="I78" s="27" t="n">
        <v>1</v>
      </c>
      <c r="J78" s="25"/>
      <c r="K78" s="25"/>
      <c r="L78" s="25"/>
      <c r="M78" s="25"/>
      <c r="N78" s="25"/>
      <c r="O78" s="25"/>
      <c r="P78" s="25"/>
      <c r="Q78" s="25"/>
      <c r="R78" s="25"/>
      <c r="S78" s="25"/>
      <c r="T78" s="25"/>
      <c r="U78" s="25"/>
      <c r="V78" s="25"/>
      <c r="W78" s="25"/>
      <c r="X78" s="25"/>
      <c r="Y78" s="25"/>
      <c r="Z78" s="29"/>
      <c r="AA78" s="30"/>
    </row>
    <row r="79" customFormat="false" ht="49.5" hidden="false" customHeight="true" outlineLevel="0" collapsed="false">
      <c r="A79" s="33" t="s">
        <v>260</v>
      </c>
      <c r="B79" s="24" t="n">
        <v>44133.7236111111</v>
      </c>
      <c r="C79" s="25" t="s">
        <v>261</v>
      </c>
      <c r="D79" s="25" t="s">
        <v>262</v>
      </c>
      <c r="E79" s="25" t="s">
        <v>5</v>
      </c>
      <c r="F79" s="25"/>
      <c r="G79" s="31" t="s">
        <v>13</v>
      </c>
      <c r="H79" s="27" t="n">
        <v>0</v>
      </c>
      <c r="I79" s="27" t="n">
        <v>0</v>
      </c>
      <c r="J79" s="25"/>
      <c r="K79" s="25"/>
      <c r="L79" s="25"/>
      <c r="M79" s="25"/>
      <c r="N79" s="25"/>
      <c r="O79" s="25"/>
      <c r="P79" s="25"/>
      <c r="Q79" s="25"/>
      <c r="R79" s="25"/>
      <c r="S79" s="25"/>
      <c r="T79" s="25"/>
      <c r="U79" s="25"/>
      <c r="V79" s="25"/>
      <c r="W79" s="25"/>
      <c r="X79" s="25"/>
      <c r="Y79" s="25"/>
      <c r="Z79" s="29"/>
      <c r="AA79" s="30"/>
    </row>
    <row r="80" customFormat="false" ht="49.5" hidden="false" customHeight="true" outlineLevel="0" collapsed="false">
      <c r="A80" s="33" t="s">
        <v>263</v>
      </c>
      <c r="B80" s="24" t="n">
        <v>44133.9048611111</v>
      </c>
      <c r="C80" s="25" t="s">
        <v>264</v>
      </c>
      <c r="D80" s="25" t="s">
        <v>265</v>
      </c>
      <c r="E80" s="25" t="s">
        <v>6</v>
      </c>
      <c r="F80" s="25"/>
      <c r="G80" s="26" t="s">
        <v>11</v>
      </c>
      <c r="H80" s="27" t="n">
        <v>0</v>
      </c>
      <c r="I80" s="27" t="n">
        <v>0</v>
      </c>
      <c r="J80" s="25"/>
      <c r="K80" s="25"/>
      <c r="L80" s="25"/>
      <c r="M80" s="25"/>
      <c r="N80" s="25"/>
      <c r="O80" s="25"/>
      <c r="P80" s="25"/>
      <c r="Q80" s="25"/>
      <c r="R80" s="25"/>
      <c r="S80" s="25"/>
      <c r="T80" s="25"/>
      <c r="U80" s="25"/>
      <c r="V80" s="25"/>
      <c r="W80" s="25"/>
      <c r="X80" s="25"/>
      <c r="Y80" s="25"/>
      <c r="Z80" s="29"/>
      <c r="AA80" s="30"/>
    </row>
    <row r="81" customFormat="false" ht="49.5" hidden="false" customHeight="true" outlineLevel="0" collapsed="false">
      <c r="A81" s="33" t="s">
        <v>266</v>
      </c>
      <c r="B81" s="24" t="n">
        <v>44132.5798611111</v>
      </c>
      <c r="C81" s="25" t="s">
        <v>267</v>
      </c>
      <c r="D81" s="25" t="s">
        <v>268</v>
      </c>
      <c r="E81" s="25" t="s">
        <v>5</v>
      </c>
      <c r="F81" s="25"/>
      <c r="G81" s="26" t="s">
        <v>11</v>
      </c>
      <c r="H81" s="27" t="n">
        <v>3</v>
      </c>
      <c r="I81" s="27" t="n">
        <v>4</v>
      </c>
      <c r="J81" s="25"/>
      <c r="K81" s="25"/>
      <c r="L81" s="25"/>
      <c r="M81" s="25"/>
      <c r="N81" s="25"/>
      <c r="O81" s="25"/>
      <c r="P81" s="25"/>
      <c r="Q81" s="25"/>
      <c r="R81" s="25"/>
      <c r="S81" s="25"/>
      <c r="T81" s="25"/>
      <c r="U81" s="25"/>
      <c r="V81" s="25"/>
      <c r="W81" s="25"/>
      <c r="X81" s="25"/>
      <c r="Y81" s="25"/>
      <c r="Z81" s="29"/>
      <c r="AA81" s="30"/>
    </row>
    <row r="82" customFormat="false" ht="49.5" hidden="false" customHeight="true" outlineLevel="0" collapsed="false">
      <c r="A82" s="33" t="s">
        <v>269</v>
      </c>
      <c r="B82" s="24" t="n">
        <v>44131.6479166667</v>
      </c>
      <c r="C82" s="25" t="s">
        <v>270</v>
      </c>
      <c r="D82" s="25" t="s">
        <v>271</v>
      </c>
      <c r="E82" s="25" t="s">
        <v>6</v>
      </c>
      <c r="F82" s="25"/>
      <c r="G82" s="26" t="s">
        <v>11</v>
      </c>
      <c r="H82" s="27" t="n">
        <v>0</v>
      </c>
      <c r="I82" s="27" t="n">
        <v>1</v>
      </c>
      <c r="J82" s="25"/>
      <c r="K82" s="25"/>
      <c r="L82" s="25"/>
      <c r="M82" s="25"/>
      <c r="N82" s="25"/>
      <c r="O82" s="25"/>
      <c r="P82" s="25"/>
      <c r="Q82" s="25"/>
      <c r="R82" s="25"/>
      <c r="S82" s="25"/>
      <c r="T82" s="25"/>
      <c r="U82" s="25"/>
      <c r="V82" s="25"/>
      <c r="W82" s="25"/>
      <c r="X82" s="25"/>
      <c r="Y82" s="25"/>
      <c r="Z82" s="29"/>
      <c r="AA82" s="30"/>
    </row>
    <row r="83" customFormat="false" ht="49.5" hidden="false" customHeight="true" outlineLevel="0" collapsed="false">
      <c r="A83" s="33" t="s">
        <v>272</v>
      </c>
      <c r="B83" s="24" t="n">
        <v>44131.6090277778</v>
      </c>
      <c r="C83" s="25" t="s">
        <v>273</v>
      </c>
      <c r="D83" s="25" t="s">
        <v>274</v>
      </c>
      <c r="E83" s="25" t="s">
        <v>7</v>
      </c>
      <c r="F83" s="25" t="s">
        <v>275</v>
      </c>
      <c r="G83" s="26" t="s">
        <v>11</v>
      </c>
      <c r="H83" s="27" t="n">
        <v>0</v>
      </c>
      <c r="I83" s="27" t="n">
        <v>0</v>
      </c>
      <c r="J83" s="25"/>
      <c r="K83" s="25"/>
      <c r="L83" s="25"/>
      <c r="M83" s="25"/>
      <c r="N83" s="25"/>
      <c r="O83" s="25"/>
      <c r="P83" s="25"/>
      <c r="Q83" s="25"/>
      <c r="R83" s="25"/>
      <c r="S83" s="25"/>
      <c r="T83" s="25"/>
      <c r="U83" s="25"/>
      <c r="V83" s="25"/>
      <c r="W83" s="25"/>
      <c r="X83" s="25"/>
      <c r="Y83" s="25"/>
      <c r="Z83" s="29"/>
      <c r="AA83" s="30"/>
    </row>
    <row r="84" customFormat="false" ht="49.5" hidden="false" customHeight="true" outlineLevel="0" collapsed="false">
      <c r="A84" s="33" t="s">
        <v>276</v>
      </c>
      <c r="B84" s="24" t="n">
        <v>44131.7090277778</v>
      </c>
      <c r="C84" s="25" t="s">
        <v>277</v>
      </c>
      <c r="D84" s="25" t="s">
        <v>278</v>
      </c>
      <c r="E84" s="25" t="s">
        <v>5</v>
      </c>
      <c r="F84" s="25"/>
      <c r="G84" s="31" t="s">
        <v>13</v>
      </c>
      <c r="H84" s="27" t="n">
        <v>0</v>
      </c>
      <c r="I84" s="27" t="n">
        <v>0</v>
      </c>
      <c r="J84" s="25"/>
      <c r="K84" s="25"/>
      <c r="L84" s="25"/>
      <c r="M84" s="25"/>
      <c r="N84" s="25"/>
      <c r="O84" s="25"/>
      <c r="P84" s="25"/>
      <c r="Q84" s="25"/>
      <c r="R84" s="25"/>
      <c r="S84" s="25"/>
      <c r="T84" s="25"/>
      <c r="U84" s="25"/>
      <c r="V84" s="25"/>
      <c r="W84" s="25"/>
      <c r="X84" s="25"/>
      <c r="Y84" s="25"/>
      <c r="Z84" s="29"/>
      <c r="AA84" s="30"/>
    </row>
    <row r="85" customFormat="false" ht="49.5" hidden="false" customHeight="true" outlineLevel="0" collapsed="false">
      <c r="A85" s="33" t="s">
        <v>279</v>
      </c>
      <c r="B85" s="24" t="n">
        <v>44131.8986111111</v>
      </c>
      <c r="C85" s="25" t="s">
        <v>280</v>
      </c>
      <c r="D85" s="25" t="s">
        <v>281</v>
      </c>
      <c r="E85" s="25" t="s">
        <v>2</v>
      </c>
      <c r="F85" s="25"/>
      <c r="G85" s="26" t="s">
        <v>11</v>
      </c>
      <c r="H85" s="27" t="n">
        <v>0</v>
      </c>
      <c r="I85" s="27" t="n">
        <v>3</v>
      </c>
      <c r="J85" s="25"/>
      <c r="K85" s="25"/>
      <c r="L85" s="25"/>
      <c r="M85" s="25"/>
      <c r="N85" s="25"/>
      <c r="O85" s="25"/>
      <c r="P85" s="25"/>
      <c r="Q85" s="25"/>
      <c r="R85" s="25"/>
      <c r="S85" s="25"/>
      <c r="T85" s="25"/>
      <c r="U85" s="25"/>
      <c r="V85" s="25"/>
      <c r="W85" s="25"/>
      <c r="X85" s="25"/>
      <c r="Y85" s="25"/>
      <c r="Z85" s="29"/>
      <c r="AA85" s="30"/>
    </row>
    <row r="86" customFormat="false" ht="49.5" hidden="false" customHeight="true" outlineLevel="0" collapsed="false">
      <c r="A86" s="33" t="s">
        <v>282</v>
      </c>
      <c r="B86" s="24" t="n">
        <v>44131.6152777778</v>
      </c>
      <c r="C86" s="25" t="s">
        <v>283</v>
      </c>
      <c r="D86" s="25" t="s">
        <v>284</v>
      </c>
      <c r="E86" s="25" t="s">
        <v>7</v>
      </c>
      <c r="F86" s="25" t="s">
        <v>275</v>
      </c>
      <c r="G86" s="26" t="s">
        <v>11</v>
      </c>
      <c r="H86" s="27" t="n">
        <v>0</v>
      </c>
      <c r="I86" s="27" t="n">
        <v>0</v>
      </c>
      <c r="J86" s="25"/>
      <c r="K86" s="25"/>
      <c r="L86" s="25"/>
      <c r="M86" s="25"/>
      <c r="N86" s="25"/>
      <c r="O86" s="25"/>
      <c r="P86" s="25"/>
      <c r="Q86" s="25"/>
      <c r="R86" s="25"/>
      <c r="S86" s="25"/>
      <c r="T86" s="25"/>
      <c r="U86" s="25"/>
      <c r="V86" s="25"/>
      <c r="W86" s="25"/>
      <c r="X86" s="25"/>
      <c r="Y86" s="25"/>
      <c r="Z86" s="29"/>
      <c r="AA86" s="30"/>
    </row>
    <row r="87" customFormat="false" ht="49.5" hidden="false" customHeight="true" outlineLevel="0" collapsed="false">
      <c r="A87" s="35" t="s">
        <v>285</v>
      </c>
      <c r="B87" s="36" t="n">
        <v>44142</v>
      </c>
      <c r="C87" s="29" t="s">
        <v>264</v>
      </c>
      <c r="D87" s="25" t="s">
        <v>286</v>
      </c>
      <c r="E87" s="29" t="s">
        <v>6</v>
      </c>
      <c r="F87" s="29"/>
      <c r="G87" s="37" t="s">
        <v>11</v>
      </c>
      <c r="H87" s="38" t="n">
        <v>0</v>
      </c>
      <c r="I87" s="38" t="n">
        <v>0</v>
      </c>
      <c r="J87" s="25"/>
      <c r="K87" s="25"/>
      <c r="L87" s="25"/>
      <c r="M87" s="25"/>
      <c r="N87" s="25"/>
      <c r="O87" s="25"/>
      <c r="P87" s="25"/>
      <c r="Q87" s="25"/>
      <c r="R87" s="25"/>
      <c r="S87" s="25"/>
      <c r="T87" s="25"/>
      <c r="U87" s="25"/>
      <c r="V87" s="25"/>
      <c r="W87" s="25"/>
      <c r="X87" s="25"/>
      <c r="Y87" s="25"/>
      <c r="Z87" s="29"/>
      <c r="AA87" s="30"/>
    </row>
    <row r="88" customFormat="false" ht="49.5" hidden="false" customHeight="true" outlineLevel="0" collapsed="false">
      <c r="A88" s="35" t="s">
        <v>287</v>
      </c>
      <c r="B88" s="36" t="n">
        <v>44140.9619675926</v>
      </c>
      <c r="C88" s="29" t="s">
        <v>288</v>
      </c>
      <c r="D88" s="25" t="s">
        <v>289</v>
      </c>
      <c r="E88" s="29" t="s">
        <v>3</v>
      </c>
      <c r="F88" s="29"/>
      <c r="G88" s="37" t="s">
        <v>11</v>
      </c>
      <c r="H88" s="38" t="n">
        <v>0</v>
      </c>
      <c r="I88" s="38" t="n">
        <v>1</v>
      </c>
      <c r="J88" s="25"/>
      <c r="K88" s="25"/>
      <c r="L88" s="25"/>
      <c r="M88" s="25"/>
      <c r="N88" s="25"/>
      <c r="O88" s="25"/>
      <c r="P88" s="25"/>
      <c r="Q88" s="25"/>
      <c r="R88" s="25"/>
      <c r="S88" s="25"/>
      <c r="T88" s="25"/>
      <c r="U88" s="25"/>
      <c r="V88" s="25"/>
      <c r="W88" s="25"/>
      <c r="X88" s="25"/>
      <c r="Y88" s="25"/>
      <c r="Z88" s="29"/>
      <c r="AA88" s="30"/>
    </row>
    <row r="89" customFormat="false" ht="49.5" hidden="false" customHeight="true" outlineLevel="0" collapsed="false">
      <c r="A89" s="35" t="s">
        <v>290</v>
      </c>
      <c r="B89" s="36" t="n">
        <v>44142.4886111111</v>
      </c>
      <c r="C89" s="29" t="s">
        <v>291</v>
      </c>
      <c r="D89" s="25" t="s">
        <v>292</v>
      </c>
      <c r="E89" s="29" t="s">
        <v>8</v>
      </c>
      <c r="F89" s="29"/>
      <c r="G89" s="39" t="s">
        <v>12</v>
      </c>
      <c r="H89" s="38" t="n">
        <v>0</v>
      </c>
      <c r="I89" s="38" t="n">
        <v>0</v>
      </c>
      <c r="J89" s="25"/>
      <c r="K89" s="25"/>
      <c r="L89" s="25"/>
      <c r="M89" s="25"/>
      <c r="N89" s="25"/>
      <c r="O89" s="25"/>
      <c r="P89" s="25"/>
      <c r="Q89" s="25"/>
      <c r="R89" s="25"/>
      <c r="S89" s="25"/>
      <c r="T89" s="25"/>
      <c r="U89" s="25"/>
      <c r="V89" s="25"/>
      <c r="W89" s="25"/>
      <c r="X89" s="25"/>
      <c r="Y89" s="25"/>
      <c r="Z89" s="29"/>
      <c r="AA89" s="30"/>
    </row>
    <row r="90" customFormat="false" ht="49.5" hidden="false" customHeight="true" outlineLevel="0" collapsed="false">
      <c r="A90" s="35" t="s">
        <v>293</v>
      </c>
      <c r="B90" s="36" t="n">
        <v>44142.7967939815</v>
      </c>
      <c r="C90" s="29" t="s">
        <v>294</v>
      </c>
      <c r="D90" s="25" t="s">
        <v>295</v>
      </c>
      <c r="E90" s="29" t="s">
        <v>6</v>
      </c>
      <c r="F90" s="29"/>
      <c r="G90" s="37" t="s">
        <v>11</v>
      </c>
      <c r="H90" s="38" t="n">
        <v>0</v>
      </c>
      <c r="I90" s="38" t="n">
        <v>0</v>
      </c>
      <c r="J90" s="25"/>
      <c r="K90" s="25"/>
      <c r="L90" s="25"/>
      <c r="M90" s="25"/>
      <c r="N90" s="25"/>
      <c r="O90" s="25"/>
      <c r="P90" s="25"/>
      <c r="Q90" s="25"/>
      <c r="R90" s="25"/>
      <c r="S90" s="25"/>
      <c r="T90" s="25"/>
      <c r="U90" s="25"/>
      <c r="V90" s="25"/>
      <c r="W90" s="25"/>
      <c r="X90" s="25"/>
      <c r="Y90" s="25"/>
      <c r="Z90" s="29"/>
      <c r="AA90" s="30"/>
    </row>
    <row r="91" customFormat="false" ht="49.5" hidden="false" customHeight="true" outlineLevel="0" collapsed="false">
      <c r="A91" s="35" t="s">
        <v>296</v>
      </c>
      <c r="B91" s="36" t="n">
        <v>44142.7746643519</v>
      </c>
      <c r="C91" s="29" t="s">
        <v>297</v>
      </c>
      <c r="D91" s="25" t="s">
        <v>298</v>
      </c>
      <c r="E91" s="29" t="s">
        <v>5</v>
      </c>
      <c r="F91" s="29"/>
      <c r="G91" s="37" t="s">
        <v>11</v>
      </c>
      <c r="H91" s="38" t="n">
        <v>0</v>
      </c>
      <c r="I91" s="38" t="n">
        <v>0</v>
      </c>
      <c r="J91" s="25"/>
      <c r="K91" s="25"/>
      <c r="L91" s="25"/>
      <c r="M91" s="25"/>
      <c r="N91" s="25"/>
      <c r="O91" s="25"/>
      <c r="P91" s="25"/>
      <c r="Q91" s="25"/>
      <c r="R91" s="25"/>
      <c r="S91" s="25"/>
      <c r="T91" s="25"/>
      <c r="U91" s="25"/>
      <c r="V91" s="25"/>
      <c r="W91" s="25"/>
      <c r="X91" s="25"/>
      <c r="Y91" s="25"/>
      <c r="Z91" s="29"/>
      <c r="AA91" s="30"/>
    </row>
    <row r="92" customFormat="false" ht="49.5" hidden="false" customHeight="true" outlineLevel="0" collapsed="false">
      <c r="A92" s="35" t="s">
        <v>299</v>
      </c>
      <c r="B92" s="36" t="n">
        <v>44144.4028703704</v>
      </c>
      <c r="C92" s="29" t="s">
        <v>300</v>
      </c>
      <c r="D92" s="25" t="s">
        <v>301</v>
      </c>
      <c r="E92" s="29" t="s">
        <v>2</v>
      </c>
      <c r="F92" s="29"/>
      <c r="G92" s="39" t="s">
        <v>12</v>
      </c>
      <c r="H92" s="38" t="n">
        <v>0</v>
      </c>
      <c r="I92" s="38" t="n">
        <v>0</v>
      </c>
      <c r="J92" s="25"/>
      <c r="K92" s="25"/>
      <c r="L92" s="25"/>
      <c r="M92" s="25"/>
      <c r="N92" s="25"/>
      <c r="O92" s="25"/>
      <c r="P92" s="25"/>
      <c r="Q92" s="25"/>
      <c r="R92" s="25"/>
      <c r="S92" s="25"/>
      <c r="T92" s="25"/>
      <c r="U92" s="25"/>
      <c r="V92" s="25"/>
      <c r="W92" s="25"/>
      <c r="X92" s="25"/>
      <c r="Y92" s="25"/>
      <c r="Z92" s="29"/>
      <c r="AA92" s="30"/>
    </row>
    <row r="93" customFormat="false" ht="49.5" hidden="false" customHeight="true" outlineLevel="0" collapsed="false">
      <c r="A93" s="35" t="s">
        <v>302</v>
      </c>
      <c r="B93" s="36" t="n">
        <v>44141.7192592593</v>
      </c>
      <c r="C93" s="29" t="s">
        <v>303</v>
      </c>
      <c r="D93" s="25" t="s">
        <v>304</v>
      </c>
      <c r="E93" s="29" t="s">
        <v>6</v>
      </c>
      <c r="F93" s="29"/>
      <c r="G93" s="37" t="s">
        <v>11</v>
      </c>
      <c r="H93" s="38" t="n">
        <v>0</v>
      </c>
      <c r="I93" s="38" t="n">
        <v>0</v>
      </c>
      <c r="J93" s="25"/>
      <c r="K93" s="25"/>
      <c r="L93" s="25"/>
      <c r="M93" s="25"/>
      <c r="N93" s="25"/>
      <c r="O93" s="25"/>
      <c r="P93" s="25"/>
      <c r="Q93" s="25"/>
      <c r="R93" s="25"/>
      <c r="S93" s="25"/>
      <c r="T93" s="25"/>
      <c r="U93" s="25"/>
      <c r="V93" s="25"/>
      <c r="W93" s="25"/>
      <c r="X93" s="25"/>
      <c r="Y93" s="25"/>
      <c r="Z93" s="29"/>
      <c r="AA93" s="30"/>
    </row>
    <row r="94" customFormat="false" ht="49.5" hidden="false" customHeight="true" outlineLevel="0" collapsed="false">
      <c r="A94" s="35" t="s">
        <v>305</v>
      </c>
      <c r="B94" s="36" t="n">
        <v>44143.3668981481</v>
      </c>
      <c r="C94" s="29" t="s">
        <v>306</v>
      </c>
      <c r="D94" s="25" t="s">
        <v>307</v>
      </c>
      <c r="E94" s="29" t="s">
        <v>6</v>
      </c>
      <c r="F94" s="29"/>
      <c r="G94" s="40" t="s">
        <v>13</v>
      </c>
      <c r="H94" s="38" t="n">
        <v>0</v>
      </c>
      <c r="I94" s="38" t="n">
        <v>0</v>
      </c>
      <c r="J94" s="25"/>
      <c r="K94" s="25"/>
      <c r="L94" s="25"/>
      <c r="M94" s="25"/>
      <c r="N94" s="25"/>
      <c r="O94" s="25"/>
      <c r="P94" s="25"/>
      <c r="Q94" s="25"/>
      <c r="R94" s="25"/>
      <c r="S94" s="25"/>
      <c r="T94" s="25"/>
      <c r="U94" s="25"/>
      <c r="V94" s="25"/>
      <c r="W94" s="25"/>
      <c r="X94" s="25"/>
      <c r="Y94" s="25"/>
      <c r="Z94" s="29"/>
      <c r="AA94" s="30"/>
    </row>
    <row r="95" customFormat="false" ht="49.5" hidden="false" customHeight="true" outlineLevel="0" collapsed="false">
      <c r="A95" s="35" t="s">
        <v>308</v>
      </c>
      <c r="B95" s="36" t="n">
        <v>44141.8076851852</v>
      </c>
      <c r="C95" s="29" t="s">
        <v>309</v>
      </c>
      <c r="D95" s="25" t="s">
        <v>310</v>
      </c>
      <c r="E95" s="29" t="s">
        <v>7</v>
      </c>
      <c r="F95" s="29" t="s">
        <v>311</v>
      </c>
      <c r="G95" s="37" t="s">
        <v>11</v>
      </c>
      <c r="H95" s="38" t="n">
        <v>0</v>
      </c>
      <c r="I95" s="38" t="n">
        <v>0</v>
      </c>
      <c r="J95" s="25"/>
      <c r="K95" s="25"/>
      <c r="L95" s="25"/>
      <c r="M95" s="25"/>
      <c r="N95" s="25"/>
      <c r="O95" s="25"/>
      <c r="P95" s="25"/>
      <c r="Q95" s="25"/>
      <c r="R95" s="25"/>
      <c r="S95" s="25"/>
      <c r="T95" s="25"/>
      <c r="U95" s="25"/>
      <c r="V95" s="25"/>
      <c r="W95" s="25"/>
      <c r="X95" s="25"/>
      <c r="Y95" s="25"/>
      <c r="Z95" s="29"/>
      <c r="AA95" s="30"/>
    </row>
    <row r="96" customFormat="false" ht="49.5" hidden="false" customHeight="true" outlineLevel="0" collapsed="false">
      <c r="A96" s="35" t="s">
        <v>312</v>
      </c>
      <c r="B96" s="36" t="n">
        <v>44140.8366435185</v>
      </c>
      <c r="C96" s="29" t="s">
        <v>313</v>
      </c>
      <c r="D96" s="25" t="s">
        <v>314</v>
      </c>
      <c r="E96" s="29" t="s">
        <v>6</v>
      </c>
      <c r="F96" s="29"/>
      <c r="G96" s="37" t="s">
        <v>11</v>
      </c>
      <c r="H96" s="38" t="n">
        <v>0</v>
      </c>
      <c r="I96" s="38" t="n">
        <v>1</v>
      </c>
      <c r="J96" s="25"/>
      <c r="K96" s="25"/>
      <c r="L96" s="25"/>
      <c r="M96" s="25"/>
      <c r="N96" s="25"/>
      <c r="O96" s="25"/>
      <c r="P96" s="25"/>
      <c r="Q96" s="25"/>
      <c r="R96" s="25"/>
      <c r="S96" s="25"/>
      <c r="T96" s="25"/>
      <c r="U96" s="25"/>
      <c r="V96" s="25"/>
      <c r="W96" s="25"/>
      <c r="X96" s="25"/>
      <c r="Y96" s="25"/>
      <c r="Z96" s="29"/>
      <c r="AA96" s="30"/>
    </row>
    <row r="97" customFormat="false" ht="49.5" hidden="false" customHeight="true" outlineLevel="0" collapsed="false">
      <c r="A97" s="35" t="s">
        <v>315</v>
      </c>
      <c r="B97" s="36" t="n">
        <v>44140.6165509259</v>
      </c>
      <c r="C97" s="29" t="s">
        <v>316</v>
      </c>
      <c r="D97" s="25" t="s">
        <v>317</v>
      </c>
      <c r="E97" s="29" t="s">
        <v>6</v>
      </c>
      <c r="F97" s="29"/>
      <c r="G97" s="37" t="s">
        <v>11</v>
      </c>
      <c r="H97" s="38" t="n">
        <v>2</v>
      </c>
      <c r="I97" s="38" t="n">
        <v>1</v>
      </c>
      <c r="J97" s="25"/>
      <c r="K97" s="25"/>
      <c r="L97" s="25"/>
      <c r="M97" s="25"/>
      <c r="N97" s="25"/>
      <c r="O97" s="25"/>
      <c r="P97" s="25"/>
      <c r="Q97" s="25"/>
      <c r="R97" s="25"/>
      <c r="S97" s="25"/>
      <c r="T97" s="25"/>
      <c r="U97" s="25"/>
      <c r="V97" s="25"/>
      <c r="W97" s="25"/>
      <c r="X97" s="25"/>
      <c r="Y97" s="25"/>
      <c r="Z97" s="29"/>
      <c r="AA97" s="30"/>
    </row>
    <row r="98" customFormat="false" ht="49.5" hidden="false" customHeight="true" outlineLevel="0" collapsed="false">
      <c r="A98" s="35" t="s">
        <v>318</v>
      </c>
      <c r="B98" s="36" t="n">
        <v>44138.8282523148</v>
      </c>
      <c r="C98" s="29" t="s">
        <v>319</v>
      </c>
      <c r="D98" s="25" t="s">
        <v>320</v>
      </c>
      <c r="E98" s="29" t="s">
        <v>2</v>
      </c>
      <c r="F98" s="29"/>
      <c r="G98" s="39" t="s">
        <v>12</v>
      </c>
      <c r="H98" s="38" t="n">
        <v>0</v>
      </c>
      <c r="I98" s="38" t="n">
        <v>0</v>
      </c>
      <c r="J98" s="25"/>
      <c r="K98" s="25"/>
      <c r="L98" s="25"/>
      <c r="M98" s="25"/>
      <c r="N98" s="25"/>
      <c r="O98" s="25"/>
      <c r="P98" s="25"/>
      <c r="Q98" s="25"/>
      <c r="R98" s="25"/>
      <c r="S98" s="25"/>
      <c r="T98" s="25"/>
      <c r="U98" s="25"/>
      <c r="V98" s="25"/>
      <c r="W98" s="25"/>
      <c r="X98" s="25"/>
      <c r="Y98" s="25"/>
      <c r="Z98" s="29"/>
      <c r="AA98" s="30"/>
    </row>
    <row r="99" customFormat="false" ht="49.5" hidden="false" customHeight="true" outlineLevel="0" collapsed="false">
      <c r="A99" s="35" t="s">
        <v>321</v>
      </c>
      <c r="B99" s="36" t="n">
        <v>44139.7250115741</v>
      </c>
      <c r="C99" s="29" t="s">
        <v>322</v>
      </c>
      <c r="D99" s="25" t="s">
        <v>323</v>
      </c>
      <c r="E99" s="29" t="s">
        <v>7</v>
      </c>
      <c r="F99" s="29" t="s">
        <v>311</v>
      </c>
      <c r="G99" s="37" t="s">
        <v>11</v>
      </c>
      <c r="H99" s="38" t="n">
        <v>0</v>
      </c>
      <c r="I99" s="38" t="n">
        <v>0</v>
      </c>
      <c r="J99" s="25"/>
      <c r="K99" s="25"/>
      <c r="L99" s="25"/>
      <c r="M99" s="25"/>
      <c r="N99" s="25"/>
      <c r="O99" s="25"/>
      <c r="P99" s="25"/>
      <c r="Q99" s="25"/>
      <c r="R99" s="25"/>
      <c r="S99" s="25"/>
      <c r="T99" s="25"/>
      <c r="U99" s="25"/>
      <c r="V99" s="25"/>
      <c r="W99" s="25"/>
      <c r="X99" s="25"/>
      <c r="Y99" s="25"/>
      <c r="Z99" s="29"/>
      <c r="AA99" s="30"/>
    </row>
    <row r="100" customFormat="false" ht="49.5" hidden="false" customHeight="true" outlineLevel="0" collapsed="false">
      <c r="A100" s="35" t="s">
        <v>324</v>
      </c>
      <c r="B100" s="36" t="n">
        <v>44140.4734027778</v>
      </c>
      <c r="C100" s="29" t="s">
        <v>325</v>
      </c>
      <c r="D100" s="25" t="s">
        <v>326</v>
      </c>
      <c r="E100" s="29" t="s">
        <v>6</v>
      </c>
      <c r="F100" s="29"/>
      <c r="G100" s="37" t="s">
        <v>11</v>
      </c>
      <c r="H100" s="38" t="n">
        <v>0</v>
      </c>
      <c r="I100" s="38" t="n">
        <v>1</v>
      </c>
      <c r="J100" s="25"/>
      <c r="K100" s="25"/>
      <c r="L100" s="25"/>
      <c r="M100" s="25"/>
      <c r="N100" s="25"/>
      <c r="O100" s="25"/>
      <c r="P100" s="25"/>
      <c r="Q100" s="25"/>
      <c r="R100" s="25"/>
      <c r="S100" s="25"/>
      <c r="T100" s="25"/>
      <c r="U100" s="25"/>
      <c r="V100" s="25"/>
      <c r="W100" s="25"/>
      <c r="X100" s="25"/>
      <c r="Y100" s="25"/>
      <c r="Z100" s="29"/>
      <c r="AA100" s="30"/>
    </row>
    <row r="101" customFormat="false" ht="49.5" hidden="false" customHeight="true" outlineLevel="0" collapsed="false">
      <c r="A101" s="35" t="s">
        <v>327</v>
      </c>
      <c r="B101" s="36" t="n">
        <v>44139.3626851852</v>
      </c>
      <c r="C101" s="29" t="s">
        <v>328</v>
      </c>
      <c r="D101" s="25" t="s">
        <v>329</v>
      </c>
      <c r="E101" s="29" t="s">
        <v>2</v>
      </c>
      <c r="F101" s="29"/>
      <c r="G101" s="37" t="s">
        <v>11</v>
      </c>
      <c r="H101" s="38" t="n">
        <v>0</v>
      </c>
      <c r="I101" s="38" t="n">
        <v>0</v>
      </c>
      <c r="J101" s="25"/>
      <c r="K101" s="25"/>
      <c r="L101" s="25"/>
      <c r="M101" s="25"/>
      <c r="N101" s="25"/>
      <c r="O101" s="25"/>
      <c r="P101" s="25"/>
      <c r="Q101" s="25"/>
      <c r="R101" s="25"/>
      <c r="S101" s="25"/>
      <c r="T101" s="25"/>
      <c r="U101" s="25"/>
      <c r="V101" s="25"/>
      <c r="W101" s="25"/>
      <c r="X101" s="25"/>
      <c r="Y101" s="25"/>
      <c r="Z101" s="29"/>
      <c r="AA101" s="30"/>
    </row>
    <row r="102" customFormat="false" ht="49.5" hidden="false" customHeight="true" outlineLevel="0" collapsed="false">
      <c r="A102" s="35" t="s">
        <v>330</v>
      </c>
      <c r="B102" s="36" t="n">
        <v>44138.8476273148</v>
      </c>
      <c r="C102" s="29" t="s">
        <v>331</v>
      </c>
      <c r="D102" s="25" t="s">
        <v>332</v>
      </c>
      <c r="E102" s="29" t="s">
        <v>6</v>
      </c>
      <c r="F102" s="29"/>
      <c r="G102" s="37" t="s">
        <v>11</v>
      </c>
      <c r="H102" s="38" t="n">
        <v>0</v>
      </c>
      <c r="I102" s="38" t="n">
        <v>1</v>
      </c>
      <c r="J102" s="25"/>
      <c r="K102" s="25"/>
      <c r="L102" s="25"/>
      <c r="M102" s="25"/>
      <c r="N102" s="25"/>
      <c r="O102" s="25"/>
      <c r="P102" s="25"/>
      <c r="Q102" s="25"/>
      <c r="R102" s="25"/>
      <c r="S102" s="25"/>
      <c r="T102" s="25"/>
      <c r="U102" s="25"/>
      <c r="V102" s="25"/>
      <c r="W102" s="25"/>
      <c r="X102" s="25"/>
      <c r="Y102" s="25"/>
      <c r="Z102" s="29"/>
      <c r="AA102" s="30"/>
    </row>
    <row r="103" customFormat="false" ht="49.5" hidden="false" customHeight="true" outlineLevel="0" collapsed="false">
      <c r="A103" s="35" t="s">
        <v>333</v>
      </c>
      <c r="B103" s="36" t="n">
        <v>44138.6165972222</v>
      </c>
      <c r="C103" s="29" t="s">
        <v>334</v>
      </c>
      <c r="D103" s="25" t="s">
        <v>335</v>
      </c>
      <c r="E103" s="29" t="s">
        <v>2</v>
      </c>
      <c r="F103" s="29"/>
      <c r="G103" s="37" t="s">
        <v>11</v>
      </c>
      <c r="H103" s="38" t="n">
        <v>0</v>
      </c>
      <c r="I103" s="38" t="n">
        <v>0</v>
      </c>
      <c r="J103" s="25"/>
      <c r="K103" s="25"/>
      <c r="L103" s="25"/>
      <c r="M103" s="25"/>
      <c r="N103" s="25"/>
      <c r="O103" s="25"/>
      <c r="P103" s="25"/>
      <c r="Q103" s="25"/>
      <c r="R103" s="25"/>
      <c r="S103" s="25"/>
      <c r="T103" s="25"/>
      <c r="U103" s="25"/>
      <c r="V103" s="25"/>
      <c r="W103" s="25"/>
      <c r="X103" s="25"/>
      <c r="Y103" s="25"/>
      <c r="Z103" s="29"/>
      <c r="AA103" s="30"/>
    </row>
    <row r="104" customFormat="false" ht="49.5" hidden="false" customHeight="true" outlineLevel="0" collapsed="false">
      <c r="A104" s="35" t="s">
        <v>336</v>
      </c>
      <c r="B104" s="36" t="n">
        <v>44140.3068981482</v>
      </c>
      <c r="C104" s="29" t="s">
        <v>337</v>
      </c>
      <c r="D104" s="25" t="s">
        <v>338</v>
      </c>
      <c r="E104" s="29" t="s">
        <v>6</v>
      </c>
      <c r="F104" s="29"/>
      <c r="G104" s="37" t="s">
        <v>11</v>
      </c>
      <c r="H104" s="38" t="n">
        <v>0</v>
      </c>
      <c r="I104" s="38" t="n">
        <v>0</v>
      </c>
      <c r="J104" s="25"/>
      <c r="K104" s="25"/>
      <c r="L104" s="25"/>
      <c r="M104" s="25"/>
      <c r="N104" s="25"/>
      <c r="O104" s="25"/>
      <c r="P104" s="25"/>
      <c r="Q104" s="25"/>
      <c r="R104" s="25"/>
      <c r="S104" s="25"/>
      <c r="T104" s="25"/>
      <c r="U104" s="25"/>
      <c r="V104" s="25"/>
      <c r="W104" s="25"/>
      <c r="X104" s="25"/>
      <c r="Y104" s="25"/>
      <c r="Z104" s="29"/>
      <c r="AA104" s="30"/>
    </row>
    <row r="105" customFormat="false" ht="49.5" hidden="false" customHeight="true" outlineLevel="0" collapsed="false">
      <c r="A105" s="35" t="s">
        <v>339</v>
      </c>
      <c r="B105" s="36" t="n">
        <v>44139.4955324074</v>
      </c>
      <c r="C105" s="29" t="s">
        <v>340</v>
      </c>
      <c r="D105" s="25" t="s">
        <v>341</v>
      </c>
      <c r="E105" s="29" t="s">
        <v>7</v>
      </c>
      <c r="F105" s="29" t="s">
        <v>109</v>
      </c>
      <c r="G105" s="37" t="s">
        <v>11</v>
      </c>
      <c r="H105" s="38" t="n">
        <v>0</v>
      </c>
      <c r="I105" s="38" t="n">
        <v>3</v>
      </c>
      <c r="J105" s="25"/>
      <c r="K105" s="25"/>
      <c r="L105" s="25"/>
      <c r="M105" s="25"/>
      <c r="N105" s="25"/>
      <c r="O105" s="25"/>
      <c r="P105" s="25"/>
      <c r="Q105" s="25"/>
      <c r="R105" s="25"/>
      <c r="S105" s="25"/>
      <c r="T105" s="25"/>
      <c r="U105" s="25"/>
      <c r="V105" s="25"/>
      <c r="W105" s="25"/>
      <c r="X105" s="25"/>
      <c r="Y105" s="25"/>
      <c r="Z105" s="29"/>
      <c r="AA105" s="30"/>
    </row>
    <row r="106" customFormat="false" ht="49.5" hidden="false" customHeight="true" outlineLevel="0" collapsed="false">
      <c r="A106" s="35" t="s">
        <v>342</v>
      </c>
      <c r="B106" s="36" t="n">
        <v>44137.8127777778</v>
      </c>
      <c r="C106" s="29" t="s">
        <v>343</v>
      </c>
      <c r="D106" s="25" t="s">
        <v>344</v>
      </c>
      <c r="E106" s="29" t="s">
        <v>5</v>
      </c>
      <c r="F106" s="29"/>
      <c r="G106" s="37" t="s">
        <v>11</v>
      </c>
      <c r="H106" s="38" t="n">
        <v>1</v>
      </c>
      <c r="I106" s="38" t="n">
        <v>1</v>
      </c>
      <c r="J106" s="25"/>
      <c r="K106" s="25"/>
      <c r="L106" s="25"/>
      <c r="M106" s="25"/>
      <c r="N106" s="25"/>
      <c r="O106" s="25"/>
      <c r="P106" s="25"/>
      <c r="Q106" s="25"/>
      <c r="R106" s="25"/>
      <c r="S106" s="25"/>
      <c r="T106" s="25"/>
      <c r="U106" s="25"/>
      <c r="V106" s="25"/>
      <c r="W106" s="25"/>
      <c r="X106" s="25"/>
      <c r="Y106" s="25"/>
      <c r="Z106" s="29"/>
      <c r="AA106" s="30"/>
    </row>
    <row r="107" customFormat="false" ht="49.5" hidden="false" customHeight="true" outlineLevel="0" collapsed="false">
      <c r="A107" s="35" t="s">
        <v>345</v>
      </c>
      <c r="B107" s="36" t="n">
        <v>44138.3089930556</v>
      </c>
      <c r="C107" s="29" t="s">
        <v>346</v>
      </c>
      <c r="D107" s="25" t="s">
        <v>347</v>
      </c>
      <c r="E107" s="29" t="s">
        <v>6</v>
      </c>
      <c r="F107" s="29"/>
      <c r="G107" s="37" t="s">
        <v>11</v>
      </c>
      <c r="H107" s="38" t="n">
        <v>0</v>
      </c>
      <c r="I107" s="38" t="n">
        <v>2</v>
      </c>
      <c r="J107" s="25"/>
      <c r="K107" s="25"/>
      <c r="L107" s="25"/>
      <c r="M107" s="25"/>
      <c r="N107" s="25"/>
      <c r="O107" s="25"/>
      <c r="P107" s="25"/>
      <c r="Q107" s="25"/>
      <c r="R107" s="25"/>
      <c r="S107" s="25"/>
      <c r="T107" s="25"/>
      <c r="U107" s="25"/>
      <c r="V107" s="25"/>
      <c r="W107" s="25"/>
      <c r="X107" s="25"/>
      <c r="Y107" s="25"/>
      <c r="Z107" s="29"/>
      <c r="AA107" s="30"/>
    </row>
    <row r="108" customFormat="false" ht="49.5" hidden="false" customHeight="true" outlineLevel="0" collapsed="false">
      <c r="A108" s="35" t="s">
        <v>348</v>
      </c>
      <c r="B108" s="36" t="n">
        <v>44138.4712731482</v>
      </c>
      <c r="C108" s="29" t="s">
        <v>349</v>
      </c>
      <c r="D108" s="25" t="s">
        <v>350</v>
      </c>
      <c r="E108" s="29" t="s">
        <v>7</v>
      </c>
      <c r="F108" s="29"/>
      <c r="G108" s="40" t="s">
        <v>13</v>
      </c>
      <c r="H108" s="38" t="n">
        <v>0</v>
      </c>
      <c r="I108" s="38" t="n">
        <v>0</v>
      </c>
      <c r="J108" s="25"/>
      <c r="K108" s="25"/>
      <c r="L108" s="25"/>
      <c r="M108" s="25"/>
      <c r="N108" s="25"/>
      <c r="O108" s="25"/>
      <c r="P108" s="25"/>
      <c r="Q108" s="25"/>
      <c r="R108" s="25"/>
      <c r="S108" s="25"/>
      <c r="T108" s="25"/>
      <c r="U108" s="25"/>
      <c r="V108" s="25"/>
      <c r="W108" s="25"/>
      <c r="X108" s="25"/>
      <c r="Y108" s="25"/>
      <c r="Z108" s="29"/>
      <c r="AA108" s="30"/>
    </row>
    <row r="109" customFormat="false" ht="49.5" hidden="false" customHeight="true" outlineLevel="0" collapsed="false">
      <c r="A109" s="41" t="s">
        <v>351</v>
      </c>
      <c r="B109" s="42" t="n">
        <v>44148.5389236111</v>
      </c>
      <c r="C109" s="43" t="s">
        <v>352</v>
      </c>
      <c r="D109" s="43" t="s">
        <v>353</v>
      </c>
      <c r="E109" s="43" t="s">
        <v>3</v>
      </c>
      <c r="F109" s="43"/>
      <c r="G109" s="26" t="s">
        <v>11</v>
      </c>
      <c r="H109" s="44" t="n">
        <v>0</v>
      </c>
      <c r="I109" s="44" t="n">
        <v>0</v>
      </c>
      <c r="J109" s="25"/>
      <c r="K109" s="25"/>
      <c r="L109" s="25"/>
      <c r="M109" s="25"/>
      <c r="N109" s="25"/>
      <c r="O109" s="25"/>
      <c r="P109" s="25"/>
      <c r="Q109" s="25"/>
      <c r="R109" s="25"/>
      <c r="S109" s="25"/>
      <c r="T109" s="25"/>
      <c r="U109" s="25"/>
      <c r="V109" s="25"/>
      <c r="W109" s="25"/>
      <c r="X109" s="25"/>
      <c r="Y109" s="25"/>
      <c r="Z109" s="29"/>
      <c r="AA109" s="30"/>
    </row>
    <row r="110" customFormat="false" ht="49.5" hidden="false" customHeight="true" outlineLevel="0" collapsed="false">
      <c r="A110" s="41" t="s">
        <v>354</v>
      </c>
      <c r="B110" s="42" t="n">
        <v>44148.3811921296</v>
      </c>
      <c r="C110" s="43" t="s">
        <v>355</v>
      </c>
      <c r="D110" s="43" t="s">
        <v>356</v>
      </c>
      <c r="E110" s="43" t="s">
        <v>2</v>
      </c>
      <c r="F110" s="43"/>
      <c r="G110" s="26" t="s">
        <v>11</v>
      </c>
      <c r="H110" s="44" t="n">
        <v>0</v>
      </c>
      <c r="I110" s="44" t="n">
        <v>0</v>
      </c>
      <c r="J110" s="25"/>
      <c r="K110" s="25"/>
      <c r="L110" s="25"/>
      <c r="M110" s="25"/>
      <c r="N110" s="25"/>
      <c r="O110" s="25"/>
      <c r="P110" s="25"/>
      <c r="Q110" s="25"/>
      <c r="R110" s="25"/>
      <c r="S110" s="25"/>
      <c r="T110" s="25"/>
      <c r="U110" s="25"/>
      <c r="V110" s="25"/>
      <c r="W110" s="25"/>
      <c r="X110" s="25"/>
      <c r="Y110" s="25"/>
      <c r="Z110" s="29"/>
      <c r="AA110" s="30"/>
    </row>
    <row r="111" customFormat="false" ht="49.5" hidden="false" customHeight="true" outlineLevel="0" collapsed="false">
      <c r="A111" s="41" t="s">
        <v>357</v>
      </c>
      <c r="B111" s="42" t="n">
        <v>44148.6255902778</v>
      </c>
      <c r="C111" s="43" t="s">
        <v>358</v>
      </c>
      <c r="D111" s="43" t="s">
        <v>359</v>
      </c>
      <c r="E111" s="43" t="s">
        <v>6</v>
      </c>
      <c r="F111" s="43"/>
      <c r="G111" s="26" t="s">
        <v>11</v>
      </c>
      <c r="H111" s="44" t="n">
        <v>0</v>
      </c>
      <c r="I111" s="44" t="n">
        <v>0</v>
      </c>
      <c r="J111" s="25"/>
      <c r="K111" s="25"/>
      <c r="L111" s="25"/>
      <c r="M111" s="25"/>
      <c r="N111" s="25"/>
      <c r="O111" s="25"/>
      <c r="P111" s="25"/>
      <c r="Q111" s="25"/>
      <c r="R111" s="25"/>
      <c r="S111" s="25"/>
      <c r="T111" s="25"/>
      <c r="U111" s="25"/>
      <c r="V111" s="25"/>
      <c r="W111" s="25"/>
      <c r="X111" s="25"/>
      <c r="Y111" s="25"/>
      <c r="Z111" s="29"/>
      <c r="AA111" s="30"/>
    </row>
    <row r="112" customFormat="false" ht="49.5" hidden="false" customHeight="true" outlineLevel="0" collapsed="false">
      <c r="A112" s="41" t="s">
        <v>360</v>
      </c>
      <c r="B112" s="42" t="n">
        <v>44149.4695023148</v>
      </c>
      <c r="C112" s="43" t="s">
        <v>361</v>
      </c>
      <c r="D112" s="43" t="s">
        <v>362</v>
      </c>
      <c r="E112" s="43" t="s">
        <v>6</v>
      </c>
      <c r="F112" s="43"/>
      <c r="G112" s="26" t="s">
        <v>11</v>
      </c>
      <c r="H112" s="44" t="n">
        <v>0</v>
      </c>
      <c r="I112" s="44" t="n">
        <v>0</v>
      </c>
      <c r="J112" s="25"/>
      <c r="K112" s="25"/>
      <c r="L112" s="25"/>
      <c r="M112" s="25"/>
      <c r="N112" s="25"/>
      <c r="O112" s="25"/>
      <c r="P112" s="25"/>
      <c r="Q112" s="25"/>
      <c r="R112" s="25"/>
      <c r="S112" s="25"/>
      <c r="T112" s="25"/>
      <c r="U112" s="25"/>
      <c r="V112" s="25"/>
      <c r="W112" s="25"/>
      <c r="X112" s="25"/>
      <c r="Y112" s="25"/>
      <c r="Z112" s="29"/>
      <c r="AA112" s="30"/>
    </row>
    <row r="113" customFormat="false" ht="49.5" hidden="false" customHeight="true" outlineLevel="0" collapsed="false">
      <c r="A113" s="41" t="s">
        <v>363</v>
      </c>
      <c r="B113" s="42" t="n">
        <v>44150.9067592593</v>
      </c>
      <c r="C113" s="43" t="s">
        <v>364</v>
      </c>
      <c r="D113" s="43" t="s">
        <v>365</v>
      </c>
      <c r="E113" s="43" t="s">
        <v>6</v>
      </c>
      <c r="F113" s="43"/>
      <c r="G113" s="26" t="s">
        <v>11</v>
      </c>
      <c r="H113" s="44" t="n">
        <v>0</v>
      </c>
      <c r="I113" s="44" t="n">
        <v>0</v>
      </c>
      <c r="J113" s="25"/>
      <c r="K113" s="25"/>
      <c r="L113" s="25"/>
      <c r="M113" s="25"/>
      <c r="N113" s="25"/>
      <c r="O113" s="25"/>
      <c r="P113" s="25"/>
      <c r="Q113" s="25"/>
      <c r="R113" s="25"/>
      <c r="S113" s="25"/>
      <c r="T113" s="25"/>
      <c r="U113" s="25"/>
      <c r="V113" s="25"/>
      <c r="W113" s="25"/>
      <c r="X113" s="25"/>
      <c r="Y113" s="25"/>
      <c r="Z113" s="29"/>
      <c r="AA113" s="30"/>
    </row>
    <row r="114" customFormat="false" ht="49.5" hidden="false" customHeight="true" outlineLevel="0" collapsed="false">
      <c r="A114" s="41" t="s">
        <v>366</v>
      </c>
      <c r="B114" s="42" t="n">
        <v>44149.4218634259</v>
      </c>
      <c r="C114" s="43" t="s">
        <v>367</v>
      </c>
      <c r="D114" s="43" t="s">
        <v>368</v>
      </c>
      <c r="E114" s="43" t="s">
        <v>3</v>
      </c>
      <c r="F114" s="43"/>
      <c r="G114" s="31" t="s">
        <v>13</v>
      </c>
      <c r="H114" s="44" t="n">
        <v>0</v>
      </c>
      <c r="I114" s="44" t="n">
        <v>0</v>
      </c>
      <c r="J114" s="25"/>
      <c r="K114" s="25"/>
      <c r="L114" s="25"/>
      <c r="M114" s="25"/>
      <c r="N114" s="25"/>
      <c r="O114" s="25"/>
      <c r="P114" s="25"/>
      <c r="Q114" s="25"/>
      <c r="R114" s="25"/>
      <c r="S114" s="25"/>
      <c r="T114" s="25"/>
      <c r="U114" s="25"/>
      <c r="V114" s="25"/>
      <c r="W114" s="25"/>
      <c r="X114" s="25"/>
      <c r="Y114" s="25"/>
      <c r="Z114" s="29"/>
      <c r="AA114" s="30"/>
    </row>
    <row r="115" customFormat="false" ht="49.5" hidden="false" customHeight="true" outlineLevel="0" collapsed="false">
      <c r="A115" s="41" t="s">
        <v>369</v>
      </c>
      <c r="B115" s="42" t="n">
        <v>44151.5048726852</v>
      </c>
      <c r="C115" s="43" t="s">
        <v>370</v>
      </c>
      <c r="D115" s="43" t="s">
        <v>371</v>
      </c>
      <c r="E115" s="43" t="s">
        <v>4</v>
      </c>
      <c r="F115" s="43"/>
      <c r="G115" s="26" t="s">
        <v>11</v>
      </c>
      <c r="H115" s="44" t="n">
        <v>1</v>
      </c>
      <c r="I115" s="44" t="n">
        <v>1</v>
      </c>
      <c r="J115" s="25"/>
      <c r="K115" s="25"/>
      <c r="L115" s="25"/>
      <c r="M115" s="25"/>
      <c r="N115" s="25"/>
      <c r="O115" s="25"/>
      <c r="P115" s="25"/>
      <c r="Q115" s="25"/>
      <c r="R115" s="25"/>
      <c r="S115" s="25"/>
      <c r="T115" s="25"/>
      <c r="U115" s="25"/>
      <c r="V115" s="25"/>
      <c r="W115" s="25"/>
      <c r="X115" s="25"/>
      <c r="Y115" s="25"/>
      <c r="Z115" s="29"/>
      <c r="AA115" s="30"/>
    </row>
    <row r="116" customFormat="false" ht="49.5" hidden="false" customHeight="true" outlineLevel="0" collapsed="false">
      <c r="A116" s="41" t="s">
        <v>372</v>
      </c>
      <c r="B116" s="42" t="n">
        <v>44151.3857060185</v>
      </c>
      <c r="C116" s="43" t="s">
        <v>373</v>
      </c>
      <c r="D116" s="43" t="s">
        <v>374</v>
      </c>
      <c r="E116" s="43" t="s">
        <v>2</v>
      </c>
      <c r="F116" s="43"/>
      <c r="G116" s="34" t="s">
        <v>12</v>
      </c>
      <c r="H116" s="44" t="n">
        <v>0</v>
      </c>
      <c r="I116" s="44" t="n">
        <v>0</v>
      </c>
      <c r="J116" s="25"/>
      <c r="K116" s="25"/>
      <c r="L116" s="25"/>
      <c r="M116" s="25"/>
      <c r="N116" s="25"/>
      <c r="O116" s="25"/>
      <c r="P116" s="25"/>
      <c r="Q116" s="25"/>
      <c r="R116" s="25"/>
      <c r="S116" s="25"/>
      <c r="T116" s="25"/>
      <c r="U116" s="25"/>
      <c r="V116" s="25"/>
      <c r="W116" s="25"/>
      <c r="X116" s="25"/>
      <c r="Y116" s="25"/>
      <c r="Z116" s="29"/>
      <c r="AA116" s="30"/>
    </row>
    <row r="117" customFormat="false" ht="49.5" hidden="false" customHeight="true" outlineLevel="0" collapsed="false">
      <c r="A117" s="41" t="s">
        <v>375</v>
      </c>
      <c r="B117" s="42" t="n">
        <v>44150.4985185185</v>
      </c>
      <c r="C117" s="43" t="s">
        <v>376</v>
      </c>
      <c r="D117" s="43" t="s">
        <v>377</v>
      </c>
      <c r="E117" s="43" t="s">
        <v>6</v>
      </c>
      <c r="F117" s="43"/>
      <c r="G117" s="26" t="s">
        <v>11</v>
      </c>
      <c r="H117" s="44" t="n">
        <v>0</v>
      </c>
      <c r="I117" s="44" t="n">
        <v>0</v>
      </c>
      <c r="J117" s="25"/>
      <c r="K117" s="25"/>
      <c r="L117" s="25"/>
      <c r="M117" s="25"/>
      <c r="N117" s="25"/>
      <c r="O117" s="25"/>
      <c r="P117" s="25"/>
      <c r="Q117" s="25"/>
      <c r="R117" s="25"/>
      <c r="S117" s="25"/>
      <c r="T117" s="25"/>
      <c r="U117" s="25"/>
      <c r="V117" s="25"/>
      <c r="W117" s="25"/>
      <c r="X117" s="25"/>
      <c r="Y117" s="25"/>
      <c r="Z117" s="29"/>
      <c r="AA117" s="30"/>
    </row>
    <row r="118" customFormat="false" ht="49.5" hidden="false" customHeight="true" outlineLevel="0" collapsed="false">
      <c r="A118" s="41" t="s">
        <v>378</v>
      </c>
      <c r="B118" s="42" t="n">
        <v>44146.3552430556</v>
      </c>
      <c r="C118" s="43" t="s">
        <v>379</v>
      </c>
      <c r="D118" s="43" t="s">
        <v>380</v>
      </c>
      <c r="E118" s="43" t="s">
        <v>6</v>
      </c>
      <c r="F118" s="43"/>
      <c r="G118" s="26" t="s">
        <v>11</v>
      </c>
      <c r="H118" s="44" t="n">
        <v>0</v>
      </c>
      <c r="I118" s="44" t="n">
        <v>0</v>
      </c>
      <c r="J118" s="25"/>
      <c r="K118" s="25"/>
      <c r="L118" s="25"/>
      <c r="M118" s="25"/>
      <c r="N118" s="25"/>
      <c r="O118" s="25"/>
      <c r="P118" s="25"/>
      <c r="Q118" s="25"/>
      <c r="R118" s="25"/>
      <c r="S118" s="25"/>
      <c r="T118" s="25"/>
      <c r="U118" s="25"/>
      <c r="V118" s="25"/>
      <c r="W118" s="25"/>
      <c r="X118" s="25"/>
      <c r="Y118" s="25"/>
      <c r="Z118" s="29"/>
      <c r="AA118" s="30"/>
    </row>
    <row r="119" customFormat="false" ht="49.5" hidden="false" customHeight="true" outlineLevel="0" collapsed="false">
      <c r="A119" s="41" t="s">
        <v>381</v>
      </c>
      <c r="B119" s="42" t="n">
        <v>44145.8560763889</v>
      </c>
      <c r="C119" s="43" t="s">
        <v>382</v>
      </c>
      <c r="D119" s="43" t="s">
        <v>383</v>
      </c>
      <c r="E119" s="43" t="s">
        <v>6</v>
      </c>
      <c r="F119" s="43"/>
      <c r="G119" s="26" t="s">
        <v>11</v>
      </c>
      <c r="H119" s="44" t="n">
        <v>0</v>
      </c>
      <c r="I119" s="44" t="n">
        <v>0</v>
      </c>
      <c r="J119" s="25"/>
      <c r="K119" s="25"/>
      <c r="L119" s="25"/>
      <c r="M119" s="25"/>
      <c r="N119" s="25"/>
      <c r="O119" s="25"/>
      <c r="P119" s="25"/>
      <c r="Q119" s="25"/>
      <c r="R119" s="25"/>
      <c r="S119" s="25"/>
      <c r="T119" s="25"/>
      <c r="U119" s="25"/>
      <c r="V119" s="25"/>
      <c r="W119" s="25"/>
      <c r="X119" s="25"/>
      <c r="Y119" s="25"/>
      <c r="Z119" s="29"/>
      <c r="AA119" s="30"/>
    </row>
    <row r="120" customFormat="false" ht="49.5" hidden="false" customHeight="true" outlineLevel="0" collapsed="false">
      <c r="A120" s="41" t="s">
        <v>384</v>
      </c>
      <c r="B120" s="42" t="n">
        <v>44147.7440972222</v>
      </c>
      <c r="C120" s="43" t="s">
        <v>385</v>
      </c>
      <c r="D120" s="43" t="s">
        <v>386</v>
      </c>
      <c r="E120" s="43" t="s">
        <v>6</v>
      </c>
      <c r="F120" s="43"/>
      <c r="G120" s="26" t="s">
        <v>11</v>
      </c>
      <c r="H120" s="44" t="n">
        <v>3</v>
      </c>
      <c r="I120" s="44" t="n">
        <v>5</v>
      </c>
      <c r="J120" s="25"/>
      <c r="K120" s="25"/>
      <c r="L120" s="25"/>
      <c r="M120" s="25"/>
      <c r="N120" s="25"/>
      <c r="O120" s="25"/>
      <c r="P120" s="25"/>
      <c r="Q120" s="25"/>
      <c r="R120" s="25"/>
      <c r="S120" s="25"/>
      <c r="T120" s="25"/>
      <c r="U120" s="25"/>
      <c r="V120" s="25"/>
      <c r="W120" s="25"/>
      <c r="X120" s="25"/>
      <c r="Y120" s="25"/>
      <c r="Z120" s="29"/>
      <c r="AA120" s="30"/>
    </row>
    <row r="121" customFormat="false" ht="49.5" hidden="false" customHeight="true" outlineLevel="0" collapsed="false">
      <c r="A121" s="41" t="s">
        <v>387</v>
      </c>
      <c r="B121" s="42" t="n">
        <v>44146.7344328704</v>
      </c>
      <c r="C121" s="43" t="s">
        <v>388</v>
      </c>
      <c r="D121" s="43" t="s">
        <v>389</v>
      </c>
      <c r="E121" s="43" t="s">
        <v>6</v>
      </c>
      <c r="F121" s="43"/>
      <c r="G121" s="26" t="s">
        <v>11</v>
      </c>
      <c r="H121" s="44" t="n">
        <v>0</v>
      </c>
      <c r="I121" s="44" t="n">
        <v>1</v>
      </c>
      <c r="J121" s="25"/>
      <c r="K121" s="25"/>
      <c r="L121" s="25"/>
      <c r="M121" s="25"/>
      <c r="N121" s="25"/>
      <c r="O121" s="25"/>
      <c r="P121" s="25"/>
      <c r="Q121" s="25"/>
      <c r="R121" s="25"/>
      <c r="S121" s="25"/>
      <c r="T121" s="25"/>
      <c r="U121" s="25"/>
      <c r="V121" s="25"/>
      <c r="W121" s="25"/>
      <c r="X121" s="25"/>
      <c r="Y121" s="25"/>
      <c r="Z121" s="29"/>
      <c r="AA121" s="30"/>
    </row>
    <row r="122" customFormat="false" ht="49.5" hidden="false" customHeight="true" outlineLevel="0" collapsed="false">
      <c r="A122" s="41" t="s">
        <v>390</v>
      </c>
      <c r="B122" s="42" t="n">
        <v>44147.4696064815</v>
      </c>
      <c r="C122" s="43" t="s">
        <v>391</v>
      </c>
      <c r="D122" s="43" t="s">
        <v>392</v>
      </c>
      <c r="E122" s="43" t="s">
        <v>5</v>
      </c>
      <c r="F122" s="43"/>
      <c r="G122" s="26" t="s">
        <v>11</v>
      </c>
      <c r="H122" s="44" t="n">
        <v>0</v>
      </c>
      <c r="I122" s="44" t="n">
        <v>2</v>
      </c>
      <c r="J122" s="25"/>
      <c r="K122" s="25"/>
      <c r="L122" s="25"/>
      <c r="M122" s="25"/>
      <c r="N122" s="25"/>
      <c r="O122" s="25"/>
      <c r="P122" s="25"/>
      <c r="Q122" s="25"/>
      <c r="R122" s="25"/>
      <c r="S122" s="25"/>
      <c r="T122" s="25"/>
      <c r="U122" s="25"/>
      <c r="V122" s="25"/>
      <c r="W122" s="25"/>
      <c r="X122" s="25"/>
      <c r="Y122" s="25"/>
      <c r="Z122" s="29"/>
      <c r="AA122" s="30"/>
    </row>
    <row r="123" customFormat="false" ht="49.5" hidden="false" customHeight="true" outlineLevel="0" collapsed="false">
      <c r="A123" s="41" t="s">
        <v>393</v>
      </c>
      <c r="B123" s="42" t="n">
        <v>44146.3473263889</v>
      </c>
      <c r="C123" s="43" t="s">
        <v>394</v>
      </c>
      <c r="D123" s="43" t="s">
        <v>395</v>
      </c>
      <c r="E123" s="43" t="s">
        <v>6</v>
      </c>
      <c r="F123" s="43"/>
      <c r="G123" s="26" t="s">
        <v>11</v>
      </c>
      <c r="H123" s="44" t="n">
        <v>0</v>
      </c>
      <c r="I123" s="44" t="n">
        <v>3</v>
      </c>
      <c r="J123" s="25"/>
      <c r="K123" s="25"/>
      <c r="L123" s="25"/>
      <c r="M123" s="25"/>
      <c r="N123" s="25"/>
      <c r="O123" s="25"/>
      <c r="P123" s="25"/>
      <c r="Q123" s="25"/>
      <c r="R123" s="25"/>
      <c r="S123" s="25"/>
      <c r="T123" s="25"/>
      <c r="U123" s="25"/>
      <c r="V123" s="25"/>
      <c r="W123" s="25"/>
      <c r="X123" s="25"/>
      <c r="Y123" s="25"/>
      <c r="Z123" s="29"/>
      <c r="AA123" s="30"/>
    </row>
    <row r="124" customFormat="false" ht="49.5" hidden="false" customHeight="true" outlineLevel="0" collapsed="false">
      <c r="A124" s="41" t="s">
        <v>396</v>
      </c>
      <c r="B124" s="42" t="n">
        <v>44147.672662037</v>
      </c>
      <c r="C124" s="43" t="s">
        <v>397</v>
      </c>
      <c r="D124" s="43" t="s">
        <v>398</v>
      </c>
      <c r="E124" s="43" t="s">
        <v>6</v>
      </c>
      <c r="F124" s="43"/>
      <c r="G124" s="34" t="s">
        <v>12</v>
      </c>
      <c r="H124" s="44" t="n">
        <v>0</v>
      </c>
      <c r="I124" s="44" t="n">
        <v>0</v>
      </c>
      <c r="J124" s="25"/>
      <c r="K124" s="25"/>
      <c r="L124" s="25"/>
      <c r="M124" s="25"/>
      <c r="N124" s="25"/>
      <c r="O124" s="25"/>
      <c r="P124" s="25"/>
      <c r="Q124" s="25"/>
      <c r="R124" s="25"/>
      <c r="S124" s="25"/>
      <c r="T124" s="25"/>
      <c r="U124" s="25"/>
      <c r="V124" s="25"/>
      <c r="W124" s="25"/>
      <c r="X124" s="25"/>
      <c r="Y124" s="25"/>
      <c r="Z124" s="29"/>
      <c r="AA124" s="30"/>
    </row>
    <row r="125" customFormat="false" ht="49.5" hidden="false" customHeight="true" outlineLevel="0" collapsed="false">
      <c r="A125" s="41" t="s">
        <v>399</v>
      </c>
      <c r="B125" s="42" t="n">
        <v>44144.7124305556</v>
      </c>
      <c r="C125" s="43" t="s">
        <v>400</v>
      </c>
      <c r="D125" s="43" t="s">
        <v>401</v>
      </c>
      <c r="E125" s="43" t="s">
        <v>7</v>
      </c>
      <c r="F125" s="43"/>
      <c r="G125" s="31" t="s">
        <v>13</v>
      </c>
      <c r="H125" s="44" t="n">
        <v>0</v>
      </c>
      <c r="I125" s="44" t="n">
        <v>0</v>
      </c>
      <c r="J125" s="25"/>
      <c r="K125" s="25"/>
      <c r="L125" s="25"/>
      <c r="M125" s="25"/>
      <c r="N125" s="25"/>
      <c r="O125" s="25"/>
      <c r="P125" s="25"/>
      <c r="Q125" s="25"/>
      <c r="R125" s="25"/>
      <c r="S125" s="25"/>
      <c r="T125" s="25"/>
      <c r="U125" s="25"/>
      <c r="V125" s="25"/>
      <c r="W125" s="25"/>
      <c r="X125" s="25"/>
      <c r="Y125" s="25"/>
      <c r="Z125" s="29"/>
      <c r="AA125" s="30"/>
    </row>
    <row r="126" customFormat="false" ht="49.5" hidden="false" customHeight="true" outlineLevel="0" collapsed="false">
      <c r="A126" s="41" t="s">
        <v>402</v>
      </c>
      <c r="B126" s="42" t="n">
        <v>44145.6842476852</v>
      </c>
      <c r="C126" s="43" t="s">
        <v>403</v>
      </c>
      <c r="D126" s="43" t="s">
        <v>404</v>
      </c>
      <c r="E126" s="43" t="s">
        <v>7</v>
      </c>
      <c r="F126" s="43" t="s">
        <v>275</v>
      </c>
      <c r="G126" s="26" t="s">
        <v>11</v>
      </c>
      <c r="H126" s="44" t="n">
        <v>0</v>
      </c>
      <c r="I126" s="44" t="n">
        <v>0</v>
      </c>
      <c r="J126" s="25"/>
      <c r="K126" s="25"/>
      <c r="L126" s="25"/>
      <c r="M126" s="25"/>
      <c r="N126" s="25"/>
      <c r="O126" s="25"/>
      <c r="P126" s="25"/>
      <c r="Q126" s="25"/>
      <c r="R126" s="25"/>
      <c r="S126" s="25"/>
      <c r="T126" s="25"/>
      <c r="U126" s="25"/>
      <c r="V126" s="25"/>
      <c r="W126" s="25"/>
      <c r="X126" s="25"/>
      <c r="Y126" s="25"/>
      <c r="Z126" s="29"/>
      <c r="AA126" s="30"/>
    </row>
    <row r="127" customFormat="false" ht="49.5" hidden="false" customHeight="true" outlineLevel="0" collapsed="false">
      <c r="A127" s="41" t="s">
        <v>405</v>
      </c>
      <c r="B127" s="42" t="n">
        <v>44145.4823726852</v>
      </c>
      <c r="C127" s="43" t="s">
        <v>403</v>
      </c>
      <c r="D127" s="43" t="s">
        <v>406</v>
      </c>
      <c r="E127" s="43" t="s">
        <v>7</v>
      </c>
      <c r="F127" s="43" t="s">
        <v>407</v>
      </c>
      <c r="G127" s="26" t="s">
        <v>11</v>
      </c>
      <c r="H127" s="44" t="n">
        <v>0</v>
      </c>
      <c r="I127" s="44" t="n">
        <v>0</v>
      </c>
      <c r="J127" s="25"/>
      <c r="K127" s="25"/>
      <c r="L127" s="25"/>
      <c r="M127" s="25"/>
      <c r="N127" s="25"/>
      <c r="O127" s="25"/>
      <c r="P127" s="25"/>
      <c r="Q127" s="25"/>
      <c r="R127" s="25"/>
      <c r="S127" s="25"/>
      <c r="T127" s="25"/>
      <c r="U127" s="25"/>
      <c r="V127" s="25"/>
      <c r="W127" s="25"/>
      <c r="X127" s="25"/>
      <c r="Y127" s="25"/>
      <c r="Z127" s="29"/>
      <c r="AA127" s="30"/>
    </row>
    <row r="128" customFormat="false" ht="49.5" hidden="false" customHeight="true" outlineLevel="0" collapsed="false">
      <c r="A128" s="41" t="s">
        <v>408</v>
      </c>
      <c r="B128" s="42" t="n">
        <v>44145.4022337963</v>
      </c>
      <c r="C128" s="43" t="s">
        <v>409</v>
      </c>
      <c r="D128" s="43" t="s">
        <v>410</v>
      </c>
      <c r="E128" s="43" t="s">
        <v>7</v>
      </c>
      <c r="F128" s="43" t="s">
        <v>411</v>
      </c>
      <c r="G128" s="26" t="s">
        <v>11</v>
      </c>
      <c r="H128" s="44" t="n">
        <v>0</v>
      </c>
      <c r="I128" s="44" t="n">
        <v>0</v>
      </c>
      <c r="J128" s="25"/>
      <c r="K128" s="25"/>
      <c r="L128" s="25"/>
      <c r="M128" s="25"/>
      <c r="N128" s="25"/>
      <c r="O128" s="25"/>
      <c r="P128" s="25"/>
      <c r="Q128" s="25"/>
      <c r="R128" s="25"/>
      <c r="S128" s="25"/>
      <c r="T128" s="25"/>
      <c r="U128" s="25"/>
      <c r="V128" s="25"/>
      <c r="W128" s="25"/>
      <c r="X128" s="25"/>
      <c r="Y128" s="25"/>
      <c r="Z128" s="29"/>
      <c r="AA128" s="30"/>
    </row>
    <row r="129" customFormat="false" ht="49.5" hidden="false" customHeight="true" outlineLevel="0" collapsed="false">
      <c r="A129" s="41" t="s">
        <v>412</v>
      </c>
      <c r="B129" s="42" t="n">
        <v>44145.6942592593</v>
      </c>
      <c r="C129" s="43" t="s">
        <v>409</v>
      </c>
      <c r="D129" s="43" t="s">
        <v>413</v>
      </c>
      <c r="E129" s="43" t="s">
        <v>7</v>
      </c>
      <c r="F129" s="43" t="s">
        <v>411</v>
      </c>
      <c r="G129" s="26" t="s">
        <v>11</v>
      </c>
      <c r="H129" s="44" t="n">
        <v>0</v>
      </c>
      <c r="I129" s="44" t="n">
        <v>0</v>
      </c>
      <c r="J129" s="25"/>
      <c r="K129" s="25"/>
      <c r="L129" s="25"/>
      <c r="M129" s="25"/>
      <c r="N129" s="25"/>
      <c r="O129" s="25"/>
      <c r="P129" s="25"/>
      <c r="Q129" s="25"/>
      <c r="R129" s="25"/>
      <c r="S129" s="25"/>
      <c r="T129" s="25"/>
      <c r="U129" s="25"/>
      <c r="V129" s="25"/>
      <c r="W129" s="25"/>
      <c r="X129" s="25"/>
      <c r="Y129" s="25"/>
      <c r="Z129" s="29"/>
      <c r="AA129" s="30"/>
    </row>
    <row r="130" customFormat="false" ht="49.5" hidden="false" customHeight="true" outlineLevel="0" collapsed="false">
      <c r="A130" s="41" t="s">
        <v>414</v>
      </c>
      <c r="B130" s="42" t="n">
        <v>44145.2834375</v>
      </c>
      <c r="C130" s="43" t="s">
        <v>409</v>
      </c>
      <c r="D130" s="43" t="s">
        <v>415</v>
      </c>
      <c r="E130" s="43" t="s">
        <v>7</v>
      </c>
      <c r="F130" s="43" t="s">
        <v>232</v>
      </c>
      <c r="G130" s="26" t="s">
        <v>11</v>
      </c>
      <c r="H130" s="44" t="n">
        <v>0</v>
      </c>
      <c r="I130" s="44" t="n">
        <v>0</v>
      </c>
      <c r="J130" s="25"/>
      <c r="K130" s="25"/>
      <c r="L130" s="25"/>
      <c r="M130" s="25"/>
      <c r="N130" s="25"/>
      <c r="O130" s="25"/>
      <c r="P130" s="25"/>
      <c r="Q130" s="25"/>
      <c r="R130" s="25"/>
      <c r="S130" s="25"/>
      <c r="T130" s="25"/>
      <c r="U130" s="25"/>
      <c r="V130" s="25"/>
      <c r="W130" s="25"/>
      <c r="X130" s="25"/>
      <c r="Y130" s="25"/>
      <c r="Z130" s="29"/>
      <c r="AA130" s="30"/>
    </row>
    <row r="131" customFormat="false" ht="49.5" hidden="false" customHeight="true" outlineLevel="0" collapsed="false">
      <c r="A131" s="41" t="s">
        <v>416</v>
      </c>
      <c r="B131" s="42" t="n">
        <v>44145.2059606482</v>
      </c>
      <c r="C131" s="43" t="s">
        <v>409</v>
      </c>
      <c r="D131" s="43" t="s">
        <v>417</v>
      </c>
      <c r="E131" s="43" t="s">
        <v>7</v>
      </c>
      <c r="F131" s="43" t="s">
        <v>411</v>
      </c>
      <c r="G131" s="26" t="s">
        <v>11</v>
      </c>
      <c r="H131" s="44" t="n">
        <v>0</v>
      </c>
      <c r="I131" s="44" t="n">
        <v>0</v>
      </c>
      <c r="J131" s="25"/>
      <c r="K131" s="25"/>
      <c r="L131" s="25"/>
      <c r="M131" s="25"/>
      <c r="N131" s="25"/>
      <c r="O131" s="25"/>
      <c r="P131" s="25"/>
      <c r="Q131" s="25"/>
      <c r="R131" s="25"/>
      <c r="S131" s="25"/>
      <c r="T131" s="25"/>
      <c r="U131" s="25"/>
      <c r="V131" s="25"/>
      <c r="W131" s="25"/>
      <c r="X131" s="25"/>
      <c r="Y131" s="25"/>
      <c r="Z131" s="29"/>
      <c r="AA131" s="30"/>
    </row>
    <row r="132" customFormat="false" ht="49.5" hidden="false" customHeight="true" outlineLevel="0" collapsed="false">
      <c r="A132" s="41" t="s">
        <v>418</v>
      </c>
      <c r="B132" s="42" t="n">
        <v>44145.3532407407</v>
      </c>
      <c r="C132" s="43" t="s">
        <v>419</v>
      </c>
      <c r="D132" s="43" t="s">
        <v>420</v>
      </c>
      <c r="E132" s="43" t="s">
        <v>6</v>
      </c>
      <c r="F132" s="43"/>
      <c r="G132" s="26" t="s">
        <v>11</v>
      </c>
      <c r="H132" s="44" t="n">
        <v>0</v>
      </c>
      <c r="I132" s="44" t="n">
        <v>0</v>
      </c>
      <c r="J132" s="25"/>
      <c r="K132" s="25"/>
      <c r="L132" s="25"/>
      <c r="M132" s="25"/>
      <c r="N132" s="25"/>
      <c r="O132" s="25"/>
      <c r="P132" s="25"/>
      <c r="Q132" s="25"/>
      <c r="R132" s="25"/>
      <c r="S132" s="25"/>
      <c r="T132" s="25"/>
      <c r="U132" s="25"/>
      <c r="V132" s="25"/>
      <c r="W132" s="25"/>
      <c r="X132" s="25"/>
      <c r="Y132" s="25"/>
      <c r="Z132" s="29"/>
      <c r="AA132" s="30"/>
    </row>
    <row r="133" customFormat="false" ht="49.5" hidden="false" customHeight="true" outlineLevel="0" collapsed="false">
      <c r="A133" s="41" t="s">
        <v>421</v>
      </c>
      <c r="B133" s="42" t="n">
        <v>44145.5856712963</v>
      </c>
      <c r="C133" s="43" t="s">
        <v>403</v>
      </c>
      <c r="D133" s="43" t="s">
        <v>422</v>
      </c>
      <c r="E133" s="43" t="s">
        <v>7</v>
      </c>
      <c r="F133" s="43" t="s">
        <v>232</v>
      </c>
      <c r="G133" s="26" t="s">
        <v>11</v>
      </c>
      <c r="H133" s="44" t="n">
        <v>0</v>
      </c>
      <c r="I133" s="44" t="n">
        <v>0</v>
      </c>
      <c r="J133" s="25"/>
      <c r="K133" s="25"/>
      <c r="L133" s="25"/>
      <c r="M133" s="25"/>
      <c r="N133" s="25"/>
      <c r="O133" s="25"/>
      <c r="P133" s="25"/>
      <c r="Q133" s="25"/>
      <c r="R133" s="25"/>
      <c r="S133" s="25"/>
      <c r="T133" s="25"/>
      <c r="U133" s="25"/>
      <c r="V133" s="25"/>
      <c r="W133" s="25"/>
      <c r="X133" s="25"/>
      <c r="Y133" s="25"/>
      <c r="Z133" s="29"/>
      <c r="AA133" s="30"/>
    </row>
    <row r="134" customFormat="false" ht="49.5" hidden="false" customHeight="true" outlineLevel="0" collapsed="false">
      <c r="A134" s="41" t="s">
        <v>423</v>
      </c>
      <c r="B134" s="42" t="n">
        <v>44144.8530555556</v>
      </c>
      <c r="C134" s="43" t="s">
        <v>424</v>
      </c>
      <c r="D134" s="43" t="s">
        <v>425</v>
      </c>
      <c r="E134" s="43" t="s">
        <v>6</v>
      </c>
      <c r="F134" s="43"/>
      <c r="G134" s="34" t="s">
        <v>12</v>
      </c>
      <c r="H134" s="44" t="n">
        <v>0</v>
      </c>
      <c r="I134" s="44" t="n">
        <v>1</v>
      </c>
      <c r="J134" s="25"/>
      <c r="K134" s="25"/>
      <c r="L134" s="25"/>
      <c r="M134" s="25"/>
      <c r="N134" s="25"/>
      <c r="O134" s="25"/>
      <c r="P134" s="25"/>
      <c r="Q134" s="25"/>
      <c r="R134" s="25"/>
      <c r="S134" s="25"/>
      <c r="T134" s="25"/>
      <c r="U134" s="25"/>
      <c r="V134" s="25"/>
      <c r="W134" s="25"/>
      <c r="X134" s="25"/>
      <c r="Y134" s="25"/>
      <c r="Z134" s="29"/>
      <c r="AA134" s="30"/>
    </row>
    <row r="135" customFormat="false" ht="49.5" hidden="false" customHeight="true" outlineLevel="0" collapsed="false">
      <c r="A135" s="41" t="s">
        <v>426</v>
      </c>
      <c r="B135" s="42" t="n">
        <v>44145.3033796296</v>
      </c>
      <c r="C135" s="43" t="s">
        <v>427</v>
      </c>
      <c r="D135" s="43" t="s">
        <v>428</v>
      </c>
      <c r="E135" s="43" t="s">
        <v>6</v>
      </c>
      <c r="F135" s="43"/>
      <c r="G135" s="26" t="s">
        <v>11</v>
      </c>
      <c r="H135" s="44" t="n">
        <v>0</v>
      </c>
      <c r="I135" s="44" t="n">
        <v>0</v>
      </c>
      <c r="J135" s="25"/>
      <c r="K135" s="25"/>
      <c r="L135" s="25"/>
      <c r="M135" s="25"/>
      <c r="N135" s="25"/>
      <c r="O135" s="25"/>
      <c r="P135" s="25"/>
      <c r="Q135" s="25"/>
      <c r="R135" s="25"/>
      <c r="S135" s="25"/>
      <c r="T135" s="25"/>
      <c r="U135" s="25"/>
      <c r="V135" s="25"/>
      <c r="W135" s="25"/>
      <c r="X135" s="25"/>
      <c r="Y135" s="25"/>
      <c r="Z135" s="29"/>
      <c r="AA135" s="30"/>
    </row>
    <row r="136" customFormat="false" ht="49.5" hidden="false" customHeight="true" outlineLevel="0" collapsed="false">
      <c r="A136" s="23" t="s">
        <v>429</v>
      </c>
      <c r="B136" s="42" t="n">
        <v>44157.4870949074</v>
      </c>
      <c r="C136" s="43" t="s">
        <v>430</v>
      </c>
      <c r="D136" s="43" t="s">
        <v>431</v>
      </c>
      <c r="E136" s="43" t="s">
        <v>3</v>
      </c>
      <c r="F136" s="43"/>
      <c r="G136" s="26" t="s">
        <v>11</v>
      </c>
      <c r="H136" s="44" t="n">
        <v>0</v>
      </c>
      <c r="I136" s="44" t="n">
        <v>0</v>
      </c>
      <c r="J136" s="25"/>
      <c r="K136" s="25"/>
      <c r="L136" s="25"/>
      <c r="M136" s="25"/>
      <c r="N136" s="25"/>
      <c r="O136" s="25"/>
      <c r="P136" s="25"/>
      <c r="Q136" s="25"/>
      <c r="R136" s="25"/>
      <c r="S136" s="25"/>
      <c r="T136" s="25"/>
      <c r="U136" s="25"/>
      <c r="V136" s="25"/>
      <c r="W136" s="25"/>
      <c r="X136" s="25"/>
      <c r="Y136" s="25"/>
      <c r="Z136" s="29"/>
      <c r="AA136" s="30"/>
    </row>
    <row r="137" customFormat="false" ht="49.5" hidden="false" customHeight="true" outlineLevel="0" collapsed="false">
      <c r="A137" s="23" t="s">
        <v>432</v>
      </c>
      <c r="B137" s="42" t="n">
        <v>44157.3959259259</v>
      </c>
      <c r="C137" s="43" t="s">
        <v>433</v>
      </c>
      <c r="D137" s="43" t="s">
        <v>434</v>
      </c>
      <c r="E137" s="43" t="s">
        <v>5</v>
      </c>
      <c r="F137" s="43"/>
      <c r="G137" s="26" t="s">
        <v>11</v>
      </c>
      <c r="H137" s="44" t="n">
        <v>29</v>
      </c>
      <c r="I137" s="44" t="n">
        <v>132</v>
      </c>
      <c r="J137" s="25"/>
      <c r="K137" s="25"/>
      <c r="L137" s="25"/>
      <c r="M137" s="25"/>
      <c r="N137" s="25"/>
      <c r="O137" s="25"/>
      <c r="P137" s="25"/>
      <c r="Q137" s="25"/>
      <c r="R137" s="25"/>
      <c r="S137" s="25"/>
      <c r="T137" s="25"/>
      <c r="U137" s="25"/>
      <c r="V137" s="25"/>
      <c r="W137" s="25"/>
      <c r="X137" s="25"/>
      <c r="Y137" s="25"/>
      <c r="Z137" s="29"/>
      <c r="AA137" s="30"/>
    </row>
    <row r="138" customFormat="false" ht="49.5" hidden="false" customHeight="true" outlineLevel="0" collapsed="false">
      <c r="A138" s="23" t="s">
        <v>435</v>
      </c>
      <c r="B138" s="42" t="n">
        <v>44158.3589583333</v>
      </c>
      <c r="C138" s="43" t="s">
        <v>436</v>
      </c>
      <c r="D138" s="43" t="s">
        <v>437</v>
      </c>
      <c r="E138" s="43" t="s">
        <v>5</v>
      </c>
      <c r="F138" s="43"/>
      <c r="G138" s="31" t="s">
        <v>13</v>
      </c>
      <c r="H138" s="44" t="n">
        <v>2</v>
      </c>
      <c r="I138" s="44" t="n">
        <v>0</v>
      </c>
      <c r="J138" s="25"/>
      <c r="K138" s="25"/>
      <c r="L138" s="25"/>
      <c r="M138" s="25"/>
      <c r="N138" s="25"/>
      <c r="O138" s="25"/>
      <c r="P138" s="25"/>
      <c r="Q138" s="25"/>
      <c r="R138" s="25"/>
      <c r="S138" s="25"/>
      <c r="T138" s="25"/>
      <c r="U138" s="25"/>
      <c r="V138" s="25"/>
      <c r="W138" s="25"/>
      <c r="X138" s="25"/>
      <c r="Y138" s="25"/>
      <c r="Z138" s="29"/>
      <c r="AA138" s="30"/>
    </row>
    <row r="139" customFormat="false" ht="49.5" hidden="false" customHeight="true" outlineLevel="0" collapsed="false">
      <c r="A139" s="23" t="s">
        <v>438</v>
      </c>
      <c r="B139" s="42" t="n">
        <v>44156.7518402778</v>
      </c>
      <c r="C139" s="43" t="s">
        <v>439</v>
      </c>
      <c r="D139" s="43" t="s">
        <v>440</v>
      </c>
      <c r="E139" s="43" t="s">
        <v>2</v>
      </c>
      <c r="F139" s="43"/>
      <c r="G139" s="34" t="s">
        <v>12</v>
      </c>
      <c r="H139" s="44" t="n">
        <v>0</v>
      </c>
      <c r="I139" s="44" t="n">
        <v>0</v>
      </c>
      <c r="J139" s="25"/>
      <c r="K139" s="25"/>
      <c r="L139" s="25"/>
      <c r="M139" s="25"/>
      <c r="N139" s="25"/>
      <c r="O139" s="25"/>
      <c r="P139" s="25"/>
      <c r="Q139" s="25"/>
      <c r="R139" s="25"/>
      <c r="S139" s="25"/>
      <c r="T139" s="25"/>
      <c r="U139" s="25"/>
      <c r="V139" s="25"/>
      <c r="W139" s="25"/>
      <c r="X139" s="25"/>
      <c r="Y139" s="25"/>
      <c r="Z139" s="29"/>
      <c r="AA139" s="30"/>
    </row>
    <row r="140" customFormat="false" ht="49.5" hidden="false" customHeight="true" outlineLevel="0" collapsed="false">
      <c r="A140" s="23" t="s">
        <v>441</v>
      </c>
      <c r="B140" s="42" t="n">
        <v>44156.045775463</v>
      </c>
      <c r="C140" s="43" t="s">
        <v>442</v>
      </c>
      <c r="D140" s="43" t="s">
        <v>443</v>
      </c>
      <c r="E140" s="43" t="s">
        <v>5</v>
      </c>
      <c r="F140" s="43"/>
      <c r="G140" s="31" t="s">
        <v>13</v>
      </c>
      <c r="H140" s="44" t="n">
        <v>0</v>
      </c>
      <c r="I140" s="44" t="n">
        <v>1</v>
      </c>
      <c r="J140" s="25"/>
      <c r="K140" s="25"/>
      <c r="L140" s="25"/>
      <c r="M140" s="25"/>
      <c r="N140" s="25"/>
      <c r="O140" s="25"/>
      <c r="P140" s="25"/>
      <c r="Q140" s="25"/>
      <c r="R140" s="25"/>
      <c r="S140" s="25"/>
      <c r="T140" s="25"/>
      <c r="U140" s="25"/>
      <c r="V140" s="25"/>
      <c r="W140" s="25"/>
      <c r="X140" s="25"/>
      <c r="Y140" s="25"/>
      <c r="Z140" s="29"/>
      <c r="AA140" s="30"/>
    </row>
    <row r="141" customFormat="false" ht="49.5" hidden="false" customHeight="true" outlineLevel="0" collapsed="false">
      <c r="A141" s="23" t="s">
        <v>444</v>
      </c>
      <c r="B141" s="42" t="n">
        <v>44154.4532175926</v>
      </c>
      <c r="C141" s="43" t="s">
        <v>445</v>
      </c>
      <c r="D141" s="43" t="s">
        <v>446</v>
      </c>
      <c r="E141" s="43" t="s">
        <v>2</v>
      </c>
      <c r="F141" s="43"/>
      <c r="G141" s="34" t="s">
        <v>12</v>
      </c>
      <c r="H141" s="44" t="n">
        <v>0</v>
      </c>
      <c r="I141" s="44" t="n">
        <v>2</v>
      </c>
      <c r="J141" s="25"/>
      <c r="K141" s="25"/>
      <c r="L141" s="25"/>
      <c r="M141" s="25"/>
      <c r="N141" s="25"/>
      <c r="O141" s="25"/>
      <c r="P141" s="25"/>
      <c r="Q141" s="25"/>
      <c r="R141" s="25"/>
      <c r="S141" s="25"/>
      <c r="T141" s="25"/>
      <c r="U141" s="25"/>
      <c r="V141" s="25"/>
      <c r="W141" s="25"/>
      <c r="X141" s="25"/>
      <c r="Y141" s="25"/>
      <c r="Z141" s="29"/>
      <c r="AA141" s="30"/>
    </row>
    <row r="142" customFormat="false" ht="49.5" hidden="false" customHeight="true" outlineLevel="0" collapsed="false">
      <c r="A142" s="23" t="s">
        <v>447</v>
      </c>
      <c r="B142" s="42" t="n">
        <v>44156.540625</v>
      </c>
      <c r="C142" s="43" t="s">
        <v>448</v>
      </c>
      <c r="D142" s="43" t="s">
        <v>449</v>
      </c>
      <c r="E142" s="43" t="s">
        <v>5</v>
      </c>
      <c r="F142" s="43"/>
      <c r="G142" s="26" t="s">
        <v>11</v>
      </c>
      <c r="H142" s="44" t="n">
        <v>0</v>
      </c>
      <c r="I142" s="44" t="n">
        <v>1</v>
      </c>
      <c r="J142" s="25"/>
      <c r="K142" s="25"/>
      <c r="L142" s="25"/>
      <c r="M142" s="25"/>
      <c r="N142" s="25"/>
      <c r="O142" s="25"/>
      <c r="P142" s="25"/>
      <c r="Q142" s="25"/>
      <c r="R142" s="25"/>
      <c r="S142" s="25"/>
      <c r="T142" s="25"/>
      <c r="U142" s="25"/>
      <c r="V142" s="25"/>
      <c r="W142" s="25"/>
      <c r="X142" s="25"/>
      <c r="Y142" s="25"/>
      <c r="Z142" s="29"/>
      <c r="AA142" s="30"/>
    </row>
    <row r="143" customFormat="false" ht="49.5" hidden="false" customHeight="true" outlineLevel="0" collapsed="false">
      <c r="A143" s="23" t="s">
        <v>450</v>
      </c>
      <c r="B143" s="42" t="n">
        <v>44155.5552083333</v>
      </c>
      <c r="C143" s="43" t="s">
        <v>451</v>
      </c>
      <c r="D143" s="43" t="s">
        <v>452</v>
      </c>
      <c r="E143" s="43" t="s">
        <v>6</v>
      </c>
      <c r="F143" s="43"/>
      <c r="G143" s="26" t="s">
        <v>11</v>
      </c>
      <c r="H143" s="44" t="n">
        <v>0</v>
      </c>
      <c r="I143" s="44" t="n">
        <v>0</v>
      </c>
      <c r="J143" s="25"/>
      <c r="K143" s="25"/>
      <c r="L143" s="25"/>
      <c r="M143" s="25"/>
      <c r="N143" s="25"/>
      <c r="O143" s="25"/>
      <c r="P143" s="25"/>
      <c r="Q143" s="25"/>
      <c r="R143" s="25"/>
      <c r="S143" s="25"/>
      <c r="T143" s="25"/>
      <c r="U143" s="25"/>
      <c r="V143" s="25"/>
      <c r="W143" s="25"/>
      <c r="X143" s="25"/>
      <c r="Y143" s="25"/>
      <c r="Z143" s="29"/>
      <c r="AA143" s="30"/>
    </row>
    <row r="144" customFormat="false" ht="49.5" hidden="false" customHeight="true" outlineLevel="0" collapsed="false">
      <c r="A144" s="23" t="s">
        <v>453</v>
      </c>
      <c r="B144" s="42" t="n">
        <v>44155.9473611111</v>
      </c>
      <c r="C144" s="43" t="s">
        <v>454</v>
      </c>
      <c r="D144" s="43" t="s">
        <v>455</v>
      </c>
      <c r="E144" s="43" t="s">
        <v>6</v>
      </c>
      <c r="F144" s="43"/>
      <c r="G144" s="26" t="s">
        <v>11</v>
      </c>
      <c r="H144" s="44" t="n">
        <v>0</v>
      </c>
      <c r="I144" s="44" t="n">
        <v>0</v>
      </c>
      <c r="J144" s="25"/>
      <c r="K144" s="25"/>
      <c r="L144" s="25"/>
      <c r="M144" s="25"/>
      <c r="N144" s="25"/>
      <c r="O144" s="25"/>
      <c r="P144" s="25"/>
      <c r="Q144" s="25"/>
      <c r="R144" s="25"/>
      <c r="S144" s="25"/>
      <c r="T144" s="25"/>
      <c r="U144" s="25"/>
      <c r="V144" s="25"/>
      <c r="W144" s="25"/>
      <c r="X144" s="25"/>
      <c r="Y144" s="25"/>
      <c r="Z144" s="29"/>
      <c r="AA144" s="30"/>
    </row>
    <row r="145" customFormat="false" ht="49.5" hidden="false" customHeight="true" outlineLevel="0" collapsed="false">
      <c r="A145" s="23" t="s">
        <v>456</v>
      </c>
      <c r="B145" s="42" t="n">
        <v>44154.2688541667</v>
      </c>
      <c r="C145" s="43" t="s">
        <v>457</v>
      </c>
      <c r="D145" s="43" t="s">
        <v>458</v>
      </c>
      <c r="E145" s="43" t="s">
        <v>2</v>
      </c>
      <c r="F145" s="43"/>
      <c r="G145" s="34" t="s">
        <v>12</v>
      </c>
      <c r="H145" s="44" t="n">
        <v>0</v>
      </c>
      <c r="I145" s="44" t="n">
        <v>0</v>
      </c>
      <c r="J145" s="25"/>
      <c r="K145" s="25"/>
      <c r="L145" s="25"/>
      <c r="M145" s="25"/>
      <c r="N145" s="25"/>
      <c r="O145" s="25"/>
      <c r="P145" s="25"/>
      <c r="Q145" s="25"/>
      <c r="R145" s="25"/>
      <c r="S145" s="25"/>
      <c r="T145" s="25"/>
      <c r="U145" s="25"/>
      <c r="V145" s="25"/>
      <c r="W145" s="25"/>
      <c r="X145" s="25"/>
      <c r="Y145" s="25"/>
      <c r="Z145" s="29"/>
      <c r="AA145" s="30"/>
    </row>
    <row r="146" customFormat="false" ht="49.5" hidden="false" customHeight="true" outlineLevel="0" collapsed="false">
      <c r="A146" s="23" t="s">
        <v>459</v>
      </c>
      <c r="B146" s="42" t="n">
        <v>44153.4498032407</v>
      </c>
      <c r="C146" s="43" t="s">
        <v>460</v>
      </c>
      <c r="D146" s="43" t="s">
        <v>461</v>
      </c>
      <c r="E146" s="43" t="s">
        <v>6</v>
      </c>
      <c r="F146" s="43"/>
      <c r="G146" s="31" t="s">
        <v>13</v>
      </c>
      <c r="H146" s="44" t="n">
        <v>0</v>
      </c>
      <c r="I146" s="44" t="n">
        <v>0</v>
      </c>
      <c r="J146" s="25"/>
      <c r="K146" s="25"/>
      <c r="L146" s="25"/>
      <c r="M146" s="25"/>
      <c r="N146" s="25"/>
      <c r="O146" s="25"/>
      <c r="P146" s="25"/>
      <c r="Q146" s="25"/>
      <c r="R146" s="25"/>
      <c r="S146" s="25"/>
      <c r="T146" s="25"/>
      <c r="U146" s="25"/>
      <c r="V146" s="25"/>
      <c r="W146" s="25"/>
      <c r="X146" s="25"/>
      <c r="Y146" s="25"/>
      <c r="Z146" s="29"/>
      <c r="AA146" s="30"/>
    </row>
    <row r="147" customFormat="false" ht="49.5" hidden="false" customHeight="true" outlineLevel="0" collapsed="false">
      <c r="A147" s="23" t="s">
        <v>462</v>
      </c>
      <c r="B147" s="42" t="n">
        <v>44153.1196875</v>
      </c>
      <c r="C147" s="43" t="s">
        <v>463</v>
      </c>
      <c r="D147" s="43" t="s">
        <v>464</v>
      </c>
      <c r="E147" s="43" t="s">
        <v>5</v>
      </c>
      <c r="F147" s="43"/>
      <c r="G147" s="26" t="s">
        <v>11</v>
      </c>
      <c r="H147" s="44" t="n">
        <v>0</v>
      </c>
      <c r="I147" s="44" t="n">
        <v>0</v>
      </c>
      <c r="J147" s="25"/>
      <c r="K147" s="25"/>
      <c r="L147" s="25"/>
      <c r="M147" s="25"/>
      <c r="N147" s="25"/>
      <c r="O147" s="25"/>
      <c r="P147" s="25"/>
      <c r="Q147" s="25"/>
      <c r="R147" s="25"/>
      <c r="S147" s="25"/>
      <c r="T147" s="25"/>
      <c r="U147" s="25"/>
      <c r="V147" s="25"/>
      <c r="W147" s="25"/>
      <c r="X147" s="25"/>
      <c r="Y147" s="25"/>
      <c r="Z147" s="29"/>
      <c r="AA147" s="30"/>
    </row>
    <row r="148" customFormat="false" ht="49.5" hidden="false" customHeight="true" outlineLevel="0" collapsed="false">
      <c r="A148" s="23" t="s">
        <v>465</v>
      </c>
      <c r="B148" s="42" t="n">
        <v>44151.8024305556</v>
      </c>
      <c r="C148" s="43" t="s">
        <v>466</v>
      </c>
      <c r="D148" s="43" t="s">
        <v>467</v>
      </c>
      <c r="E148" s="43" t="s">
        <v>2</v>
      </c>
      <c r="F148" s="43"/>
      <c r="G148" s="34" t="s">
        <v>12</v>
      </c>
      <c r="H148" s="44" t="n">
        <v>0</v>
      </c>
      <c r="I148" s="44" t="n">
        <v>0</v>
      </c>
      <c r="J148" s="25"/>
      <c r="K148" s="25"/>
      <c r="L148" s="25"/>
      <c r="M148" s="25"/>
      <c r="N148" s="25"/>
      <c r="O148" s="25"/>
      <c r="P148" s="25"/>
      <c r="Q148" s="25"/>
      <c r="R148" s="25"/>
      <c r="S148" s="25"/>
      <c r="T148" s="25"/>
      <c r="U148" s="25"/>
      <c r="V148" s="25"/>
      <c r="W148" s="25"/>
      <c r="X148" s="25"/>
      <c r="Y148" s="25"/>
      <c r="Z148" s="29"/>
      <c r="AA148" s="30"/>
    </row>
    <row r="149" customFormat="false" ht="49.5" hidden="false" customHeight="true" outlineLevel="0" collapsed="false">
      <c r="A149" s="23" t="s">
        <v>468</v>
      </c>
      <c r="B149" s="42" t="n">
        <v>44152.4605787037</v>
      </c>
      <c r="C149" s="43" t="s">
        <v>469</v>
      </c>
      <c r="D149" s="43" t="s">
        <v>470</v>
      </c>
      <c r="E149" s="43" t="s">
        <v>5</v>
      </c>
      <c r="F149" s="43"/>
      <c r="G149" s="31" t="s">
        <v>13</v>
      </c>
      <c r="H149" s="44" t="n">
        <v>0</v>
      </c>
      <c r="I149" s="44" t="n">
        <v>1</v>
      </c>
      <c r="J149" s="25"/>
      <c r="K149" s="25"/>
      <c r="L149" s="25"/>
      <c r="M149" s="25"/>
      <c r="N149" s="25"/>
      <c r="O149" s="25"/>
      <c r="P149" s="25"/>
      <c r="Q149" s="25"/>
      <c r="R149" s="25"/>
      <c r="S149" s="25"/>
      <c r="T149" s="25"/>
      <c r="U149" s="25"/>
      <c r="V149" s="25"/>
      <c r="W149" s="25"/>
      <c r="X149" s="25"/>
      <c r="Y149" s="25"/>
      <c r="Z149" s="29"/>
      <c r="AA149" s="30"/>
    </row>
    <row r="150" customFormat="false" ht="49.5" hidden="false" customHeight="true" outlineLevel="0" collapsed="false">
      <c r="A150" s="23" t="s">
        <v>471</v>
      </c>
      <c r="B150" s="42" t="n">
        <v>44151.7441319445</v>
      </c>
      <c r="C150" s="43" t="s">
        <v>472</v>
      </c>
      <c r="D150" s="43" t="s">
        <v>473</v>
      </c>
      <c r="E150" s="43" t="s">
        <v>2</v>
      </c>
      <c r="F150" s="43"/>
      <c r="G150" s="26" t="s">
        <v>11</v>
      </c>
      <c r="H150" s="44" t="n">
        <v>0</v>
      </c>
      <c r="I150" s="44" t="n">
        <v>0</v>
      </c>
      <c r="J150" s="25"/>
      <c r="K150" s="25"/>
      <c r="L150" s="25"/>
      <c r="M150" s="25"/>
      <c r="N150" s="25"/>
      <c r="O150" s="25"/>
      <c r="P150" s="25"/>
      <c r="Q150" s="25"/>
      <c r="R150" s="25"/>
      <c r="S150" s="25"/>
      <c r="T150" s="25"/>
      <c r="U150" s="25"/>
      <c r="V150" s="25"/>
      <c r="W150" s="25"/>
      <c r="X150" s="25"/>
      <c r="Y150" s="25"/>
      <c r="Z150" s="29"/>
      <c r="AA150" s="30"/>
    </row>
    <row r="151" customFormat="false" ht="49.5" hidden="false" customHeight="true" outlineLevel="0" collapsed="false">
      <c r="A151" s="23" t="s">
        <v>474</v>
      </c>
      <c r="B151" s="42" t="n">
        <v>44152.3293171296</v>
      </c>
      <c r="C151" s="43" t="s">
        <v>475</v>
      </c>
      <c r="D151" s="43" t="s">
        <v>476</v>
      </c>
      <c r="E151" s="43" t="s">
        <v>6</v>
      </c>
      <c r="F151" s="43"/>
      <c r="G151" s="26" t="s">
        <v>11</v>
      </c>
      <c r="H151" s="44" t="n">
        <v>0</v>
      </c>
      <c r="I151" s="44" t="n">
        <v>0</v>
      </c>
      <c r="J151" s="25"/>
      <c r="K151" s="25"/>
      <c r="L151" s="25"/>
      <c r="M151" s="25"/>
      <c r="N151" s="25"/>
      <c r="O151" s="25"/>
      <c r="P151" s="25"/>
      <c r="Q151" s="25"/>
      <c r="R151" s="25"/>
      <c r="S151" s="25"/>
      <c r="T151" s="25"/>
      <c r="U151" s="25"/>
      <c r="V151" s="25"/>
      <c r="W151" s="25"/>
      <c r="X151" s="25"/>
      <c r="Y151" s="25"/>
      <c r="Z151" s="29"/>
      <c r="AA151" s="30"/>
    </row>
    <row r="152" customFormat="false" ht="49.5" hidden="false" customHeight="true" outlineLevel="0" collapsed="false">
      <c r="A152" s="41" t="s">
        <v>477</v>
      </c>
      <c r="B152" s="42" t="n">
        <v>44165</v>
      </c>
      <c r="C152" s="43" t="s">
        <v>478</v>
      </c>
      <c r="D152" s="43" t="s">
        <v>479</v>
      </c>
      <c r="E152" s="43" t="s">
        <v>4</v>
      </c>
      <c r="F152" s="43"/>
      <c r="G152" s="31" t="s">
        <v>13</v>
      </c>
      <c r="H152" s="44" t="n">
        <v>0</v>
      </c>
      <c r="I152" s="44" t="n">
        <v>1</v>
      </c>
      <c r="J152" s="25"/>
      <c r="K152" s="25"/>
      <c r="L152" s="25"/>
      <c r="M152" s="25"/>
      <c r="N152" s="25"/>
      <c r="O152" s="25"/>
      <c r="P152" s="25"/>
      <c r="Q152" s="25"/>
      <c r="R152" s="25"/>
      <c r="S152" s="25"/>
      <c r="T152" s="25"/>
      <c r="U152" s="25"/>
      <c r="V152" s="25"/>
      <c r="W152" s="25"/>
      <c r="X152" s="25"/>
      <c r="Y152" s="25"/>
      <c r="Z152" s="29"/>
      <c r="AA152" s="30"/>
    </row>
    <row r="153" customFormat="false" ht="49.5" hidden="false" customHeight="true" outlineLevel="0" collapsed="false">
      <c r="A153" s="41" t="s">
        <v>480</v>
      </c>
      <c r="B153" s="42" t="n">
        <v>44163.3737384259</v>
      </c>
      <c r="C153" s="43" t="s">
        <v>481</v>
      </c>
      <c r="D153" s="43" t="s">
        <v>482</v>
      </c>
      <c r="E153" s="43" t="s">
        <v>2</v>
      </c>
      <c r="F153" s="43"/>
      <c r="G153" s="26" t="s">
        <v>11</v>
      </c>
      <c r="H153" s="44" t="n">
        <v>0</v>
      </c>
      <c r="I153" s="44" t="n">
        <v>1</v>
      </c>
      <c r="J153" s="25"/>
      <c r="K153" s="25"/>
      <c r="L153" s="25"/>
      <c r="M153" s="25"/>
      <c r="N153" s="25"/>
      <c r="O153" s="25"/>
      <c r="P153" s="25"/>
      <c r="Q153" s="25"/>
      <c r="R153" s="25"/>
      <c r="S153" s="25"/>
      <c r="T153" s="25"/>
      <c r="U153" s="25"/>
      <c r="V153" s="25"/>
      <c r="W153" s="25"/>
      <c r="X153" s="25"/>
      <c r="Y153" s="25"/>
      <c r="Z153" s="29"/>
      <c r="AA153" s="30"/>
    </row>
    <row r="154" customFormat="false" ht="49.5" hidden="false" customHeight="true" outlineLevel="0" collapsed="false">
      <c r="A154" s="41" t="s">
        <v>483</v>
      </c>
      <c r="B154" s="42" t="n">
        <v>44165.4751736111</v>
      </c>
      <c r="C154" s="43" t="s">
        <v>484</v>
      </c>
      <c r="D154" s="43" t="s">
        <v>485</v>
      </c>
      <c r="E154" s="43" t="s">
        <v>7</v>
      </c>
      <c r="F154" s="43"/>
      <c r="G154" s="31" t="s">
        <v>13</v>
      </c>
      <c r="H154" s="44" t="n">
        <v>0</v>
      </c>
      <c r="I154" s="44" t="n">
        <v>9</v>
      </c>
      <c r="J154" s="25"/>
      <c r="K154" s="25"/>
      <c r="L154" s="25"/>
      <c r="M154" s="25"/>
      <c r="N154" s="25"/>
      <c r="O154" s="25"/>
      <c r="P154" s="25"/>
      <c r="Q154" s="25"/>
      <c r="R154" s="25"/>
      <c r="S154" s="25"/>
      <c r="T154" s="25"/>
      <c r="U154" s="25"/>
      <c r="V154" s="25"/>
      <c r="W154" s="25"/>
      <c r="X154" s="25"/>
      <c r="Y154" s="25"/>
      <c r="Z154" s="29"/>
      <c r="AA154" s="30"/>
    </row>
    <row r="155" customFormat="false" ht="49.5" hidden="false" customHeight="true" outlineLevel="0" collapsed="false">
      <c r="A155" s="41" t="s">
        <v>486</v>
      </c>
      <c r="B155" s="42" t="n">
        <v>44163.9833333333</v>
      </c>
      <c r="C155" s="43" t="s">
        <v>487</v>
      </c>
      <c r="D155" s="43" t="s">
        <v>488</v>
      </c>
      <c r="E155" s="43" t="s">
        <v>5</v>
      </c>
      <c r="F155" s="43"/>
      <c r="G155" s="26" t="s">
        <v>11</v>
      </c>
      <c r="H155" s="44" t="n">
        <v>5</v>
      </c>
      <c r="I155" s="44" t="n">
        <v>18</v>
      </c>
      <c r="J155" s="25"/>
      <c r="K155" s="25"/>
      <c r="L155" s="25"/>
      <c r="M155" s="25"/>
      <c r="N155" s="25"/>
      <c r="O155" s="25"/>
      <c r="P155" s="25"/>
      <c r="Q155" s="25"/>
      <c r="R155" s="25"/>
      <c r="S155" s="25"/>
      <c r="T155" s="25"/>
      <c r="U155" s="25"/>
      <c r="V155" s="25"/>
      <c r="W155" s="25"/>
      <c r="X155" s="25"/>
      <c r="Y155" s="25"/>
      <c r="Z155" s="29"/>
      <c r="AA155" s="30"/>
    </row>
    <row r="156" customFormat="false" ht="49.5" hidden="false" customHeight="true" outlineLevel="0" collapsed="false">
      <c r="A156" s="41" t="s">
        <v>489</v>
      </c>
      <c r="B156" s="42" t="n">
        <v>44165.2927662037</v>
      </c>
      <c r="C156" s="43" t="s">
        <v>219</v>
      </c>
      <c r="D156" s="43" t="s">
        <v>490</v>
      </c>
      <c r="E156" s="43" t="s">
        <v>6</v>
      </c>
      <c r="F156" s="43"/>
      <c r="G156" s="34" t="s">
        <v>12</v>
      </c>
      <c r="H156" s="44" t="n">
        <v>0</v>
      </c>
      <c r="I156" s="44" t="n">
        <v>0</v>
      </c>
      <c r="J156" s="25"/>
      <c r="K156" s="25"/>
      <c r="L156" s="25"/>
      <c r="M156" s="25"/>
      <c r="N156" s="25"/>
      <c r="O156" s="25"/>
      <c r="P156" s="25"/>
      <c r="Q156" s="25"/>
      <c r="R156" s="25"/>
      <c r="S156" s="25"/>
      <c r="T156" s="25"/>
      <c r="U156" s="25"/>
      <c r="V156" s="25"/>
      <c r="W156" s="25"/>
      <c r="X156" s="25"/>
      <c r="Y156" s="25"/>
      <c r="Z156" s="29"/>
      <c r="AA156" s="30"/>
    </row>
    <row r="157" customFormat="false" ht="49.5" hidden="false" customHeight="true" outlineLevel="0" collapsed="false">
      <c r="A157" s="41" t="s">
        <v>491</v>
      </c>
      <c r="B157" s="42" t="n">
        <v>44162.731400463</v>
      </c>
      <c r="C157" s="43" t="s">
        <v>492</v>
      </c>
      <c r="D157" s="43" t="s">
        <v>493</v>
      </c>
      <c r="E157" s="43" t="s">
        <v>2</v>
      </c>
      <c r="F157" s="43"/>
      <c r="G157" s="26" t="s">
        <v>11</v>
      </c>
      <c r="H157" s="44" t="n">
        <v>1</v>
      </c>
      <c r="I157" s="44" t="n">
        <v>2</v>
      </c>
      <c r="J157" s="25"/>
      <c r="K157" s="25"/>
      <c r="L157" s="25"/>
      <c r="M157" s="25"/>
      <c r="N157" s="25"/>
      <c r="O157" s="25"/>
      <c r="P157" s="25"/>
      <c r="Q157" s="25"/>
      <c r="R157" s="25"/>
      <c r="S157" s="25"/>
      <c r="T157" s="25"/>
      <c r="U157" s="25"/>
      <c r="V157" s="25"/>
      <c r="W157" s="25"/>
      <c r="X157" s="25"/>
      <c r="Y157" s="25"/>
      <c r="Z157" s="29"/>
      <c r="AA157" s="30"/>
    </row>
    <row r="158" customFormat="false" ht="49.5" hidden="false" customHeight="true" outlineLevel="0" collapsed="false">
      <c r="A158" s="41" t="s">
        <v>494</v>
      </c>
      <c r="B158" s="42" t="n">
        <v>44162.5229861111</v>
      </c>
      <c r="C158" s="43" t="s">
        <v>495</v>
      </c>
      <c r="D158" s="43" t="s">
        <v>496</v>
      </c>
      <c r="E158" s="43" t="s">
        <v>5</v>
      </c>
      <c r="F158" s="43"/>
      <c r="G158" s="26" t="s">
        <v>11</v>
      </c>
      <c r="H158" s="44" t="n">
        <v>0</v>
      </c>
      <c r="I158" s="44" t="n">
        <v>0</v>
      </c>
      <c r="J158" s="25"/>
      <c r="K158" s="25"/>
      <c r="L158" s="25"/>
      <c r="M158" s="25"/>
      <c r="N158" s="25"/>
      <c r="O158" s="25"/>
      <c r="P158" s="25"/>
      <c r="Q158" s="25"/>
      <c r="R158" s="25"/>
      <c r="S158" s="25"/>
      <c r="T158" s="25"/>
      <c r="U158" s="25"/>
      <c r="V158" s="25"/>
      <c r="W158" s="25"/>
      <c r="X158" s="25"/>
      <c r="Y158" s="25"/>
      <c r="Z158" s="29"/>
      <c r="AA158" s="30"/>
    </row>
    <row r="159" customFormat="false" ht="49.5" hidden="false" customHeight="true" outlineLevel="0" collapsed="false">
      <c r="A159" s="41" t="s">
        <v>497</v>
      </c>
      <c r="B159" s="42" t="n">
        <v>44162.5989583333</v>
      </c>
      <c r="C159" s="43" t="s">
        <v>481</v>
      </c>
      <c r="D159" s="43" t="s">
        <v>498</v>
      </c>
      <c r="E159" s="43" t="s">
        <v>2</v>
      </c>
      <c r="F159" s="43"/>
      <c r="G159" s="26" t="s">
        <v>11</v>
      </c>
      <c r="H159" s="44" t="n">
        <v>0</v>
      </c>
      <c r="I159" s="44" t="n">
        <v>0</v>
      </c>
      <c r="J159" s="25"/>
      <c r="K159" s="25"/>
      <c r="L159" s="25"/>
      <c r="M159" s="25"/>
      <c r="N159" s="25"/>
      <c r="O159" s="25"/>
      <c r="P159" s="25"/>
      <c r="Q159" s="25"/>
      <c r="R159" s="25"/>
      <c r="S159" s="25"/>
      <c r="T159" s="25"/>
      <c r="U159" s="25"/>
      <c r="V159" s="25"/>
      <c r="W159" s="25"/>
      <c r="X159" s="25"/>
      <c r="Y159" s="25"/>
      <c r="Z159" s="29"/>
      <c r="AA159" s="30"/>
    </row>
    <row r="160" customFormat="false" ht="49.5" hidden="false" customHeight="true" outlineLevel="0" collapsed="false">
      <c r="A160" s="41" t="s">
        <v>499</v>
      </c>
      <c r="B160" s="42" t="n">
        <v>44162.4551041667</v>
      </c>
      <c r="C160" s="43" t="s">
        <v>500</v>
      </c>
      <c r="D160" s="43" t="s">
        <v>501</v>
      </c>
      <c r="E160" s="43" t="s">
        <v>5</v>
      </c>
      <c r="F160" s="43"/>
      <c r="G160" s="26" t="s">
        <v>11</v>
      </c>
      <c r="H160" s="44" t="n">
        <v>0</v>
      </c>
      <c r="I160" s="44" t="n">
        <v>0</v>
      </c>
      <c r="J160" s="25"/>
      <c r="K160" s="25"/>
      <c r="L160" s="25"/>
      <c r="M160" s="25"/>
      <c r="N160" s="25"/>
      <c r="O160" s="25"/>
      <c r="P160" s="25"/>
      <c r="Q160" s="25"/>
      <c r="R160" s="25"/>
      <c r="S160" s="25"/>
      <c r="T160" s="25"/>
      <c r="U160" s="25"/>
      <c r="V160" s="25"/>
      <c r="W160" s="25"/>
      <c r="X160" s="25"/>
      <c r="Y160" s="25"/>
      <c r="Z160" s="29"/>
      <c r="AA160" s="30"/>
    </row>
    <row r="161" customFormat="false" ht="49.5" hidden="false" customHeight="true" outlineLevel="0" collapsed="false">
      <c r="A161" s="41" t="s">
        <v>502</v>
      </c>
      <c r="B161" s="42" t="n">
        <v>44162.5726851852</v>
      </c>
      <c r="C161" s="43" t="s">
        <v>503</v>
      </c>
      <c r="D161" s="43" t="s">
        <v>504</v>
      </c>
      <c r="E161" s="43" t="s">
        <v>5</v>
      </c>
      <c r="F161" s="43"/>
      <c r="G161" s="26" t="s">
        <v>11</v>
      </c>
      <c r="H161" s="44" t="n">
        <v>0</v>
      </c>
      <c r="I161" s="44" t="n">
        <v>0</v>
      </c>
      <c r="J161" s="25"/>
      <c r="K161" s="25"/>
      <c r="L161" s="25"/>
      <c r="M161" s="25"/>
      <c r="N161" s="25"/>
      <c r="O161" s="25"/>
      <c r="P161" s="25"/>
      <c r="Q161" s="25"/>
      <c r="R161" s="25"/>
      <c r="S161" s="25"/>
      <c r="T161" s="25"/>
      <c r="U161" s="25"/>
      <c r="V161" s="25"/>
      <c r="W161" s="25"/>
      <c r="X161" s="25"/>
      <c r="Y161" s="25"/>
      <c r="Z161" s="29"/>
      <c r="AA161" s="30"/>
    </row>
    <row r="162" customFormat="false" ht="49.5" hidden="false" customHeight="true" outlineLevel="0" collapsed="false">
      <c r="A162" s="41" t="s">
        <v>505</v>
      </c>
      <c r="B162" s="42" t="n">
        <v>44162.5796759259</v>
      </c>
      <c r="C162" s="43" t="s">
        <v>506</v>
      </c>
      <c r="D162" s="43" t="s">
        <v>507</v>
      </c>
      <c r="E162" s="43" t="s">
        <v>9</v>
      </c>
      <c r="F162" s="43"/>
      <c r="G162" s="34" t="s">
        <v>12</v>
      </c>
      <c r="H162" s="44" t="n">
        <v>0</v>
      </c>
      <c r="I162" s="44" t="n">
        <v>0</v>
      </c>
      <c r="J162" s="25"/>
      <c r="K162" s="25"/>
      <c r="L162" s="25"/>
      <c r="M162" s="25"/>
      <c r="N162" s="25"/>
      <c r="O162" s="25"/>
      <c r="P162" s="25"/>
      <c r="Q162" s="25"/>
      <c r="R162" s="25"/>
      <c r="S162" s="25"/>
      <c r="T162" s="25"/>
      <c r="U162" s="25"/>
      <c r="V162" s="25"/>
      <c r="W162" s="25"/>
      <c r="X162" s="25"/>
      <c r="Y162" s="25"/>
      <c r="Z162" s="29"/>
      <c r="AA162" s="30"/>
    </row>
    <row r="163" customFormat="false" ht="49.5" hidden="false" customHeight="true" outlineLevel="0" collapsed="false">
      <c r="A163" s="41" t="s">
        <v>508</v>
      </c>
      <c r="B163" s="42" t="n">
        <v>44161.5159606482</v>
      </c>
      <c r="C163" s="43" t="s">
        <v>509</v>
      </c>
      <c r="D163" s="43" t="s">
        <v>510</v>
      </c>
      <c r="E163" s="43" t="s">
        <v>6</v>
      </c>
      <c r="F163" s="43"/>
      <c r="G163" s="31" t="s">
        <v>13</v>
      </c>
      <c r="H163" s="44" t="n">
        <v>0</v>
      </c>
      <c r="I163" s="44" t="n">
        <v>0</v>
      </c>
      <c r="J163" s="25"/>
      <c r="K163" s="25"/>
      <c r="L163" s="25"/>
      <c r="M163" s="25"/>
      <c r="N163" s="25"/>
      <c r="O163" s="25"/>
      <c r="P163" s="25"/>
      <c r="Q163" s="25"/>
      <c r="R163" s="25"/>
      <c r="S163" s="25"/>
      <c r="T163" s="25"/>
      <c r="U163" s="25"/>
      <c r="V163" s="25"/>
      <c r="W163" s="25"/>
      <c r="X163" s="25"/>
      <c r="Y163" s="25"/>
      <c r="Z163" s="29"/>
      <c r="AA163" s="30"/>
    </row>
    <row r="164" customFormat="false" ht="49.5" hidden="false" customHeight="true" outlineLevel="0" collapsed="false">
      <c r="A164" s="41" t="s">
        <v>511</v>
      </c>
      <c r="B164" s="42" t="n">
        <v>44159.9029513889</v>
      </c>
      <c r="C164" s="43" t="s">
        <v>512</v>
      </c>
      <c r="D164" s="43" t="s">
        <v>513</v>
      </c>
      <c r="E164" s="43" t="s">
        <v>5</v>
      </c>
      <c r="F164" s="43"/>
      <c r="G164" s="26" t="s">
        <v>11</v>
      </c>
      <c r="H164" s="44" t="n">
        <v>2</v>
      </c>
      <c r="I164" s="44" t="n">
        <v>5</v>
      </c>
      <c r="J164" s="25"/>
      <c r="K164" s="25"/>
      <c r="L164" s="25"/>
      <c r="M164" s="25"/>
      <c r="N164" s="25"/>
      <c r="O164" s="25"/>
      <c r="P164" s="25"/>
      <c r="Q164" s="25"/>
      <c r="R164" s="25"/>
      <c r="S164" s="25"/>
      <c r="T164" s="25"/>
      <c r="U164" s="25"/>
      <c r="V164" s="25"/>
      <c r="W164" s="25"/>
      <c r="X164" s="25"/>
      <c r="Y164" s="25"/>
      <c r="Z164" s="29"/>
      <c r="AA164" s="30"/>
    </row>
    <row r="165" customFormat="false" ht="49.5" hidden="false" customHeight="true" outlineLevel="0" collapsed="false">
      <c r="A165" s="41" t="s">
        <v>514</v>
      </c>
      <c r="B165" s="42" t="n">
        <v>44159.3562731482</v>
      </c>
      <c r="C165" s="43" t="s">
        <v>340</v>
      </c>
      <c r="D165" s="43" t="s">
        <v>515</v>
      </c>
      <c r="E165" s="43" t="s">
        <v>7</v>
      </c>
      <c r="F165" s="43" t="s">
        <v>275</v>
      </c>
      <c r="G165" s="26" t="s">
        <v>11</v>
      </c>
      <c r="H165" s="44" t="n">
        <v>0</v>
      </c>
      <c r="I165" s="44" t="n">
        <v>0</v>
      </c>
      <c r="J165" s="25"/>
      <c r="K165" s="25"/>
      <c r="L165" s="25"/>
      <c r="M165" s="25"/>
      <c r="N165" s="25"/>
      <c r="O165" s="25"/>
      <c r="P165" s="25"/>
      <c r="Q165" s="25"/>
      <c r="R165" s="25"/>
      <c r="S165" s="25"/>
      <c r="T165" s="25"/>
      <c r="U165" s="25"/>
      <c r="V165" s="25"/>
      <c r="W165" s="25"/>
      <c r="X165" s="25"/>
      <c r="Y165" s="25"/>
      <c r="Z165" s="29"/>
      <c r="AA165" s="30"/>
    </row>
    <row r="166" customFormat="false" ht="49.5" hidden="false" customHeight="true" outlineLevel="0" collapsed="false">
      <c r="A166" s="41" t="s">
        <v>516</v>
      </c>
      <c r="B166" s="42" t="n">
        <v>44159.3615740741</v>
      </c>
      <c r="C166" s="43" t="s">
        <v>478</v>
      </c>
      <c r="D166" s="43" t="s">
        <v>517</v>
      </c>
      <c r="E166" s="43" t="s">
        <v>4</v>
      </c>
      <c r="F166" s="43"/>
      <c r="G166" s="34" t="s">
        <v>12</v>
      </c>
      <c r="H166" s="44" t="n">
        <v>0</v>
      </c>
      <c r="I166" s="44" t="n">
        <v>0</v>
      </c>
      <c r="J166" s="25"/>
      <c r="K166" s="25"/>
      <c r="L166" s="25"/>
      <c r="M166" s="25"/>
      <c r="N166" s="25"/>
      <c r="O166" s="25"/>
      <c r="P166" s="25"/>
      <c r="Q166" s="25"/>
      <c r="R166" s="25"/>
      <c r="S166" s="25"/>
      <c r="T166" s="25"/>
      <c r="U166" s="25"/>
      <c r="V166" s="25"/>
      <c r="W166" s="25"/>
      <c r="X166" s="25"/>
      <c r="Y166" s="25"/>
      <c r="Z166" s="29"/>
      <c r="AA166" s="30"/>
    </row>
    <row r="167" customFormat="false" ht="49.5" hidden="false" customHeight="true" outlineLevel="0" collapsed="false">
      <c r="A167" s="41" t="s">
        <v>518</v>
      </c>
      <c r="B167" s="42" t="n">
        <v>44159.3886805556</v>
      </c>
      <c r="C167" s="43" t="s">
        <v>519</v>
      </c>
      <c r="D167" s="43" t="s">
        <v>520</v>
      </c>
      <c r="E167" s="43" t="s">
        <v>5</v>
      </c>
      <c r="F167" s="43"/>
      <c r="G167" s="26" t="s">
        <v>11</v>
      </c>
      <c r="H167" s="44" t="n">
        <v>0</v>
      </c>
      <c r="I167" s="44" t="n">
        <v>0</v>
      </c>
      <c r="J167" s="25"/>
      <c r="K167" s="25"/>
      <c r="L167" s="25"/>
      <c r="M167" s="25"/>
      <c r="N167" s="25"/>
      <c r="O167" s="25"/>
      <c r="P167" s="25"/>
      <c r="Q167" s="25"/>
      <c r="R167" s="25"/>
      <c r="S167" s="25"/>
      <c r="T167" s="25"/>
      <c r="U167" s="25"/>
      <c r="V167" s="25"/>
      <c r="W167" s="25"/>
      <c r="X167" s="25"/>
      <c r="Y167" s="25"/>
      <c r="Z167" s="29"/>
      <c r="AA167" s="30"/>
    </row>
    <row r="168" customFormat="false" ht="49.5" hidden="false" customHeight="true" outlineLevel="0" collapsed="false">
      <c r="A168" s="41" t="s">
        <v>521</v>
      </c>
      <c r="B168" s="42" t="n">
        <v>44159.2263078704</v>
      </c>
      <c r="C168" s="43" t="s">
        <v>522</v>
      </c>
      <c r="D168" s="43" t="s">
        <v>523</v>
      </c>
      <c r="E168" s="43" t="s">
        <v>6</v>
      </c>
      <c r="F168" s="43"/>
      <c r="G168" s="34" t="s">
        <v>12</v>
      </c>
      <c r="H168" s="44" t="n">
        <v>0</v>
      </c>
      <c r="I168" s="44" t="n">
        <v>0</v>
      </c>
      <c r="J168" s="25"/>
      <c r="K168" s="25"/>
      <c r="L168" s="25"/>
      <c r="M168" s="25"/>
      <c r="N168" s="25"/>
      <c r="O168" s="25"/>
      <c r="P168" s="25"/>
      <c r="Q168" s="25"/>
      <c r="R168" s="25"/>
      <c r="S168" s="25"/>
      <c r="T168" s="25"/>
      <c r="U168" s="25"/>
      <c r="V168" s="25"/>
      <c r="W168" s="25"/>
      <c r="X168" s="25"/>
      <c r="Y168" s="25"/>
      <c r="Z168" s="29"/>
      <c r="AA168" s="30"/>
    </row>
    <row r="169" customFormat="false" ht="49.5" hidden="false" customHeight="true" outlineLevel="0" collapsed="false">
      <c r="A169" s="45" t="s">
        <v>524</v>
      </c>
      <c r="B169" s="42" t="n">
        <v>44172.5051967593</v>
      </c>
      <c r="C169" s="43" t="s">
        <v>525</v>
      </c>
      <c r="D169" s="43" t="s">
        <v>526</v>
      </c>
      <c r="E169" s="43" t="s">
        <v>9</v>
      </c>
      <c r="F169" s="43"/>
      <c r="G169" s="34" t="s">
        <v>12</v>
      </c>
      <c r="H169" s="44" t="n">
        <v>0</v>
      </c>
      <c r="I169" s="44" t="n">
        <v>0</v>
      </c>
      <c r="J169" s="25"/>
      <c r="K169" s="25"/>
      <c r="L169" s="25"/>
      <c r="M169" s="25"/>
      <c r="N169" s="25"/>
      <c r="O169" s="25"/>
      <c r="P169" s="25"/>
      <c r="Q169" s="25"/>
      <c r="R169" s="25"/>
      <c r="S169" s="25"/>
      <c r="T169" s="25"/>
      <c r="U169" s="25"/>
      <c r="V169" s="25"/>
      <c r="W169" s="25"/>
      <c r="X169" s="25"/>
      <c r="Y169" s="25"/>
      <c r="Z169" s="29"/>
      <c r="AA169" s="30"/>
    </row>
    <row r="170" customFormat="false" ht="49.5" hidden="false" customHeight="true" outlineLevel="0" collapsed="false">
      <c r="A170" s="45" t="s">
        <v>527</v>
      </c>
      <c r="B170" s="42" t="n">
        <v>44171.1074652778</v>
      </c>
      <c r="C170" s="43" t="s">
        <v>528</v>
      </c>
      <c r="D170" s="43" t="s">
        <v>529</v>
      </c>
      <c r="E170" s="43" t="s">
        <v>6</v>
      </c>
      <c r="F170" s="43"/>
      <c r="G170" s="26" t="s">
        <v>11</v>
      </c>
      <c r="H170" s="44" t="n">
        <v>0</v>
      </c>
      <c r="I170" s="44" t="n">
        <v>0</v>
      </c>
      <c r="J170" s="25"/>
      <c r="K170" s="25"/>
      <c r="L170" s="25"/>
      <c r="M170" s="25"/>
      <c r="N170" s="25"/>
      <c r="O170" s="25"/>
      <c r="P170" s="25"/>
      <c r="Q170" s="25"/>
      <c r="R170" s="25"/>
      <c r="S170" s="25"/>
      <c r="T170" s="25"/>
      <c r="U170" s="25"/>
      <c r="V170" s="25"/>
      <c r="W170" s="25"/>
      <c r="X170" s="25"/>
      <c r="Y170" s="25"/>
      <c r="Z170" s="29"/>
      <c r="AA170" s="30"/>
    </row>
    <row r="171" customFormat="false" ht="49.5" hidden="false" customHeight="true" outlineLevel="0" collapsed="false">
      <c r="A171" s="45" t="s">
        <v>530</v>
      </c>
      <c r="B171" s="42" t="n">
        <v>44170.8173958333</v>
      </c>
      <c r="C171" s="43" t="s">
        <v>531</v>
      </c>
      <c r="D171" s="43" t="s">
        <v>532</v>
      </c>
      <c r="E171" s="43" t="s">
        <v>6</v>
      </c>
      <c r="F171" s="43"/>
      <c r="G171" s="26" t="s">
        <v>11</v>
      </c>
      <c r="H171" s="44" t="n">
        <v>0</v>
      </c>
      <c r="I171" s="44" t="n">
        <v>0</v>
      </c>
      <c r="J171" s="25"/>
      <c r="K171" s="25"/>
      <c r="L171" s="25"/>
      <c r="M171" s="25"/>
      <c r="N171" s="25"/>
      <c r="O171" s="25"/>
      <c r="P171" s="25"/>
      <c r="Q171" s="25"/>
      <c r="R171" s="25"/>
      <c r="S171" s="25"/>
      <c r="T171" s="25"/>
      <c r="U171" s="25"/>
      <c r="V171" s="25"/>
      <c r="W171" s="25"/>
      <c r="X171" s="25"/>
      <c r="Y171" s="25"/>
      <c r="Z171" s="29"/>
      <c r="AA171" s="30"/>
    </row>
    <row r="172" customFormat="false" ht="49.5" hidden="false" customHeight="true" outlineLevel="0" collapsed="false">
      <c r="A172" s="45" t="s">
        <v>533</v>
      </c>
      <c r="B172" s="42" t="n">
        <v>44170.4530555556</v>
      </c>
      <c r="C172" s="43" t="s">
        <v>534</v>
      </c>
      <c r="D172" s="43" t="s">
        <v>535</v>
      </c>
      <c r="E172" s="43" t="s">
        <v>4</v>
      </c>
      <c r="F172" s="43"/>
      <c r="G172" s="26" t="s">
        <v>11</v>
      </c>
      <c r="H172" s="44" t="n">
        <v>0</v>
      </c>
      <c r="I172" s="44" t="n">
        <v>0</v>
      </c>
      <c r="J172" s="25"/>
      <c r="K172" s="25"/>
      <c r="L172" s="25"/>
      <c r="M172" s="25"/>
      <c r="N172" s="25"/>
      <c r="O172" s="25"/>
      <c r="P172" s="25"/>
      <c r="Q172" s="25"/>
      <c r="R172" s="25"/>
      <c r="S172" s="25"/>
      <c r="T172" s="25"/>
      <c r="U172" s="25"/>
      <c r="V172" s="25"/>
      <c r="W172" s="25"/>
      <c r="X172" s="25"/>
      <c r="Y172" s="25"/>
      <c r="Z172" s="29"/>
      <c r="AA172" s="30"/>
    </row>
    <row r="173" customFormat="false" ht="49.5" hidden="false" customHeight="true" outlineLevel="0" collapsed="false">
      <c r="A173" s="45" t="s">
        <v>536</v>
      </c>
      <c r="B173" s="42" t="n">
        <v>44170.4448842593</v>
      </c>
      <c r="C173" s="43" t="s">
        <v>537</v>
      </c>
      <c r="D173" s="43" t="s">
        <v>538</v>
      </c>
      <c r="E173" s="43" t="s">
        <v>6</v>
      </c>
      <c r="F173" s="43"/>
      <c r="G173" s="26" t="s">
        <v>11</v>
      </c>
      <c r="H173" s="44" t="n">
        <v>0</v>
      </c>
      <c r="I173" s="44" t="n">
        <v>2</v>
      </c>
      <c r="J173" s="25"/>
      <c r="K173" s="25"/>
      <c r="L173" s="25"/>
      <c r="M173" s="25"/>
      <c r="N173" s="25"/>
      <c r="O173" s="25"/>
      <c r="P173" s="25"/>
      <c r="Q173" s="25"/>
      <c r="R173" s="25"/>
      <c r="S173" s="25"/>
      <c r="T173" s="25"/>
      <c r="U173" s="25"/>
      <c r="V173" s="25"/>
      <c r="W173" s="25"/>
      <c r="X173" s="25"/>
      <c r="Y173" s="25"/>
      <c r="Z173" s="29"/>
      <c r="AA173" s="30"/>
    </row>
    <row r="174" customFormat="false" ht="49.5" hidden="false" customHeight="true" outlineLevel="0" collapsed="false">
      <c r="A174" s="45" t="s">
        <v>539</v>
      </c>
      <c r="B174" s="42" t="n">
        <v>44170.6217476852</v>
      </c>
      <c r="C174" s="43" t="s">
        <v>540</v>
      </c>
      <c r="D174" s="43" t="s">
        <v>541</v>
      </c>
      <c r="E174" s="43" t="s">
        <v>8</v>
      </c>
      <c r="F174" s="43"/>
      <c r="G174" s="26" t="s">
        <v>11</v>
      </c>
      <c r="H174" s="44" t="n">
        <v>0</v>
      </c>
      <c r="I174" s="44" t="n">
        <v>0</v>
      </c>
      <c r="J174" s="25"/>
      <c r="K174" s="25"/>
      <c r="L174" s="25"/>
      <c r="M174" s="25"/>
      <c r="N174" s="25"/>
      <c r="O174" s="25"/>
      <c r="P174" s="25"/>
      <c r="Q174" s="25"/>
      <c r="R174" s="25"/>
      <c r="S174" s="25"/>
      <c r="T174" s="25"/>
      <c r="U174" s="25"/>
      <c r="V174" s="25"/>
      <c r="W174" s="25"/>
      <c r="X174" s="25"/>
      <c r="Y174" s="25"/>
      <c r="Z174" s="29"/>
      <c r="AA174" s="30"/>
    </row>
    <row r="175" customFormat="false" ht="49.5" hidden="false" customHeight="true" outlineLevel="0" collapsed="false">
      <c r="A175" s="45" t="s">
        <v>542</v>
      </c>
      <c r="B175" s="42" t="n">
        <v>44169.6496875</v>
      </c>
      <c r="C175" s="43" t="s">
        <v>543</v>
      </c>
      <c r="D175" s="43" t="s">
        <v>544</v>
      </c>
      <c r="E175" s="43" t="s">
        <v>6</v>
      </c>
      <c r="F175" s="43"/>
      <c r="G175" s="26" t="s">
        <v>11</v>
      </c>
      <c r="H175" s="44" t="n">
        <v>0</v>
      </c>
      <c r="I175" s="44" t="n">
        <v>0</v>
      </c>
      <c r="J175" s="25"/>
      <c r="K175" s="25"/>
      <c r="L175" s="25"/>
      <c r="M175" s="25"/>
      <c r="N175" s="25"/>
      <c r="O175" s="25"/>
      <c r="P175" s="25"/>
      <c r="Q175" s="25"/>
      <c r="R175" s="25"/>
      <c r="S175" s="25"/>
      <c r="T175" s="25"/>
      <c r="U175" s="25"/>
      <c r="V175" s="25"/>
      <c r="W175" s="25"/>
      <c r="X175" s="25"/>
      <c r="Y175" s="25"/>
      <c r="Z175" s="29"/>
      <c r="AA175" s="30"/>
    </row>
    <row r="176" customFormat="false" ht="49.5" hidden="false" customHeight="true" outlineLevel="0" collapsed="false">
      <c r="A176" s="45" t="s">
        <v>545</v>
      </c>
      <c r="B176" s="42" t="n">
        <v>44169.8462152778</v>
      </c>
      <c r="C176" s="43" t="s">
        <v>546</v>
      </c>
      <c r="D176" s="43" t="s">
        <v>547</v>
      </c>
      <c r="E176" s="43" t="s">
        <v>6</v>
      </c>
      <c r="F176" s="43"/>
      <c r="G176" s="26" t="s">
        <v>11</v>
      </c>
      <c r="H176" s="44" t="n">
        <v>0</v>
      </c>
      <c r="I176" s="44" t="n">
        <v>0</v>
      </c>
      <c r="J176" s="25"/>
      <c r="K176" s="25"/>
      <c r="L176" s="25"/>
      <c r="M176" s="25"/>
      <c r="N176" s="25"/>
      <c r="O176" s="25"/>
      <c r="P176" s="25"/>
      <c r="Q176" s="25"/>
      <c r="R176" s="25"/>
      <c r="S176" s="25"/>
      <c r="T176" s="25"/>
      <c r="U176" s="25"/>
      <c r="V176" s="25"/>
      <c r="W176" s="25"/>
      <c r="X176" s="25"/>
      <c r="Y176" s="25"/>
      <c r="Z176" s="29"/>
      <c r="AA176" s="30"/>
    </row>
    <row r="177" customFormat="false" ht="49.5" hidden="false" customHeight="true" outlineLevel="0" collapsed="false">
      <c r="A177" s="45" t="s">
        <v>548</v>
      </c>
      <c r="B177" s="42" t="n">
        <v>44169.6205902778</v>
      </c>
      <c r="C177" s="43" t="s">
        <v>549</v>
      </c>
      <c r="D177" s="43" t="s">
        <v>550</v>
      </c>
      <c r="E177" s="43" t="s">
        <v>5</v>
      </c>
      <c r="F177" s="43"/>
      <c r="G177" s="31" t="s">
        <v>13</v>
      </c>
      <c r="H177" s="44" t="n">
        <v>0</v>
      </c>
      <c r="I177" s="44" t="n">
        <v>2</v>
      </c>
      <c r="J177" s="25"/>
      <c r="K177" s="25"/>
      <c r="L177" s="25"/>
      <c r="M177" s="25"/>
      <c r="N177" s="25"/>
      <c r="O177" s="25"/>
      <c r="P177" s="25"/>
      <c r="Q177" s="25"/>
      <c r="R177" s="25"/>
      <c r="S177" s="25"/>
      <c r="T177" s="25"/>
      <c r="U177" s="25"/>
      <c r="V177" s="25"/>
      <c r="W177" s="25"/>
      <c r="X177" s="25"/>
      <c r="Y177" s="25"/>
      <c r="Z177" s="29"/>
      <c r="AA177" s="30"/>
    </row>
    <row r="178" customFormat="false" ht="49.5" hidden="false" customHeight="true" outlineLevel="0" collapsed="false">
      <c r="A178" s="45" t="s">
        <v>551</v>
      </c>
      <c r="B178" s="42" t="n">
        <v>44168.4335069444</v>
      </c>
      <c r="C178" s="43" t="s">
        <v>552</v>
      </c>
      <c r="D178" s="43" t="s">
        <v>553</v>
      </c>
      <c r="E178" s="43" t="s">
        <v>3</v>
      </c>
      <c r="F178" s="43"/>
      <c r="G178" s="26" t="s">
        <v>11</v>
      </c>
      <c r="H178" s="44" t="n">
        <v>0</v>
      </c>
      <c r="I178" s="44" t="n">
        <v>0</v>
      </c>
      <c r="J178" s="25"/>
      <c r="K178" s="25"/>
      <c r="L178" s="25"/>
      <c r="M178" s="25"/>
      <c r="N178" s="25"/>
      <c r="O178" s="25"/>
      <c r="P178" s="25"/>
      <c r="Q178" s="25"/>
      <c r="R178" s="25"/>
      <c r="S178" s="25"/>
      <c r="T178" s="25"/>
      <c r="U178" s="25"/>
      <c r="V178" s="25"/>
      <c r="W178" s="25"/>
      <c r="X178" s="25"/>
      <c r="Y178" s="25"/>
      <c r="Z178" s="29"/>
      <c r="AA178" s="30"/>
    </row>
    <row r="179" customFormat="false" ht="49.5" hidden="false" customHeight="true" outlineLevel="0" collapsed="false">
      <c r="A179" s="45" t="s">
        <v>554</v>
      </c>
      <c r="B179" s="42" t="n">
        <v>44166.9309606482</v>
      </c>
      <c r="C179" s="43" t="s">
        <v>555</v>
      </c>
      <c r="D179" s="43" t="s">
        <v>556</v>
      </c>
      <c r="E179" s="43" t="s">
        <v>6</v>
      </c>
      <c r="F179" s="43"/>
      <c r="G179" s="31" t="s">
        <v>13</v>
      </c>
      <c r="H179" s="44" t="n">
        <v>0</v>
      </c>
      <c r="I179" s="44" t="n">
        <v>1</v>
      </c>
      <c r="J179" s="25"/>
      <c r="K179" s="25"/>
      <c r="L179" s="25"/>
      <c r="M179" s="25"/>
      <c r="N179" s="25"/>
      <c r="O179" s="25"/>
      <c r="P179" s="25"/>
      <c r="Q179" s="25"/>
      <c r="R179" s="25"/>
      <c r="S179" s="25"/>
      <c r="T179" s="25"/>
      <c r="U179" s="25"/>
      <c r="V179" s="25"/>
      <c r="W179" s="25"/>
      <c r="X179" s="25"/>
      <c r="Y179" s="25"/>
      <c r="Z179" s="29"/>
      <c r="AA179" s="30"/>
    </row>
    <row r="180" customFormat="false" ht="49.5" hidden="false" customHeight="true" outlineLevel="0" collapsed="false">
      <c r="A180" s="45" t="s">
        <v>557</v>
      </c>
      <c r="B180" s="42" t="n">
        <v>44168.7395717593</v>
      </c>
      <c r="C180" s="43" t="s">
        <v>558</v>
      </c>
      <c r="D180" s="43" t="s">
        <v>559</v>
      </c>
      <c r="E180" s="43" t="s">
        <v>6</v>
      </c>
      <c r="F180" s="43"/>
      <c r="G180" s="26" t="s">
        <v>11</v>
      </c>
      <c r="H180" s="44" t="n">
        <v>0</v>
      </c>
      <c r="I180" s="44" t="n">
        <v>0</v>
      </c>
      <c r="J180" s="25"/>
      <c r="K180" s="25"/>
      <c r="L180" s="25"/>
      <c r="M180" s="25"/>
      <c r="N180" s="25"/>
      <c r="O180" s="25"/>
      <c r="P180" s="25"/>
      <c r="Q180" s="25"/>
      <c r="R180" s="25"/>
      <c r="S180" s="25"/>
      <c r="T180" s="25"/>
      <c r="U180" s="25"/>
      <c r="V180" s="25"/>
      <c r="W180" s="25"/>
      <c r="X180" s="25"/>
      <c r="Y180" s="25"/>
      <c r="Z180" s="29"/>
      <c r="AA180" s="30"/>
    </row>
    <row r="181" customFormat="false" ht="49.5" hidden="false" customHeight="true" outlineLevel="0" collapsed="false">
      <c r="A181" s="45" t="s">
        <v>560</v>
      </c>
      <c r="B181" s="42" t="n">
        <v>44167.4492708333</v>
      </c>
      <c r="C181" s="43" t="s">
        <v>561</v>
      </c>
      <c r="D181" s="43" t="s">
        <v>562</v>
      </c>
      <c r="E181" s="43" t="s">
        <v>6</v>
      </c>
      <c r="F181" s="43"/>
      <c r="G181" s="31" t="s">
        <v>13</v>
      </c>
      <c r="H181" s="44" t="n">
        <v>0</v>
      </c>
      <c r="I181" s="44" t="n">
        <v>0</v>
      </c>
      <c r="J181" s="25"/>
      <c r="K181" s="25"/>
      <c r="L181" s="25"/>
      <c r="M181" s="25"/>
      <c r="N181" s="25"/>
      <c r="O181" s="25"/>
      <c r="P181" s="25"/>
      <c r="Q181" s="25"/>
      <c r="R181" s="25"/>
      <c r="S181" s="25"/>
      <c r="T181" s="25"/>
      <c r="U181" s="25"/>
      <c r="V181" s="25"/>
      <c r="W181" s="25"/>
      <c r="X181" s="25"/>
      <c r="Y181" s="25"/>
      <c r="Z181" s="29"/>
      <c r="AA181" s="30"/>
    </row>
    <row r="182" customFormat="false" ht="49.5" hidden="false" customHeight="true" outlineLevel="0" collapsed="false">
      <c r="A182" s="45" t="s">
        <v>563</v>
      </c>
      <c r="B182" s="42" t="n">
        <v>44168.4226736111</v>
      </c>
      <c r="C182" s="43" t="s">
        <v>564</v>
      </c>
      <c r="D182" s="43" t="s">
        <v>565</v>
      </c>
      <c r="E182" s="43" t="s">
        <v>5</v>
      </c>
      <c r="F182" s="43"/>
      <c r="G182" s="26" t="s">
        <v>11</v>
      </c>
      <c r="H182" s="44" t="n">
        <v>0</v>
      </c>
      <c r="I182" s="44" t="n">
        <v>0</v>
      </c>
      <c r="J182" s="25"/>
      <c r="K182" s="25"/>
      <c r="L182" s="25"/>
      <c r="M182" s="25"/>
      <c r="N182" s="25"/>
      <c r="O182" s="25"/>
      <c r="P182" s="25"/>
      <c r="Q182" s="25"/>
      <c r="R182" s="25"/>
      <c r="S182" s="25"/>
      <c r="T182" s="25"/>
      <c r="U182" s="25"/>
      <c r="V182" s="25"/>
      <c r="W182" s="25"/>
      <c r="X182" s="25"/>
      <c r="Y182" s="25"/>
      <c r="Z182" s="29"/>
      <c r="AA182" s="30"/>
    </row>
    <row r="183" customFormat="false" ht="49.5" hidden="false" customHeight="true" outlineLevel="0" collapsed="false">
      <c r="A183" s="45" t="s">
        <v>566</v>
      </c>
      <c r="B183" s="42" t="n">
        <v>44167.9996990741</v>
      </c>
      <c r="C183" s="43" t="s">
        <v>567</v>
      </c>
      <c r="D183" s="43" t="s">
        <v>568</v>
      </c>
      <c r="E183" s="43" t="s">
        <v>6</v>
      </c>
      <c r="F183" s="43"/>
      <c r="G183" s="26" t="s">
        <v>11</v>
      </c>
      <c r="H183" s="44" t="n">
        <v>0</v>
      </c>
      <c r="I183" s="44" t="n">
        <v>0</v>
      </c>
      <c r="J183" s="25"/>
      <c r="K183" s="25"/>
      <c r="L183" s="25"/>
      <c r="M183" s="25"/>
      <c r="N183" s="25"/>
      <c r="O183" s="25"/>
      <c r="P183" s="25"/>
      <c r="Q183" s="25"/>
      <c r="R183" s="25"/>
      <c r="S183" s="25"/>
      <c r="T183" s="25"/>
      <c r="U183" s="25"/>
      <c r="V183" s="25"/>
      <c r="W183" s="25"/>
      <c r="X183" s="25"/>
      <c r="Y183" s="25"/>
      <c r="Z183" s="29"/>
      <c r="AA183" s="30"/>
    </row>
    <row r="184" customFormat="false" ht="49.5" hidden="false" customHeight="true" outlineLevel="0" collapsed="false">
      <c r="A184" s="45" t="s">
        <v>569</v>
      </c>
      <c r="B184" s="42" t="n">
        <v>44167.4333564815</v>
      </c>
      <c r="C184" s="43" t="s">
        <v>570</v>
      </c>
      <c r="D184" s="43" t="s">
        <v>571</v>
      </c>
      <c r="E184" s="43" t="s">
        <v>6</v>
      </c>
      <c r="F184" s="43"/>
      <c r="G184" s="26" t="s">
        <v>11</v>
      </c>
      <c r="H184" s="44" t="n">
        <v>0</v>
      </c>
      <c r="I184" s="44" t="n">
        <v>1</v>
      </c>
      <c r="J184" s="25"/>
      <c r="K184" s="25"/>
      <c r="L184" s="25"/>
      <c r="M184" s="25"/>
      <c r="N184" s="25"/>
      <c r="O184" s="25"/>
      <c r="P184" s="25"/>
      <c r="Q184" s="25"/>
      <c r="R184" s="25"/>
      <c r="S184" s="25"/>
      <c r="T184" s="25"/>
      <c r="U184" s="25"/>
      <c r="V184" s="25"/>
      <c r="W184" s="25"/>
      <c r="X184" s="25"/>
      <c r="Y184" s="25"/>
      <c r="Z184" s="29"/>
      <c r="AA184" s="30"/>
    </row>
    <row r="185" customFormat="false" ht="49.5" hidden="false" customHeight="true" outlineLevel="0" collapsed="false">
      <c r="A185" s="45" t="s">
        <v>572</v>
      </c>
      <c r="B185" s="42" t="n">
        <v>44169.0014583333</v>
      </c>
      <c r="C185" s="43" t="s">
        <v>573</v>
      </c>
      <c r="D185" s="43" t="s">
        <v>574</v>
      </c>
      <c r="E185" s="43" t="s">
        <v>6</v>
      </c>
      <c r="F185" s="43"/>
      <c r="G185" s="34" t="s">
        <v>12</v>
      </c>
      <c r="H185" s="44" t="n">
        <v>0</v>
      </c>
      <c r="I185" s="44" t="n">
        <v>0</v>
      </c>
      <c r="J185" s="25"/>
      <c r="K185" s="25"/>
      <c r="L185" s="25"/>
      <c r="M185" s="25"/>
      <c r="N185" s="25"/>
      <c r="O185" s="25"/>
      <c r="P185" s="25"/>
      <c r="Q185" s="25"/>
      <c r="R185" s="25"/>
      <c r="S185" s="25"/>
      <c r="T185" s="25"/>
      <c r="U185" s="25"/>
      <c r="V185" s="25"/>
      <c r="W185" s="25"/>
      <c r="X185" s="25"/>
      <c r="Y185" s="25"/>
      <c r="Z185" s="29"/>
      <c r="AA185" s="30"/>
    </row>
    <row r="186" customFormat="false" ht="49.5" hidden="false" customHeight="true" outlineLevel="0" collapsed="false">
      <c r="A186" s="45" t="s">
        <v>575</v>
      </c>
      <c r="B186" s="42" t="n">
        <v>44165.8475231482</v>
      </c>
      <c r="C186" s="43" t="s">
        <v>576</v>
      </c>
      <c r="D186" s="43" t="s">
        <v>577</v>
      </c>
      <c r="E186" s="43" t="s">
        <v>6</v>
      </c>
      <c r="F186" s="43"/>
      <c r="G186" s="26" t="s">
        <v>11</v>
      </c>
      <c r="H186" s="44" t="n">
        <v>0</v>
      </c>
      <c r="I186" s="44" t="n">
        <v>0</v>
      </c>
      <c r="J186" s="25"/>
      <c r="K186" s="25"/>
      <c r="L186" s="25"/>
      <c r="M186" s="25"/>
      <c r="N186" s="25"/>
      <c r="O186" s="25"/>
      <c r="P186" s="25"/>
      <c r="Q186" s="25"/>
      <c r="R186" s="25"/>
      <c r="S186" s="25"/>
      <c r="T186" s="25"/>
      <c r="U186" s="25"/>
      <c r="V186" s="25"/>
      <c r="W186" s="25"/>
      <c r="X186" s="25"/>
      <c r="Y186" s="25"/>
      <c r="Z186" s="29"/>
      <c r="AA186" s="30"/>
    </row>
    <row r="187" customFormat="false" ht="49.5" hidden="false" customHeight="true" outlineLevel="0" collapsed="false">
      <c r="A187" s="45" t="s">
        <v>578</v>
      </c>
      <c r="B187" s="42" t="n">
        <v>44165.9049768519</v>
      </c>
      <c r="C187" s="43" t="s">
        <v>579</v>
      </c>
      <c r="D187" s="43" t="s">
        <v>580</v>
      </c>
      <c r="E187" s="43" t="s">
        <v>6</v>
      </c>
      <c r="F187" s="43"/>
      <c r="G187" s="26" t="s">
        <v>11</v>
      </c>
      <c r="H187" s="44" t="n">
        <v>0</v>
      </c>
      <c r="I187" s="44" t="n">
        <v>0</v>
      </c>
      <c r="J187" s="25"/>
      <c r="K187" s="25"/>
      <c r="L187" s="25"/>
      <c r="M187" s="25"/>
      <c r="N187" s="25"/>
      <c r="O187" s="25"/>
      <c r="P187" s="25"/>
      <c r="Q187" s="25"/>
      <c r="R187" s="25"/>
      <c r="S187" s="25"/>
      <c r="T187" s="25"/>
      <c r="U187" s="25"/>
      <c r="V187" s="25"/>
      <c r="W187" s="25"/>
      <c r="X187" s="25"/>
      <c r="Y187" s="25"/>
      <c r="Z187" s="29"/>
      <c r="AA187" s="30"/>
    </row>
    <row r="188" customFormat="false" ht="49.5" hidden="false" customHeight="true" outlineLevel="0" collapsed="false">
      <c r="A188" s="45" t="s">
        <v>581</v>
      </c>
      <c r="B188" s="42" t="n">
        <v>44165.9408217593</v>
      </c>
      <c r="C188" s="43" t="s">
        <v>582</v>
      </c>
      <c r="D188" s="43" t="s">
        <v>583</v>
      </c>
      <c r="E188" s="43" t="s">
        <v>6</v>
      </c>
      <c r="F188" s="43"/>
      <c r="G188" s="31" t="s">
        <v>13</v>
      </c>
      <c r="H188" s="44" t="n">
        <v>0</v>
      </c>
      <c r="I188" s="44" t="n">
        <v>0</v>
      </c>
      <c r="J188" s="25"/>
      <c r="K188" s="25"/>
      <c r="L188" s="25"/>
      <c r="M188" s="25"/>
      <c r="N188" s="25"/>
      <c r="O188" s="25"/>
      <c r="P188" s="25"/>
      <c r="Q188" s="25"/>
      <c r="R188" s="25"/>
      <c r="S188" s="25"/>
      <c r="T188" s="25"/>
      <c r="U188" s="25"/>
      <c r="V188" s="25"/>
      <c r="W188" s="25"/>
      <c r="X188" s="25"/>
      <c r="Y188" s="25"/>
      <c r="Z188" s="29"/>
      <c r="AA188" s="30"/>
    </row>
    <row r="189" customFormat="false" ht="49.5" hidden="false" customHeight="true" outlineLevel="0" collapsed="false">
      <c r="A189" s="45" t="s">
        <v>584</v>
      </c>
      <c r="B189" s="42" t="n">
        <v>44165.4676967593</v>
      </c>
      <c r="C189" s="43" t="s">
        <v>585</v>
      </c>
      <c r="D189" s="43" t="s">
        <v>586</v>
      </c>
      <c r="E189" s="43" t="s">
        <v>6</v>
      </c>
      <c r="F189" s="43"/>
      <c r="G189" s="26" t="s">
        <v>11</v>
      </c>
      <c r="H189" s="44" t="n">
        <v>0</v>
      </c>
      <c r="I189" s="44" t="n">
        <v>0</v>
      </c>
      <c r="J189" s="25"/>
      <c r="K189" s="25"/>
      <c r="L189" s="25"/>
      <c r="M189" s="25"/>
      <c r="N189" s="25"/>
      <c r="O189" s="25"/>
      <c r="P189" s="25"/>
      <c r="Q189" s="25"/>
      <c r="R189" s="25"/>
      <c r="S189" s="25"/>
      <c r="T189" s="25"/>
      <c r="U189" s="25"/>
      <c r="V189" s="25"/>
      <c r="W189" s="25"/>
      <c r="X189" s="25"/>
      <c r="Y189" s="25"/>
      <c r="Z189" s="29"/>
      <c r="AA189" s="30"/>
    </row>
    <row r="190" customFormat="false" ht="49.5" hidden="false" customHeight="true" outlineLevel="0" collapsed="false">
      <c r="A190" s="45" t="s">
        <v>587</v>
      </c>
      <c r="B190" s="42" t="n">
        <v>44166.5645138889</v>
      </c>
      <c r="C190" s="43" t="s">
        <v>588</v>
      </c>
      <c r="D190" s="43" t="s">
        <v>589</v>
      </c>
      <c r="E190" s="43" t="s">
        <v>7</v>
      </c>
      <c r="F190" s="43" t="s">
        <v>109</v>
      </c>
      <c r="G190" s="26" t="s">
        <v>11</v>
      </c>
      <c r="H190" s="44" t="n">
        <v>0</v>
      </c>
      <c r="I190" s="44" t="n">
        <v>0</v>
      </c>
      <c r="J190" s="25"/>
      <c r="K190" s="25"/>
      <c r="L190" s="25"/>
      <c r="M190" s="25"/>
      <c r="N190" s="25"/>
      <c r="O190" s="25"/>
      <c r="P190" s="25"/>
      <c r="Q190" s="25"/>
      <c r="R190" s="25"/>
      <c r="S190" s="25"/>
      <c r="T190" s="25"/>
      <c r="U190" s="25"/>
      <c r="V190" s="25"/>
      <c r="W190" s="25"/>
      <c r="X190" s="25"/>
      <c r="Y190" s="25"/>
      <c r="Z190" s="29"/>
      <c r="AA190" s="30"/>
    </row>
    <row r="191" customFormat="false" ht="49.5" hidden="false" customHeight="true" outlineLevel="0" collapsed="false">
      <c r="A191" s="41" t="s">
        <v>590</v>
      </c>
      <c r="B191" s="42" t="n">
        <v>44178.2397106482</v>
      </c>
      <c r="C191" s="43" t="s">
        <v>591</v>
      </c>
      <c r="D191" s="43" t="s">
        <v>592</v>
      </c>
      <c r="E191" s="43" t="s">
        <v>5</v>
      </c>
      <c r="F191" s="43"/>
      <c r="G191" s="26" t="s">
        <v>11</v>
      </c>
      <c r="H191" s="44" t="n">
        <v>0</v>
      </c>
      <c r="I191" s="44" t="n">
        <v>0</v>
      </c>
      <c r="J191" s="25"/>
      <c r="K191" s="25"/>
      <c r="L191" s="25"/>
      <c r="M191" s="25"/>
      <c r="N191" s="25"/>
      <c r="O191" s="25"/>
      <c r="P191" s="25"/>
      <c r="Q191" s="25"/>
      <c r="R191" s="25"/>
      <c r="S191" s="25"/>
      <c r="T191" s="25"/>
      <c r="U191" s="25"/>
      <c r="V191" s="25"/>
      <c r="W191" s="25"/>
      <c r="X191" s="25"/>
      <c r="Y191" s="25"/>
      <c r="Z191" s="29"/>
      <c r="AA191" s="30"/>
    </row>
    <row r="192" customFormat="false" ht="49.5" hidden="false" customHeight="true" outlineLevel="0" collapsed="false">
      <c r="A192" s="41" t="s">
        <v>593</v>
      </c>
      <c r="B192" s="42" t="n">
        <v>44179.5427314815</v>
      </c>
      <c r="C192" s="43" t="s">
        <v>594</v>
      </c>
      <c r="D192" s="43" t="s">
        <v>595</v>
      </c>
      <c r="E192" s="43" t="s">
        <v>5</v>
      </c>
      <c r="F192" s="43"/>
      <c r="G192" s="31" t="s">
        <v>13</v>
      </c>
      <c r="H192" s="44" t="n">
        <v>0</v>
      </c>
      <c r="I192" s="44" t="n">
        <v>0</v>
      </c>
      <c r="J192" s="25"/>
      <c r="K192" s="25"/>
      <c r="L192" s="25"/>
      <c r="M192" s="25"/>
      <c r="N192" s="25"/>
      <c r="O192" s="25"/>
      <c r="P192" s="25"/>
      <c r="Q192" s="25"/>
      <c r="R192" s="25"/>
      <c r="S192" s="25"/>
      <c r="T192" s="25"/>
      <c r="U192" s="25"/>
      <c r="V192" s="25"/>
      <c r="W192" s="25"/>
      <c r="X192" s="25"/>
      <c r="Y192" s="25"/>
      <c r="Z192" s="29"/>
      <c r="AA192" s="30"/>
    </row>
    <row r="193" customFormat="false" ht="49.5" hidden="false" customHeight="true" outlineLevel="0" collapsed="false">
      <c r="A193" s="41" t="s">
        <v>596</v>
      </c>
      <c r="B193" s="42" t="n">
        <v>44178.9108101852</v>
      </c>
      <c r="C193" s="43" t="s">
        <v>597</v>
      </c>
      <c r="D193" s="43" t="s">
        <v>598</v>
      </c>
      <c r="E193" s="43" t="s">
        <v>6</v>
      </c>
      <c r="F193" s="43"/>
      <c r="G193" s="26" t="s">
        <v>11</v>
      </c>
      <c r="H193" s="44" t="n">
        <v>0</v>
      </c>
      <c r="I193" s="44" t="n">
        <v>0</v>
      </c>
      <c r="J193" s="25"/>
      <c r="K193" s="25"/>
      <c r="L193" s="25"/>
      <c r="M193" s="25"/>
      <c r="N193" s="25"/>
      <c r="O193" s="25"/>
      <c r="P193" s="25"/>
      <c r="Q193" s="25"/>
      <c r="R193" s="25"/>
      <c r="S193" s="25"/>
      <c r="T193" s="25"/>
      <c r="U193" s="25"/>
      <c r="V193" s="25"/>
      <c r="W193" s="25"/>
      <c r="X193" s="25"/>
      <c r="Y193" s="25"/>
      <c r="Z193" s="29"/>
      <c r="AA193" s="30"/>
    </row>
    <row r="194" customFormat="false" ht="49.5" hidden="false" customHeight="true" outlineLevel="0" collapsed="false">
      <c r="A194" s="41" t="s">
        <v>599</v>
      </c>
      <c r="B194" s="42" t="n">
        <v>44178.6827546296</v>
      </c>
      <c r="C194" s="43" t="s">
        <v>600</v>
      </c>
      <c r="D194" s="43" t="s">
        <v>601</v>
      </c>
      <c r="E194" s="43" t="s">
        <v>6</v>
      </c>
      <c r="F194" s="43"/>
      <c r="G194" s="26" t="s">
        <v>11</v>
      </c>
      <c r="H194" s="44" t="n">
        <v>0</v>
      </c>
      <c r="I194" s="44" t="n">
        <v>0</v>
      </c>
      <c r="J194" s="25"/>
      <c r="K194" s="25"/>
      <c r="L194" s="25"/>
      <c r="M194" s="25"/>
      <c r="N194" s="25"/>
      <c r="O194" s="25"/>
      <c r="P194" s="25"/>
      <c r="Q194" s="25"/>
      <c r="R194" s="25"/>
      <c r="S194" s="25"/>
      <c r="T194" s="25"/>
      <c r="U194" s="25"/>
      <c r="V194" s="25"/>
      <c r="W194" s="25"/>
      <c r="X194" s="25"/>
      <c r="Y194" s="25"/>
      <c r="Z194" s="29"/>
      <c r="AA194" s="30"/>
    </row>
    <row r="195" customFormat="false" ht="49.5" hidden="false" customHeight="true" outlineLevel="0" collapsed="false">
      <c r="A195" s="41" t="s">
        <v>602</v>
      </c>
      <c r="B195" s="42" t="n">
        <v>44179.4067013889</v>
      </c>
      <c r="C195" s="43" t="s">
        <v>603</v>
      </c>
      <c r="D195" s="43" t="s">
        <v>604</v>
      </c>
      <c r="E195" s="43" t="s">
        <v>6</v>
      </c>
      <c r="F195" s="43"/>
      <c r="G195" s="26" t="s">
        <v>11</v>
      </c>
      <c r="H195" s="44" t="n">
        <v>0</v>
      </c>
      <c r="I195" s="44" t="n">
        <v>0</v>
      </c>
      <c r="J195" s="25"/>
      <c r="K195" s="25"/>
      <c r="L195" s="25"/>
      <c r="M195" s="25"/>
      <c r="N195" s="25"/>
      <c r="O195" s="25"/>
      <c r="P195" s="25"/>
      <c r="Q195" s="25"/>
      <c r="R195" s="25"/>
      <c r="S195" s="25"/>
      <c r="T195" s="25"/>
      <c r="U195" s="25"/>
      <c r="V195" s="25"/>
      <c r="W195" s="25"/>
      <c r="X195" s="25"/>
      <c r="Y195" s="25"/>
      <c r="Z195" s="29"/>
      <c r="AA195" s="30"/>
    </row>
    <row r="196" customFormat="false" ht="49.5" hidden="false" customHeight="true" outlineLevel="0" collapsed="false">
      <c r="A196" s="41" t="s">
        <v>605</v>
      </c>
      <c r="B196" s="42" t="n">
        <v>44176.8274652778</v>
      </c>
      <c r="C196" s="43" t="s">
        <v>531</v>
      </c>
      <c r="D196" s="43" t="s">
        <v>606</v>
      </c>
      <c r="E196" s="43" t="s">
        <v>6</v>
      </c>
      <c r="F196" s="43"/>
      <c r="G196" s="26" t="s">
        <v>11</v>
      </c>
      <c r="H196" s="44" t="n">
        <v>0</v>
      </c>
      <c r="I196" s="44" t="n">
        <v>0</v>
      </c>
      <c r="J196" s="25"/>
      <c r="K196" s="25"/>
      <c r="L196" s="25"/>
      <c r="M196" s="25"/>
      <c r="N196" s="25"/>
      <c r="O196" s="25"/>
      <c r="P196" s="25"/>
      <c r="Q196" s="25"/>
      <c r="R196" s="25"/>
      <c r="S196" s="25"/>
      <c r="T196" s="25"/>
      <c r="U196" s="25"/>
      <c r="V196" s="25"/>
      <c r="W196" s="25"/>
      <c r="X196" s="25"/>
      <c r="Y196" s="25"/>
      <c r="Z196" s="29"/>
      <c r="AA196" s="30"/>
    </row>
    <row r="197" customFormat="false" ht="49.5" hidden="false" customHeight="true" outlineLevel="0" collapsed="false">
      <c r="A197" s="41" t="s">
        <v>607</v>
      </c>
      <c r="B197" s="42" t="n">
        <v>44177.6271064815</v>
      </c>
      <c r="C197" s="43" t="s">
        <v>608</v>
      </c>
      <c r="D197" s="43" t="s">
        <v>609</v>
      </c>
      <c r="E197" s="43" t="s">
        <v>5</v>
      </c>
      <c r="F197" s="43"/>
      <c r="G197" s="26" t="s">
        <v>11</v>
      </c>
      <c r="H197" s="44" t="n">
        <v>126</v>
      </c>
      <c r="I197" s="44" t="n">
        <v>215</v>
      </c>
      <c r="J197" s="25"/>
      <c r="K197" s="25"/>
      <c r="L197" s="25"/>
      <c r="M197" s="25"/>
      <c r="N197" s="25"/>
      <c r="O197" s="25"/>
      <c r="P197" s="25"/>
      <c r="Q197" s="25"/>
      <c r="R197" s="25"/>
      <c r="S197" s="25"/>
      <c r="T197" s="25"/>
      <c r="U197" s="25"/>
      <c r="V197" s="25"/>
      <c r="W197" s="25"/>
      <c r="X197" s="25"/>
      <c r="Y197" s="25"/>
      <c r="Z197" s="29"/>
      <c r="AA197" s="30"/>
    </row>
    <row r="198" customFormat="false" ht="49.5" hidden="false" customHeight="true" outlineLevel="0" collapsed="false">
      <c r="A198" s="41" t="s">
        <v>610</v>
      </c>
      <c r="B198" s="42" t="n">
        <v>44177.8782638889</v>
      </c>
      <c r="C198" s="43" t="s">
        <v>611</v>
      </c>
      <c r="D198" s="43" t="s">
        <v>612</v>
      </c>
      <c r="E198" s="43" t="s">
        <v>5</v>
      </c>
      <c r="F198" s="43"/>
      <c r="G198" s="26" t="s">
        <v>11</v>
      </c>
      <c r="H198" s="44" t="n">
        <v>0</v>
      </c>
      <c r="I198" s="44" t="n">
        <v>2</v>
      </c>
      <c r="J198" s="25"/>
      <c r="K198" s="25"/>
      <c r="L198" s="25"/>
      <c r="M198" s="25"/>
      <c r="N198" s="25"/>
      <c r="O198" s="25"/>
      <c r="P198" s="25"/>
      <c r="Q198" s="25"/>
      <c r="R198" s="25"/>
      <c r="S198" s="25"/>
      <c r="T198" s="25"/>
      <c r="U198" s="25"/>
      <c r="V198" s="25"/>
      <c r="W198" s="25"/>
      <c r="X198" s="25"/>
      <c r="Y198" s="25"/>
      <c r="Z198" s="29"/>
      <c r="AA198" s="30"/>
    </row>
    <row r="199" customFormat="false" ht="49.5" hidden="false" customHeight="true" outlineLevel="0" collapsed="false">
      <c r="A199" s="41" t="s">
        <v>613</v>
      </c>
      <c r="B199" s="42" t="n">
        <v>44178.0289583333</v>
      </c>
      <c r="C199" s="43" t="s">
        <v>492</v>
      </c>
      <c r="D199" s="43" t="s">
        <v>614</v>
      </c>
      <c r="E199" s="43" t="s">
        <v>8</v>
      </c>
      <c r="F199" s="43"/>
      <c r="G199" s="26" t="s">
        <v>11</v>
      </c>
      <c r="H199" s="44" t="n">
        <v>2</v>
      </c>
      <c r="I199" s="44" t="n">
        <v>7</v>
      </c>
      <c r="J199" s="25"/>
      <c r="K199" s="25"/>
      <c r="L199" s="25"/>
      <c r="M199" s="25"/>
      <c r="N199" s="25"/>
      <c r="O199" s="25"/>
      <c r="P199" s="25"/>
      <c r="Q199" s="25"/>
      <c r="R199" s="25"/>
      <c r="S199" s="25"/>
      <c r="T199" s="25"/>
      <c r="U199" s="25"/>
      <c r="V199" s="25"/>
      <c r="W199" s="25"/>
      <c r="X199" s="25"/>
      <c r="Y199" s="25"/>
      <c r="Z199" s="29"/>
      <c r="AA199" s="30"/>
    </row>
    <row r="200" customFormat="false" ht="49.5" hidden="false" customHeight="true" outlineLevel="0" collapsed="false">
      <c r="A200" s="41" t="s">
        <v>615</v>
      </c>
      <c r="B200" s="42" t="n">
        <v>44176.7505324074</v>
      </c>
      <c r="C200" s="43" t="s">
        <v>616</v>
      </c>
      <c r="D200" s="43" t="s">
        <v>617</v>
      </c>
      <c r="E200" s="43" t="s">
        <v>6</v>
      </c>
      <c r="F200" s="43"/>
      <c r="G200" s="26" t="s">
        <v>11</v>
      </c>
      <c r="H200" s="44" t="n">
        <v>0</v>
      </c>
      <c r="I200" s="44" t="n">
        <v>0</v>
      </c>
      <c r="J200" s="25"/>
      <c r="K200" s="25"/>
      <c r="L200" s="25"/>
      <c r="M200" s="25"/>
      <c r="N200" s="25"/>
      <c r="O200" s="25"/>
      <c r="P200" s="25"/>
      <c r="Q200" s="25"/>
      <c r="R200" s="25"/>
      <c r="S200" s="25"/>
      <c r="T200" s="25"/>
      <c r="U200" s="25"/>
      <c r="V200" s="25"/>
      <c r="W200" s="25"/>
      <c r="X200" s="25"/>
      <c r="Y200" s="25"/>
      <c r="Z200" s="29"/>
      <c r="AA200" s="30"/>
    </row>
    <row r="201" customFormat="false" ht="49.5" hidden="false" customHeight="true" outlineLevel="0" collapsed="false">
      <c r="A201" s="41" t="s">
        <v>618</v>
      </c>
      <c r="B201" s="42" t="n">
        <v>44175.7501967593</v>
      </c>
      <c r="C201" s="43" t="s">
        <v>619</v>
      </c>
      <c r="D201" s="43" t="s">
        <v>620</v>
      </c>
      <c r="E201" s="43" t="s">
        <v>7</v>
      </c>
      <c r="F201" s="43" t="s">
        <v>139</v>
      </c>
      <c r="G201" s="26" t="s">
        <v>11</v>
      </c>
      <c r="H201" s="44" t="n">
        <v>0</v>
      </c>
      <c r="I201" s="44" t="n">
        <v>0</v>
      </c>
      <c r="J201" s="25"/>
      <c r="K201" s="25"/>
      <c r="L201" s="25"/>
      <c r="M201" s="25"/>
      <c r="N201" s="25"/>
      <c r="O201" s="25"/>
      <c r="P201" s="25"/>
      <c r="Q201" s="25"/>
      <c r="R201" s="25"/>
      <c r="S201" s="25"/>
      <c r="T201" s="25"/>
      <c r="U201" s="25"/>
      <c r="V201" s="25"/>
      <c r="W201" s="25"/>
      <c r="X201" s="25"/>
      <c r="Y201" s="25"/>
      <c r="Z201" s="29"/>
      <c r="AA201" s="30"/>
    </row>
    <row r="202" customFormat="false" ht="49.5" hidden="false" customHeight="true" outlineLevel="0" collapsed="false">
      <c r="A202" s="41" t="s">
        <v>621</v>
      </c>
      <c r="B202" s="42" t="n">
        <v>44175.7516782407</v>
      </c>
      <c r="C202" s="43" t="s">
        <v>619</v>
      </c>
      <c r="D202" s="43" t="s">
        <v>622</v>
      </c>
      <c r="E202" s="43" t="s">
        <v>7</v>
      </c>
      <c r="F202" s="43" t="s">
        <v>139</v>
      </c>
      <c r="G202" s="26" t="s">
        <v>11</v>
      </c>
      <c r="H202" s="44" t="n">
        <v>0</v>
      </c>
      <c r="I202" s="44" t="n">
        <v>0</v>
      </c>
      <c r="J202" s="25"/>
      <c r="K202" s="25"/>
      <c r="L202" s="25"/>
      <c r="M202" s="25"/>
      <c r="N202" s="25"/>
      <c r="O202" s="25"/>
      <c r="P202" s="25"/>
      <c r="Q202" s="25"/>
      <c r="R202" s="25"/>
      <c r="S202" s="25"/>
      <c r="T202" s="25"/>
      <c r="U202" s="25"/>
      <c r="V202" s="25"/>
      <c r="W202" s="25"/>
      <c r="X202" s="25"/>
      <c r="Y202" s="25"/>
      <c r="Z202" s="29"/>
      <c r="AA202" s="30"/>
    </row>
    <row r="203" customFormat="false" ht="49.5" hidden="false" customHeight="true" outlineLevel="0" collapsed="false">
      <c r="A203" s="41" t="s">
        <v>623</v>
      </c>
      <c r="B203" s="42" t="n">
        <v>44176.7318981482</v>
      </c>
      <c r="C203" s="43" t="s">
        <v>624</v>
      </c>
      <c r="D203" s="43" t="s">
        <v>625</v>
      </c>
      <c r="E203" s="43" t="s">
        <v>4</v>
      </c>
      <c r="F203" s="43"/>
      <c r="G203" s="26" t="s">
        <v>11</v>
      </c>
      <c r="H203" s="44" t="n">
        <v>0</v>
      </c>
      <c r="I203" s="44" t="n">
        <v>0</v>
      </c>
      <c r="J203" s="25"/>
      <c r="K203" s="25"/>
      <c r="L203" s="25"/>
      <c r="M203" s="25"/>
      <c r="N203" s="25"/>
      <c r="O203" s="25"/>
      <c r="P203" s="25"/>
      <c r="Q203" s="25"/>
      <c r="R203" s="25"/>
      <c r="S203" s="25"/>
      <c r="T203" s="25"/>
      <c r="U203" s="25"/>
      <c r="V203" s="25"/>
      <c r="W203" s="25"/>
      <c r="X203" s="25"/>
      <c r="Y203" s="25"/>
      <c r="Z203" s="29"/>
      <c r="AA203" s="30"/>
    </row>
    <row r="204" customFormat="false" ht="49.5" hidden="false" customHeight="true" outlineLevel="0" collapsed="false">
      <c r="A204" s="41" t="s">
        <v>626</v>
      </c>
      <c r="B204" s="42" t="n">
        <v>44175.3392708333</v>
      </c>
      <c r="C204" s="43" t="s">
        <v>627</v>
      </c>
      <c r="D204" s="43" t="s">
        <v>628</v>
      </c>
      <c r="E204" s="43" t="s">
        <v>5</v>
      </c>
      <c r="F204" s="43"/>
      <c r="G204" s="26" t="s">
        <v>11</v>
      </c>
      <c r="H204" s="44" t="n">
        <v>0</v>
      </c>
      <c r="I204" s="44" t="n">
        <v>0</v>
      </c>
      <c r="J204" s="25"/>
      <c r="K204" s="25"/>
      <c r="L204" s="25"/>
      <c r="M204" s="25"/>
      <c r="N204" s="25"/>
      <c r="O204" s="25"/>
      <c r="P204" s="25"/>
      <c r="Q204" s="25"/>
      <c r="R204" s="25"/>
      <c r="S204" s="25"/>
      <c r="T204" s="25"/>
      <c r="U204" s="25"/>
      <c r="V204" s="25"/>
      <c r="W204" s="25"/>
      <c r="X204" s="25"/>
      <c r="Y204" s="25"/>
      <c r="Z204" s="29"/>
      <c r="AA204" s="30"/>
    </row>
    <row r="205" customFormat="false" ht="49.5" hidden="false" customHeight="true" outlineLevel="0" collapsed="false">
      <c r="A205" s="41" t="s">
        <v>629</v>
      </c>
      <c r="B205" s="42" t="n">
        <v>44173.6453587963</v>
      </c>
      <c r="C205" s="43" t="s">
        <v>630</v>
      </c>
      <c r="D205" s="43" t="s">
        <v>631</v>
      </c>
      <c r="E205" s="43" t="s">
        <v>5</v>
      </c>
      <c r="F205" s="43"/>
      <c r="G205" s="26" t="s">
        <v>11</v>
      </c>
      <c r="H205" s="44" t="n">
        <v>0</v>
      </c>
      <c r="I205" s="44" t="n">
        <v>0</v>
      </c>
      <c r="J205" s="25"/>
      <c r="K205" s="25"/>
      <c r="L205" s="25"/>
      <c r="M205" s="25"/>
      <c r="N205" s="25"/>
      <c r="O205" s="25"/>
      <c r="P205" s="25"/>
      <c r="Q205" s="25"/>
      <c r="R205" s="25"/>
      <c r="S205" s="25"/>
      <c r="T205" s="25"/>
      <c r="U205" s="25"/>
      <c r="V205" s="25"/>
      <c r="W205" s="25"/>
      <c r="X205" s="25"/>
      <c r="Y205" s="25"/>
      <c r="Z205" s="29"/>
      <c r="AA205" s="30"/>
    </row>
    <row r="206" customFormat="false" ht="49.5" hidden="false" customHeight="true" outlineLevel="0" collapsed="false">
      <c r="A206" s="41" t="s">
        <v>632</v>
      </c>
      <c r="B206" s="42" t="n">
        <v>44173.7650925926</v>
      </c>
      <c r="C206" s="43" t="s">
        <v>633</v>
      </c>
      <c r="D206" s="43" t="s">
        <v>634</v>
      </c>
      <c r="E206" s="43" t="s">
        <v>2</v>
      </c>
      <c r="F206" s="43"/>
      <c r="G206" s="26" t="s">
        <v>11</v>
      </c>
      <c r="H206" s="44" t="n">
        <v>0</v>
      </c>
      <c r="I206" s="44" t="n">
        <v>1</v>
      </c>
      <c r="J206" s="25"/>
      <c r="K206" s="25"/>
      <c r="L206" s="25"/>
      <c r="M206" s="25"/>
      <c r="N206" s="25"/>
      <c r="O206" s="25"/>
      <c r="P206" s="25"/>
      <c r="Q206" s="25"/>
      <c r="R206" s="25"/>
      <c r="S206" s="25"/>
      <c r="T206" s="25"/>
      <c r="U206" s="25"/>
      <c r="V206" s="25"/>
      <c r="W206" s="25"/>
      <c r="X206" s="25"/>
      <c r="Y206" s="25"/>
      <c r="Z206" s="29"/>
      <c r="AA206" s="30"/>
    </row>
    <row r="207" customFormat="false" ht="49.5" hidden="false" customHeight="true" outlineLevel="0" collapsed="false">
      <c r="A207" s="41" t="s">
        <v>635</v>
      </c>
      <c r="B207" s="42" t="n">
        <v>44173.8800810185</v>
      </c>
      <c r="C207" s="43" t="s">
        <v>636</v>
      </c>
      <c r="D207" s="43" t="s">
        <v>637</v>
      </c>
      <c r="E207" s="43" t="s">
        <v>6</v>
      </c>
      <c r="F207" s="43"/>
      <c r="G207" s="26" t="s">
        <v>11</v>
      </c>
      <c r="H207" s="44" t="n">
        <v>0</v>
      </c>
      <c r="I207" s="44" t="n">
        <v>0</v>
      </c>
      <c r="J207" s="25"/>
      <c r="K207" s="25"/>
      <c r="L207" s="25"/>
      <c r="M207" s="25"/>
      <c r="N207" s="25"/>
      <c r="O207" s="25"/>
      <c r="P207" s="25"/>
      <c r="Q207" s="25"/>
      <c r="R207" s="25"/>
      <c r="S207" s="25"/>
      <c r="T207" s="25"/>
      <c r="U207" s="25"/>
      <c r="V207" s="25"/>
      <c r="W207" s="25"/>
      <c r="X207" s="25"/>
      <c r="Y207" s="25"/>
      <c r="Z207" s="29"/>
      <c r="AA207" s="30"/>
    </row>
    <row r="208" customFormat="false" ht="49.5" hidden="false" customHeight="true" outlineLevel="0" collapsed="false">
      <c r="A208" s="41" t="s">
        <v>638</v>
      </c>
      <c r="B208" s="42" t="n">
        <v>44172.4610069444</v>
      </c>
      <c r="C208" s="43" t="s">
        <v>639</v>
      </c>
      <c r="D208" s="43" t="s">
        <v>640</v>
      </c>
      <c r="E208" s="43" t="s">
        <v>8</v>
      </c>
      <c r="F208" s="43"/>
      <c r="G208" s="26" t="s">
        <v>11</v>
      </c>
      <c r="H208" s="44" t="n">
        <v>0</v>
      </c>
      <c r="I208" s="44" t="n">
        <v>0</v>
      </c>
      <c r="J208" s="25"/>
      <c r="K208" s="25"/>
      <c r="L208" s="25"/>
      <c r="M208" s="25"/>
      <c r="N208" s="25"/>
      <c r="O208" s="25"/>
      <c r="P208" s="25"/>
      <c r="Q208" s="25"/>
      <c r="R208" s="25"/>
      <c r="S208" s="25"/>
      <c r="T208" s="25"/>
      <c r="U208" s="25"/>
      <c r="V208" s="25"/>
      <c r="W208" s="25"/>
      <c r="X208" s="25"/>
      <c r="Y208" s="25"/>
      <c r="Z208" s="29"/>
      <c r="AA208" s="30"/>
    </row>
    <row r="209" customFormat="false" ht="49.5" hidden="false" customHeight="true" outlineLevel="0" collapsed="false">
      <c r="A209" s="41" t="s">
        <v>641</v>
      </c>
      <c r="B209" s="42" t="n">
        <v>44172.660474537</v>
      </c>
      <c r="C209" s="43" t="s">
        <v>642</v>
      </c>
      <c r="D209" s="43" t="s">
        <v>643</v>
      </c>
      <c r="E209" s="43" t="s">
        <v>2</v>
      </c>
      <c r="F209" s="43"/>
      <c r="G209" s="26" t="s">
        <v>11</v>
      </c>
      <c r="H209" s="44" t="n">
        <v>0</v>
      </c>
      <c r="I209" s="44" t="n">
        <v>0</v>
      </c>
      <c r="J209" s="25"/>
      <c r="K209" s="25"/>
      <c r="L209" s="25"/>
      <c r="M209" s="25"/>
      <c r="N209" s="25"/>
      <c r="O209" s="25"/>
      <c r="P209" s="25"/>
      <c r="Q209" s="25"/>
      <c r="R209" s="25"/>
      <c r="S209" s="25"/>
      <c r="T209" s="25"/>
      <c r="U209" s="25"/>
      <c r="V209" s="25"/>
      <c r="W209" s="25"/>
      <c r="X209" s="25"/>
      <c r="Y209" s="25"/>
      <c r="Z209" s="29"/>
      <c r="AA209" s="30"/>
    </row>
    <row r="210" customFormat="false" ht="49.5" hidden="false" customHeight="true" outlineLevel="0" collapsed="false">
      <c r="A210" s="41" t="s">
        <v>644</v>
      </c>
      <c r="B210" s="42" t="n">
        <v>44186.5833333333</v>
      </c>
      <c r="C210" s="43" t="s">
        <v>645</v>
      </c>
      <c r="D210" s="43" t="s">
        <v>646</v>
      </c>
      <c r="E210" s="43" t="s">
        <v>2</v>
      </c>
      <c r="F210" s="43"/>
      <c r="G210" s="34" t="s">
        <v>12</v>
      </c>
      <c r="H210" s="44" t="n">
        <v>0</v>
      </c>
      <c r="I210" s="44" t="n">
        <v>0</v>
      </c>
      <c r="J210" s="25"/>
      <c r="K210" s="25"/>
      <c r="L210" s="25"/>
      <c r="M210" s="25"/>
      <c r="N210" s="25"/>
      <c r="O210" s="25"/>
      <c r="P210" s="25"/>
      <c r="Q210" s="25"/>
      <c r="R210" s="25"/>
      <c r="S210" s="25"/>
      <c r="T210" s="25"/>
      <c r="U210" s="25"/>
      <c r="V210" s="25"/>
      <c r="W210" s="25"/>
      <c r="X210" s="25"/>
      <c r="Y210" s="25"/>
      <c r="Z210" s="29"/>
      <c r="AA210" s="30"/>
    </row>
    <row r="211" customFormat="false" ht="49.5" hidden="false" customHeight="true" outlineLevel="0" collapsed="false">
      <c r="A211" s="41" t="s">
        <v>647</v>
      </c>
      <c r="B211" s="42" t="n">
        <v>44186.4011574074</v>
      </c>
      <c r="C211" s="43" t="s">
        <v>648</v>
      </c>
      <c r="D211" s="43" t="s">
        <v>649</v>
      </c>
      <c r="E211" s="43" t="s">
        <v>5</v>
      </c>
      <c r="F211" s="43"/>
      <c r="G211" s="26" t="s">
        <v>11</v>
      </c>
      <c r="H211" s="44" t="n">
        <v>0</v>
      </c>
      <c r="I211" s="44" t="n">
        <v>0</v>
      </c>
      <c r="J211" s="25"/>
      <c r="K211" s="25"/>
      <c r="L211" s="25"/>
      <c r="M211" s="25"/>
      <c r="N211" s="25"/>
      <c r="O211" s="25"/>
      <c r="P211" s="25"/>
      <c r="Q211" s="25"/>
      <c r="R211" s="25"/>
      <c r="S211" s="25"/>
      <c r="T211" s="25"/>
      <c r="U211" s="25"/>
      <c r="V211" s="25"/>
      <c r="W211" s="25"/>
      <c r="X211" s="25"/>
      <c r="Y211" s="25"/>
      <c r="Z211" s="29"/>
      <c r="AA211" s="30"/>
    </row>
    <row r="212" customFormat="false" ht="49.5" hidden="false" customHeight="true" outlineLevel="0" collapsed="false">
      <c r="A212" s="41" t="s">
        <v>650</v>
      </c>
      <c r="B212" s="42" t="n">
        <v>44183.8869675926</v>
      </c>
      <c r="C212" s="43" t="s">
        <v>651</v>
      </c>
      <c r="D212" s="43" t="s">
        <v>652</v>
      </c>
      <c r="E212" s="43" t="s">
        <v>6</v>
      </c>
      <c r="F212" s="43"/>
      <c r="G212" s="26" t="s">
        <v>11</v>
      </c>
      <c r="H212" s="44" t="n">
        <v>0</v>
      </c>
      <c r="I212" s="44" t="n">
        <v>0</v>
      </c>
      <c r="J212" s="25"/>
      <c r="K212" s="25"/>
      <c r="L212" s="25"/>
      <c r="M212" s="25"/>
      <c r="N212" s="25"/>
      <c r="O212" s="25"/>
      <c r="P212" s="25"/>
      <c r="Q212" s="25"/>
      <c r="R212" s="25"/>
      <c r="S212" s="25"/>
      <c r="T212" s="25"/>
      <c r="U212" s="25"/>
      <c r="V212" s="25"/>
      <c r="W212" s="25"/>
      <c r="X212" s="25"/>
      <c r="Y212" s="25"/>
      <c r="Z212" s="29"/>
      <c r="AA212" s="30"/>
    </row>
    <row r="213" customFormat="false" ht="49.5" hidden="false" customHeight="true" outlineLevel="0" collapsed="false">
      <c r="A213" s="41" t="s">
        <v>653</v>
      </c>
      <c r="B213" s="42" t="n">
        <v>44186.4731134259</v>
      </c>
      <c r="C213" s="43" t="s">
        <v>654</v>
      </c>
      <c r="D213" s="43" t="s">
        <v>655</v>
      </c>
      <c r="E213" s="43" t="s">
        <v>6</v>
      </c>
      <c r="F213" s="43"/>
      <c r="G213" s="26" t="s">
        <v>11</v>
      </c>
      <c r="H213" s="44" t="n">
        <v>0</v>
      </c>
      <c r="I213" s="44" t="n">
        <v>0</v>
      </c>
      <c r="J213" s="25"/>
      <c r="K213" s="25"/>
      <c r="L213" s="25"/>
      <c r="M213" s="25"/>
      <c r="N213" s="25"/>
      <c r="O213" s="25"/>
      <c r="P213" s="25"/>
      <c r="Q213" s="25"/>
      <c r="R213" s="25"/>
      <c r="S213" s="25"/>
      <c r="T213" s="25"/>
      <c r="U213" s="25"/>
      <c r="V213" s="25"/>
      <c r="W213" s="25"/>
      <c r="X213" s="25"/>
      <c r="Y213" s="25"/>
      <c r="Z213" s="29"/>
      <c r="AA213" s="30"/>
    </row>
    <row r="214" customFormat="false" ht="49.5" hidden="false" customHeight="true" outlineLevel="0" collapsed="false">
      <c r="A214" s="41" t="s">
        <v>656</v>
      </c>
      <c r="B214" s="42" t="n">
        <v>44182.8424421296</v>
      </c>
      <c r="C214" s="43" t="s">
        <v>657</v>
      </c>
      <c r="D214" s="43" t="s">
        <v>658</v>
      </c>
      <c r="E214" s="43" t="s">
        <v>2</v>
      </c>
      <c r="F214" s="43"/>
      <c r="G214" s="26" t="s">
        <v>11</v>
      </c>
      <c r="H214" s="44" t="n">
        <v>0</v>
      </c>
      <c r="I214" s="44" t="n">
        <v>0</v>
      </c>
      <c r="J214" s="25"/>
      <c r="K214" s="25"/>
      <c r="L214" s="25"/>
      <c r="M214" s="25"/>
      <c r="N214" s="25"/>
      <c r="O214" s="25"/>
      <c r="P214" s="25"/>
      <c r="Q214" s="25"/>
      <c r="R214" s="25"/>
      <c r="S214" s="25"/>
      <c r="T214" s="25"/>
      <c r="U214" s="25"/>
      <c r="V214" s="25"/>
      <c r="W214" s="25"/>
      <c r="X214" s="25"/>
      <c r="Y214" s="25"/>
      <c r="Z214" s="29"/>
      <c r="AA214" s="30"/>
    </row>
    <row r="215" customFormat="false" ht="49.5" hidden="false" customHeight="true" outlineLevel="0" collapsed="false">
      <c r="A215" s="41" t="s">
        <v>659</v>
      </c>
      <c r="B215" s="42" t="n">
        <v>44182.3913194445</v>
      </c>
      <c r="C215" s="43" t="s">
        <v>660</v>
      </c>
      <c r="D215" s="43" t="s">
        <v>661</v>
      </c>
      <c r="E215" s="43" t="s">
        <v>7</v>
      </c>
      <c r="F215" s="43"/>
      <c r="G215" s="34" t="s">
        <v>12</v>
      </c>
      <c r="H215" s="44" t="n">
        <v>0</v>
      </c>
      <c r="I215" s="44" t="n">
        <v>0</v>
      </c>
      <c r="J215" s="25"/>
      <c r="K215" s="25"/>
      <c r="L215" s="25"/>
      <c r="M215" s="25"/>
      <c r="N215" s="25"/>
      <c r="O215" s="25"/>
      <c r="P215" s="25"/>
      <c r="Q215" s="25"/>
      <c r="R215" s="25"/>
      <c r="S215" s="25"/>
      <c r="T215" s="25"/>
      <c r="U215" s="25"/>
      <c r="V215" s="25"/>
      <c r="W215" s="25"/>
      <c r="X215" s="25"/>
      <c r="Y215" s="25"/>
      <c r="Z215" s="29"/>
      <c r="AA215" s="30"/>
    </row>
    <row r="216" customFormat="false" ht="49.5" hidden="false" customHeight="true" outlineLevel="0" collapsed="false">
      <c r="A216" s="41" t="s">
        <v>662</v>
      </c>
      <c r="B216" s="42" t="n">
        <v>44183.7314583333</v>
      </c>
      <c r="C216" s="43" t="s">
        <v>663</v>
      </c>
      <c r="D216" s="43" t="s">
        <v>664</v>
      </c>
      <c r="E216" s="43" t="s">
        <v>5</v>
      </c>
      <c r="F216" s="43"/>
      <c r="G216" s="26" t="s">
        <v>11</v>
      </c>
      <c r="H216" s="44" t="n">
        <v>0</v>
      </c>
      <c r="I216" s="44" t="n">
        <v>0</v>
      </c>
      <c r="J216" s="25"/>
      <c r="K216" s="25"/>
      <c r="L216" s="25"/>
      <c r="M216" s="25"/>
      <c r="N216" s="25"/>
      <c r="O216" s="25"/>
      <c r="P216" s="25"/>
      <c r="Q216" s="25"/>
      <c r="R216" s="25"/>
      <c r="S216" s="25"/>
      <c r="T216" s="25"/>
      <c r="U216" s="25"/>
      <c r="V216" s="25"/>
      <c r="W216" s="25"/>
      <c r="X216" s="25"/>
      <c r="Y216" s="25"/>
      <c r="Z216" s="29"/>
      <c r="AA216" s="30"/>
    </row>
    <row r="217" customFormat="false" ht="49.5" hidden="false" customHeight="true" outlineLevel="0" collapsed="false">
      <c r="A217" s="41" t="s">
        <v>665</v>
      </c>
      <c r="B217" s="42" t="n">
        <v>44183.225474537</v>
      </c>
      <c r="C217" s="43" t="s">
        <v>666</v>
      </c>
      <c r="D217" s="43" t="s">
        <v>667</v>
      </c>
      <c r="E217" s="43" t="s">
        <v>2</v>
      </c>
      <c r="F217" s="43"/>
      <c r="G217" s="26" t="s">
        <v>11</v>
      </c>
      <c r="H217" s="44" t="n">
        <v>0</v>
      </c>
      <c r="I217" s="44" t="n">
        <v>0</v>
      </c>
      <c r="J217" s="25"/>
      <c r="K217" s="25"/>
      <c r="L217" s="25"/>
      <c r="M217" s="25"/>
      <c r="N217" s="25"/>
      <c r="O217" s="25"/>
      <c r="P217" s="25"/>
      <c r="Q217" s="25"/>
      <c r="R217" s="25"/>
      <c r="S217" s="25"/>
      <c r="T217" s="25"/>
      <c r="U217" s="25"/>
      <c r="V217" s="25"/>
      <c r="W217" s="25"/>
      <c r="X217" s="25"/>
      <c r="Y217" s="25"/>
      <c r="Z217" s="29"/>
      <c r="AA217" s="30"/>
    </row>
    <row r="218" customFormat="false" ht="49.5" hidden="false" customHeight="true" outlineLevel="0" collapsed="false">
      <c r="A218" s="41" t="s">
        <v>668</v>
      </c>
      <c r="B218" s="42" t="n">
        <v>44183.3581597222</v>
      </c>
      <c r="C218" s="43" t="s">
        <v>669</v>
      </c>
      <c r="D218" s="43" t="s">
        <v>670</v>
      </c>
      <c r="E218" s="43" t="s">
        <v>5</v>
      </c>
      <c r="F218" s="43"/>
      <c r="G218" s="31" t="s">
        <v>13</v>
      </c>
      <c r="H218" s="44" t="n">
        <v>0</v>
      </c>
      <c r="I218" s="44" t="n">
        <v>0</v>
      </c>
      <c r="J218" s="25"/>
      <c r="K218" s="25"/>
      <c r="L218" s="25"/>
      <c r="M218" s="25"/>
      <c r="N218" s="25"/>
      <c r="O218" s="25"/>
      <c r="P218" s="25"/>
      <c r="Q218" s="25"/>
      <c r="R218" s="25"/>
      <c r="S218" s="25"/>
      <c r="T218" s="25"/>
      <c r="U218" s="25"/>
      <c r="V218" s="25"/>
      <c r="W218" s="25"/>
      <c r="X218" s="25"/>
      <c r="Y218" s="25"/>
      <c r="Z218" s="29"/>
      <c r="AA218" s="30"/>
    </row>
    <row r="219" customFormat="false" ht="49.5" hidden="false" customHeight="true" outlineLevel="0" collapsed="false">
      <c r="A219" s="41" t="s">
        <v>671</v>
      </c>
      <c r="B219" s="42" t="n">
        <v>44181.5065046296</v>
      </c>
      <c r="C219" s="43" t="s">
        <v>672</v>
      </c>
      <c r="D219" s="43" t="s">
        <v>673</v>
      </c>
      <c r="E219" s="43" t="s">
        <v>5</v>
      </c>
      <c r="F219" s="43"/>
      <c r="G219" s="26" t="s">
        <v>11</v>
      </c>
      <c r="H219" s="44" t="n">
        <v>0</v>
      </c>
      <c r="I219" s="44" t="n">
        <v>0</v>
      </c>
      <c r="J219" s="25"/>
      <c r="K219" s="25"/>
      <c r="L219" s="25"/>
      <c r="M219" s="25"/>
      <c r="N219" s="25"/>
      <c r="O219" s="25"/>
      <c r="P219" s="25"/>
      <c r="Q219" s="25"/>
      <c r="R219" s="25"/>
      <c r="S219" s="25"/>
      <c r="T219" s="25"/>
      <c r="U219" s="25"/>
      <c r="V219" s="25"/>
      <c r="W219" s="25"/>
      <c r="X219" s="25"/>
      <c r="Y219" s="25"/>
      <c r="Z219" s="29"/>
      <c r="AA219" s="30"/>
    </row>
    <row r="220" customFormat="false" ht="49.5" hidden="false" customHeight="true" outlineLevel="0" collapsed="false">
      <c r="A220" s="41" t="s">
        <v>674</v>
      </c>
      <c r="B220" s="42" t="n">
        <v>44181.5309143519</v>
      </c>
      <c r="C220" s="43" t="s">
        <v>675</v>
      </c>
      <c r="D220" s="43" t="s">
        <v>676</v>
      </c>
      <c r="E220" s="43" t="s">
        <v>5</v>
      </c>
      <c r="F220" s="43"/>
      <c r="G220" s="31" t="s">
        <v>13</v>
      </c>
      <c r="H220" s="44" t="n">
        <v>0</v>
      </c>
      <c r="I220" s="44" t="n">
        <v>0</v>
      </c>
      <c r="J220" s="25"/>
      <c r="K220" s="25"/>
      <c r="L220" s="25"/>
      <c r="M220" s="25"/>
      <c r="N220" s="25"/>
      <c r="O220" s="25"/>
      <c r="P220" s="25"/>
      <c r="Q220" s="25"/>
      <c r="R220" s="25"/>
      <c r="S220" s="25"/>
      <c r="T220" s="25"/>
      <c r="U220" s="25"/>
      <c r="V220" s="25"/>
      <c r="W220" s="25"/>
      <c r="X220" s="25"/>
      <c r="Y220" s="25"/>
      <c r="Z220" s="29"/>
      <c r="AA220" s="30"/>
    </row>
    <row r="221" customFormat="false" ht="49.5" hidden="false" customHeight="true" outlineLevel="0" collapsed="false">
      <c r="A221" s="41" t="s">
        <v>677</v>
      </c>
      <c r="B221" s="42" t="n">
        <v>44181.4424074074</v>
      </c>
      <c r="C221" s="43" t="s">
        <v>678</v>
      </c>
      <c r="D221" s="43" t="s">
        <v>679</v>
      </c>
      <c r="E221" s="43" t="s">
        <v>7</v>
      </c>
      <c r="F221" s="43"/>
      <c r="G221" s="31" t="s">
        <v>13</v>
      </c>
      <c r="H221" s="44" t="n">
        <v>0</v>
      </c>
      <c r="I221" s="44" t="n">
        <v>0</v>
      </c>
      <c r="J221" s="25"/>
      <c r="K221" s="25"/>
      <c r="L221" s="25"/>
      <c r="M221" s="25"/>
      <c r="N221" s="25"/>
      <c r="O221" s="25"/>
      <c r="P221" s="25"/>
      <c r="Q221" s="25"/>
      <c r="R221" s="25"/>
      <c r="S221" s="25"/>
      <c r="T221" s="25"/>
      <c r="U221" s="25"/>
      <c r="V221" s="25"/>
      <c r="W221" s="25"/>
      <c r="X221" s="25"/>
      <c r="Y221" s="25"/>
      <c r="Z221" s="29"/>
      <c r="AA221" s="30"/>
    </row>
    <row r="222" customFormat="false" ht="49.5" hidden="false" customHeight="true" outlineLevel="0" collapsed="false">
      <c r="A222" s="41" t="s">
        <v>680</v>
      </c>
      <c r="B222" s="42" t="n">
        <v>44179.6903703704</v>
      </c>
      <c r="C222" s="43" t="s">
        <v>681</v>
      </c>
      <c r="D222" s="43" t="s">
        <v>682</v>
      </c>
      <c r="E222" s="43" t="s">
        <v>6</v>
      </c>
      <c r="F222" s="43"/>
      <c r="G222" s="26" t="s">
        <v>11</v>
      </c>
      <c r="H222" s="44" t="n">
        <v>0</v>
      </c>
      <c r="I222" s="44" t="n">
        <v>0</v>
      </c>
      <c r="J222" s="25"/>
      <c r="K222" s="25"/>
      <c r="L222" s="25"/>
      <c r="M222" s="25"/>
      <c r="N222" s="25"/>
      <c r="O222" s="25"/>
      <c r="P222" s="25"/>
      <c r="Q222" s="25"/>
      <c r="R222" s="25"/>
      <c r="S222" s="25"/>
      <c r="T222" s="25"/>
      <c r="U222" s="25"/>
      <c r="V222" s="25"/>
      <c r="W222" s="25"/>
      <c r="X222" s="25"/>
      <c r="Y222" s="25"/>
      <c r="Z222" s="29"/>
      <c r="AA222" s="30"/>
    </row>
    <row r="223" customFormat="false" ht="49.5" hidden="false" customHeight="true" outlineLevel="0" collapsed="false">
      <c r="A223" s="41" t="s">
        <v>683</v>
      </c>
      <c r="B223" s="42" t="n">
        <v>44179.572650463</v>
      </c>
      <c r="C223" s="43" t="s">
        <v>684</v>
      </c>
      <c r="D223" s="43" t="s">
        <v>685</v>
      </c>
      <c r="E223" s="43" t="s">
        <v>2</v>
      </c>
      <c r="F223" s="43"/>
      <c r="G223" s="26" t="s">
        <v>11</v>
      </c>
      <c r="H223" s="44" t="n">
        <v>0</v>
      </c>
      <c r="I223" s="44" t="n">
        <v>1</v>
      </c>
      <c r="J223" s="25"/>
      <c r="K223" s="25"/>
      <c r="L223" s="25"/>
      <c r="M223" s="25"/>
      <c r="N223" s="25"/>
      <c r="O223" s="25"/>
      <c r="P223" s="25"/>
      <c r="Q223" s="25"/>
      <c r="R223" s="25"/>
      <c r="S223" s="25"/>
      <c r="T223" s="25"/>
      <c r="U223" s="25"/>
      <c r="V223" s="25"/>
      <c r="W223" s="25"/>
      <c r="X223" s="25"/>
      <c r="Y223" s="25"/>
      <c r="Z223" s="29"/>
      <c r="AA223" s="30"/>
    </row>
    <row r="224" customFormat="false" ht="49.5" hidden="false" customHeight="true" outlineLevel="0" collapsed="false">
      <c r="A224" s="41" t="s">
        <v>686</v>
      </c>
      <c r="B224" s="42" t="n">
        <v>44179.4794560185</v>
      </c>
      <c r="C224" s="43" t="s">
        <v>594</v>
      </c>
      <c r="D224" s="43" t="s">
        <v>687</v>
      </c>
      <c r="E224" s="43" t="s">
        <v>2</v>
      </c>
      <c r="F224" s="43"/>
      <c r="G224" s="34" t="s">
        <v>12</v>
      </c>
      <c r="H224" s="44" t="n">
        <v>0</v>
      </c>
      <c r="I224" s="44" t="n">
        <v>0</v>
      </c>
      <c r="J224" s="25"/>
      <c r="K224" s="25"/>
      <c r="L224" s="25"/>
      <c r="M224" s="25"/>
      <c r="N224" s="25"/>
      <c r="O224" s="25"/>
      <c r="P224" s="25"/>
      <c r="Q224" s="25"/>
      <c r="R224" s="25"/>
      <c r="S224" s="25"/>
      <c r="T224" s="25"/>
      <c r="U224" s="25"/>
      <c r="V224" s="25"/>
      <c r="W224" s="25"/>
      <c r="X224" s="25"/>
      <c r="Y224" s="25"/>
      <c r="Z224" s="29"/>
      <c r="AA224" s="30"/>
    </row>
    <row r="225" customFormat="false" ht="49.5" hidden="false" customHeight="true" outlineLevel="0" collapsed="false">
      <c r="A225" s="46" t="s">
        <v>688</v>
      </c>
      <c r="B225" s="42" t="n">
        <v>44189.596712963</v>
      </c>
      <c r="C225" s="43" t="s">
        <v>689</v>
      </c>
      <c r="D225" s="43" t="s">
        <v>690</v>
      </c>
      <c r="E225" s="43" t="s">
        <v>5</v>
      </c>
      <c r="F225" s="43"/>
      <c r="G225" s="47" t="s">
        <v>11</v>
      </c>
      <c r="H225" s="44" t="n">
        <v>0</v>
      </c>
      <c r="I225" s="44" t="n">
        <v>0</v>
      </c>
      <c r="J225" s="25"/>
      <c r="K225" s="25"/>
      <c r="L225" s="25"/>
      <c r="M225" s="25"/>
      <c r="N225" s="25"/>
      <c r="O225" s="25"/>
      <c r="P225" s="25"/>
      <c r="Q225" s="25"/>
      <c r="R225" s="25"/>
      <c r="S225" s="25"/>
      <c r="T225" s="25"/>
      <c r="U225" s="25"/>
      <c r="V225" s="25"/>
      <c r="W225" s="25"/>
      <c r="X225" s="25"/>
      <c r="Y225" s="25"/>
      <c r="Z225" s="29"/>
      <c r="AA225" s="30"/>
    </row>
    <row r="226" customFormat="false" ht="49.5" hidden="false" customHeight="true" outlineLevel="0" collapsed="false">
      <c r="A226" s="46" t="s">
        <v>691</v>
      </c>
      <c r="B226" s="42" t="n">
        <v>44187.8403125</v>
      </c>
      <c r="C226" s="43" t="s">
        <v>692</v>
      </c>
      <c r="D226" s="43" t="s">
        <v>693</v>
      </c>
      <c r="E226" s="43" t="s">
        <v>2</v>
      </c>
      <c r="F226" s="43"/>
      <c r="G226" s="47" t="s">
        <v>11</v>
      </c>
      <c r="H226" s="44" t="n">
        <v>0</v>
      </c>
      <c r="I226" s="44" t="n">
        <v>0</v>
      </c>
      <c r="J226" s="25"/>
      <c r="K226" s="25"/>
      <c r="L226" s="25"/>
      <c r="M226" s="25"/>
      <c r="N226" s="25"/>
      <c r="O226" s="25"/>
      <c r="P226" s="25"/>
      <c r="Q226" s="25"/>
      <c r="R226" s="25"/>
      <c r="S226" s="25"/>
      <c r="T226" s="25"/>
      <c r="U226" s="25"/>
      <c r="V226" s="25"/>
      <c r="W226" s="25"/>
      <c r="X226" s="25"/>
      <c r="Y226" s="25"/>
      <c r="Z226" s="29"/>
      <c r="AA226" s="30"/>
    </row>
    <row r="227" customFormat="false" ht="49.5" hidden="false" customHeight="true" outlineLevel="0" collapsed="false">
      <c r="A227" s="46" t="s">
        <v>694</v>
      </c>
      <c r="B227" s="42" t="n">
        <v>44187.4590509259</v>
      </c>
      <c r="C227" s="43" t="s">
        <v>695</v>
      </c>
      <c r="D227" s="43" t="s">
        <v>696</v>
      </c>
      <c r="E227" s="43" t="s">
        <v>2</v>
      </c>
      <c r="F227" s="43"/>
      <c r="G227" s="47" t="s">
        <v>11</v>
      </c>
      <c r="H227" s="44" t="n">
        <v>0</v>
      </c>
      <c r="I227" s="44" t="n">
        <v>4</v>
      </c>
      <c r="J227" s="25"/>
      <c r="K227" s="25"/>
      <c r="L227" s="25"/>
      <c r="M227" s="25"/>
      <c r="N227" s="25"/>
      <c r="O227" s="25"/>
      <c r="P227" s="25"/>
      <c r="Q227" s="25"/>
      <c r="R227" s="25"/>
      <c r="S227" s="25"/>
      <c r="T227" s="25"/>
      <c r="U227" s="25"/>
      <c r="V227" s="25"/>
      <c r="W227" s="25"/>
      <c r="X227" s="25"/>
      <c r="Y227" s="25"/>
      <c r="Z227" s="29"/>
      <c r="AA227" s="30"/>
    </row>
    <row r="228" customFormat="false" ht="49.5" hidden="false" customHeight="true" outlineLevel="0" collapsed="false">
      <c r="A228" s="46" t="s">
        <v>697</v>
      </c>
      <c r="B228" s="42" t="n">
        <v>44186.8145717593</v>
      </c>
      <c r="C228" s="43" t="s">
        <v>698</v>
      </c>
      <c r="D228" s="43" t="s">
        <v>699</v>
      </c>
      <c r="E228" s="43" t="s">
        <v>2</v>
      </c>
      <c r="F228" s="43"/>
      <c r="G228" s="47" t="s">
        <v>11</v>
      </c>
      <c r="H228" s="44" t="n">
        <v>0</v>
      </c>
      <c r="I228" s="44" t="n">
        <v>1</v>
      </c>
      <c r="J228" s="25"/>
      <c r="K228" s="25"/>
      <c r="L228" s="25"/>
      <c r="M228" s="25"/>
      <c r="N228" s="25"/>
      <c r="O228" s="25"/>
      <c r="P228" s="25"/>
      <c r="Q228" s="25"/>
      <c r="R228" s="25"/>
      <c r="S228" s="25"/>
      <c r="T228" s="25"/>
      <c r="U228" s="25"/>
      <c r="V228" s="25"/>
      <c r="W228" s="25"/>
      <c r="X228" s="25"/>
      <c r="Y228" s="25"/>
      <c r="Z228" s="29"/>
      <c r="AA228" s="30"/>
    </row>
    <row r="229" customFormat="false" ht="49.5" hidden="false" customHeight="true" outlineLevel="0" collapsed="false">
      <c r="A229" s="46" t="s">
        <v>700</v>
      </c>
      <c r="B229" s="42" t="n">
        <v>44187.9265162037</v>
      </c>
      <c r="C229" s="43" t="s">
        <v>219</v>
      </c>
      <c r="D229" s="43" t="s">
        <v>701</v>
      </c>
      <c r="E229" s="43" t="s">
        <v>5</v>
      </c>
      <c r="F229" s="43"/>
      <c r="G229" s="47" t="s">
        <v>13</v>
      </c>
      <c r="H229" s="44" t="n">
        <v>0</v>
      </c>
      <c r="I229" s="44" t="n">
        <v>0</v>
      </c>
      <c r="J229" s="25"/>
      <c r="K229" s="25"/>
      <c r="L229" s="25"/>
      <c r="M229" s="25"/>
      <c r="N229" s="25"/>
      <c r="O229" s="25"/>
      <c r="P229" s="25"/>
      <c r="Q229" s="25"/>
      <c r="R229" s="25"/>
      <c r="S229" s="25"/>
      <c r="T229" s="25"/>
      <c r="U229" s="25"/>
      <c r="V229" s="25"/>
      <c r="W229" s="25"/>
      <c r="X229" s="25"/>
      <c r="Y229" s="25"/>
      <c r="Z229" s="29"/>
      <c r="AA229" s="30"/>
    </row>
    <row r="230" customFormat="false" ht="49.5" hidden="false" customHeight="true" outlineLevel="0" collapsed="false">
      <c r="A230" s="46" t="s">
        <v>702</v>
      </c>
      <c r="B230" s="42" t="n">
        <v>44186.5171875</v>
      </c>
      <c r="C230" s="43" t="s">
        <v>478</v>
      </c>
      <c r="D230" s="43" t="s">
        <v>703</v>
      </c>
      <c r="E230" s="43" t="s">
        <v>5</v>
      </c>
      <c r="F230" s="43"/>
      <c r="G230" s="47" t="s">
        <v>11</v>
      </c>
      <c r="H230" s="44" t="n">
        <v>0</v>
      </c>
      <c r="I230" s="44" t="n">
        <v>0</v>
      </c>
      <c r="J230" s="25"/>
      <c r="K230" s="25"/>
      <c r="L230" s="25"/>
      <c r="M230" s="25"/>
      <c r="N230" s="25"/>
      <c r="O230" s="25"/>
      <c r="P230" s="25"/>
      <c r="Q230" s="25"/>
      <c r="R230" s="25"/>
      <c r="S230" s="25"/>
      <c r="T230" s="25"/>
      <c r="U230" s="25"/>
      <c r="V230" s="25"/>
      <c r="W230" s="25"/>
      <c r="X230" s="25"/>
      <c r="Y230" s="25"/>
      <c r="Z230" s="29"/>
      <c r="AA230" s="30"/>
    </row>
    <row r="231" customFormat="false" ht="49.5" hidden="false" customHeight="true" outlineLevel="0" collapsed="false">
      <c r="A231" s="46" t="s">
        <v>704</v>
      </c>
      <c r="B231" s="42" t="n">
        <v>44186.5050462963</v>
      </c>
      <c r="C231" s="43" t="s">
        <v>705</v>
      </c>
      <c r="D231" s="43" t="s">
        <v>706</v>
      </c>
      <c r="E231" s="43" t="s">
        <v>6</v>
      </c>
      <c r="F231" s="43"/>
      <c r="G231" s="47" t="s">
        <v>11</v>
      </c>
      <c r="H231" s="44" t="n">
        <v>0</v>
      </c>
      <c r="I231" s="44" t="n">
        <v>0</v>
      </c>
      <c r="J231" s="25"/>
      <c r="K231" s="25"/>
      <c r="L231" s="25"/>
      <c r="M231" s="25"/>
      <c r="N231" s="25"/>
      <c r="O231" s="25"/>
      <c r="P231" s="25"/>
      <c r="Q231" s="25"/>
      <c r="R231" s="25"/>
      <c r="S231" s="25"/>
      <c r="T231" s="25"/>
      <c r="U231" s="25"/>
      <c r="V231" s="25"/>
      <c r="W231" s="25"/>
      <c r="X231" s="25"/>
      <c r="Y231" s="25"/>
      <c r="Z231" s="29"/>
      <c r="AA231" s="30"/>
    </row>
    <row r="232" customFormat="false" ht="49.5" hidden="false" customHeight="true" outlineLevel="0" collapsed="false">
      <c r="A232" s="23" t="s">
        <v>707</v>
      </c>
      <c r="B232" s="48" t="n">
        <v>44196.6735416667</v>
      </c>
      <c r="C232" s="43" t="s">
        <v>708</v>
      </c>
      <c r="D232" s="43" t="s">
        <v>709</v>
      </c>
      <c r="E232" s="43" t="s">
        <v>5</v>
      </c>
      <c r="F232" s="25"/>
      <c r="G232" s="31" t="s">
        <v>13</v>
      </c>
      <c r="H232" s="44" t="n">
        <v>0</v>
      </c>
      <c r="I232" s="44" t="n">
        <v>0</v>
      </c>
      <c r="J232" s="25"/>
      <c r="K232" s="25"/>
      <c r="L232" s="25"/>
      <c r="M232" s="25"/>
      <c r="N232" s="25"/>
      <c r="O232" s="25"/>
      <c r="P232" s="25"/>
      <c r="Q232" s="25"/>
      <c r="R232" s="25"/>
      <c r="S232" s="25"/>
      <c r="T232" s="25"/>
      <c r="U232" s="25"/>
      <c r="V232" s="25"/>
      <c r="W232" s="25"/>
      <c r="X232" s="25"/>
      <c r="Y232" s="25"/>
      <c r="Z232" s="29"/>
      <c r="AA232" s="30"/>
    </row>
    <row r="233" customFormat="false" ht="49.5" hidden="false" customHeight="true" outlineLevel="0" collapsed="false">
      <c r="A233" s="23" t="s">
        <v>710</v>
      </c>
      <c r="B233" s="48" t="n">
        <v>44198.7286574074</v>
      </c>
      <c r="C233" s="43" t="s">
        <v>711</v>
      </c>
      <c r="D233" s="43" t="s">
        <v>712</v>
      </c>
      <c r="E233" s="43" t="s">
        <v>6</v>
      </c>
      <c r="F233" s="25"/>
      <c r="G233" s="26" t="s">
        <v>11</v>
      </c>
      <c r="H233" s="44" t="n">
        <v>0</v>
      </c>
      <c r="I233" s="44" t="n">
        <v>1</v>
      </c>
      <c r="J233" s="25"/>
      <c r="K233" s="25"/>
      <c r="L233" s="25"/>
      <c r="M233" s="25"/>
      <c r="N233" s="25"/>
      <c r="O233" s="25"/>
      <c r="P233" s="25"/>
      <c r="Q233" s="25"/>
      <c r="R233" s="25"/>
      <c r="S233" s="25"/>
      <c r="T233" s="25"/>
      <c r="U233" s="25"/>
      <c r="V233" s="25"/>
      <c r="W233" s="25"/>
      <c r="X233" s="25"/>
      <c r="Y233" s="25"/>
      <c r="Z233" s="29"/>
      <c r="AA233" s="30"/>
    </row>
    <row r="234" customFormat="false" ht="49.5" hidden="false" customHeight="true" outlineLevel="0" collapsed="false">
      <c r="A234" s="23" t="s">
        <v>713</v>
      </c>
      <c r="B234" s="48" t="n">
        <v>44196.6678703704</v>
      </c>
      <c r="C234" s="43" t="s">
        <v>219</v>
      </c>
      <c r="D234" s="43" t="s">
        <v>714</v>
      </c>
      <c r="E234" s="43" t="s">
        <v>5</v>
      </c>
      <c r="F234" s="25"/>
      <c r="G234" s="31" t="s">
        <v>13</v>
      </c>
      <c r="H234" s="44" t="n">
        <v>0</v>
      </c>
      <c r="I234" s="44" t="n">
        <v>0</v>
      </c>
      <c r="J234" s="25"/>
      <c r="K234" s="25"/>
      <c r="L234" s="25"/>
      <c r="M234" s="25"/>
      <c r="N234" s="25"/>
      <c r="O234" s="25"/>
      <c r="P234" s="25"/>
      <c r="Q234" s="25"/>
      <c r="R234" s="25"/>
      <c r="S234" s="25"/>
      <c r="T234" s="25"/>
      <c r="U234" s="25"/>
      <c r="V234" s="25"/>
      <c r="W234" s="25"/>
      <c r="X234" s="25"/>
      <c r="Y234" s="25"/>
      <c r="Z234" s="29"/>
      <c r="AA234" s="30"/>
    </row>
    <row r="235" customFormat="false" ht="49.5" hidden="false" customHeight="true" outlineLevel="0" collapsed="false">
      <c r="A235" s="23" t="s">
        <v>715</v>
      </c>
      <c r="B235" s="48" t="n">
        <v>44198.4738310185</v>
      </c>
      <c r="C235" s="43" t="s">
        <v>716</v>
      </c>
      <c r="D235" s="43" t="s">
        <v>717</v>
      </c>
      <c r="E235" s="43" t="s">
        <v>6</v>
      </c>
      <c r="F235" s="25"/>
      <c r="G235" s="26" t="s">
        <v>11</v>
      </c>
      <c r="H235" s="44" t="n">
        <v>0</v>
      </c>
      <c r="I235" s="44" t="n">
        <v>0</v>
      </c>
      <c r="J235" s="25"/>
      <c r="K235" s="25"/>
      <c r="L235" s="25"/>
      <c r="M235" s="25"/>
      <c r="N235" s="25"/>
      <c r="O235" s="25"/>
      <c r="P235" s="25"/>
      <c r="Q235" s="25"/>
      <c r="R235" s="25"/>
      <c r="S235" s="25"/>
      <c r="T235" s="25"/>
      <c r="U235" s="25"/>
      <c r="V235" s="25"/>
      <c r="W235" s="25"/>
      <c r="X235" s="25"/>
      <c r="Y235" s="25"/>
      <c r="Z235" s="29"/>
      <c r="AA235" s="30"/>
    </row>
    <row r="236" customFormat="false" ht="49.5" hidden="false" customHeight="true" outlineLevel="0" collapsed="false">
      <c r="A236" s="23" t="s">
        <v>718</v>
      </c>
      <c r="B236" s="48" t="n">
        <v>44196.590474537</v>
      </c>
      <c r="C236" s="43" t="s">
        <v>719</v>
      </c>
      <c r="D236" s="43" t="s">
        <v>720</v>
      </c>
      <c r="E236" s="43" t="s">
        <v>7</v>
      </c>
      <c r="F236" s="43" t="s">
        <v>109</v>
      </c>
      <c r="G236" s="26" t="s">
        <v>11</v>
      </c>
      <c r="H236" s="44" t="n">
        <v>0</v>
      </c>
      <c r="I236" s="44" t="n">
        <v>0</v>
      </c>
      <c r="J236" s="25"/>
      <c r="K236" s="25"/>
      <c r="L236" s="25"/>
      <c r="M236" s="25"/>
      <c r="N236" s="25"/>
      <c r="O236" s="25"/>
      <c r="P236" s="25"/>
      <c r="Q236" s="25"/>
      <c r="R236" s="25"/>
      <c r="S236" s="25"/>
      <c r="T236" s="25"/>
      <c r="U236" s="25"/>
      <c r="V236" s="25"/>
      <c r="W236" s="25"/>
      <c r="X236" s="25"/>
      <c r="Y236" s="25"/>
      <c r="Z236" s="29"/>
      <c r="AA236" s="30"/>
    </row>
    <row r="237" customFormat="false" ht="49.5" hidden="false" customHeight="true" outlineLevel="0" collapsed="false">
      <c r="A237" s="23" t="s">
        <v>721</v>
      </c>
      <c r="B237" s="48" t="n">
        <v>44200.4866666667</v>
      </c>
      <c r="C237" s="43" t="s">
        <v>722</v>
      </c>
      <c r="D237" s="43" t="s">
        <v>723</v>
      </c>
      <c r="E237" s="43" t="s">
        <v>7</v>
      </c>
      <c r="F237" s="43" t="s">
        <v>109</v>
      </c>
      <c r="G237" s="26" t="s">
        <v>11</v>
      </c>
      <c r="H237" s="44" t="n">
        <v>0</v>
      </c>
      <c r="I237" s="44" t="n">
        <v>0</v>
      </c>
      <c r="J237" s="25"/>
      <c r="K237" s="25"/>
      <c r="L237" s="25"/>
      <c r="M237" s="25"/>
      <c r="N237" s="25"/>
      <c r="O237" s="25"/>
      <c r="P237" s="25"/>
      <c r="Q237" s="25"/>
      <c r="R237" s="25"/>
      <c r="S237" s="25"/>
      <c r="T237" s="25"/>
      <c r="U237" s="25"/>
      <c r="V237" s="25"/>
      <c r="W237" s="25"/>
      <c r="X237" s="25"/>
      <c r="Y237" s="25"/>
      <c r="Z237" s="29"/>
      <c r="AA237" s="30"/>
    </row>
    <row r="238" customFormat="false" ht="49.5" hidden="false" customHeight="true" outlineLevel="0" collapsed="false">
      <c r="A238" s="23" t="s">
        <v>724</v>
      </c>
      <c r="B238" s="48" t="n">
        <v>44196.6369675926</v>
      </c>
      <c r="C238" s="43" t="s">
        <v>725</v>
      </c>
      <c r="D238" s="43" t="s">
        <v>726</v>
      </c>
      <c r="E238" s="43" t="s">
        <v>5</v>
      </c>
      <c r="F238" s="25"/>
      <c r="G238" s="31" t="s">
        <v>13</v>
      </c>
      <c r="H238" s="44" t="n">
        <v>0</v>
      </c>
      <c r="I238" s="44" t="n">
        <v>0</v>
      </c>
      <c r="J238" s="25"/>
      <c r="K238" s="25"/>
      <c r="L238" s="25"/>
      <c r="M238" s="25"/>
      <c r="N238" s="25"/>
      <c r="O238" s="25"/>
      <c r="P238" s="25"/>
      <c r="Q238" s="25"/>
      <c r="R238" s="25"/>
      <c r="S238" s="25"/>
      <c r="T238" s="25"/>
      <c r="U238" s="25"/>
      <c r="V238" s="25"/>
      <c r="W238" s="25"/>
      <c r="X238" s="25"/>
      <c r="Y238" s="25"/>
      <c r="Z238" s="29"/>
      <c r="AA238" s="30"/>
    </row>
    <row r="239" customFormat="false" ht="49.5" hidden="false" customHeight="true" outlineLevel="0" collapsed="false">
      <c r="A239" s="23" t="s">
        <v>727</v>
      </c>
      <c r="B239" s="48" t="n">
        <v>44196.8222222222</v>
      </c>
      <c r="C239" s="43" t="s">
        <v>728</v>
      </c>
      <c r="D239" s="43" t="s">
        <v>729</v>
      </c>
      <c r="E239" s="43" t="s">
        <v>2</v>
      </c>
      <c r="F239" s="25"/>
      <c r="G239" s="26" t="s">
        <v>11</v>
      </c>
      <c r="H239" s="44" t="n">
        <v>0</v>
      </c>
      <c r="I239" s="44" t="n">
        <v>0</v>
      </c>
      <c r="J239" s="25"/>
      <c r="K239" s="25"/>
      <c r="L239" s="25"/>
      <c r="M239" s="25"/>
      <c r="N239" s="25"/>
      <c r="O239" s="25"/>
      <c r="P239" s="25"/>
      <c r="Q239" s="25"/>
      <c r="R239" s="25"/>
      <c r="S239" s="25"/>
      <c r="T239" s="25"/>
      <c r="U239" s="25"/>
      <c r="V239" s="25"/>
      <c r="W239" s="25"/>
      <c r="X239" s="25"/>
      <c r="Y239" s="25"/>
      <c r="Z239" s="29"/>
      <c r="AA239" s="30"/>
    </row>
    <row r="240" customFormat="false" ht="49.5" hidden="false" customHeight="true" outlineLevel="0" collapsed="false">
      <c r="A240" s="23" t="s">
        <v>730</v>
      </c>
      <c r="B240" s="48" t="n">
        <v>44196.4691203704</v>
      </c>
      <c r="C240" s="43" t="s">
        <v>731</v>
      </c>
      <c r="D240" s="43" t="s">
        <v>732</v>
      </c>
      <c r="E240" s="43" t="s">
        <v>5</v>
      </c>
      <c r="F240" s="25"/>
      <c r="G240" s="31" t="s">
        <v>13</v>
      </c>
      <c r="H240" s="44" t="n">
        <v>0</v>
      </c>
      <c r="I240" s="44" t="n">
        <v>1</v>
      </c>
      <c r="J240" s="25"/>
      <c r="K240" s="25"/>
      <c r="L240" s="25"/>
      <c r="M240" s="25"/>
      <c r="N240" s="25"/>
      <c r="O240" s="25"/>
      <c r="P240" s="25"/>
      <c r="Q240" s="25"/>
      <c r="R240" s="25"/>
      <c r="S240" s="25"/>
      <c r="T240" s="25"/>
      <c r="U240" s="25"/>
      <c r="V240" s="25"/>
      <c r="W240" s="25"/>
      <c r="X240" s="25"/>
      <c r="Y240" s="25"/>
      <c r="Z240" s="29"/>
      <c r="AA240" s="30"/>
    </row>
    <row r="241" customFormat="false" ht="49.5" hidden="false" customHeight="true" outlineLevel="0" collapsed="false">
      <c r="A241" s="23" t="s">
        <v>733</v>
      </c>
      <c r="B241" s="48" t="n">
        <v>44195.519537037</v>
      </c>
      <c r="C241" s="43" t="s">
        <v>734</v>
      </c>
      <c r="D241" s="43" t="s">
        <v>735</v>
      </c>
      <c r="E241" s="43" t="s">
        <v>7</v>
      </c>
      <c r="F241" s="43" t="s">
        <v>93</v>
      </c>
      <c r="G241" s="26" t="s">
        <v>11</v>
      </c>
      <c r="H241" s="44" t="n">
        <v>0</v>
      </c>
      <c r="I241" s="44" t="n">
        <v>0</v>
      </c>
      <c r="J241" s="25"/>
      <c r="K241" s="25"/>
      <c r="L241" s="25"/>
      <c r="M241" s="25"/>
      <c r="N241" s="25"/>
      <c r="O241" s="25"/>
      <c r="P241" s="25"/>
      <c r="Q241" s="25"/>
      <c r="R241" s="25"/>
      <c r="S241" s="25"/>
      <c r="T241" s="25"/>
      <c r="U241" s="25"/>
      <c r="V241" s="25"/>
      <c r="W241" s="25"/>
      <c r="X241" s="25"/>
      <c r="Y241" s="25"/>
      <c r="Z241" s="29"/>
      <c r="AA241" s="30"/>
    </row>
    <row r="242" customFormat="false" ht="49.5" hidden="false" customHeight="true" outlineLevel="0" collapsed="false">
      <c r="A242" s="23" t="s">
        <v>736</v>
      </c>
      <c r="B242" s="48" t="n">
        <v>44196.5301273148</v>
      </c>
      <c r="C242" s="43" t="s">
        <v>737</v>
      </c>
      <c r="D242" s="43" t="s">
        <v>738</v>
      </c>
      <c r="E242" s="43" t="s">
        <v>6</v>
      </c>
      <c r="F242" s="25"/>
      <c r="G242" s="26" t="s">
        <v>11</v>
      </c>
      <c r="H242" s="44" t="n">
        <v>0</v>
      </c>
      <c r="I242" s="44" t="n">
        <v>0</v>
      </c>
      <c r="J242" s="25"/>
      <c r="K242" s="25"/>
      <c r="L242" s="25"/>
      <c r="M242" s="25"/>
      <c r="N242" s="25"/>
      <c r="O242" s="25"/>
      <c r="P242" s="25"/>
      <c r="Q242" s="25"/>
      <c r="R242" s="25"/>
      <c r="S242" s="25"/>
      <c r="T242" s="25"/>
      <c r="U242" s="25"/>
      <c r="V242" s="25"/>
      <c r="W242" s="25"/>
      <c r="X242" s="25"/>
      <c r="Y242" s="25"/>
      <c r="Z242" s="29"/>
      <c r="AA242" s="30"/>
    </row>
    <row r="243" customFormat="false" ht="49.5" hidden="false" customHeight="true" outlineLevel="0" collapsed="false">
      <c r="A243" s="23" t="s">
        <v>739</v>
      </c>
      <c r="B243" s="48" t="n">
        <v>44194.4052314815</v>
      </c>
      <c r="C243" s="43" t="s">
        <v>740</v>
      </c>
      <c r="D243" s="43" t="s">
        <v>741</v>
      </c>
      <c r="E243" s="43" t="s">
        <v>6</v>
      </c>
      <c r="F243" s="25"/>
      <c r="G243" s="26" t="s">
        <v>11</v>
      </c>
      <c r="H243" s="44" t="n">
        <v>0</v>
      </c>
      <c r="I243" s="44" t="n">
        <v>1</v>
      </c>
      <c r="J243" s="25"/>
      <c r="K243" s="25"/>
      <c r="L243" s="25"/>
      <c r="M243" s="25"/>
      <c r="N243" s="25"/>
      <c r="O243" s="25"/>
      <c r="P243" s="25"/>
      <c r="Q243" s="25"/>
      <c r="R243" s="25"/>
      <c r="S243" s="25"/>
      <c r="T243" s="25"/>
      <c r="U243" s="25"/>
      <c r="V243" s="25"/>
      <c r="W243" s="25"/>
      <c r="X243" s="25"/>
      <c r="Y243" s="25"/>
      <c r="Z243" s="29"/>
      <c r="AA243" s="30"/>
    </row>
    <row r="244" customFormat="false" ht="49.5" hidden="false" customHeight="true" outlineLevel="0" collapsed="false">
      <c r="A244" s="41" t="s">
        <v>742</v>
      </c>
      <c r="B244" s="49" t="n">
        <v>44204.7258217593</v>
      </c>
      <c r="C244" s="43" t="s">
        <v>743</v>
      </c>
      <c r="D244" s="43" t="s">
        <v>744</v>
      </c>
      <c r="E244" s="43" t="s">
        <v>5</v>
      </c>
      <c r="F244" s="43"/>
      <c r="G244" s="26" t="s">
        <v>11</v>
      </c>
      <c r="H244" s="44" t="n">
        <v>3</v>
      </c>
      <c r="I244" s="44" t="n">
        <v>12</v>
      </c>
      <c r="J244" s="25"/>
      <c r="K244" s="25"/>
      <c r="L244" s="25"/>
      <c r="M244" s="25"/>
      <c r="N244" s="25"/>
      <c r="O244" s="25"/>
      <c r="P244" s="25"/>
      <c r="Q244" s="25"/>
      <c r="R244" s="25"/>
      <c r="S244" s="25"/>
      <c r="T244" s="25"/>
      <c r="U244" s="25"/>
      <c r="V244" s="25"/>
      <c r="W244" s="25"/>
      <c r="X244" s="25"/>
      <c r="Y244" s="25"/>
      <c r="Z244" s="29"/>
      <c r="AA244" s="30"/>
    </row>
    <row r="245" customFormat="false" ht="49.5" hidden="false" customHeight="true" outlineLevel="0" collapsed="false">
      <c r="A245" s="41" t="s">
        <v>745</v>
      </c>
      <c r="B245" s="49" t="n">
        <v>44207.3967592593</v>
      </c>
      <c r="C245" s="43" t="s">
        <v>746</v>
      </c>
      <c r="D245" s="43" t="s">
        <v>747</v>
      </c>
      <c r="E245" s="43" t="s">
        <v>5</v>
      </c>
      <c r="F245" s="43"/>
      <c r="G245" s="31" t="s">
        <v>13</v>
      </c>
      <c r="H245" s="44" t="n">
        <v>2</v>
      </c>
      <c r="I245" s="44" t="n">
        <v>5</v>
      </c>
      <c r="J245" s="25"/>
      <c r="K245" s="25"/>
      <c r="L245" s="25"/>
      <c r="M245" s="25"/>
      <c r="N245" s="25"/>
      <c r="O245" s="25"/>
      <c r="P245" s="25"/>
      <c r="Q245" s="25"/>
      <c r="R245" s="25"/>
      <c r="S245" s="25"/>
      <c r="T245" s="25"/>
      <c r="U245" s="25"/>
      <c r="V245" s="25"/>
      <c r="W245" s="25"/>
      <c r="X245" s="25"/>
      <c r="Y245" s="25"/>
      <c r="Z245" s="29"/>
      <c r="AA245" s="30"/>
    </row>
    <row r="246" customFormat="false" ht="49.5" hidden="false" customHeight="true" outlineLevel="0" collapsed="false">
      <c r="A246" s="41" t="s">
        <v>748</v>
      </c>
      <c r="B246" s="49" t="n">
        <v>44205.5720138889</v>
      </c>
      <c r="C246" s="43" t="s">
        <v>749</v>
      </c>
      <c r="D246" s="43" t="s">
        <v>750</v>
      </c>
      <c r="E246" s="43" t="s">
        <v>5</v>
      </c>
      <c r="F246" s="43"/>
      <c r="G246" s="31" t="s">
        <v>13</v>
      </c>
      <c r="H246" s="44" t="n">
        <v>0</v>
      </c>
      <c r="I246" s="44" t="n">
        <v>0</v>
      </c>
      <c r="J246" s="25"/>
      <c r="K246" s="25"/>
      <c r="L246" s="25"/>
      <c r="M246" s="25"/>
      <c r="N246" s="25"/>
      <c r="O246" s="25"/>
      <c r="P246" s="25"/>
      <c r="Q246" s="25"/>
      <c r="R246" s="25"/>
      <c r="S246" s="25"/>
      <c r="T246" s="25"/>
      <c r="U246" s="25"/>
      <c r="V246" s="25"/>
      <c r="W246" s="25"/>
      <c r="X246" s="25"/>
      <c r="Y246" s="25"/>
      <c r="Z246" s="29"/>
      <c r="AA246" s="30"/>
    </row>
    <row r="247" customFormat="false" ht="49.5" hidden="false" customHeight="true" outlineLevel="0" collapsed="false">
      <c r="A247" s="41" t="s">
        <v>751</v>
      </c>
      <c r="B247" s="49" t="n">
        <v>44204.909837963</v>
      </c>
      <c r="C247" s="43" t="s">
        <v>752</v>
      </c>
      <c r="D247" s="43" t="s">
        <v>753</v>
      </c>
      <c r="E247" s="43" t="s">
        <v>7</v>
      </c>
      <c r="F247" s="43"/>
      <c r="G247" s="34" t="s">
        <v>12</v>
      </c>
      <c r="H247" s="44" t="n">
        <v>0</v>
      </c>
      <c r="I247" s="44" t="n">
        <v>1</v>
      </c>
      <c r="J247" s="25"/>
      <c r="K247" s="25"/>
      <c r="L247" s="25"/>
      <c r="M247" s="25"/>
      <c r="N247" s="25"/>
      <c r="O247" s="25"/>
      <c r="P247" s="25"/>
      <c r="Q247" s="25"/>
      <c r="R247" s="25"/>
      <c r="S247" s="25"/>
      <c r="T247" s="25"/>
      <c r="U247" s="25"/>
      <c r="V247" s="25"/>
      <c r="W247" s="25"/>
      <c r="X247" s="25"/>
      <c r="Y247" s="25"/>
      <c r="Z247" s="29"/>
      <c r="AA247" s="30"/>
    </row>
    <row r="248" customFormat="false" ht="49.5" hidden="false" customHeight="true" outlineLevel="0" collapsed="false">
      <c r="A248" s="41" t="s">
        <v>754</v>
      </c>
      <c r="B248" s="49" t="n">
        <v>44205.8307407407</v>
      </c>
      <c r="C248" s="43" t="s">
        <v>755</v>
      </c>
      <c r="D248" s="43" t="s">
        <v>756</v>
      </c>
      <c r="E248" s="43" t="s">
        <v>5</v>
      </c>
      <c r="F248" s="43"/>
      <c r="G248" s="26" t="s">
        <v>11</v>
      </c>
      <c r="H248" s="44" t="n">
        <v>0</v>
      </c>
      <c r="I248" s="44" t="n">
        <v>0</v>
      </c>
      <c r="J248" s="25"/>
      <c r="K248" s="25"/>
      <c r="L248" s="25"/>
      <c r="M248" s="25"/>
      <c r="N248" s="25"/>
      <c r="O248" s="25"/>
      <c r="P248" s="25"/>
      <c r="Q248" s="25"/>
      <c r="R248" s="25"/>
      <c r="S248" s="25"/>
      <c r="T248" s="25"/>
      <c r="U248" s="25"/>
      <c r="V248" s="25"/>
      <c r="W248" s="25"/>
      <c r="X248" s="25"/>
      <c r="Y248" s="25"/>
      <c r="Z248" s="29"/>
      <c r="AA248" s="30"/>
    </row>
    <row r="249" customFormat="false" ht="49.5" hidden="false" customHeight="true" outlineLevel="0" collapsed="false">
      <c r="A249" s="41" t="s">
        <v>757</v>
      </c>
      <c r="B249" s="49" t="n">
        <v>44206.8943865741</v>
      </c>
      <c r="C249" s="43" t="s">
        <v>758</v>
      </c>
      <c r="D249" s="43" t="s">
        <v>759</v>
      </c>
      <c r="E249" s="43" t="s">
        <v>2</v>
      </c>
      <c r="F249" s="43"/>
      <c r="G249" s="26" t="s">
        <v>11</v>
      </c>
      <c r="H249" s="44" t="n">
        <v>0</v>
      </c>
      <c r="I249" s="44" t="n">
        <v>0</v>
      </c>
      <c r="J249" s="25"/>
      <c r="K249" s="25"/>
      <c r="L249" s="25"/>
      <c r="M249" s="25"/>
      <c r="N249" s="25"/>
      <c r="O249" s="25"/>
      <c r="P249" s="25"/>
      <c r="Q249" s="25"/>
      <c r="R249" s="25"/>
      <c r="S249" s="25"/>
      <c r="T249" s="25"/>
      <c r="U249" s="25"/>
      <c r="V249" s="25"/>
      <c r="W249" s="25"/>
      <c r="X249" s="25"/>
      <c r="Y249" s="25"/>
      <c r="Z249" s="29"/>
      <c r="AA249" s="30"/>
    </row>
    <row r="250" customFormat="false" ht="49.5" hidden="false" customHeight="true" outlineLevel="0" collapsed="false">
      <c r="A250" s="41" t="s">
        <v>760</v>
      </c>
      <c r="B250" s="49" t="n">
        <v>44203.3861689815</v>
      </c>
      <c r="C250" s="43" t="s">
        <v>761</v>
      </c>
      <c r="D250" s="43" t="s">
        <v>762</v>
      </c>
      <c r="E250" s="43" t="s">
        <v>6</v>
      </c>
      <c r="F250" s="43"/>
      <c r="G250" s="26" t="s">
        <v>11</v>
      </c>
      <c r="H250" s="44" t="n">
        <v>0</v>
      </c>
      <c r="I250" s="44" t="n">
        <v>6</v>
      </c>
      <c r="J250" s="25"/>
      <c r="K250" s="25"/>
      <c r="L250" s="25"/>
      <c r="M250" s="25"/>
      <c r="N250" s="25"/>
      <c r="O250" s="25"/>
      <c r="P250" s="25"/>
      <c r="Q250" s="25"/>
      <c r="R250" s="25"/>
      <c r="S250" s="25"/>
      <c r="T250" s="25"/>
      <c r="U250" s="25"/>
      <c r="V250" s="25"/>
      <c r="W250" s="25"/>
      <c r="X250" s="25"/>
      <c r="Y250" s="25"/>
      <c r="Z250" s="29"/>
      <c r="AA250" s="30"/>
    </row>
    <row r="251" customFormat="false" ht="49.5" hidden="false" customHeight="true" outlineLevel="0" collapsed="false">
      <c r="A251" s="41" t="s">
        <v>763</v>
      </c>
      <c r="B251" s="49" t="n">
        <v>44203.6875810185</v>
      </c>
      <c r="C251" s="43" t="s">
        <v>764</v>
      </c>
      <c r="D251" s="43" t="s">
        <v>765</v>
      </c>
      <c r="E251" s="43" t="s">
        <v>4</v>
      </c>
      <c r="F251" s="43"/>
      <c r="G251" s="26" t="s">
        <v>11</v>
      </c>
      <c r="H251" s="44" t="n">
        <v>0</v>
      </c>
      <c r="I251" s="44" t="n">
        <v>1</v>
      </c>
      <c r="J251" s="25"/>
      <c r="K251" s="25"/>
      <c r="L251" s="25"/>
      <c r="M251" s="25"/>
      <c r="N251" s="25"/>
      <c r="O251" s="25"/>
      <c r="P251" s="25"/>
      <c r="Q251" s="25"/>
      <c r="R251" s="25"/>
      <c r="S251" s="25"/>
      <c r="T251" s="25"/>
      <c r="U251" s="25"/>
      <c r="V251" s="25"/>
      <c r="W251" s="25"/>
      <c r="X251" s="25"/>
      <c r="Y251" s="25"/>
      <c r="Z251" s="29"/>
      <c r="AA251" s="30"/>
    </row>
    <row r="252" customFormat="false" ht="49.5" hidden="false" customHeight="true" outlineLevel="0" collapsed="false">
      <c r="A252" s="41" t="s">
        <v>766</v>
      </c>
      <c r="B252" s="49" t="n">
        <v>44203.4558217593</v>
      </c>
      <c r="C252" s="43" t="s">
        <v>767</v>
      </c>
      <c r="D252" s="43" t="s">
        <v>768</v>
      </c>
      <c r="E252" s="43" t="s">
        <v>3</v>
      </c>
      <c r="F252" s="43"/>
      <c r="G252" s="31" t="s">
        <v>13</v>
      </c>
      <c r="H252" s="44" t="n">
        <v>0</v>
      </c>
      <c r="I252" s="44" t="n">
        <v>1</v>
      </c>
      <c r="J252" s="25"/>
      <c r="K252" s="25"/>
      <c r="L252" s="25"/>
      <c r="M252" s="25"/>
      <c r="N252" s="25"/>
      <c r="O252" s="25"/>
      <c r="P252" s="25"/>
      <c r="Q252" s="25"/>
      <c r="R252" s="25"/>
      <c r="S252" s="25"/>
      <c r="T252" s="25"/>
      <c r="U252" s="25"/>
      <c r="V252" s="25"/>
      <c r="W252" s="25"/>
      <c r="X252" s="25"/>
      <c r="Y252" s="25"/>
      <c r="Z252" s="29"/>
      <c r="AA252" s="30"/>
    </row>
    <row r="253" customFormat="false" ht="49.5" hidden="false" customHeight="true" outlineLevel="0" collapsed="false">
      <c r="A253" s="41" t="s">
        <v>769</v>
      </c>
      <c r="B253" s="49" t="n">
        <v>44203.8483796296</v>
      </c>
      <c r="C253" s="43" t="s">
        <v>770</v>
      </c>
      <c r="D253" s="43" t="s">
        <v>771</v>
      </c>
      <c r="E253" s="43" t="s">
        <v>9</v>
      </c>
      <c r="F253" s="43"/>
      <c r="G253" s="31" t="s">
        <v>13</v>
      </c>
      <c r="H253" s="44" t="n">
        <v>0</v>
      </c>
      <c r="I253" s="44" t="n">
        <v>2</v>
      </c>
      <c r="J253" s="25"/>
      <c r="K253" s="25"/>
      <c r="L253" s="25"/>
      <c r="M253" s="25"/>
      <c r="N253" s="25"/>
      <c r="O253" s="25"/>
      <c r="P253" s="25"/>
      <c r="Q253" s="25"/>
      <c r="R253" s="25"/>
      <c r="S253" s="25"/>
      <c r="T253" s="25"/>
      <c r="U253" s="25"/>
      <c r="V253" s="25"/>
      <c r="W253" s="25"/>
      <c r="X253" s="25"/>
      <c r="Y253" s="25"/>
      <c r="Z253" s="29"/>
      <c r="AA253" s="30"/>
    </row>
    <row r="254" customFormat="false" ht="49.5" hidden="false" customHeight="true" outlineLevel="0" collapsed="false">
      <c r="A254" s="41" t="s">
        <v>772</v>
      </c>
      <c r="B254" s="49" t="n">
        <v>44203.5263425926</v>
      </c>
      <c r="C254" s="43" t="s">
        <v>761</v>
      </c>
      <c r="D254" s="43" t="s">
        <v>773</v>
      </c>
      <c r="E254" s="43" t="s">
        <v>2</v>
      </c>
      <c r="F254" s="43"/>
      <c r="G254" s="26" t="s">
        <v>11</v>
      </c>
      <c r="H254" s="44" t="n">
        <v>0</v>
      </c>
      <c r="I254" s="44" t="n">
        <v>7</v>
      </c>
      <c r="J254" s="25"/>
      <c r="K254" s="25"/>
      <c r="L254" s="25"/>
      <c r="M254" s="25"/>
      <c r="N254" s="25"/>
      <c r="O254" s="25"/>
      <c r="P254" s="25"/>
      <c r="Q254" s="25"/>
      <c r="R254" s="25"/>
      <c r="S254" s="25"/>
      <c r="T254" s="25"/>
      <c r="U254" s="25"/>
      <c r="V254" s="25"/>
      <c r="W254" s="25"/>
      <c r="X254" s="25"/>
      <c r="Y254" s="25"/>
      <c r="Z254" s="29"/>
      <c r="AA254" s="30"/>
    </row>
    <row r="255" customFormat="false" ht="49.5" hidden="false" customHeight="true" outlineLevel="0" collapsed="false">
      <c r="A255" s="41" t="s">
        <v>774</v>
      </c>
      <c r="B255" s="49" t="n">
        <v>44202.8143055556</v>
      </c>
      <c r="C255" s="43" t="s">
        <v>775</v>
      </c>
      <c r="D255" s="43" t="s">
        <v>776</v>
      </c>
      <c r="E255" s="43" t="s">
        <v>5</v>
      </c>
      <c r="F255" s="43"/>
      <c r="G255" s="26" t="s">
        <v>11</v>
      </c>
      <c r="H255" s="44" t="n">
        <v>1</v>
      </c>
      <c r="I255" s="44" t="n">
        <v>3</v>
      </c>
      <c r="J255" s="25"/>
      <c r="K255" s="25"/>
      <c r="L255" s="25"/>
      <c r="M255" s="25"/>
      <c r="N255" s="25"/>
      <c r="O255" s="25"/>
      <c r="P255" s="25"/>
      <c r="Q255" s="25"/>
      <c r="R255" s="25"/>
      <c r="S255" s="25"/>
      <c r="T255" s="25"/>
      <c r="U255" s="25"/>
      <c r="V255" s="25"/>
      <c r="W255" s="25"/>
      <c r="X255" s="25"/>
      <c r="Y255" s="25"/>
      <c r="Z255" s="29"/>
      <c r="AA255" s="30"/>
    </row>
    <row r="256" customFormat="false" ht="49.5" hidden="false" customHeight="true" outlineLevel="0" collapsed="false">
      <c r="A256" s="45" t="s">
        <v>777</v>
      </c>
      <c r="B256" s="50" t="n">
        <v>44208.4956828704</v>
      </c>
      <c r="C256" s="51" t="s">
        <v>778</v>
      </c>
      <c r="D256" s="43" t="s">
        <v>779</v>
      </c>
      <c r="E256" s="51" t="s">
        <v>5</v>
      </c>
      <c r="F256" s="51"/>
      <c r="G256" s="37" t="s">
        <v>11</v>
      </c>
      <c r="H256" s="52" t="n">
        <v>0</v>
      </c>
      <c r="I256" s="52" t="n">
        <v>0</v>
      </c>
      <c r="J256" s="25"/>
      <c r="K256" s="25"/>
      <c r="L256" s="25"/>
      <c r="M256" s="25"/>
      <c r="N256" s="25"/>
      <c r="O256" s="25"/>
      <c r="P256" s="25"/>
      <c r="Q256" s="25"/>
      <c r="R256" s="25"/>
      <c r="S256" s="25"/>
      <c r="T256" s="25"/>
      <c r="U256" s="25"/>
      <c r="V256" s="25"/>
      <c r="W256" s="25"/>
      <c r="X256" s="25"/>
      <c r="Y256" s="25"/>
      <c r="Z256" s="29"/>
      <c r="AA256" s="30"/>
    </row>
    <row r="257" customFormat="false" ht="49.5" hidden="false" customHeight="true" outlineLevel="0" collapsed="false">
      <c r="A257" s="45" t="s">
        <v>780</v>
      </c>
      <c r="B257" s="50" t="n">
        <v>44208.5992939815</v>
      </c>
      <c r="C257" s="51" t="s">
        <v>781</v>
      </c>
      <c r="D257" s="43" t="s">
        <v>782</v>
      </c>
      <c r="E257" s="51" t="s">
        <v>5</v>
      </c>
      <c r="F257" s="51"/>
      <c r="G257" s="37" t="s">
        <v>11</v>
      </c>
      <c r="H257" s="52" t="n">
        <v>0</v>
      </c>
      <c r="I257" s="52" t="n">
        <v>0</v>
      </c>
      <c r="J257" s="25"/>
      <c r="K257" s="25"/>
      <c r="L257" s="25"/>
      <c r="M257" s="25"/>
      <c r="N257" s="25"/>
      <c r="O257" s="25"/>
      <c r="P257" s="25"/>
      <c r="Q257" s="25"/>
      <c r="R257" s="25"/>
      <c r="S257" s="25"/>
      <c r="T257" s="25"/>
      <c r="U257" s="25"/>
      <c r="V257" s="25"/>
      <c r="W257" s="25"/>
      <c r="X257" s="25"/>
      <c r="Y257" s="25"/>
      <c r="Z257" s="29"/>
      <c r="AA257" s="30"/>
    </row>
    <row r="258" customFormat="false" ht="49.5" hidden="false" customHeight="true" outlineLevel="0" collapsed="false">
      <c r="A258" s="45" t="s">
        <v>783</v>
      </c>
      <c r="B258" s="50" t="n">
        <v>44208.6377546296</v>
      </c>
      <c r="C258" s="51" t="s">
        <v>784</v>
      </c>
      <c r="D258" s="43" t="s">
        <v>785</v>
      </c>
      <c r="E258" s="51" t="s">
        <v>7</v>
      </c>
      <c r="F258" s="51" t="s">
        <v>109</v>
      </c>
      <c r="G258" s="37" t="s">
        <v>11</v>
      </c>
      <c r="H258" s="52" t="n">
        <v>0</v>
      </c>
      <c r="I258" s="52" t="n">
        <v>0</v>
      </c>
      <c r="J258" s="25"/>
      <c r="K258" s="25"/>
      <c r="L258" s="25"/>
      <c r="M258" s="25"/>
      <c r="N258" s="25"/>
      <c r="O258" s="25"/>
      <c r="P258" s="25"/>
      <c r="Q258" s="25"/>
      <c r="R258" s="25"/>
      <c r="S258" s="25"/>
      <c r="T258" s="25"/>
      <c r="U258" s="25"/>
      <c r="V258" s="25"/>
      <c r="W258" s="25"/>
      <c r="X258" s="25"/>
      <c r="Y258" s="25"/>
      <c r="Z258" s="29"/>
      <c r="AA258" s="30"/>
    </row>
    <row r="259" customFormat="false" ht="49.5" hidden="false" customHeight="true" outlineLevel="0" collapsed="false">
      <c r="A259" s="45" t="s">
        <v>786</v>
      </c>
      <c r="B259" s="50" t="n">
        <v>44208.6414467593</v>
      </c>
      <c r="C259" s="51" t="s">
        <v>784</v>
      </c>
      <c r="D259" s="43" t="s">
        <v>787</v>
      </c>
      <c r="E259" s="51" t="s">
        <v>7</v>
      </c>
      <c r="F259" s="51" t="s">
        <v>109</v>
      </c>
      <c r="G259" s="37" t="s">
        <v>11</v>
      </c>
      <c r="H259" s="52" t="n">
        <v>0</v>
      </c>
      <c r="I259" s="52" t="n">
        <v>0</v>
      </c>
      <c r="J259" s="25"/>
      <c r="K259" s="25"/>
      <c r="L259" s="25"/>
      <c r="M259" s="25"/>
      <c r="N259" s="25"/>
      <c r="O259" s="25"/>
      <c r="P259" s="25"/>
      <c r="Q259" s="25"/>
      <c r="R259" s="25"/>
      <c r="S259" s="25"/>
      <c r="T259" s="25"/>
      <c r="U259" s="25"/>
      <c r="V259" s="25"/>
      <c r="W259" s="25"/>
      <c r="X259" s="25"/>
      <c r="Y259" s="25"/>
      <c r="Z259" s="29"/>
      <c r="AA259" s="30"/>
    </row>
    <row r="260" customFormat="false" ht="49.5" hidden="false" customHeight="true" outlineLevel="0" collapsed="false">
      <c r="A260" s="45" t="s">
        <v>788</v>
      </c>
      <c r="B260" s="50" t="n">
        <v>44208.8743634259</v>
      </c>
      <c r="C260" s="51" t="s">
        <v>789</v>
      </c>
      <c r="D260" s="43" t="s">
        <v>790</v>
      </c>
      <c r="E260" s="51" t="s">
        <v>3</v>
      </c>
      <c r="F260" s="51"/>
      <c r="G260" s="37" t="s">
        <v>11</v>
      </c>
      <c r="H260" s="52" t="n">
        <v>0</v>
      </c>
      <c r="I260" s="52" t="n">
        <v>0</v>
      </c>
      <c r="J260" s="25"/>
      <c r="K260" s="25"/>
      <c r="L260" s="25"/>
      <c r="M260" s="25"/>
      <c r="N260" s="25"/>
      <c r="O260" s="25"/>
      <c r="P260" s="25"/>
      <c r="Q260" s="25"/>
      <c r="R260" s="25"/>
      <c r="S260" s="25"/>
      <c r="T260" s="25"/>
      <c r="U260" s="25"/>
      <c r="V260" s="25"/>
      <c r="W260" s="25"/>
      <c r="X260" s="25"/>
      <c r="Y260" s="25"/>
      <c r="Z260" s="29"/>
      <c r="AA260" s="30"/>
    </row>
    <row r="261" customFormat="false" ht="49.5" hidden="false" customHeight="true" outlineLevel="0" collapsed="false">
      <c r="A261" s="45" t="s">
        <v>791</v>
      </c>
      <c r="B261" s="50" t="n">
        <v>44208.913125</v>
      </c>
      <c r="C261" s="51" t="s">
        <v>792</v>
      </c>
      <c r="D261" s="43" t="s">
        <v>793</v>
      </c>
      <c r="E261" s="51" t="s">
        <v>2</v>
      </c>
      <c r="F261" s="51"/>
      <c r="G261" s="40" t="s">
        <v>13</v>
      </c>
      <c r="H261" s="52" t="n">
        <v>0</v>
      </c>
      <c r="I261" s="52" t="n">
        <v>1</v>
      </c>
      <c r="J261" s="25"/>
      <c r="K261" s="25"/>
      <c r="L261" s="25"/>
      <c r="M261" s="25"/>
      <c r="N261" s="25"/>
      <c r="O261" s="25"/>
      <c r="P261" s="25"/>
      <c r="Q261" s="25"/>
      <c r="R261" s="25"/>
      <c r="S261" s="25"/>
      <c r="T261" s="25"/>
      <c r="U261" s="25"/>
      <c r="V261" s="25"/>
      <c r="W261" s="25"/>
      <c r="X261" s="25"/>
      <c r="Y261" s="25"/>
      <c r="Z261" s="29"/>
      <c r="AA261" s="30"/>
    </row>
    <row r="262" customFormat="false" ht="49.5" hidden="false" customHeight="true" outlineLevel="0" collapsed="false">
      <c r="A262" s="45" t="s">
        <v>794</v>
      </c>
      <c r="B262" s="50" t="n">
        <v>44209.4611342593</v>
      </c>
      <c r="C262" s="51" t="s">
        <v>795</v>
      </c>
      <c r="D262" s="43" t="s">
        <v>796</v>
      </c>
      <c r="E262" s="51" t="s">
        <v>2</v>
      </c>
      <c r="F262" s="51"/>
      <c r="G262" s="37" t="s">
        <v>11</v>
      </c>
      <c r="H262" s="52" t="n">
        <v>0</v>
      </c>
      <c r="I262" s="52" t="n">
        <v>0</v>
      </c>
      <c r="J262" s="25"/>
      <c r="K262" s="25"/>
      <c r="L262" s="25"/>
      <c r="M262" s="25"/>
      <c r="N262" s="25"/>
      <c r="O262" s="25"/>
      <c r="P262" s="25"/>
      <c r="Q262" s="25"/>
      <c r="R262" s="25"/>
      <c r="S262" s="25"/>
      <c r="T262" s="25"/>
      <c r="U262" s="25"/>
      <c r="V262" s="25"/>
      <c r="W262" s="25"/>
      <c r="X262" s="25"/>
      <c r="Y262" s="25"/>
      <c r="Z262" s="29"/>
      <c r="AA262" s="30"/>
    </row>
    <row r="263" customFormat="false" ht="49.5" hidden="false" customHeight="true" outlineLevel="0" collapsed="false">
      <c r="A263" s="45" t="s">
        <v>797</v>
      </c>
      <c r="B263" s="50" t="n">
        <v>44209.5247106482</v>
      </c>
      <c r="C263" s="51" t="s">
        <v>798</v>
      </c>
      <c r="D263" s="43" t="s">
        <v>799</v>
      </c>
      <c r="E263" s="51" t="s">
        <v>2</v>
      </c>
      <c r="F263" s="51"/>
      <c r="G263" s="39" t="s">
        <v>12</v>
      </c>
      <c r="H263" s="52" t="n">
        <v>0</v>
      </c>
      <c r="I263" s="52" t="n">
        <v>0</v>
      </c>
      <c r="J263" s="25"/>
      <c r="K263" s="25"/>
      <c r="L263" s="25"/>
      <c r="M263" s="25"/>
      <c r="N263" s="25"/>
      <c r="O263" s="25"/>
      <c r="P263" s="25"/>
      <c r="Q263" s="25"/>
      <c r="R263" s="25"/>
      <c r="S263" s="25"/>
      <c r="T263" s="25"/>
      <c r="U263" s="25"/>
      <c r="V263" s="25"/>
      <c r="W263" s="25"/>
      <c r="X263" s="25"/>
      <c r="Y263" s="25"/>
      <c r="Z263" s="29"/>
      <c r="AA263" s="30"/>
    </row>
    <row r="264" customFormat="false" ht="49.5" hidden="false" customHeight="true" outlineLevel="0" collapsed="false">
      <c r="A264" s="45" t="s">
        <v>800</v>
      </c>
      <c r="B264" s="50" t="n">
        <v>44209.5573148148</v>
      </c>
      <c r="C264" s="51" t="s">
        <v>801</v>
      </c>
      <c r="D264" s="43" t="s">
        <v>802</v>
      </c>
      <c r="E264" s="51" t="s">
        <v>5</v>
      </c>
      <c r="F264" s="51"/>
      <c r="G264" s="40" t="s">
        <v>13</v>
      </c>
      <c r="H264" s="52" t="n">
        <v>2</v>
      </c>
      <c r="I264" s="52" t="n">
        <v>6</v>
      </c>
      <c r="J264" s="25"/>
      <c r="K264" s="25"/>
      <c r="L264" s="25"/>
      <c r="M264" s="25"/>
      <c r="N264" s="25"/>
      <c r="O264" s="25"/>
      <c r="P264" s="25"/>
      <c r="Q264" s="25"/>
      <c r="R264" s="25"/>
      <c r="S264" s="25"/>
      <c r="T264" s="25"/>
      <c r="U264" s="25"/>
      <c r="V264" s="25"/>
      <c r="W264" s="25"/>
      <c r="X264" s="25"/>
      <c r="Y264" s="25"/>
      <c r="Z264" s="29"/>
      <c r="AA264" s="30"/>
    </row>
    <row r="265" customFormat="false" ht="49.5" hidden="false" customHeight="true" outlineLevel="0" collapsed="false">
      <c r="A265" s="45" t="s">
        <v>803</v>
      </c>
      <c r="B265" s="50" t="n">
        <v>44209.7861458333</v>
      </c>
      <c r="C265" s="51" t="s">
        <v>804</v>
      </c>
      <c r="D265" s="43" t="s">
        <v>805</v>
      </c>
      <c r="E265" s="51" t="s">
        <v>5</v>
      </c>
      <c r="F265" s="51"/>
      <c r="G265" s="37" t="s">
        <v>11</v>
      </c>
      <c r="H265" s="52" t="n">
        <v>0</v>
      </c>
      <c r="I265" s="52" t="n">
        <v>1</v>
      </c>
      <c r="J265" s="25"/>
      <c r="K265" s="25"/>
      <c r="L265" s="25"/>
      <c r="M265" s="25"/>
      <c r="N265" s="25"/>
      <c r="O265" s="25"/>
      <c r="P265" s="25"/>
      <c r="Q265" s="25"/>
      <c r="R265" s="25"/>
      <c r="S265" s="25"/>
      <c r="T265" s="25"/>
      <c r="U265" s="25"/>
      <c r="V265" s="25"/>
      <c r="W265" s="25"/>
      <c r="X265" s="25"/>
      <c r="Y265" s="25"/>
      <c r="Z265" s="29"/>
      <c r="AA265" s="30"/>
    </row>
    <row r="266" customFormat="false" ht="49.5" hidden="false" customHeight="true" outlineLevel="0" collapsed="false">
      <c r="A266" s="45" t="s">
        <v>806</v>
      </c>
      <c r="B266" s="50" t="n">
        <v>44210.4103240741</v>
      </c>
      <c r="C266" s="51" t="s">
        <v>807</v>
      </c>
      <c r="D266" s="43" t="s">
        <v>808</v>
      </c>
      <c r="E266" s="51" t="s">
        <v>2</v>
      </c>
      <c r="F266" s="51"/>
      <c r="G266" s="37" t="s">
        <v>11</v>
      </c>
      <c r="H266" s="52" t="n">
        <v>0</v>
      </c>
      <c r="I266" s="52" t="n">
        <v>0</v>
      </c>
      <c r="J266" s="25"/>
      <c r="K266" s="25"/>
      <c r="L266" s="25"/>
      <c r="M266" s="25"/>
      <c r="N266" s="25"/>
      <c r="O266" s="25"/>
      <c r="P266" s="25"/>
      <c r="Q266" s="25"/>
      <c r="R266" s="25"/>
      <c r="S266" s="25"/>
      <c r="T266" s="25"/>
      <c r="U266" s="25"/>
      <c r="V266" s="25"/>
      <c r="W266" s="25"/>
      <c r="X266" s="25"/>
      <c r="Y266" s="25"/>
      <c r="Z266" s="29"/>
      <c r="AA266" s="30"/>
    </row>
    <row r="267" customFormat="false" ht="49.5" hidden="false" customHeight="true" outlineLevel="0" collapsed="false">
      <c r="A267" s="45" t="s">
        <v>809</v>
      </c>
      <c r="B267" s="50" t="n">
        <v>44211.6259606482</v>
      </c>
      <c r="C267" s="51" t="s">
        <v>810</v>
      </c>
      <c r="D267" s="43" t="s">
        <v>811</v>
      </c>
      <c r="E267" s="51" t="s">
        <v>7</v>
      </c>
      <c r="F267" s="51" t="s">
        <v>109</v>
      </c>
      <c r="G267" s="37" t="s">
        <v>11</v>
      </c>
      <c r="H267" s="52" t="n">
        <v>0</v>
      </c>
      <c r="I267" s="52" t="n">
        <v>0</v>
      </c>
      <c r="J267" s="25"/>
      <c r="K267" s="25"/>
      <c r="L267" s="25"/>
      <c r="M267" s="25"/>
      <c r="N267" s="25"/>
      <c r="O267" s="25"/>
      <c r="P267" s="25"/>
      <c r="Q267" s="25"/>
      <c r="R267" s="25"/>
      <c r="S267" s="25"/>
      <c r="T267" s="25"/>
      <c r="U267" s="25"/>
      <c r="V267" s="25"/>
      <c r="W267" s="25"/>
      <c r="X267" s="25"/>
      <c r="Y267" s="25"/>
      <c r="Z267" s="29"/>
      <c r="AA267" s="30"/>
    </row>
    <row r="268" customFormat="false" ht="49.5" hidden="false" customHeight="true" outlineLevel="0" collapsed="false">
      <c r="A268" s="45" t="s">
        <v>812</v>
      </c>
      <c r="B268" s="50" t="n">
        <v>44211.6490740741</v>
      </c>
      <c r="C268" s="51" t="s">
        <v>770</v>
      </c>
      <c r="D268" s="43" t="s">
        <v>813</v>
      </c>
      <c r="E268" s="51" t="s">
        <v>9</v>
      </c>
      <c r="F268" s="51"/>
      <c r="G268" s="40" t="s">
        <v>13</v>
      </c>
      <c r="H268" s="52" t="n">
        <v>0</v>
      </c>
      <c r="I268" s="52" t="n">
        <v>2</v>
      </c>
      <c r="J268" s="25"/>
      <c r="K268" s="25"/>
      <c r="L268" s="25"/>
      <c r="M268" s="25"/>
      <c r="N268" s="25"/>
      <c r="O268" s="25"/>
      <c r="P268" s="25"/>
      <c r="Q268" s="25"/>
      <c r="R268" s="25"/>
      <c r="S268" s="25"/>
      <c r="T268" s="25"/>
      <c r="U268" s="25"/>
      <c r="V268" s="25"/>
      <c r="W268" s="25"/>
      <c r="X268" s="25"/>
      <c r="Y268" s="25"/>
      <c r="Z268" s="29"/>
      <c r="AA268" s="30"/>
    </row>
    <row r="269" customFormat="false" ht="49.5" hidden="false" customHeight="true" outlineLevel="0" collapsed="false">
      <c r="A269" s="45" t="s">
        <v>814</v>
      </c>
      <c r="B269" s="50" t="n">
        <v>44211.6530208333</v>
      </c>
      <c r="C269" s="51" t="s">
        <v>770</v>
      </c>
      <c r="D269" s="43" t="s">
        <v>815</v>
      </c>
      <c r="E269" s="51" t="s">
        <v>5</v>
      </c>
      <c r="F269" s="51"/>
      <c r="G269" s="40" t="s">
        <v>13</v>
      </c>
      <c r="H269" s="52" t="n">
        <v>0</v>
      </c>
      <c r="I269" s="52" t="n">
        <v>0</v>
      </c>
      <c r="J269" s="25"/>
      <c r="K269" s="25"/>
      <c r="L269" s="25"/>
      <c r="M269" s="25"/>
      <c r="N269" s="25"/>
      <c r="O269" s="25"/>
      <c r="P269" s="25"/>
      <c r="Q269" s="25"/>
      <c r="R269" s="25"/>
      <c r="S269" s="25"/>
      <c r="T269" s="25"/>
      <c r="U269" s="25"/>
      <c r="V269" s="25"/>
      <c r="W269" s="25"/>
      <c r="X269" s="25"/>
      <c r="Y269" s="25"/>
      <c r="Z269" s="29"/>
      <c r="AA269" s="30"/>
    </row>
    <row r="270" customFormat="false" ht="49.5" hidden="false" customHeight="true" outlineLevel="0" collapsed="false">
      <c r="A270" s="45" t="s">
        <v>816</v>
      </c>
      <c r="B270" s="50" t="n">
        <v>44211.6531712963</v>
      </c>
      <c r="C270" s="51" t="s">
        <v>770</v>
      </c>
      <c r="D270" s="43" t="s">
        <v>817</v>
      </c>
      <c r="E270" s="51" t="s">
        <v>5</v>
      </c>
      <c r="F270" s="51"/>
      <c r="G270" s="40" t="s">
        <v>13</v>
      </c>
      <c r="H270" s="52" t="n">
        <v>0</v>
      </c>
      <c r="I270" s="52" t="n">
        <v>0</v>
      </c>
      <c r="J270" s="25"/>
      <c r="K270" s="25"/>
      <c r="L270" s="25"/>
      <c r="M270" s="25"/>
      <c r="N270" s="25"/>
      <c r="O270" s="25"/>
      <c r="P270" s="25"/>
      <c r="Q270" s="25"/>
      <c r="R270" s="25"/>
      <c r="S270" s="25"/>
      <c r="T270" s="25"/>
      <c r="U270" s="25"/>
      <c r="V270" s="25"/>
      <c r="W270" s="25"/>
      <c r="X270" s="25"/>
      <c r="Y270" s="25"/>
      <c r="Z270" s="29"/>
      <c r="AA270" s="30"/>
    </row>
    <row r="271" customFormat="false" ht="49.5" hidden="false" customHeight="true" outlineLevel="0" collapsed="false">
      <c r="A271" s="45" t="s">
        <v>818</v>
      </c>
      <c r="B271" s="50" t="n">
        <v>44211.7156944444</v>
      </c>
      <c r="C271" s="51" t="s">
        <v>819</v>
      </c>
      <c r="D271" s="43" t="s">
        <v>820</v>
      </c>
      <c r="E271" s="51" t="s">
        <v>6</v>
      </c>
      <c r="F271" s="51"/>
      <c r="G271" s="37" t="s">
        <v>11</v>
      </c>
      <c r="H271" s="52" t="n">
        <v>1</v>
      </c>
      <c r="I271" s="52" t="n">
        <v>1</v>
      </c>
      <c r="J271" s="25"/>
      <c r="K271" s="25"/>
      <c r="L271" s="25"/>
      <c r="M271" s="25"/>
      <c r="N271" s="25"/>
      <c r="O271" s="25"/>
      <c r="P271" s="25"/>
      <c r="Q271" s="25"/>
      <c r="R271" s="25"/>
      <c r="S271" s="25"/>
      <c r="T271" s="25"/>
      <c r="U271" s="25"/>
      <c r="V271" s="25"/>
      <c r="W271" s="25"/>
      <c r="X271" s="25"/>
      <c r="Y271" s="25"/>
      <c r="Z271" s="29"/>
      <c r="AA271" s="30"/>
    </row>
    <row r="272" customFormat="false" ht="49.5" hidden="false" customHeight="true" outlineLevel="0" collapsed="false">
      <c r="A272" s="45" t="s">
        <v>821</v>
      </c>
      <c r="B272" s="50" t="n">
        <v>44211.7290856482</v>
      </c>
      <c r="C272" s="51" t="s">
        <v>822</v>
      </c>
      <c r="D272" s="43" t="s">
        <v>823</v>
      </c>
      <c r="E272" s="51" t="s">
        <v>7</v>
      </c>
      <c r="F272" s="51" t="s">
        <v>93</v>
      </c>
      <c r="G272" s="37" t="s">
        <v>11</v>
      </c>
      <c r="H272" s="52" t="n">
        <v>211</v>
      </c>
      <c r="I272" s="52" t="n">
        <v>227</v>
      </c>
      <c r="J272" s="25"/>
      <c r="K272" s="25"/>
      <c r="L272" s="25"/>
      <c r="M272" s="25"/>
      <c r="N272" s="25"/>
      <c r="O272" s="25"/>
      <c r="P272" s="25"/>
      <c r="Q272" s="25"/>
      <c r="R272" s="25"/>
      <c r="S272" s="25"/>
      <c r="T272" s="25"/>
      <c r="U272" s="25"/>
      <c r="V272" s="25"/>
      <c r="W272" s="25"/>
      <c r="X272" s="25"/>
      <c r="Y272" s="25"/>
      <c r="Z272" s="29"/>
      <c r="AA272" s="30"/>
    </row>
    <row r="273" customFormat="false" ht="49.5" hidden="false" customHeight="true" outlineLevel="0" collapsed="false">
      <c r="A273" s="45" t="s">
        <v>824</v>
      </c>
      <c r="B273" s="50" t="n">
        <v>44211.7323958333</v>
      </c>
      <c r="C273" s="51" t="s">
        <v>822</v>
      </c>
      <c r="D273" s="43" t="s">
        <v>825</v>
      </c>
      <c r="E273" s="51" t="s">
        <v>7</v>
      </c>
      <c r="F273" s="51" t="s">
        <v>93</v>
      </c>
      <c r="G273" s="37" t="s">
        <v>11</v>
      </c>
      <c r="H273" s="52" t="n">
        <v>165</v>
      </c>
      <c r="I273" s="52" t="n">
        <v>554</v>
      </c>
      <c r="J273" s="25"/>
      <c r="K273" s="25"/>
      <c r="L273" s="25"/>
      <c r="M273" s="25"/>
      <c r="N273" s="25"/>
      <c r="O273" s="25"/>
      <c r="P273" s="25"/>
      <c r="Q273" s="25"/>
      <c r="R273" s="25"/>
      <c r="S273" s="25"/>
      <c r="T273" s="25"/>
      <c r="U273" s="25"/>
      <c r="V273" s="25"/>
      <c r="W273" s="25"/>
      <c r="X273" s="25"/>
      <c r="Y273" s="25"/>
      <c r="Z273" s="29"/>
      <c r="AA273" s="30"/>
    </row>
    <row r="274" customFormat="false" ht="49.5" hidden="false" customHeight="true" outlineLevel="0" collapsed="false">
      <c r="A274" s="45" t="s">
        <v>826</v>
      </c>
      <c r="B274" s="50" t="n">
        <v>44211.7349074074</v>
      </c>
      <c r="C274" s="51" t="s">
        <v>822</v>
      </c>
      <c r="D274" s="43" t="s">
        <v>827</v>
      </c>
      <c r="E274" s="51" t="s">
        <v>7</v>
      </c>
      <c r="F274" s="51" t="s">
        <v>93</v>
      </c>
      <c r="G274" s="37" t="s">
        <v>11</v>
      </c>
      <c r="H274" s="52" t="n">
        <v>114</v>
      </c>
      <c r="I274" s="52" t="n">
        <v>393</v>
      </c>
      <c r="J274" s="25"/>
      <c r="K274" s="25"/>
      <c r="L274" s="25"/>
      <c r="M274" s="25"/>
      <c r="N274" s="25"/>
      <c r="O274" s="25"/>
      <c r="P274" s="25"/>
      <c r="Q274" s="25"/>
      <c r="R274" s="25"/>
      <c r="S274" s="25"/>
      <c r="T274" s="25"/>
      <c r="U274" s="25"/>
      <c r="V274" s="25"/>
      <c r="W274" s="25"/>
      <c r="X274" s="25"/>
      <c r="Y274" s="25"/>
      <c r="Z274" s="29"/>
      <c r="AA274" s="30"/>
    </row>
    <row r="275" customFormat="false" ht="49.5" hidden="false" customHeight="true" outlineLevel="0" collapsed="false">
      <c r="A275" s="45" t="s">
        <v>828</v>
      </c>
      <c r="B275" s="50" t="n">
        <v>44211.7365856482</v>
      </c>
      <c r="C275" s="51" t="s">
        <v>822</v>
      </c>
      <c r="D275" s="43" t="s">
        <v>829</v>
      </c>
      <c r="E275" s="51" t="s">
        <v>7</v>
      </c>
      <c r="F275" s="51" t="s">
        <v>93</v>
      </c>
      <c r="G275" s="37" t="s">
        <v>11</v>
      </c>
      <c r="H275" s="52" t="n">
        <v>73</v>
      </c>
      <c r="I275" s="52" t="n">
        <v>261</v>
      </c>
      <c r="J275" s="25"/>
      <c r="K275" s="25"/>
      <c r="L275" s="25"/>
      <c r="M275" s="25"/>
      <c r="N275" s="25"/>
      <c r="O275" s="25"/>
      <c r="P275" s="25"/>
      <c r="Q275" s="25"/>
      <c r="R275" s="25"/>
      <c r="S275" s="25"/>
      <c r="T275" s="25"/>
      <c r="U275" s="25"/>
      <c r="V275" s="25"/>
      <c r="W275" s="25"/>
      <c r="X275" s="25"/>
      <c r="Y275" s="25"/>
      <c r="Z275" s="29"/>
      <c r="AA275" s="30"/>
    </row>
    <row r="276" customFormat="false" ht="49.5" hidden="false" customHeight="true" outlineLevel="0" collapsed="false">
      <c r="A276" s="45" t="s">
        <v>830</v>
      </c>
      <c r="B276" s="50" t="n">
        <v>44211.7461226852</v>
      </c>
      <c r="C276" s="51" t="s">
        <v>822</v>
      </c>
      <c r="D276" s="43" t="s">
        <v>831</v>
      </c>
      <c r="E276" s="51" t="s">
        <v>7</v>
      </c>
      <c r="F276" s="51" t="s">
        <v>93</v>
      </c>
      <c r="G276" s="37" t="s">
        <v>11</v>
      </c>
      <c r="H276" s="52" t="n">
        <v>240</v>
      </c>
      <c r="I276" s="52" t="n">
        <v>730</v>
      </c>
      <c r="J276" s="25"/>
      <c r="K276" s="25"/>
      <c r="L276" s="25"/>
      <c r="M276" s="25"/>
      <c r="N276" s="25"/>
      <c r="O276" s="25"/>
      <c r="P276" s="25"/>
      <c r="Q276" s="25"/>
      <c r="R276" s="25"/>
      <c r="S276" s="25"/>
      <c r="T276" s="25"/>
      <c r="U276" s="25"/>
      <c r="V276" s="25"/>
      <c r="W276" s="25"/>
      <c r="X276" s="25"/>
      <c r="Y276" s="25"/>
      <c r="Z276" s="29"/>
      <c r="AA276" s="30"/>
    </row>
    <row r="277" customFormat="false" ht="49.5" hidden="false" customHeight="true" outlineLevel="0" collapsed="false">
      <c r="A277" s="45" t="s">
        <v>832</v>
      </c>
      <c r="B277" s="50" t="n">
        <v>44211.7478472222</v>
      </c>
      <c r="C277" s="51" t="s">
        <v>822</v>
      </c>
      <c r="D277" s="43" t="s">
        <v>833</v>
      </c>
      <c r="E277" s="51" t="s">
        <v>7</v>
      </c>
      <c r="F277" s="51" t="s">
        <v>93</v>
      </c>
      <c r="G277" s="37" t="s">
        <v>11</v>
      </c>
      <c r="H277" s="52" t="n">
        <v>30</v>
      </c>
      <c r="I277" s="52" t="n">
        <v>81</v>
      </c>
      <c r="J277" s="25"/>
      <c r="K277" s="25"/>
      <c r="L277" s="25"/>
      <c r="M277" s="25"/>
      <c r="N277" s="25"/>
      <c r="O277" s="25"/>
      <c r="P277" s="25"/>
      <c r="Q277" s="25"/>
      <c r="R277" s="25"/>
      <c r="S277" s="25"/>
      <c r="T277" s="25"/>
      <c r="U277" s="25"/>
      <c r="V277" s="25"/>
      <c r="W277" s="25"/>
      <c r="X277" s="25"/>
      <c r="Y277" s="25"/>
      <c r="Z277" s="29"/>
      <c r="AA277" s="30"/>
    </row>
    <row r="278" customFormat="false" ht="49.5" hidden="false" customHeight="true" outlineLevel="0" collapsed="false">
      <c r="A278" s="45" t="s">
        <v>834</v>
      </c>
      <c r="B278" s="50" t="n">
        <v>44211.8697106482</v>
      </c>
      <c r="C278" s="51" t="s">
        <v>822</v>
      </c>
      <c r="D278" s="43" t="s">
        <v>835</v>
      </c>
      <c r="E278" s="51" t="s">
        <v>7</v>
      </c>
      <c r="F278" s="51" t="s">
        <v>93</v>
      </c>
      <c r="G278" s="37" t="s">
        <v>11</v>
      </c>
      <c r="H278" s="52" t="n">
        <v>77</v>
      </c>
      <c r="I278" s="52" t="n">
        <v>230</v>
      </c>
      <c r="J278" s="25"/>
      <c r="K278" s="25"/>
      <c r="L278" s="25"/>
      <c r="M278" s="25"/>
      <c r="N278" s="25"/>
      <c r="O278" s="25"/>
      <c r="P278" s="25"/>
      <c r="Q278" s="25"/>
      <c r="R278" s="25"/>
      <c r="S278" s="25"/>
      <c r="T278" s="25"/>
      <c r="U278" s="25"/>
      <c r="V278" s="25"/>
      <c r="W278" s="25"/>
      <c r="X278" s="25"/>
      <c r="Y278" s="25"/>
      <c r="Z278" s="29"/>
      <c r="AA278" s="30"/>
    </row>
    <row r="279" customFormat="false" ht="49.5" hidden="false" customHeight="true" outlineLevel="0" collapsed="false">
      <c r="A279" s="45" t="s">
        <v>836</v>
      </c>
      <c r="B279" s="50" t="n">
        <v>44211.8761921296</v>
      </c>
      <c r="C279" s="51" t="s">
        <v>822</v>
      </c>
      <c r="D279" s="43" t="s">
        <v>837</v>
      </c>
      <c r="E279" s="51" t="s">
        <v>7</v>
      </c>
      <c r="F279" s="51" t="s">
        <v>93</v>
      </c>
      <c r="G279" s="37" t="s">
        <v>11</v>
      </c>
      <c r="H279" s="52" t="n">
        <v>57</v>
      </c>
      <c r="I279" s="52" t="n">
        <v>412</v>
      </c>
      <c r="J279" s="25"/>
      <c r="K279" s="25"/>
      <c r="L279" s="25"/>
      <c r="M279" s="25"/>
      <c r="N279" s="25"/>
      <c r="O279" s="25"/>
      <c r="P279" s="25"/>
      <c r="Q279" s="25"/>
      <c r="R279" s="25"/>
      <c r="S279" s="25"/>
      <c r="T279" s="25"/>
      <c r="U279" s="25"/>
      <c r="V279" s="25"/>
      <c r="W279" s="25"/>
      <c r="X279" s="25"/>
      <c r="Y279" s="25"/>
      <c r="Z279" s="29"/>
      <c r="AA279" s="30"/>
    </row>
    <row r="280" customFormat="false" ht="49.5" hidden="false" customHeight="true" outlineLevel="0" collapsed="false">
      <c r="A280" s="45" t="s">
        <v>838</v>
      </c>
      <c r="B280" s="50" t="n">
        <v>44212.4236226852</v>
      </c>
      <c r="C280" s="51" t="s">
        <v>822</v>
      </c>
      <c r="D280" s="43" t="s">
        <v>839</v>
      </c>
      <c r="E280" s="51" t="s">
        <v>7</v>
      </c>
      <c r="F280" s="51" t="s">
        <v>93</v>
      </c>
      <c r="G280" s="37" t="s">
        <v>11</v>
      </c>
      <c r="H280" s="52" t="n">
        <v>17</v>
      </c>
      <c r="I280" s="52" t="n">
        <v>104</v>
      </c>
      <c r="J280" s="25"/>
      <c r="K280" s="25"/>
      <c r="L280" s="25"/>
      <c r="M280" s="25"/>
      <c r="N280" s="25"/>
      <c r="O280" s="25"/>
      <c r="P280" s="25"/>
      <c r="Q280" s="25"/>
      <c r="R280" s="25"/>
      <c r="S280" s="25"/>
      <c r="T280" s="25"/>
      <c r="U280" s="25"/>
      <c r="V280" s="25"/>
      <c r="W280" s="25"/>
      <c r="X280" s="25"/>
      <c r="Y280" s="25"/>
      <c r="Z280" s="29"/>
      <c r="AA280" s="30"/>
    </row>
    <row r="281" customFormat="false" ht="49.5" hidden="false" customHeight="true" outlineLevel="0" collapsed="false">
      <c r="A281" s="45" t="s">
        <v>840</v>
      </c>
      <c r="B281" s="50" t="n">
        <v>44212.5096064815</v>
      </c>
      <c r="C281" s="51" t="s">
        <v>822</v>
      </c>
      <c r="D281" s="43" t="s">
        <v>841</v>
      </c>
      <c r="E281" s="51" t="s">
        <v>7</v>
      </c>
      <c r="F281" s="51" t="s">
        <v>93</v>
      </c>
      <c r="G281" s="37" t="s">
        <v>11</v>
      </c>
      <c r="H281" s="52" t="n">
        <v>33</v>
      </c>
      <c r="I281" s="52" t="n">
        <v>79</v>
      </c>
      <c r="J281" s="25"/>
      <c r="K281" s="25"/>
      <c r="L281" s="25"/>
      <c r="M281" s="25"/>
      <c r="N281" s="25"/>
      <c r="O281" s="25"/>
      <c r="P281" s="25"/>
      <c r="Q281" s="25"/>
      <c r="R281" s="25"/>
      <c r="S281" s="25"/>
      <c r="T281" s="25"/>
      <c r="U281" s="25"/>
      <c r="V281" s="25"/>
      <c r="W281" s="25"/>
      <c r="X281" s="25"/>
      <c r="Y281" s="25"/>
      <c r="Z281" s="29"/>
      <c r="AA281" s="30"/>
    </row>
    <row r="282" customFormat="false" ht="49.5" hidden="false" customHeight="true" outlineLevel="0" collapsed="false">
      <c r="A282" s="45" t="s">
        <v>842</v>
      </c>
      <c r="B282" s="50" t="n">
        <v>44213.5492013889</v>
      </c>
      <c r="C282" s="51" t="s">
        <v>843</v>
      </c>
      <c r="D282" s="43" t="s">
        <v>844</v>
      </c>
      <c r="E282" s="51" t="s">
        <v>6</v>
      </c>
      <c r="F282" s="51"/>
      <c r="G282" s="37" t="s">
        <v>11</v>
      </c>
      <c r="H282" s="52" t="n">
        <v>0</v>
      </c>
      <c r="I282" s="52" t="n">
        <v>0</v>
      </c>
      <c r="J282" s="25"/>
      <c r="K282" s="25"/>
      <c r="L282" s="25"/>
      <c r="M282" s="25"/>
      <c r="N282" s="25"/>
      <c r="O282" s="25"/>
      <c r="P282" s="25"/>
      <c r="Q282" s="25"/>
      <c r="R282" s="25"/>
      <c r="S282" s="25"/>
      <c r="T282" s="25"/>
      <c r="U282" s="25"/>
      <c r="V282" s="25"/>
      <c r="W282" s="25"/>
      <c r="X282" s="25"/>
      <c r="Y282" s="25"/>
      <c r="Z282" s="29"/>
      <c r="AA282" s="30"/>
    </row>
    <row r="283" customFormat="false" ht="49.5" hidden="false" customHeight="true" outlineLevel="0" collapsed="false">
      <c r="A283" s="41" t="s">
        <v>845</v>
      </c>
      <c r="B283" s="50" t="n">
        <v>44215.2616435185</v>
      </c>
      <c r="C283" s="51" t="s">
        <v>846</v>
      </c>
      <c r="D283" s="43" t="s">
        <v>847</v>
      </c>
      <c r="E283" s="51" t="s">
        <v>2</v>
      </c>
      <c r="F283" s="51"/>
      <c r="G283" s="40" t="s">
        <v>13</v>
      </c>
      <c r="H283" s="52" t="n">
        <v>0</v>
      </c>
      <c r="I283" s="52" t="n">
        <v>0</v>
      </c>
      <c r="J283" s="25"/>
      <c r="K283" s="25"/>
      <c r="L283" s="25"/>
      <c r="M283" s="25"/>
      <c r="N283" s="25"/>
      <c r="O283" s="25"/>
      <c r="P283" s="25"/>
      <c r="Q283" s="25"/>
      <c r="R283" s="25"/>
      <c r="S283" s="25"/>
      <c r="T283" s="25"/>
      <c r="U283" s="25"/>
      <c r="V283" s="25"/>
      <c r="W283" s="25"/>
      <c r="X283" s="25"/>
      <c r="Y283" s="25"/>
      <c r="Z283" s="29"/>
      <c r="AA283" s="30"/>
    </row>
    <row r="284" customFormat="false" ht="49.5" hidden="false" customHeight="true" outlineLevel="0" collapsed="false">
      <c r="A284" s="41" t="s">
        <v>848</v>
      </c>
      <c r="B284" s="50" t="n">
        <v>44215.4263541667</v>
      </c>
      <c r="C284" s="51" t="s">
        <v>849</v>
      </c>
      <c r="D284" s="43" t="s">
        <v>850</v>
      </c>
      <c r="E284" s="51" t="s">
        <v>2</v>
      </c>
      <c r="F284" s="51"/>
      <c r="G284" s="40" t="s">
        <v>13</v>
      </c>
      <c r="H284" s="52" t="n">
        <v>0</v>
      </c>
      <c r="I284" s="52" t="n">
        <v>1</v>
      </c>
      <c r="J284" s="25"/>
      <c r="K284" s="25"/>
      <c r="L284" s="25"/>
      <c r="M284" s="25"/>
      <c r="N284" s="25"/>
      <c r="O284" s="25"/>
      <c r="P284" s="25"/>
      <c r="Q284" s="25"/>
      <c r="R284" s="25"/>
      <c r="S284" s="25"/>
      <c r="T284" s="25"/>
      <c r="U284" s="25"/>
      <c r="V284" s="25"/>
      <c r="W284" s="25"/>
      <c r="X284" s="25"/>
      <c r="Y284" s="25"/>
      <c r="Z284" s="29"/>
      <c r="AA284" s="30"/>
    </row>
    <row r="285" customFormat="false" ht="49.5" hidden="false" customHeight="true" outlineLevel="0" collapsed="false">
      <c r="A285" s="41" t="s">
        <v>851</v>
      </c>
      <c r="B285" s="50" t="n">
        <v>44215.4731828704</v>
      </c>
      <c r="C285" s="51" t="s">
        <v>852</v>
      </c>
      <c r="D285" s="43" t="s">
        <v>853</v>
      </c>
      <c r="E285" s="51" t="s">
        <v>2</v>
      </c>
      <c r="F285" s="51"/>
      <c r="G285" s="40" t="s">
        <v>13</v>
      </c>
      <c r="H285" s="52" t="n">
        <v>0</v>
      </c>
      <c r="I285" s="52" t="n">
        <v>0</v>
      </c>
      <c r="J285" s="25"/>
      <c r="K285" s="25"/>
      <c r="L285" s="25"/>
      <c r="M285" s="25"/>
      <c r="N285" s="25"/>
      <c r="O285" s="25"/>
      <c r="P285" s="25"/>
      <c r="Q285" s="25"/>
      <c r="R285" s="25"/>
      <c r="S285" s="25"/>
      <c r="T285" s="25"/>
      <c r="U285" s="25"/>
      <c r="V285" s="25"/>
      <c r="W285" s="25"/>
      <c r="X285" s="25"/>
      <c r="Y285" s="25"/>
      <c r="Z285" s="29"/>
      <c r="AA285" s="30"/>
    </row>
    <row r="286" customFormat="false" ht="49.5" hidden="false" customHeight="true" outlineLevel="0" collapsed="false">
      <c r="A286" s="41" t="s">
        <v>854</v>
      </c>
      <c r="B286" s="50" t="n">
        <v>44215.5144212963</v>
      </c>
      <c r="C286" s="51" t="s">
        <v>855</v>
      </c>
      <c r="D286" s="43" t="s">
        <v>856</v>
      </c>
      <c r="E286" s="51" t="s">
        <v>2</v>
      </c>
      <c r="F286" s="51"/>
      <c r="G286" s="40" t="s">
        <v>13</v>
      </c>
      <c r="H286" s="52" t="n">
        <v>0</v>
      </c>
      <c r="I286" s="52" t="n">
        <v>1</v>
      </c>
      <c r="J286" s="25"/>
      <c r="K286" s="25"/>
      <c r="L286" s="25"/>
      <c r="M286" s="25"/>
      <c r="N286" s="25"/>
      <c r="O286" s="25"/>
      <c r="P286" s="25"/>
      <c r="Q286" s="25"/>
      <c r="R286" s="25"/>
      <c r="S286" s="25"/>
      <c r="T286" s="25"/>
      <c r="U286" s="25"/>
      <c r="V286" s="25"/>
      <c r="W286" s="25"/>
      <c r="X286" s="25"/>
      <c r="Y286" s="25"/>
      <c r="Z286" s="29"/>
      <c r="AA286" s="30"/>
    </row>
    <row r="287" customFormat="false" ht="49.5" hidden="false" customHeight="true" outlineLevel="0" collapsed="false">
      <c r="A287" s="41" t="s">
        <v>857</v>
      </c>
      <c r="B287" s="50" t="n">
        <v>44215.5210069444</v>
      </c>
      <c r="C287" s="51" t="s">
        <v>858</v>
      </c>
      <c r="D287" s="43" t="s">
        <v>859</v>
      </c>
      <c r="E287" s="51" t="s">
        <v>2</v>
      </c>
      <c r="F287" s="51"/>
      <c r="G287" s="40" t="s">
        <v>13</v>
      </c>
      <c r="H287" s="52" t="n">
        <v>0</v>
      </c>
      <c r="I287" s="52" t="n">
        <v>0</v>
      </c>
      <c r="J287" s="25"/>
      <c r="K287" s="25"/>
      <c r="L287" s="25"/>
      <c r="M287" s="25"/>
      <c r="N287" s="25"/>
      <c r="O287" s="25"/>
      <c r="P287" s="25"/>
      <c r="Q287" s="25"/>
      <c r="R287" s="25"/>
      <c r="S287" s="25"/>
      <c r="T287" s="25"/>
      <c r="U287" s="25"/>
      <c r="V287" s="25"/>
      <c r="W287" s="25"/>
      <c r="X287" s="25"/>
      <c r="Y287" s="25"/>
      <c r="Z287" s="29"/>
      <c r="AA287" s="30"/>
    </row>
    <row r="288" customFormat="false" ht="49.5" hidden="false" customHeight="true" outlineLevel="0" collapsed="false">
      <c r="A288" s="41" t="s">
        <v>860</v>
      </c>
      <c r="B288" s="50" t="n">
        <v>44215.5317824074</v>
      </c>
      <c r="C288" s="51" t="s">
        <v>861</v>
      </c>
      <c r="D288" s="43" t="s">
        <v>862</v>
      </c>
      <c r="E288" s="51" t="s">
        <v>2</v>
      </c>
      <c r="F288" s="51"/>
      <c r="G288" s="40" t="s">
        <v>13</v>
      </c>
      <c r="H288" s="52" t="n">
        <v>1</v>
      </c>
      <c r="I288" s="52" t="n">
        <v>52</v>
      </c>
      <c r="J288" s="25"/>
      <c r="K288" s="25"/>
      <c r="L288" s="25"/>
      <c r="M288" s="25"/>
      <c r="N288" s="25"/>
      <c r="O288" s="25"/>
      <c r="P288" s="25"/>
      <c r="Q288" s="25"/>
      <c r="R288" s="25"/>
      <c r="S288" s="25"/>
      <c r="T288" s="25"/>
      <c r="U288" s="25"/>
      <c r="V288" s="25"/>
      <c r="W288" s="25"/>
      <c r="X288" s="25"/>
      <c r="Y288" s="25"/>
      <c r="Z288" s="29"/>
      <c r="AA288" s="30"/>
    </row>
    <row r="289" customFormat="false" ht="49.5" hidden="false" customHeight="true" outlineLevel="0" collapsed="false">
      <c r="A289" s="41" t="s">
        <v>863</v>
      </c>
      <c r="B289" s="50" t="n">
        <v>44216.2997453704</v>
      </c>
      <c r="C289" s="51" t="s">
        <v>864</v>
      </c>
      <c r="D289" s="43" t="s">
        <v>865</v>
      </c>
      <c r="E289" s="51" t="s">
        <v>5</v>
      </c>
      <c r="F289" s="51"/>
      <c r="G289" s="37" t="s">
        <v>11</v>
      </c>
      <c r="H289" s="52" t="n">
        <v>0</v>
      </c>
      <c r="I289" s="52" t="n">
        <v>0</v>
      </c>
      <c r="J289" s="25"/>
      <c r="K289" s="25"/>
      <c r="L289" s="25"/>
      <c r="M289" s="25"/>
      <c r="N289" s="25"/>
      <c r="O289" s="25"/>
      <c r="P289" s="25"/>
      <c r="Q289" s="25"/>
      <c r="R289" s="25"/>
      <c r="S289" s="25"/>
      <c r="T289" s="25"/>
      <c r="U289" s="25"/>
      <c r="V289" s="25"/>
      <c r="W289" s="25"/>
      <c r="X289" s="25"/>
      <c r="Y289" s="25"/>
      <c r="Z289" s="29"/>
      <c r="AA289" s="30"/>
    </row>
    <row r="290" customFormat="false" ht="49.5" hidden="false" customHeight="true" outlineLevel="0" collapsed="false">
      <c r="A290" s="41" t="s">
        <v>866</v>
      </c>
      <c r="B290" s="50" t="n">
        <v>44216.5915046296</v>
      </c>
      <c r="C290" s="51" t="s">
        <v>585</v>
      </c>
      <c r="D290" s="43" t="s">
        <v>867</v>
      </c>
      <c r="E290" s="51" t="s">
        <v>6</v>
      </c>
      <c r="F290" s="51"/>
      <c r="G290" s="37" t="s">
        <v>11</v>
      </c>
      <c r="H290" s="52" t="n">
        <v>0</v>
      </c>
      <c r="I290" s="52" t="n">
        <v>0</v>
      </c>
      <c r="J290" s="25"/>
      <c r="K290" s="25"/>
      <c r="L290" s="25"/>
      <c r="M290" s="25"/>
      <c r="N290" s="25"/>
      <c r="O290" s="25"/>
      <c r="P290" s="25"/>
      <c r="Q290" s="25"/>
      <c r="R290" s="25"/>
      <c r="S290" s="25"/>
      <c r="T290" s="25"/>
      <c r="U290" s="25"/>
      <c r="V290" s="25"/>
      <c r="W290" s="25"/>
      <c r="X290" s="25"/>
      <c r="Y290" s="25"/>
      <c r="Z290" s="29"/>
      <c r="AA290" s="30"/>
    </row>
    <row r="291" customFormat="false" ht="49.5" hidden="false" customHeight="true" outlineLevel="0" collapsed="false">
      <c r="A291" s="41" t="s">
        <v>868</v>
      </c>
      <c r="B291" s="50" t="n">
        <v>44216.7400925926</v>
      </c>
      <c r="C291" s="51" t="s">
        <v>869</v>
      </c>
      <c r="D291" s="43" t="s">
        <v>870</v>
      </c>
      <c r="E291" s="51" t="s">
        <v>5</v>
      </c>
      <c r="F291" s="51"/>
      <c r="G291" s="37" t="s">
        <v>11</v>
      </c>
      <c r="H291" s="52" t="n">
        <v>0</v>
      </c>
      <c r="I291" s="52" t="n">
        <v>0</v>
      </c>
      <c r="J291" s="25"/>
      <c r="K291" s="25"/>
      <c r="L291" s="25"/>
      <c r="M291" s="25"/>
      <c r="N291" s="25"/>
      <c r="O291" s="25"/>
      <c r="P291" s="25"/>
      <c r="Q291" s="25"/>
      <c r="R291" s="25"/>
      <c r="S291" s="25"/>
      <c r="T291" s="25"/>
      <c r="U291" s="25"/>
      <c r="V291" s="25"/>
      <c r="W291" s="25"/>
      <c r="X291" s="25"/>
      <c r="Y291" s="25"/>
      <c r="Z291" s="29"/>
      <c r="AA291" s="30"/>
    </row>
    <row r="292" customFormat="false" ht="49.5" hidden="false" customHeight="true" outlineLevel="0" collapsed="false">
      <c r="A292" s="41" t="s">
        <v>871</v>
      </c>
      <c r="B292" s="50" t="n">
        <v>44217.3495833333</v>
      </c>
      <c r="C292" s="51" t="s">
        <v>872</v>
      </c>
      <c r="D292" s="43" t="s">
        <v>873</v>
      </c>
      <c r="E292" s="51" t="s">
        <v>7</v>
      </c>
      <c r="F292" s="51" t="s">
        <v>874</v>
      </c>
      <c r="G292" s="37" t="s">
        <v>11</v>
      </c>
      <c r="H292" s="52" t="n">
        <v>0</v>
      </c>
      <c r="I292" s="52" t="n">
        <v>2</v>
      </c>
      <c r="J292" s="25"/>
      <c r="K292" s="25"/>
      <c r="L292" s="25"/>
      <c r="M292" s="25"/>
      <c r="N292" s="25"/>
      <c r="O292" s="25"/>
      <c r="P292" s="25"/>
      <c r="Q292" s="25"/>
      <c r="R292" s="25"/>
      <c r="S292" s="25"/>
      <c r="T292" s="25"/>
      <c r="U292" s="25"/>
      <c r="V292" s="25"/>
      <c r="W292" s="25"/>
      <c r="X292" s="25"/>
      <c r="Y292" s="25"/>
      <c r="Z292" s="29"/>
      <c r="AA292" s="30"/>
    </row>
    <row r="293" customFormat="false" ht="49.5" hidden="false" customHeight="true" outlineLevel="0" collapsed="false">
      <c r="A293" s="41" t="s">
        <v>875</v>
      </c>
      <c r="B293" s="50" t="n">
        <v>44218.5300462963</v>
      </c>
      <c r="C293" s="51" t="s">
        <v>876</v>
      </c>
      <c r="D293" s="43" t="s">
        <v>877</v>
      </c>
      <c r="E293" s="51" t="s">
        <v>5</v>
      </c>
      <c r="F293" s="51"/>
      <c r="G293" s="40" t="s">
        <v>13</v>
      </c>
      <c r="H293" s="52" t="n">
        <v>0</v>
      </c>
      <c r="I293" s="52" t="n">
        <v>0</v>
      </c>
      <c r="J293" s="25"/>
      <c r="K293" s="25"/>
      <c r="L293" s="25"/>
      <c r="M293" s="25"/>
      <c r="N293" s="25"/>
      <c r="O293" s="25"/>
      <c r="P293" s="25"/>
      <c r="Q293" s="25"/>
      <c r="R293" s="25"/>
      <c r="S293" s="25"/>
      <c r="T293" s="25"/>
      <c r="U293" s="25"/>
      <c r="V293" s="25"/>
      <c r="W293" s="25"/>
      <c r="X293" s="25"/>
      <c r="Y293" s="25"/>
      <c r="Z293" s="29"/>
      <c r="AA293" s="30"/>
    </row>
    <row r="294" customFormat="false" ht="49.5" hidden="false" customHeight="true" outlineLevel="0" collapsed="false">
      <c r="A294" s="41" t="s">
        <v>878</v>
      </c>
      <c r="B294" s="50" t="n">
        <v>44219.3783333333</v>
      </c>
      <c r="C294" s="51" t="s">
        <v>879</v>
      </c>
      <c r="D294" s="43" t="s">
        <v>880</v>
      </c>
      <c r="E294" s="51" t="s">
        <v>3</v>
      </c>
      <c r="F294" s="51"/>
      <c r="G294" s="37" t="s">
        <v>11</v>
      </c>
      <c r="H294" s="52" t="n">
        <v>0</v>
      </c>
      <c r="I294" s="52" t="n">
        <v>1</v>
      </c>
      <c r="J294" s="25"/>
      <c r="K294" s="25"/>
      <c r="L294" s="25"/>
      <c r="M294" s="25"/>
      <c r="N294" s="25"/>
      <c r="O294" s="25"/>
      <c r="P294" s="25"/>
      <c r="Q294" s="25"/>
      <c r="R294" s="25"/>
      <c r="S294" s="25"/>
      <c r="T294" s="25"/>
      <c r="U294" s="25"/>
      <c r="V294" s="25"/>
      <c r="W294" s="25"/>
      <c r="X294" s="25"/>
      <c r="Y294" s="25"/>
      <c r="Z294" s="29"/>
      <c r="AA294" s="30"/>
    </row>
    <row r="295" customFormat="false" ht="49.5" hidden="false" customHeight="true" outlineLevel="0" collapsed="false">
      <c r="A295" s="41" t="s">
        <v>881</v>
      </c>
      <c r="B295" s="50" t="n">
        <v>44219.5631597222</v>
      </c>
      <c r="C295" s="51" t="s">
        <v>882</v>
      </c>
      <c r="D295" s="43" t="s">
        <v>883</v>
      </c>
      <c r="E295" s="51" t="s">
        <v>9</v>
      </c>
      <c r="F295" s="51"/>
      <c r="G295" s="37" t="s">
        <v>11</v>
      </c>
      <c r="H295" s="52" t="n">
        <v>0</v>
      </c>
      <c r="I295" s="52" t="n">
        <v>0</v>
      </c>
      <c r="J295" s="25"/>
      <c r="K295" s="25"/>
      <c r="L295" s="25"/>
      <c r="M295" s="25"/>
      <c r="N295" s="25"/>
      <c r="O295" s="25"/>
      <c r="P295" s="25"/>
      <c r="Q295" s="25"/>
      <c r="R295" s="25"/>
      <c r="S295" s="25"/>
      <c r="T295" s="25"/>
      <c r="U295" s="25"/>
      <c r="V295" s="25"/>
      <c r="W295" s="25"/>
      <c r="X295" s="25"/>
      <c r="Y295" s="25"/>
      <c r="Z295" s="29"/>
      <c r="AA295" s="30"/>
    </row>
    <row r="296" customFormat="false" ht="49.5" hidden="false" customHeight="true" outlineLevel="0" collapsed="false">
      <c r="A296" s="41" t="s">
        <v>884</v>
      </c>
      <c r="B296" s="50" t="n">
        <v>44219.5863310185</v>
      </c>
      <c r="C296" s="51" t="s">
        <v>885</v>
      </c>
      <c r="D296" s="43" t="s">
        <v>886</v>
      </c>
      <c r="E296" s="51" t="s">
        <v>5</v>
      </c>
      <c r="F296" s="51"/>
      <c r="G296" s="37" t="s">
        <v>11</v>
      </c>
      <c r="H296" s="52" t="n">
        <v>0</v>
      </c>
      <c r="I296" s="52" t="n">
        <v>0</v>
      </c>
      <c r="J296" s="25"/>
      <c r="K296" s="25"/>
      <c r="L296" s="25"/>
      <c r="M296" s="25"/>
      <c r="N296" s="25"/>
      <c r="O296" s="25"/>
      <c r="P296" s="25"/>
      <c r="Q296" s="25"/>
      <c r="R296" s="25"/>
      <c r="S296" s="25"/>
      <c r="T296" s="25"/>
      <c r="U296" s="25"/>
      <c r="V296" s="25"/>
      <c r="W296" s="25"/>
      <c r="X296" s="25"/>
      <c r="Y296" s="25"/>
      <c r="Z296" s="29"/>
      <c r="AA296" s="30"/>
    </row>
    <row r="297" customFormat="false" ht="49.5" hidden="false" customHeight="true" outlineLevel="0" collapsed="false">
      <c r="A297" s="41" t="s">
        <v>887</v>
      </c>
      <c r="B297" s="50" t="n">
        <v>44220.469537037</v>
      </c>
      <c r="C297" s="51" t="s">
        <v>888</v>
      </c>
      <c r="D297" s="43" t="s">
        <v>889</v>
      </c>
      <c r="E297" s="51" t="s">
        <v>5</v>
      </c>
      <c r="F297" s="51"/>
      <c r="G297" s="40" t="s">
        <v>13</v>
      </c>
      <c r="H297" s="52" t="n">
        <v>0</v>
      </c>
      <c r="I297" s="52" t="n">
        <v>0</v>
      </c>
      <c r="J297" s="25"/>
      <c r="K297" s="25"/>
      <c r="L297" s="25"/>
      <c r="M297" s="25"/>
      <c r="N297" s="25"/>
      <c r="O297" s="25"/>
      <c r="P297" s="25"/>
      <c r="Q297" s="25"/>
      <c r="R297" s="25"/>
      <c r="S297" s="25"/>
      <c r="T297" s="25"/>
      <c r="U297" s="25"/>
      <c r="V297" s="25"/>
      <c r="W297" s="25"/>
      <c r="X297" s="25"/>
      <c r="Y297" s="25"/>
      <c r="Z297" s="29"/>
      <c r="AA297" s="30"/>
    </row>
    <row r="298" customFormat="false" ht="49.5" hidden="false" customHeight="true" outlineLevel="0" collapsed="false">
      <c r="A298" s="41" t="s">
        <v>890</v>
      </c>
      <c r="B298" s="49" t="n">
        <v>44227.7844212963</v>
      </c>
      <c r="C298" s="43" t="s">
        <v>891</v>
      </c>
      <c r="D298" s="43" t="s">
        <v>892</v>
      </c>
      <c r="E298" s="43" t="s">
        <v>9</v>
      </c>
      <c r="F298" s="43"/>
      <c r="G298" s="26" t="s">
        <v>11</v>
      </c>
      <c r="H298" s="44" t="n">
        <v>0</v>
      </c>
      <c r="I298" s="44" t="n">
        <v>1</v>
      </c>
      <c r="J298" s="25"/>
      <c r="K298" s="25"/>
      <c r="L298" s="25"/>
      <c r="M298" s="25"/>
      <c r="N298" s="25"/>
      <c r="O298" s="25"/>
      <c r="P298" s="25"/>
      <c r="Q298" s="25"/>
      <c r="R298" s="25"/>
      <c r="S298" s="25"/>
      <c r="T298" s="25"/>
      <c r="U298" s="25"/>
      <c r="V298" s="25"/>
      <c r="W298" s="25"/>
      <c r="X298" s="25"/>
      <c r="Y298" s="25"/>
      <c r="Z298" s="29"/>
      <c r="AA298" s="30"/>
    </row>
    <row r="299" customFormat="false" ht="49.5" hidden="false" customHeight="true" outlineLevel="0" collapsed="false">
      <c r="A299" s="41" t="s">
        <v>893</v>
      </c>
      <c r="B299" s="49" t="n">
        <v>44226.8125810185</v>
      </c>
      <c r="C299" s="43" t="s">
        <v>894</v>
      </c>
      <c r="D299" s="43" t="s">
        <v>895</v>
      </c>
      <c r="E299" s="43" t="s">
        <v>7</v>
      </c>
      <c r="F299" s="43" t="s">
        <v>109</v>
      </c>
      <c r="G299" s="26" t="s">
        <v>11</v>
      </c>
      <c r="H299" s="44" t="n">
        <v>0</v>
      </c>
      <c r="I299" s="44" t="n">
        <v>0</v>
      </c>
      <c r="J299" s="25"/>
      <c r="K299" s="25"/>
      <c r="L299" s="25"/>
      <c r="M299" s="25"/>
      <c r="N299" s="25"/>
      <c r="O299" s="25"/>
      <c r="P299" s="25"/>
      <c r="Q299" s="25"/>
      <c r="R299" s="25"/>
      <c r="S299" s="25"/>
      <c r="T299" s="25"/>
      <c r="U299" s="25"/>
      <c r="V299" s="25"/>
      <c r="W299" s="25"/>
      <c r="X299" s="25"/>
      <c r="Y299" s="25"/>
      <c r="Z299" s="29"/>
      <c r="AA299" s="30"/>
    </row>
    <row r="300" customFormat="false" ht="49.5" hidden="false" customHeight="true" outlineLevel="0" collapsed="false">
      <c r="A300" s="41" t="s">
        <v>896</v>
      </c>
      <c r="B300" s="49" t="n">
        <v>44226.8062037037</v>
      </c>
      <c r="C300" s="43" t="s">
        <v>897</v>
      </c>
      <c r="D300" s="43" t="s">
        <v>898</v>
      </c>
      <c r="E300" s="43" t="s">
        <v>5</v>
      </c>
      <c r="F300" s="43"/>
      <c r="G300" s="26" t="s">
        <v>11</v>
      </c>
      <c r="H300" s="44" t="n">
        <v>0</v>
      </c>
      <c r="I300" s="44" t="n">
        <v>17</v>
      </c>
      <c r="J300" s="25"/>
      <c r="K300" s="25"/>
      <c r="L300" s="25"/>
      <c r="M300" s="25"/>
      <c r="N300" s="25"/>
      <c r="O300" s="25"/>
      <c r="P300" s="25"/>
      <c r="Q300" s="25"/>
      <c r="R300" s="25"/>
      <c r="S300" s="25"/>
      <c r="T300" s="25"/>
      <c r="U300" s="25"/>
      <c r="V300" s="25"/>
      <c r="W300" s="25"/>
      <c r="X300" s="25"/>
      <c r="Y300" s="25"/>
      <c r="Z300" s="29"/>
      <c r="AA300" s="30"/>
    </row>
    <row r="301" customFormat="false" ht="49.5" hidden="false" customHeight="true" outlineLevel="0" collapsed="false">
      <c r="A301" s="41" t="s">
        <v>899</v>
      </c>
      <c r="B301" s="49" t="n">
        <v>44225.6120717593</v>
      </c>
      <c r="C301" s="43" t="s">
        <v>900</v>
      </c>
      <c r="D301" s="43" t="s">
        <v>901</v>
      </c>
      <c r="E301" s="43" t="s">
        <v>6</v>
      </c>
      <c r="F301" s="43"/>
      <c r="G301" s="26" t="s">
        <v>11</v>
      </c>
      <c r="H301" s="44" t="n">
        <v>0</v>
      </c>
      <c r="I301" s="44" t="n">
        <v>0</v>
      </c>
      <c r="J301" s="25"/>
      <c r="K301" s="25"/>
      <c r="L301" s="25"/>
      <c r="M301" s="25"/>
      <c r="N301" s="25"/>
      <c r="O301" s="25"/>
      <c r="P301" s="25"/>
      <c r="Q301" s="25"/>
      <c r="R301" s="25"/>
      <c r="S301" s="25"/>
      <c r="T301" s="25"/>
      <c r="U301" s="25"/>
      <c r="V301" s="25"/>
      <c r="W301" s="25"/>
      <c r="X301" s="25"/>
      <c r="Y301" s="25"/>
      <c r="Z301" s="29"/>
      <c r="AA301" s="30"/>
    </row>
    <row r="302" customFormat="false" ht="49.5" hidden="false" customHeight="true" outlineLevel="0" collapsed="false">
      <c r="A302" s="41" t="s">
        <v>902</v>
      </c>
      <c r="B302" s="49" t="n">
        <v>44225.4794212963</v>
      </c>
      <c r="C302" s="43" t="s">
        <v>903</v>
      </c>
      <c r="D302" s="43" t="s">
        <v>904</v>
      </c>
      <c r="E302" s="43" t="s">
        <v>5</v>
      </c>
      <c r="F302" s="43"/>
      <c r="G302" s="26" t="s">
        <v>11</v>
      </c>
      <c r="H302" s="44" t="n">
        <v>0</v>
      </c>
      <c r="I302" s="44" t="n">
        <v>0</v>
      </c>
      <c r="J302" s="25"/>
      <c r="K302" s="25"/>
      <c r="L302" s="25"/>
      <c r="M302" s="25"/>
      <c r="N302" s="25"/>
      <c r="O302" s="25"/>
      <c r="P302" s="25"/>
      <c r="Q302" s="25"/>
      <c r="R302" s="25"/>
      <c r="S302" s="25"/>
      <c r="T302" s="25"/>
      <c r="U302" s="25"/>
      <c r="V302" s="25"/>
      <c r="W302" s="25"/>
      <c r="X302" s="25"/>
      <c r="Y302" s="25"/>
      <c r="Z302" s="29"/>
      <c r="AA302" s="30"/>
    </row>
    <row r="303" customFormat="false" ht="49.5" hidden="false" customHeight="true" outlineLevel="0" collapsed="false">
      <c r="A303" s="41" t="s">
        <v>905</v>
      </c>
      <c r="B303" s="49" t="n">
        <v>44225.3082638889</v>
      </c>
      <c r="C303" s="43" t="s">
        <v>778</v>
      </c>
      <c r="D303" s="43" t="s">
        <v>906</v>
      </c>
      <c r="E303" s="43" t="s">
        <v>5</v>
      </c>
      <c r="F303" s="43"/>
      <c r="G303" s="26" t="s">
        <v>11</v>
      </c>
      <c r="H303" s="44" t="n">
        <v>0</v>
      </c>
      <c r="I303" s="44" t="n">
        <v>0</v>
      </c>
      <c r="J303" s="25"/>
      <c r="K303" s="25"/>
      <c r="L303" s="25"/>
      <c r="M303" s="25"/>
      <c r="N303" s="25"/>
      <c r="O303" s="25"/>
      <c r="P303" s="25"/>
      <c r="Q303" s="25"/>
      <c r="R303" s="25"/>
      <c r="S303" s="25"/>
      <c r="T303" s="25"/>
      <c r="U303" s="25"/>
      <c r="V303" s="25"/>
      <c r="W303" s="25"/>
      <c r="X303" s="25"/>
      <c r="Y303" s="25"/>
      <c r="Z303" s="29"/>
      <c r="AA303" s="30"/>
    </row>
    <row r="304" customFormat="false" ht="49.5" hidden="false" customHeight="true" outlineLevel="0" collapsed="false">
      <c r="A304" s="41" t="s">
        <v>907</v>
      </c>
      <c r="B304" s="49" t="n">
        <v>44224.1027083333</v>
      </c>
      <c r="C304" s="43" t="s">
        <v>908</v>
      </c>
      <c r="D304" s="43" t="s">
        <v>909</v>
      </c>
      <c r="E304" s="43" t="s">
        <v>5</v>
      </c>
      <c r="F304" s="43"/>
      <c r="G304" s="26" t="s">
        <v>11</v>
      </c>
      <c r="H304" s="44" t="n">
        <v>0</v>
      </c>
      <c r="I304" s="44" t="n">
        <v>1</v>
      </c>
      <c r="J304" s="25"/>
      <c r="K304" s="25"/>
      <c r="L304" s="25"/>
      <c r="M304" s="25"/>
      <c r="N304" s="25"/>
      <c r="O304" s="25"/>
      <c r="P304" s="25"/>
      <c r="Q304" s="25"/>
      <c r="R304" s="25"/>
      <c r="S304" s="25"/>
      <c r="T304" s="25"/>
      <c r="U304" s="25"/>
      <c r="V304" s="25"/>
      <c r="W304" s="25"/>
      <c r="X304" s="25"/>
      <c r="Y304" s="25"/>
      <c r="Z304" s="29"/>
      <c r="AA304" s="30"/>
    </row>
    <row r="305" customFormat="false" ht="49.5" hidden="false" customHeight="true" outlineLevel="0" collapsed="false">
      <c r="A305" s="41" t="s">
        <v>910</v>
      </c>
      <c r="B305" s="49" t="n">
        <v>44224.08875</v>
      </c>
      <c r="C305" s="43" t="s">
        <v>908</v>
      </c>
      <c r="D305" s="43" t="s">
        <v>911</v>
      </c>
      <c r="E305" s="43" t="s">
        <v>5</v>
      </c>
      <c r="F305" s="43"/>
      <c r="G305" s="26" t="s">
        <v>11</v>
      </c>
      <c r="H305" s="44" t="n">
        <v>1</v>
      </c>
      <c r="I305" s="44" t="n">
        <v>1</v>
      </c>
      <c r="J305" s="25"/>
      <c r="K305" s="25"/>
      <c r="L305" s="25"/>
      <c r="M305" s="25"/>
      <c r="N305" s="25"/>
      <c r="O305" s="25"/>
      <c r="P305" s="25"/>
      <c r="Q305" s="25"/>
      <c r="R305" s="25"/>
      <c r="S305" s="25"/>
      <c r="T305" s="25"/>
      <c r="U305" s="25"/>
      <c r="V305" s="25"/>
      <c r="W305" s="25"/>
      <c r="X305" s="25"/>
      <c r="Y305" s="25"/>
      <c r="Z305" s="29"/>
      <c r="AA305" s="30"/>
    </row>
    <row r="306" customFormat="false" ht="49.5" hidden="false" customHeight="true" outlineLevel="0" collapsed="false">
      <c r="A306" s="41" t="s">
        <v>912</v>
      </c>
      <c r="B306" s="49" t="n">
        <v>44223.6259837963</v>
      </c>
      <c r="C306" s="43" t="s">
        <v>913</v>
      </c>
      <c r="D306" s="43" t="s">
        <v>914</v>
      </c>
      <c r="E306" s="43" t="s">
        <v>6</v>
      </c>
      <c r="F306" s="43"/>
      <c r="G306" s="26" t="s">
        <v>11</v>
      </c>
      <c r="H306" s="44" t="n">
        <v>0</v>
      </c>
      <c r="I306" s="44" t="n">
        <v>0</v>
      </c>
      <c r="J306" s="25"/>
      <c r="K306" s="25"/>
      <c r="L306" s="25"/>
      <c r="M306" s="25"/>
      <c r="N306" s="25"/>
      <c r="O306" s="25"/>
      <c r="P306" s="25"/>
      <c r="Q306" s="25"/>
      <c r="R306" s="25"/>
      <c r="S306" s="25"/>
      <c r="T306" s="25"/>
      <c r="U306" s="25"/>
      <c r="V306" s="25"/>
      <c r="W306" s="25"/>
      <c r="X306" s="25"/>
      <c r="Y306" s="25"/>
      <c r="Z306" s="29"/>
      <c r="AA306" s="30"/>
    </row>
    <row r="307" customFormat="false" ht="49.5" hidden="false" customHeight="true" outlineLevel="0" collapsed="false">
      <c r="A307" s="41" t="s">
        <v>915</v>
      </c>
      <c r="B307" s="49" t="n">
        <v>44223.4053472222</v>
      </c>
      <c r="C307" s="43" t="s">
        <v>916</v>
      </c>
      <c r="D307" s="43" t="s">
        <v>917</v>
      </c>
      <c r="E307" s="43" t="s">
        <v>3</v>
      </c>
      <c r="F307" s="43"/>
      <c r="G307" s="31" t="s">
        <v>13</v>
      </c>
      <c r="H307" s="44" t="n">
        <v>0</v>
      </c>
      <c r="I307" s="44" t="n">
        <v>0</v>
      </c>
      <c r="J307" s="25"/>
      <c r="K307" s="25"/>
      <c r="L307" s="25"/>
      <c r="M307" s="25"/>
      <c r="N307" s="25"/>
      <c r="O307" s="25"/>
      <c r="P307" s="25"/>
      <c r="Q307" s="25"/>
      <c r="R307" s="25"/>
      <c r="S307" s="25"/>
      <c r="T307" s="25"/>
      <c r="U307" s="25"/>
      <c r="V307" s="25"/>
      <c r="W307" s="25"/>
      <c r="X307" s="25"/>
      <c r="Y307" s="25"/>
      <c r="Z307" s="29"/>
      <c r="AA307" s="30"/>
    </row>
    <row r="308" customFormat="false" ht="49.5" hidden="false" customHeight="true" outlineLevel="0" collapsed="false">
      <c r="A308" s="41" t="s">
        <v>918</v>
      </c>
      <c r="B308" s="49" t="n">
        <v>44223.3004282407</v>
      </c>
      <c r="C308" s="43" t="s">
        <v>919</v>
      </c>
      <c r="D308" s="43" t="s">
        <v>920</v>
      </c>
      <c r="E308" s="43" t="s">
        <v>2</v>
      </c>
      <c r="F308" s="43"/>
      <c r="G308" s="26" t="s">
        <v>11</v>
      </c>
      <c r="H308" s="44" t="n">
        <v>0</v>
      </c>
      <c r="I308" s="44" t="n">
        <v>0</v>
      </c>
      <c r="J308" s="25"/>
      <c r="K308" s="25"/>
      <c r="L308" s="25"/>
      <c r="M308" s="25"/>
      <c r="N308" s="25"/>
      <c r="O308" s="25"/>
      <c r="P308" s="25"/>
      <c r="Q308" s="25"/>
      <c r="R308" s="25"/>
      <c r="S308" s="25"/>
      <c r="T308" s="25"/>
      <c r="U308" s="25"/>
      <c r="V308" s="25"/>
      <c r="W308" s="25"/>
      <c r="X308" s="25"/>
      <c r="Y308" s="25"/>
      <c r="Z308" s="29"/>
      <c r="AA308" s="30"/>
    </row>
    <row r="309" customFormat="false" ht="49.5" hidden="false" customHeight="true" outlineLevel="0" collapsed="false">
      <c r="A309" s="46" t="s">
        <v>921</v>
      </c>
      <c r="B309" s="49" t="n">
        <v>44232.7151736111</v>
      </c>
      <c r="C309" s="43" t="s">
        <v>922</v>
      </c>
      <c r="D309" s="43" t="s">
        <v>923</v>
      </c>
      <c r="E309" s="43" t="s">
        <v>7</v>
      </c>
      <c r="F309" s="43" t="s">
        <v>93</v>
      </c>
      <c r="G309" s="53" t="s">
        <v>11</v>
      </c>
      <c r="H309" s="44" t="n">
        <v>0</v>
      </c>
      <c r="I309" s="44" t="n">
        <v>15</v>
      </c>
      <c r="J309" s="25"/>
      <c r="K309" s="25"/>
      <c r="L309" s="25"/>
      <c r="M309" s="25"/>
      <c r="N309" s="25"/>
      <c r="O309" s="25"/>
      <c r="P309" s="25"/>
      <c r="Q309" s="25"/>
      <c r="R309" s="25"/>
      <c r="S309" s="25"/>
      <c r="T309" s="25"/>
      <c r="U309" s="25"/>
      <c r="V309" s="25"/>
      <c r="W309" s="25"/>
      <c r="X309" s="25"/>
      <c r="Y309" s="25"/>
      <c r="Z309" s="29"/>
      <c r="AA309" s="30"/>
    </row>
    <row r="310" customFormat="false" ht="49.5" hidden="false" customHeight="true" outlineLevel="0" collapsed="false">
      <c r="A310" s="46" t="s">
        <v>924</v>
      </c>
      <c r="B310" s="49" t="n">
        <v>44232.893587963</v>
      </c>
      <c r="C310" s="43" t="s">
        <v>925</v>
      </c>
      <c r="D310" s="43" t="s">
        <v>926</v>
      </c>
      <c r="E310" s="43" t="s">
        <v>2</v>
      </c>
      <c r="F310" s="43"/>
      <c r="G310" s="53" t="s">
        <v>11</v>
      </c>
      <c r="H310" s="44" t="n">
        <v>0</v>
      </c>
      <c r="I310" s="44" t="n">
        <v>7</v>
      </c>
      <c r="J310" s="25"/>
      <c r="K310" s="25"/>
      <c r="L310" s="25"/>
      <c r="M310" s="25"/>
      <c r="N310" s="25"/>
      <c r="O310" s="25"/>
      <c r="P310" s="25"/>
      <c r="Q310" s="25"/>
      <c r="R310" s="25"/>
      <c r="S310" s="25"/>
      <c r="T310" s="25"/>
      <c r="U310" s="25"/>
      <c r="V310" s="25"/>
      <c r="W310" s="25"/>
      <c r="X310" s="25"/>
      <c r="Y310" s="25"/>
      <c r="Z310" s="29"/>
      <c r="AA310" s="30"/>
    </row>
    <row r="311" customFormat="false" ht="49.5" hidden="false" customHeight="true" outlineLevel="0" collapsed="false">
      <c r="A311" s="46" t="s">
        <v>927</v>
      </c>
      <c r="B311" s="49" t="n">
        <v>44232.6863888889</v>
      </c>
      <c r="C311" s="43" t="s">
        <v>928</v>
      </c>
      <c r="D311" s="43" t="s">
        <v>929</v>
      </c>
      <c r="E311" s="43" t="s">
        <v>5</v>
      </c>
      <c r="F311" s="43"/>
      <c r="G311" s="53" t="s">
        <v>11</v>
      </c>
      <c r="H311" s="44" t="n">
        <v>0</v>
      </c>
      <c r="I311" s="44" t="n">
        <v>0</v>
      </c>
      <c r="J311" s="25"/>
      <c r="K311" s="25"/>
      <c r="L311" s="25"/>
      <c r="M311" s="25"/>
      <c r="N311" s="25"/>
      <c r="O311" s="25"/>
      <c r="P311" s="25"/>
      <c r="Q311" s="25"/>
      <c r="R311" s="25"/>
      <c r="S311" s="25"/>
      <c r="T311" s="25"/>
      <c r="U311" s="25"/>
      <c r="V311" s="25"/>
      <c r="W311" s="25"/>
      <c r="X311" s="25"/>
      <c r="Y311" s="25"/>
      <c r="Z311" s="29"/>
      <c r="AA311" s="30"/>
    </row>
    <row r="312" customFormat="false" ht="49.5" hidden="false" customHeight="true" outlineLevel="0" collapsed="false">
      <c r="A312" s="46" t="s">
        <v>930</v>
      </c>
      <c r="B312" s="49" t="n">
        <v>44234.7169560185</v>
      </c>
      <c r="C312" s="43" t="s">
        <v>931</v>
      </c>
      <c r="D312" s="43" t="s">
        <v>932</v>
      </c>
      <c r="E312" s="43" t="s">
        <v>5</v>
      </c>
      <c r="F312" s="43"/>
      <c r="G312" s="53" t="s">
        <v>11</v>
      </c>
      <c r="H312" s="44" t="n">
        <v>0</v>
      </c>
      <c r="I312" s="44" t="n">
        <v>0</v>
      </c>
      <c r="J312" s="25"/>
      <c r="K312" s="25"/>
      <c r="L312" s="25"/>
      <c r="M312" s="25"/>
      <c r="N312" s="25"/>
      <c r="O312" s="25"/>
      <c r="P312" s="25"/>
      <c r="Q312" s="25"/>
      <c r="R312" s="25"/>
      <c r="S312" s="25"/>
      <c r="T312" s="25"/>
      <c r="U312" s="25"/>
      <c r="V312" s="25"/>
      <c r="W312" s="25"/>
      <c r="X312" s="25"/>
      <c r="Y312" s="25"/>
      <c r="Z312" s="29"/>
      <c r="AA312" s="30"/>
    </row>
    <row r="313" customFormat="false" ht="49.5" hidden="false" customHeight="true" outlineLevel="0" collapsed="false">
      <c r="A313" s="46" t="s">
        <v>933</v>
      </c>
      <c r="B313" s="49" t="n">
        <v>44233.6097569445</v>
      </c>
      <c r="C313" s="43" t="s">
        <v>934</v>
      </c>
      <c r="D313" s="43" t="s">
        <v>935</v>
      </c>
      <c r="E313" s="43" t="s">
        <v>4</v>
      </c>
      <c r="F313" s="43"/>
      <c r="G313" s="53" t="s">
        <v>11</v>
      </c>
      <c r="H313" s="44" t="n">
        <v>0</v>
      </c>
      <c r="I313" s="44" t="n">
        <v>1</v>
      </c>
      <c r="J313" s="25"/>
      <c r="K313" s="25"/>
      <c r="L313" s="25"/>
      <c r="M313" s="25"/>
      <c r="N313" s="25"/>
      <c r="O313" s="25"/>
      <c r="P313" s="25"/>
      <c r="Q313" s="25"/>
      <c r="R313" s="25"/>
      <c r="S313" s="25"/>
      <c r="T313" s="25"/>
      <c r="U313" s="25"/>
      <c r="V313" s="25"/>
      <c r="W313" s="25"/>
      <c r="X313" s="25"/>
      <c r="Y313" s="25"/>
      <c r="Z313" s="29"/>
      <c r="AA313" s="30"/>
    </row>
    <row r="314" customFormat="false" ht="49.5" hidden="false" customHeight="true" outlineLevel="0" collapsed="false">
      <c r="A314" s="46" t="s">
        <v>936</v>
      </c>
      <c r="B314" s="49" t="n">
        <v>44232.9417708333</v>
      </c>
      <c r="C314" s="43" t="s">
        <v>937</v>
      </c>
      <c r="D314" s="43" t="s">
        <v>938</v>
      </c>
      <c r="E314" s="43" t="s">
        <v>5</v>
      </c>
      <c r="F314" s="43"/>
      <c r="G314" s="54" t="s">
        <v>13</v>
      </c>
      <c r="H314" s="44" t="n">
        <v>0</v>
      </c>
      <c r="I314" s="44" t="n">
        <v>5</v>
      </c>
      <c r="J314" s="25"/>
      <c r="K314" s="25"/>
      <c r="L314" s="25"/>
      <c r="M314" s="25"/>
      <c r="N314" s="25"/>
      <c r="O314" s="25"/>
      <c r="P314" s="25"/>
      <c r="Q314" s="25"/>
      <c r="R314" s="25"/>
      <c r="S314" s="25"/>
      <c r="T314" s="25"/>
      <c r="U314" s="25"/>
      <c r="V314" s="25"/>
      <c r="W314" s="25"/>
      <c r="X314" s="25"/>
      <c r="Y314" s="25"/>
      <c r="Z314" s="29"/>
      <c r="AA314" s="30"/>
    </row>
    <row r="315" customFormat="false" ht="49.5" hidden="false" customHeight="true" outlineLevel="0" collapsed="false">
      <c r="A315" s="46" t="s">
        <v>939</v>
      </c>
      <c r="B315" s="49" t="n">
        <v>44232.2781365741</v>
      </c>
      <c r="C315" s="43" t="s">
        <v>940</v>
      </c>
      <c r="D315" s="43" t="s">
        <v>941</v>
      </c>
      <c r="E315" s="43" t="s">
        <v>7</v>
      </c>
      <c r="F315" s="43" t="s">
        <v>139</v>
      </c>
      <c r="G315" s="53" t="s">
        <v>11</v>
      </c>
      <c r="H315" s="44" t="n">
        <v>13</v>
      </c>
      <c r="I315" s="44" t="n">
        <v>48</v>
      </c>
      <c r="J315" s="25"/>
      <c r="K315" s="25"/>
      <c r="L315" s="25"/>
      <c r="M315" s="25"/>
      <c r="N315" s="25"/>
      <c r="O315" s="25"/>
      <c r="P315" s="25"/>
      <c r="Q315" s="25"/>
      <c r="R315" s="25"/>
      <c r="S315" s="25"/>
      <c r="T315" s="25"/>
      <c r="U315" s="25"/>
      <c r="V315" s="25"/>
      <c r="W315" s="25"/>
      <c r="X315" s="25"/>
      <c r="Y315" s="25"/>
      <c r="Z315" s="29"/>
      <c r="AA315" s="30"/>
    </row>
    <row r="316" customFormat="false" ht="49.5" hidden="false" customHeight="true" outlineLevel="0" collapsed="false">
      <c r="A316" s="46" t="s">
        <v>942</v>
      </c>
      <c r="B316" s="49" t="n">
        <v>44231.3704166667</v>
      </c>
      <c r="C316" s="43" t="s">
        <v>943</v>
      </c>
      <c r="D316" s="43" t="s">
        <v>944</v>
      </c>
      <c r="E316" s="43" t="s">
        <v>9</v>
      </c>
      <c r="F316" s="43"/>
      <c r="G316" s="53" t="s">
        <v>11</v>
      </c>
      <c r="H316" s="44" t="n">
        <v>0</v>
      </c>
      <c r="I316" s="44" t="n">
        <v>1</v>
      </c>
      <c r="J316" s="25"/>
      <c r="K316" s="25"/>
      <c r="L316" s="25"/>
      <c r="M316" s="25"/>
      <c r="N316" s="25"/>
      <c r="O316" s="25"/>
      <c r="P316" s="25"/>
      <c r="Q316" s="25"/>
      <c r="R316" s="25"/>
      <c r="S316" s="25"/>
      <c r="T316" s="25"/>
      <c r="U316" s="25"/>
      <c r="V316" s="25"/>
      <c r="W316" s="25"/>
      <c r="X316" s="25"/>
      <c r="Y316" s="25"/>
      <c r="Z316" s="29"/>
      <c r="AA316" s="30"/>
    </row>
    <row r="317" customFormat="false" ht="49.5" hidden="false" customHeight="true" outlineLevel="0" collapsed="false">
      <c r="A317" s="46" t="s">
        <v>945</v>
      </c>
      <c r="B317" s="49" t="n">
        <v>44231.8959259259</v>
      </c>
      <c r="C317" s="43" t="s">
        <v>946</v>
      </c>
      <c r="D317" s="43" t="s">
        <v>947</v>
      </c>
      <c r="E317" s="43" t="s">
        <v>5</v>
      </c>
      <c r="F317" s="43"/>
      <c r="G317" s="54" t="s">
        <v>13</v>
      </c>
      <c r="H317" s="44" t="n">
        <v>0</v>
      </c>
      <c r="I317" s="44" t="n">
        <v>0</v>
      </c>
      <c r="J317" s="25"/>
      <c r="K317" s="25"/>
      <c r="L317" s="25"/>
      <c r="M317" s="25"/>
      <c r="N317" s="25"/>
      <c r="O317" s="25"/>
      <c r="P317" s="25"/>
      <c r="Q317" s="25"/>
      <c r="R317" s="25"/>
      <c r="S317" s="25"/>
      <c r="T317" s="25"/>
      <c r="U317" s="25"/>
      <c r="V317" s="25"/>
      <c r="W317" s="25"/>
      <c r="X317" s="25"/>
      <c r="Y317" s="25"/>
      <c r="Z317" s="29"/>
      <c r="AA317" s="30"/>
    </row>
    <row r="318" customFormat="false" ht="49.5" hidden="false" customHeight="true" outlineLevel="0" collapsed="false">
      <c r="A318" s="46" t="s">
        <v>948</v>
      </c>
      <c r="B318" s="49" t="n">
        <v>44230.4734143519</v>
      </c>
      <c r="C318" s="43" t="s">
        <v>949</v>
      </c>
      <c r="D318" s="43" t="s">
        <v>950</v>
      </c>
      <c r="E318" s="43" t="s">
        <v>7</v>
      </c>
      <c r="F318" s="43" t="s">
        <v>232</v>
      </c>
      <c r="G318" s="53" t="s">
        <v>11</v>
      </c>
      <c r="H318" s="44" t="n">
        <v>0</v>
      </c>
      <c r="I318" s="44" t="n">
        <v>2</v>
      </c>
      <c r="J318" s="25"/>
      <c r="K318" s="25"/>
      <c r="L318" s="25"/>
      <c r="M318" s="25"/>
      <c r="N318" s="25"/>
      <c r="O318" s="25"/>
      <c r="P318" s="25"/>
      <c r="Q318" s="25"/>
      <c r="R318" s="25"/>
      <c r="S318" s="25"/>
      <c r="T318" s="25"/>
      <c r="U318" s="25"/>
      <c r="V318" s="25"/>
      <c r="W318" s="25"/>
      <c r="X318" s="25"/>
      <c r="Y318" s="25"/>
      <c r="Z318" s="29"/>
      <c r="AA318" s="30"/>
    </row>
    <row r="319" customFormat="false" ht="49.5" hidden="false" customHeight="true" outlineLevel="0" collapsed="false">
      <c r="A319" s="46" t="s">
        <v>951</v>
      </c>
      <c r="B319" s="49" t="n">
        <v>44230.4725925926</v>
      </c>
      <c r="C319" s="43" t="s">
        <v>949</v>
      </c>
      <c r="D319" s="43" t="s">
        <v>952</v>
      </c>
      <c r="E319" s="43" t="s">
        <v>7</v>
      </c>
      <c r="F319" s="43" t="s">
        <v>232</v>
      </c>
      <c r="G319" s="53" t="s">
        <v>11</v>
      </c>
      <c r="H319" s="44" t="n">
        <v>0</v>
      </c>
      <c r="I319" s="44" t="n">
        <v>2</v>
      </c>
      <c r="J319" s="25"/>
      <c r="K319" s="25"/>
      <c r="L319" s="25"/>
      <c r="M319" s="25"/>
      <c r="N319" s="25"/>
      <c r="O319" s="25"/>
      <c r="P319" s="25"/>
      <c r="Q319" s="25"/>
      <c r="R319" s="25"/>
      <c r="S319" s="25"/>
      <c r="T319" s="25"/>
      <c r="U319" s="25"/>
      <c r="V319" s="25"/>
      <c r="W319" s="25"/>
      <c r="X319" s="25"/>
      <c r="Y319" s="25"/>
      <c r="Z319" s="29"/>
      <c r="AA319" s="30"/>
    </row>
    <row r="320" customFormat="false" ht="49.5" hidden="false" customHeight="true" outlineLevel="0" collapsed="false">
      <c r="A320" s="46" t="s">
        <v>953</v>
      </c>
      <c r="B320" s="49" t="n">
        <v>44230.4649305556</v>
      </c>
      <c r="C320" s="43" t="s">
        <v>949</v>
      </c>
      <c r="D320" s="43" t="s">
        <v>954</v>
      </c>
      <c r="E320" s="43" t="s">
        <v>7</v>
      </c>
      <c r="F320" s="43" t="s">
        <v>232</v>
      </c>
      <c r="G320" s="53" t="s">
        <v>11</v>
      </c>
      <c r="H320" s="44" t="n">
        <v>0</v>
      </c>
      <c r="I320" s="44" t="n">
        <v>5</v>
      </c>
      <c r="J320" s="25"/>
      <c r="K320" s="25"/>
      <c r="L320" s="25"/>
      <c r="M320" s="25"/>
      <c r="N320" s="25"/>
      <c r="O320" s="25"/>
      <c r="P320" s="25"/>
      <c r="Q320" s="25"/>
      <c r="R320" s="25"/>
      <c r="S320" s="25"/>
      <c r="T320" s="25"/>
      <c r="U320" s="25"/>
      <c r="V320" s="25"/>
      <c r="W320" s="25"/>
      <c r="X320" s="25"/>
      <c r="Y320" s="25"/>
      <c r="Z320" s="29"/>
      <c r="AA320" s="30"/>
    </row>
    <row r="321" customFormat="false" ht="49.5" hidden="false" customHeight="true" outlineLevel="0" collapsed="false">
      <c r="A321" s="46" t="s">
        <v>955</v>
      </c>
      <c r="B321" s="49" t="n">
        <v>44229.2608680556</v>
      </c>
      <c r="C321" s="43" t="s">
        <v>956</v>
      </c>
      <c r="D321" s="43" t="s">
        <v>957</v>
      </c>
      <c r="E321" s="43" t="s">
        <v>5</v>
      </c>
      <c r="F321" s="43"/>
      <c r="G321" s="53" t="s">
        <v>11</v>
      </c>
      <c r="H321" s="44" t="n">
        <v>0</v>
      </c>
      <c r="I321" s="44" t="n">
        <v>1</v>
      </c>
      <c r="J321" s="25"/>
      <c r="K321" s="25"/>
      <c r="L321" s="25"/>
      <c r="M321" s="25"/>
      <c r="N321" s="25"/>
      <c r="O321" s="25"/>
      <c r="P321" s="25"/>
      <c r="Q321" s="25"/>
      <c r="R321" s="25"/>
      <c r="S321" s="25"/>
      <c r="T321" s="25"/>
      <c r="U321" s="25"/>
      <c r="V321" s="25"/>
      <c r="W321" s="25"/>
      <c r="X321" s="25"/>
      <c r="Y321" s="25"/>
      <c r="Z321" s="29"/>
      <c r="AA321" s="30"/>
    </row>
    <row r="322" customFormat="false" ht="49.5" hidden="false" customHeight="true" outlineLevel="0" collapsed="false">
      <c r="A322" s="41" t="s">
        <v>958</v>
      </c>
      <c r="B322" s="49" t="n">
        <v>44242.4030902778</v>
      </c>
      <c r="C322" s="43" t="s">
        <v>959</v>
      </c>
      <c r="D322" s="43" t="s">
        <v>960</v>
      </c>
      <c r="E322" s="43" t="s">
        <v>5</v>
      </c>
      <c r="F322" s="43"/>
      <c r="G322" s="53" t="s">
        <v>11</v>
      </c>
      <c r="H322" s="44" t="n">
        <v>0</v>
      </c>
      <c r="I322" s="44" t="n">
        <v>2</v>
      </c>
      <c r="J322" s="25"/>
      <c r="K322" s="25"/>
      <c r="L322" s="25"/>
      <c r="M322" s="25"/>
      <c r="N322" s="25"/>
      <c r="O322" s="25"/>
      <c r="P322" s="25"/>
      <c r="Q322" s="25"/>
      <c r="R322" s="25"/>
      <c r="S322" s="25"/>
      <c r="T322" s="25"/>
      <c r="U322" s="25"/>
      <c r="V322" s="25"/>
      <c r="W322" s="25"/>
      <c r="X322" s="25"/>
      <c r="Y322" s="25"/>
      <c r="Z322" s="29"/>
      <c r="AA322" s="30"/>
    </row>
    <row r="323" customFormat="false" ht="49.5" hidden="false" customHeight="true" outlineLevel="0" collapsed="false">
      <c r="A323" s="41" t="s">
        <v>961</v>
      </c>
      <c r="B323" s="49" t="n">
        <v>44240.5839930556</v>
      </c>
      <c r="C323" s="43" t="s">
        <v>962</v>
      </c>
      <c r="D323" s="43" t="s">
        <v>963</v>
      </c>
      <c r="E323" s="43" t="s">
        <v>5</v>
      </c>
      <c r="F323" s="43"/>
      <c r="G323" s="54" t="s">
        <v>13</v>
      </c>
      <c r="H323" s="44" t="n">
        <v>0</v>
      </c>
      <c r="I323" s="44" t="n">
        <v>0</v>
      </c>
      <c r="J323" s="25"/>
      <c r="K323" s="25"/>
      <c r="L323" s="25"/>
      <c r="M323" s="25"/>
      <c r="N323" s="25"/>
      <c r="O323" s="25"/>
      <c r="P323" s="25"/>
      <c r="Q323" s="25"/>
      <c r="R323" s="25"/>
      <c r="S323" s="25"/>
      <c r="T323" s="25"/>
      <c r="U323" s="25"/>
      <c r="V323" s="25"/>
      <c r="W323" s="25"/>
      <c r="X323" s="25"/>
      <c r="Y323" s="25"/>
      <c r="Z323" s="29"/>
      <c r="AA323" s="30"/>
    </row>
    <row r="324" customFormat="false" ht="49.5" hidden="false" customHeight="true" outlineLevel="0" collapsed="false">
      <c r="A324" s="41" t="s">
        <v>964</v>
      </c>
      <c r="B324" s="49" t="n">
        <v>44241.6083449074</v>
      </c>
      <c r="C324" s="43" t="s">
        <v>965</v>
      </c>
      <c r="D324" s="43" t="s">
        <v>966</v>
      </c>
      <c r="E324" s="43" t="s">
        <v>5</v>
      </c>
      <c r="F324" s="43"/>
      <c r="G324" s="54" t="s">
        <v>13</v>
      </c>
      <c r="H324" s="44" t="n">
        <v>0</v>
      </c>
      <c r="I324" s="44" t="n">
        <v>1</v>
      </c>
      <c r="J324" s="25"/>
      <c r="K324" s="25"/>
      <c r="L324" s="25"/>
      <c r="M324" s="25"/>
      <c r="N324" s="25"/>
      <c r="O324" s="25"/>
      <c r="P324" s="25"/>
      <c r="Q324" s="25"/>
      <c r="R324" s="25"/>
      <c r="S324" s="25"/>
      <c r="T324" s="25"/>
      <c r="U324" s="25"/>
      <c r="V324" s="25"/>
      <c r="W324" s="25"/>
      <c r="X324" s="25"/>
      <c r="Y324" s="25"/>
      <c r="Z324" s="29"/>
      <c r="AA324" s="30"/>
    </row>
    <row r="325" customFormat="false" ht="49.5" hidden="false" customHeight="true" outlineLevel="0" collapsed="false">
      <c r="A325" s="41" t="s">
        <v>967</v>
      </c>
      <c r="B325" s="49" t="n">
        <v>44241.6588310185</v>
      </c>
      <c r="C325" s="43" t="s">
        <v>968</v>
      </c>
      <c r="D325" s="43" t="s">
        <v>969</v>
      </c>
      <c r="E325" s="43" t="s">
        <v>5</v>
      </c>
      <c r="F325" s="43"/>
      <c r="G325" s="53" t="s">
        <v>11</v>
      </c>
      <c r="H325" s="44" t="n">
        <v>0</v>
      </c>
      <c r="I325" s="44" t="n">
        <v>2</v>
      </c>
      <c r="J325" s="25"/>
      <c r="K325" s="25"/>
      <c r="L325" s="25"/>
      <c r="M325" s="25"/>
      <c r="N325" s="25"/>
      <c r="O325" s="25"/>
      <c r="P325" s="25"/>
      <c r="Q325" s="25"/>
      <c r="R325" s="25"/>
      <c r="S325" s="25"/>
      <c r="T325" s="25"/>
      <c r="U325" s="25"/>
      <c r="V325" s="25"/>
      <c r="W325" s="25"/>
      <c r="X325" s="25"/>
      <c r="Y325" s="25"/>
      <c r="Z325" s="29"/>
      <c r="AA325" s="30"/>
    </row>
    <row r="326" customFormat="false" ht="49.5" hidden="false" customHeight="true" outlineLevel="0" collapsed="false">
      <c r="A326" s="41" t="s">
        <v>970</v>
      </c>
      <c r="B326" s="49" t="n">
        <v>44239.4600115741</v>
      </c>
      <c r="C326" s="43" t="s">
        <v>971</v>
      </c>
      <c r="D326" s="43" t="s">
        <v>972</v>
      </c>
      <c r="E326" s="43" t="s">
        <v>5</v>
      </c>
      <c r="F326" s="43"/>
      <c r="G326" s="53" t="s">
        <v>11</v>
      </c>
      <c r="H326" s="44" t="n">
        <v>0</v>
      </c>
      <c r="I326" s="44" t="n">
        <v>2</v>
      </c>
      <c r="J326" s="25"/>
      <c r="K326" s="25"/>
      <c r="L326" s="25"/>
      <c r="M326" s="25"/>
      <c r="N326" s="25"/>
      <c r="O326" s="25"/>
      <c r="P326" s="25"/>
      <c r="Q326" s="25"/>
      <c r="R326" s="25"/>
      <c r="S326" s="25"/>
      <c r="T326" s="25"/>
      <c r="U326" s="25"/>
      <c r="V326" s="25"/>
      <c r="W326" s="25"/>
      <c r="X326" s="25"/>
      <c r="Y326" s="25"/>
      <c r="Z326" s="29"/>
      <c r="AA326" s="30"/>
    </row>
    <row r="327" customFormat="false" ht="49.5" hidden="false" customHeight="true" outlineLevel="0" collapsed="false">
      <c r="A327" s="41" t="s">
        <v>973</v>
      </c>
      <c r="B327" s="49" t="n">
        <v>44239.8363888889</v>
      </c>
      <c r="C327" s="43" t="s">
        <v>974</v>
      </c>
      <c r="D327" s="43" t="s">
        <v>975</v>
      </c>
      <c r="E327" s="43" t="s">
        <v>5</v>
      </c>
      <c r="F327" s="43"/>
      <c r="G327" s="54" t="s">
        <v>13</v>
      </c>
      <c r="H327" s="44" t="n">
        <v>0</v>
      </c>
      <c r="I327" s="44" t="n">
        <v>1</v>
      </c>
      <c r="J327" s="25"/>
      <c r="K327" s="25"/>
      <c r="L327" s="25"/>
      <c r="M327" s="25"/>
      <c r="N327" s="25"/>
      <c r="O327" s="25"/>
      <c r="P327" s="25"/>
      <c r="Q327" s="25"/>
      <c r="R327" s="25"/>
      <c r="S327" s="25"/>
      <c r="T327" s="25"/>
      <c r="U327" s="25"/>
      <c r="V327" s="25"/>
      <c r="W327" s="25"/>
      <c r="X327" s="25"/>
      <c r="Y327" s="25"/>
      <c r="Z327" s="29"/>
      <c r="AA327" s="30"/>
    </row>
    <row r="328" customFormat="false" ht="49.5" hidden="false" customHeight="true" outlineLevel="0" collapsed="false">
      <c r="A328" s="41" t="s">
        <v>976</v>
      </c>
      <c r="B328" s="49" t="n">
        <v>44241.3855324074</v>
      </c>
      <c r="C328" s="43" t="s">
        <v>977</v>
      </c>
      <c r="D328" s="43" t="s">
        <v>978</v>
      </c>
      <c r="E328" s="43" t="s">
        <v>6</v>
      </c>
      <c r="F328" s="43"/>
      <c r="G328" s="54" t="s">
        <v>13</v>
      </c>
      <c r="H328" s="44" t="n">
        <v>0</v>
      </c>
      <c r="I328" s="44" t="n">
        <v>0</v>
      </c>
      <c r="J328" s="25"/>
      <c r="K328" s="25"/>
      <c r="L328" s="25"/>
      <c r="M328" s="25"/>
      <c r="N328" s="25"/>
      <c r="O328" s="25"/>
      <c r="P328" s="25"/>
      <c r="Q328" s="25"/>
      <c r="R328" s="25"/>
      <c r="S328" s="25"/>
      <c r="T328" s="25"/>
      <c r="U328" s="25"/>
      <c r="V328" s="25"/>
      <c r="W328" s="25"/>
      <c r="X328" s="25"/>
      <c r="Y328" s="25"/>
      <c r="Z328" s="29"/>
      <c r="AA328" s="30"/>
    </row>
    <row r="329" customFormat="false" ht="49.5" hidden="false" customHeight="true" outlineLevel="0" collapsed="false">
      <c r="A329" s="41" t="s">
        <v>979</v>
      </c>
      <c r="B329" s="49" t="n">
        <v>44239.7600347222</v>
      </c>
      <c r="C329" s="43" t="s">
        <v>980</v>
      </c>
      <c r="D329" s="43" t="s">
        <v>981</v>
      </c>
      <c r="E329" s="43" t="s">
        <v>5</v>
      </c>
      <c r="F329" s="43"/>
      <c r="G329" s="53" t="s">
        <v>11</v>
      </c>
      <c r="H329" s="44" t="n">
        <v>1</v>
      </c>
      <c r="I329" s="44" t="n">
        <v>1</v>
      </c>
      <c r="J329" s="25"/>
      <c r="K329" s="25"/>
      <c r="L329" s="25"/>
      <c r="M329" s="25"/>
      <c r="N329" s="25"/>
      <c r="O329" s="25"/>
      <c r="P329" s="25"/>
      <c r="Q329" s="25"/>
      <c r="R329" s="25"/>
      <c r="S329" s="25"/>
      <c r="T329" s="25"/>
      <c r="U329" s="25"/>
      <c r="V329" s="25"/>
      <c r="W329" s="25"/>
      <c r="X329" s="25"/>
      <c r="Y329" s="25"/>
      <c r="Z329" s="29"/>
      <c r="AA329" s="30"/>
    </row>
    <row r="330" customFormat="false" ht="49.5" hidden="false" customHeight="true" outlineLevel="0" collapsed="false">
      <c r="A330" s="41" t="s">
        <v>982</v>
      </c>
      <c r="B330" s="49" t="n">
        <v>44237.7932638889</v>
      </c>
      <c r="C330" s="43" t="s">
        <v>983</v>
      </c>
      <c r="D330" s="43" t="s">
        <v>984</v>
      </c>
      <c r="E330" s="43" t="s">
        <v>4</v>
      </c>
      <c r="F330" s="43"/>
      <c r="G330" s="53" t="s">
        <v>11</v>
      </c>
      <c r="H330" s="44" t="n">
        <v>0</v>
      </c>
      <c r="I330" s="44" t="n">
        <v>0</v>
      </c>
      <c r="J330" s="25"/>
      <c r="K330" s="25"/>
      <c r="L330" s="25"/>
      <c r="M330" s="25"/>
      <c r="N330" s="25"/>
      <c r="O330" s="25"/>
      <c r="P330" s="25"/>
      <c r="Q330" s="25"/>
      <c r="R330" s="25"/>
      <c r="S330" s="25"/>
      <c r="T330" s="25"/>
      <c r="U330" s="25"/>
      <c r="V330" s="25"/>
      <c r="W330" s="25"/>
      <c r="X330" s="25"/>
      <c r="Y330" s="25"/>
      <c r="Z330" s="29"/>
      <c r="AA330" s="30"/>
    </row>
    <row r="331" customFormat="false" ht="49.5" hidden="false" customHeight="true" outlineLevel="0" collapsed="false">
      <c r="A331" s="41" t="s">
        <v>985</v>
      </c>
      <c r="B331" s="49" t="n">
        <v>44238.0655208333</v>
      </c>
      <c r="C331" s="43" t="s">
        <v>986</v>
      </c>
      <c r="D331" s="43" t="s">
        <v>987</v>
      </c>
      <c r="E331" s="43" t="s">
        <v>4</v>
      </c>
      <c r="F331" s="43"/>
      <c r="G331" s="53" t="s">
        <v>11</v>
      </c>
      <c r="H331" s="44" t="n">
        <v>0</v>
      </c>
      <c r="I331" s="44" t="n">
        <v>0</v>
      </c>
      <c r="J331" s="25"/>
      <c r="K331" s="25"/>
      <c r="L331" s="25"/>
      <c r="M331" s="25"/>
      <c r="N331" s="25"/>
      <c r="O331" s="25"/>
      <c r="P331" s="25"/>
      <c r="Q331" s="25"/>
      <c r="R331" s="25"/>
      <c r="S331" s="25"/>
      <c r="T331" s="25"/>
      <c r="U331" s="25"/>
      <c r="V331" s="25"/>
      <c r="W331" s="25"/>
      <c r="X331" s="25"/>
      <c r="Y331" s="25"/>
      <c r="Z331" s="29"/>
      <c r="AA331" s="30"/>
    </row>
    <row r="332" customFormat="false" ht="49.5" hidden="false" customHeight="true" outlineLevel="0" collapsed="false">
      <c r="A332" s="41" t="s">
        <v>988</v>
      </c>
      <c r="B332" s="49" t="n">
        <v>44238.7230092593</v>
      </c>
      <c r="C332" s="43" t="s">
        <v>989</v>
      </c>
      <c r="D332" s="43" t="s">
        <v>990</v>
      </c>
      <c r="E332" s="43" t="s">
        <v>5</v>
      </c>
      <c r="F332" s="43"/>
      <c r="G332" s="53" t="s">
        <v>11</v>
      </c>
      <c r="H332" s="44" t="n">
        <v>0</v>
      </c>
      <c r="I332" s="44" t="n">
        <v>0</v>
      </c>
      <c r="J332" s="25"/>
      <c r="K332" s="25"/>
      <c r="L332" s="25"/>
      <c r="M332" s="25"/>
      <c r="N332" s="25"/>
      <c r="O332" s="25"/>
      <c r="P332" s="25"/>
      <c r="Q332" s="25"/>
      <c r="R332" s="25"/>
      <c r="S332" s="25"/>
      <c r="T332" s="25"/>
      <c r="U332" s="25"/>
      <c r="V332" s="25"/>
      <c r="W332" s="25"/>
      <c r="X332" s="25"/>
      <c r="Y332" s="25"/>
      <c r="Z332" s="29"/>
      <c r="AA332" s="30"/>
    </row>
    <row r="333" customFormat="false" ht="49.5" hidden="false" customHeight="true" outlineLevel="0" collapsed="false">
      <c r="A333" s="41" t="s">
        <v>991</v>
      </c>
      <c r="B333" s="49" t="n">
        <v>44238.5053472222</v>
      </c>
      <c r="C333" s="43" t="s">
        <v>992</v>
      </c>
      <c r="D333" s="43" t="s">
        <v>993</v>
      </c>
      <c r="E333" s="43" t="s">
        <v>3</v>
      </c>
      <c r="F333" s="43"/>
      <c r="G333" s="53" t="s">
        <v>11</v>
      </c>
      <c r="H333" s="44" t="n">
        <v>0</v>
      </c>
      <c r="I333" s="44" t="n">
        <v>0</v>
      </c>
      <c r="J333" s="25"/>
      <c r="K333" s="25"/>
      <c r="L333" s="25"/>
      <c r="M333" s="25"/>
      <c r="N333" s="25"/>
      <c r="O333" s="25"/>
      <c r="P333" s="25"/>
      <c r="Q333" s="25"/>
      <c r="R333" s="25"/>
      <c r="S333" s="25"/>
      <c r="T333" s="25"/>
      <c r="U333" s="25"/>
      <c r="V333" s="25"/>
      <c r="W333" s="25"/>
      <c r="X333" s="25"/>
      <c r="Y333" s="25"/>
      <c r="Z333" s="29"/>
      <c r="AA333" s="30"/>
    </row>
    <row r="334" customFormat="false" ht="49.5" hidden="false" customHeight="true" outlineLevel="0" collapsed="false">
      <c r="A334" s="41" t="s">
        <v>994</v>
      </c>
      <c r="B334" s="49" t="n">
        <v>44237.6702662037</v>
      </c>
      <c r="C334" s="43" t="s">
        <v>995</v>
      </c>
      <c r="D334" s="43" t="s">
        <v>996</v>
      </c>
      <c r="E334" s="43" t="s">
        <v>6</v>
      </c>
      <c r="F334" s="43"/>
      <c r="G334" s="53" t="s">
        <v>11</v>
      </c>
      <c r="H334" s="44" t="n">
        <v>0</v>
      </c>
      <c r="I334" s="44" t="n">
        <v>0</v>
      </c>
      <c r="J334" s="25"/>
      <c r="K334" s="25"/>
      <c r="L334" s="25"/>
      <c r="M334" s="25"/>
      <c r="N334" s="25"/>
      <c r="O334" s="25"/>
      <c r="P334" s="25"/>
      <c r="Q334" s="25"/>
      <c r="R334" s="25"/>
      <c r="S334" s="25"/>
      <c r="T334" s="25"/>
      <c r="U334" s="25"/>
      <c r="V334" s="25"/>
      <c r="W334" s="25"/>
      <c r="X334" s="25"/>
      <c r="Y334" s="25"/>
      <c r="Z334" s="29"/>
      <c r="AA334" s="30"/>
    </row>
    <row r="335" customFormat="false" ht="49.5" hidden="false" customHeight="true" outlineLevel="0" collapsed="false">
      <c r="A335" s="41" t="s">
        <v>997</v>
      </c>
      <c r="B335" s="49" t="n">
        <v>44235.5096643519</v>
      </c>
      <c r="C335" s="43" t="s">
        <v>998</v>
      </c>
      <c r="D335" s="43" t="s">
        <v>999</v>
      </c>
      <c r="E335" s="43" t="s">
        <v>2</v>
      </c>
      <c r="F335" s="43"/>
      <c r="G335" s="54" t="s">
        <v>13</v>
      </c>
      <c r="H335" s="44" t="n">
        <v>0</v>
      </c>
      <c r="I335" s="44" t="n">
        <v>1</v>
      </c>
      <c r="J335" s="25"/>
      <c r="K335" s="25"/>
      <c r="L335" s="25"/>
      <c r="M335" s="25"/>
      <c r="N335" s="25"/>
      <c r="O335" s="25"/>
      <c r="P335" s="25"/>
      <c r="Q335" s="25"/>
      <c r="R335" s="25"/>
      <c r="S335" s="25"/>
      <c r="T335" s="25"/>
      <c r="U335" s="25"/>
      <c r="V335" s="25"/>
      <c r="W335" s="25"/>
      <c r="X335" s="25"/>
      <c r="Y335" s="25"/>
      <c r="Z335" s="29"/>
      <c r="AA335" s="30"/>
    </row>
    <row r="336" customFormat="false" ht="49.5" hidden="false" customHeight="true" outlineLevel="0" collapsed="false">
      <c r="A336" s="41" t="s">
        <v>1000</v>
      </c>
      <c r="B336" s="49" t="n">
        <v>44236.4853587963</v>
      </c>
      <c r="C336" s="43" t="s">
        <v>1001</v>
      </c>
      <c r="D336" s="43" t="s">
        <v>1002</v>
      </c>
      <c r="E336" s="43" t="s">
        <v>4</v>
      </c>
      <c r="F336" s="43"/>
      <c r="G336" s="53" t="s">
        <v>11</v>
      </c>
      <c r="H336" s="44" t="n">
        <v>1</v>
      </c>
      <c r="I336" s="44" t="n">
        <v>1</v>
      </c>
      <c r="J336" s="25"/>
      <c r="K336" s="25"/>
      <c r="L336" s="25"/>
      <c r="M336" s="25"/>
      <c r="N336" s="25"/>
      <c r="O336" s="25"/>
      <c r="P336" s="25"/>
      <c r="Q336" s="25"/>
      <c r="R336" s="25"/>
      <c r="S336" s="25"/>
      <c r="T336" s="25"/>
      <c r="U336" s="25"/>
      <c r="V336" s="25"/>
      <c r="W336" s="25"/>
      <c r="X336" s="25"/>
      <c r="Y336" s="25"/>
      <c r="Z336" s="29"/>
      <c r="AA336" s="30"/>
    </row>
    <row r="337" customFormat="false" ht="49.5" hidden="false" customHeight="true" outlineLevel="0" collapsed="false">
      <c r="A337" s="41" t="s">
        <v>1003</v>
      </c>
      <c r="B337" s="49" t="n">
        <v>44237.4660648148</v>
      </c>
      <c r="C337" s="43" t="s">
        <v>922</v>
      </c>
      <c r="D337" s="43" t="s">
        <v>1004</v>
      </c>
      <c r="E337" s="43" t="s">
        <v>7</v>
      </c>
      <c r="F337" s="43"/>
      <c r="G337" s="54" t="s">
        <v>13</v>
      </c>
      <c r="H337" s="44" t="n">
        <v>0</v>
      </c>
      <c r="I337" s="44" t="n">
        <v>1</v>
      </c>
      <c r="J337" s="25"/>
      <c r="K337" s="25"/>
      <c r="L337" s="25"/>
      <c r="M337" s="25"/>
      <c r="N337" s="25"/>
      <c r="O337" s="25"/>
      <c r="P337" s="25"/>
      <c r="Q337" s="25"/>
      <c r="R337" s="25"/>
      <c r="S337" s="25"/>
      <c r="T337" s="25"/>
      <c r="U337" s="25"/>
      <c r="V337" s="25"/>
      <c r="W337" s="25"/>
      <c r="X337" s="25"/>
      <c r="Y337" s="25"/>
      <c r="Z337" s="29"/>
      <c r="AA337" s="30"/>
    </row>
    <row r="338" customFormat="false" ht="49.5" hidden="false" customHeight="true" outlineLevel="0" collapsed="false">
      <c r="A338" s="41" t="s">
        <v>1005</v>
      </c>
      <c r="B338" s="49" t="n">
        <v>44236.6374074074</v>
      </c>
      <c r="C338" s="43" t="s">
        <v>1006</v>
      </c>
      <c r="D338" s="43" t="s">
        <v>1007</v>
      </c>
      <c r="E338" s="43" t="s">
        <v>5</v>
      </c>
      <c r="F338" s="43"/>
      <c r="G338" s="53" t="s">
        <v>11</v>
      </c>
      <c r="H338" s="44" t="n">
        <v>8</v>
      </c>
      <c r="I338" s="44" t="n">
        <v>10</v>
      </c>
      <c r="J338" s="25"/>
      <c r="K338" s="25"/>
      <c r="L338" s="25"/>
      <c r="M338" s="25"/>
      <c r="N338" s="25"/>
      <c r="O338" s="25"/>
      <c r="P338" s="25"/>
      <c r="Q338" s="25"/>
      <c r="R338" s="25"/>
      <c r="S338" s="25"/>
      <c r="T338" s="25"/>
      <c r="U338" s="25"/>
      <c r="V338" s="25"/>
      <c r="W338" s="25"/>
      <c r="X338" s="25"/>
      <c r="Y338" s="25"/>
      <c r="Z338" s="29"/>
      <c r="AA338" s="30"/>
    </row>
    <row r="339" customFormat="false" ht="49.5" hidden="false" customHeight="true" outlineLevel="0" collapsed="false">
      <c r="A339" s="41" t="s">
        <v>1008</v>
      </c>
      <c r="B339" s="49" t="n">
        <v>44248.7048842593</v>
      </c>
      <c r="C339" s="43" t="s">
        <v>1009</v>
      </c>
      <c r="D339" s="43" t="s">
        <v>1010</v>
      </c>
      <c r="E339" s="43" t="s">
        <v>2</v>
      </c>
      <c r="F339" s="43"/>
      <c r="G339" s="54" t="s">
        <v>13</v>
      </c>
      <c r="H339" s="44" t="n">
        <v>1</v>
      </c>
      <c r="I339" s="44" t="n">
        <v>1</v>
      </c>
      <c r="J339" s="25"/>
      <c r="K339" s="25"/>
      <c r="L339" s="25"/>
      <c r="M339" s="25"/>
      <c r="N339" s="25"/>
      <c r="O339" s="25"/>
      <c r="P339" s="25"/>
      <c r="Q339" s="25"/>
      <c r="R339" s="25"/>
      <c r="S339" s="25"/>
      <c r="T339" s="25"/>
      <c r="U339" s="25"/>
      <c r="V339" s="25"/>
      <c r="W339" s="25"/>
      <c r="X339" s="25"/>
      <c r="Y339" s="25"/>
      <c r="Z339" s="29"/>
      <c r="AA339" s="30"/>
    </row>
    <row r="340" customFormat="false" ht="49.5" hidden="false" customHeight="true" outlineLevel="0" collapsed="false">
      <c r="A340" s="41" t="s">
        <v>1011</v>
      </c>
      <c r="B340" s="49" t="n">
        <v>44248.533587963</v>
      </c>
      <c r="C340" s="43" t="s">
        <v>1012</v>
      </c>
      <c r="D340" s="43" t="s">
        <v>1013</v>
      </c>
      <c r="E340" s="43" t="s">
        <v>5</v>
      </c>
      <c r="F340" s="43"/>
      <c r="G340" s="54" t="s">
        <v>13</v>
      </c>
      <c r="H340" s="44" t="n">
        <v>0</v>
      </c>
      <c r="I340" s="44" t="n">
        <v>0</v>
      </c>
      <c r="J340" s="25"/>
      <c r="K340" s="25"/>
      <c r="L340" s="25"/>
      <c r="M340" s="25"/>
      <c r="N340" s="25"/>
      <c r="O340" s="25"/>
      <c r="P340" s="25"/>
      <c r="Q340" s="25"/>
      <c r="R340" s="25"/>
      <c r="S340" s="25"/>
      <c r="T340" s="25"/>
      <c r="U340" s="25"/>
      <c r="V340" s="25"/>
      <c r="W340" s="25"/>
      <c r="X340" s="25"/>
      <c r="Y340" s="25"/>
      <c r="Z340" s="29"/>
      <c r="AA340" s="30"/>
    </row>
    <row r="341" customFormat="false" ht="49.5" hidden="false" customHeight="true" outlineLevel="0" collapsed="false">
      <c r="A341" s="41" t="s">
        <v>1014</v>
      </c>
      <c r="B341" s="49" t="n">
        <v>44247.9552893519</v>
      </c>
      <c r="C341" s="43" t="s">
        <v>1015</v>
      </c>
      <c r="D341" s="43" t="s">
        <v>1016</v>
      </c>
      <c r="E341" s="43" t="s">
        <v>5</v>
      </c>
      <c r="F341" s="43"/>
      <c r="G341" s="54" t="s">
        <v>13</v>
      </c>
      <c r="H341" s="44" t="n">
        <v>0</v>
      </c>
      <c r="I341" s="44" t="n">
        <v>0</v>
      </c>
      <c r="J341" s="25"/>
      <c r="K341" s="25"/>
      <c r="L341" s="25"/>
      <c r="M341" s="25"/>
      <c r="N341" s="25"/>
      <c r="O341" s="25"/>
      <c r="P341" s="25"/>
      <c r="Q341" s="25"/>
      <c r="R341" s="25"/>
      <c r="S341" s="25"/>
      <c r="T341" s="25"/>
      <c r="U341" s="25"/>
      <c r="V341" s="25"/>
      <c r="W341" s="25"/>
      <c r="X341" s="25"/>
      <c r="Y341" s="25"/>
      <c r="Z341" s="29"/>
      <c r="AA341" s="30"/>
    </row>
    <row r="342" customFormat="false" ht="49.5" hidden="false" customHeight="true" outlineLevel="0" collapsed="false">
      <c r="A342" s="41" t="s">
        <v>1017</v>
      </c>
      <c r="B342" s="49" t="n">
        <v>44246.8557175926</v>
      </c>
      <c r="C342" s="43" t="s">
        <v>1018</v>
      </c>
      <c r="D342" s="43" t="s">
        <v>1019</v>
      </c>
      <c r="E342" s="43" t="s">
        <v>2</v>
      </c>
      <c r="F342" s="43"/>
      <c r="G342" s="54" t="s">
        <v>13</v>
      </c>
      <c r="H342" s="44" t="n">
        <v>0</v>
      </c>
      <c r="I342" s="44" t="n">
        <v>0</v>
      </c>
      <c r="J342" s="25"/>
      <c r="K342" s="25"/>
      <c r="L342" s="25"/>
      <c r="M342" s="25"/>
      <c r="N342" s="25"/>
      <c r="O342" s="25"/>
      <c r="P342" s="25"/>
      <c r="Q342" s="25"/>
      <c r="R342" s="25"/>
      <c r="S342" s="25"/>
      <c r="T342" s="25"/>
      <c r="U342" s="25"/>
      <c r="V342" s="25"/>
      <c r="W342" s="25"/>
      <c r="X342" s="25"/>
      <c r="Y342" s="25"/>
      <c r="Z342" s="29"/>
      <c r="AA342" s="30"/>
    </row>
    <row r="343" customFormat="false" ht="49.5" hidden="false" customHeight="true" outlineLevel="0" collapsed="false">
      <c r="A343" s="41" t="s">
        <v>1020</v>
      </c>
      <c r="B343" s="49" t="n">
        <v>44246.3404513889</v>
      </c>
      <c r="C343" s="43" t="s">
        <v>1021</v>
      </c>
      <c r="D343" s="43" t="s">
        <v>1022</v>
      </c>
      <c r="E343" s="43" t="s">
        <v>5</v>
      </c>
      <c r="F343" s="43"/>
      <c r="G343" s="54" t="s">
        <v>13</v>
      </c>
      <c r="H343" s="44" t="n">
        <v>0</v>
      </c>
      <c r="I343" s="44" t="n">
        <v>3</v>
      </c>
      <c r="J343" s="25"/>
      <c r="K343" s="25"/>
      <c r="L343" s="25"/>
      <c r="M343" s="25"/>
      <c r="N343" s="25"/>
      <c r="O343" s="25"/>
      <c r="P343" s="25"/>
      <c r="Q343" s="25"/>
      <c r="R343" s="25"/>
      <c r="S343" s="25"/>
      <c r="T343" s="25"/>
      <c r="U343" s="25"/>
      <c r="V343" s="25"/>
      <c r="W343" s="25"/>
      <c r="X343" s="25"/>
      <c r="Y343" s="25"/>
      <c r="Z343" s="29"/>
      <c r="AA343" s="30"/>
    </row>
    <row r="344" customFormat="false" ht="49.5" hidden="false" customHeight="true" outlineLevel="0" collapsed="false">
      <c r="A344" s="41" t="s">
        <v>1023</v>
      </c>
      <c r="B344" s="49" t="n">
        <v>44245.8628356482</v>
      </c>
      <c r="C344" s="43" t="s">
        <v>1024</v>
      </c>
      <c r="D344" s="43" t="s">
        <v>1025</v>
      </c>
      <c r="E344" s="43" t="s">
        <v>5</v>
      </c>
      <c r="F344" s="43"/>
      <c r="G344" s="53" t="s">
        <v>11</v>
      </c>
      <c r="H344" s="44" t="n">
        <v>0</v>
      </c>
      <c r="I344" s="44" t="n">
        <v>1</v>
      </c>
      <c r="J344" s="25"/>
      <c r="K344" s="25"/>
      <c r="L344" s="25"/>
      <c r="M344" s="25"/>
      <c r="N344" s="25"/>
      <c r="O344" s="25"/>
      <c r="P344" s="25"/>
      <c r="Q344" s="25"/>
      <c r="R344" s="25"/>
      <c r="S344" s="25"/>
      <c r="T344" s="25"/>
      <c r="U344" s="25"/>
      <c r="V344" s="25"/>
      <c r="W344" s="25"/>
      <c r="X344" s="25"/>
      <c r="Y344" s="25"/>
      <c r="Z344" s="29"/>
      <c r="AA344" s="30"/>
    </row>
    <row r="345" customFormat="false" ht="49.5" hidden="false" customHeight="true" outlineLevel="0" collapsed="false">
      <c r="A345" s="41" t="s">
        <v>1026</v>
      </c>
      <c r="B345" s="49" t="n">
        <v>44245.5265393519</v>
      </c>
      <c r="C345" s="43" t="s">
        <v>1027</v>
      </c>
      <c r="D345" s="43" t="s">
        <v>1028</v>
      </c>
      <c r="E345" s="43" t="s">
        <v>5</v>
      </c>
      <c r="F345" s="43"/>
      <c r="G345" s="53" t="s">
        <v>11</v>
      </c>
      <c r="H345" s="44" t="n">
        <v>0</v>
      </c>
      <c r="I345" s="44" t="n">
        <v>0</v>
      </c>
      <c r="J345" s="25"/>
      <c r="K345" s="25"/>
      <c r="L345" s="25"/>
      <c r="M345" s="25"/>
      <c r="N345" s="25"/>
      <c r="O345" s="25"/>
      <c r="P345" s="25"/>
      <c r="Q345" s="25"/>
      <c r="R345" s="25"/>
      <c r="S345" s="25"/>
      <c r="T345" s="25"/>
      <c r="U345" s="25"/>
      <c r="V345" s="25"/>
      <c r="W345" s="25"/>
      <c r="X345" s="25"/>
      <c r="Y345" s="25"/>
      <c r="Z345" s="29"/>
      <c r="AA345" s="30"/>
    </row>
    <row r="346" customFormat="false" ht="49.5" hidden="false" customHeight="true" outlineLevel="0" collapsed="false">
      <c r="A346" s="41" t="s">
        <v>1029</v>
      </c>
      <c r="B346" s="49" t="n">
        <v>44244.8751041667</v>
      </c>
      <c r="C346" s="43" t="s">
        <v>1030</v>
      </c>
      <c r="D346" s="43" t="s">
        <v>1031</v>
      </c>
      <c r="E346" s="43" t="s">
        <v>5</v>
      </c>
      <c r="F346" s="43"/>
      <c r="G346" s="54" t="s">
        <v>13</v>
      </c>
      <c r="H346" s="44" t="n">
        <v>0</v>
      </c>
      <c r="I346" s="44" t="n">
        <v>1</v>
      </c>
      <c r="J346" s="25"/>
      <c r="K346" s="25"/>
      <c r="L346" s="25"/>
      <c r="M346" s="25"/>
      <c r="N346" s="25"/>
      <c r="O346" s="25"/>
      <c r="P346" s="25"/>
      <c r="Q346" s="25"/>
      <c r="R346" s="25"/>
      <c r="S346" s="25"/>
      <c r="T346" s="25"/>
      <c r="U346" s="25"/>
      <c r="V346" s="25"/>
      <c r="W346" s="25"/>
      <c r="X346" s="25"/>
      <c r="Y346" s="25"/>
      <c r="Z346" s="29"/>
      <c r="AA346" s="30"/>
    </row>
    <row r="347" customFormat="false" ht="49.5" hidden="false" customHeight="true" outlineLevel="0" collapsed="false">
      <c r="A347" s="41" t="s">
        <v>1032</v>
      </c>
      <c r="B347" s="49" t="n">
        <v>44245.7460648148</v>
      </c>
      <c r="C347" s="43" t="s">
        <v>1033</v>
      </c>
      <c r="D347" s="43" t="s">
        <v>1034</v>
      </c>
      <c r="E347" s="43" t="s">
        <v>7</v>
      </c>
      <c r="F347" s="43" t="s">
        <v>93</v>
      </c>
      <c r="G347" s="53" t="s">
        <v>11</v>
      </c>
      <c r="H347" s="44" t="n">
        <v>0</v>
      </c>
      <c r="I347" s="44" t="n">
        <v>0</v>
      </c>
      <c r="J347" s="25"/>
      <c r="K347" s="25"/>
      <c r="L347" s="25"/>
      <c r="M347" s="25"/>
      <c r="N347" s="25"/>
      <c r="O347" s="25"/>
      <c r="P347" s="25"/>
      <c r="Q347" s="25"/>
      <c r="R347" s="25"/>
      <c r="S347" s="25"/>
      <c r="T347" s="25"/>
      <c r="U347" s="25"/>
      <c r="V347" s="25"/>
      <c r="W347" s="25"/>
      <c r="X347" s="25"/>
      <c r="Y347" s="25"/>
      <c r="Z347" s="29"/>
      <c r="AA347" s="30"/>
    </row>
    <row r="348" customFormat="false" ht="49.5" hidden="false" customHeight="true" outlineLevel="0" collapsed="false">
      <c r="A348" s="41" t="s">
        <v>1035</v>
      </c>
      <c r="B348" s="49" t="n">
        <v>44244.9363310185</v>
      </c>
      <c r="C348" s="43" t="s">
        <v>989</v>
      </c>
      <c r="D348" s="43" t="s">
        <v>1036</v>
      </c>
      <c r="E348" s="43" t="s">
        <v>5</v>
      </c>
      <c r="F348" s="43"/>
      <c r="G348" s="53" t="s">
        <v>11</v>
      </c>
      <c r="H348" s="44" t="n">
        <v>0</v>
      </c>
      <c r="I348" s="44" t="n">
        <v>1</v>
      </c>
      <c r="J348" s="25"/>
      <c r="K348" s="25"/>
      <c r="L348" s="25"/>
      <c r="M348" s="25"/>
      <c r="N348" s="25"/>
      <c r="O348" s="25"/>
      <c r="P348" s="25"/>
      <c r="Q348" s="25"/>
      <c r="R348" s="25"/>
      <c r="S348" s="25"/>
      <c r="T348" s="25"/>
      <c r="U348" s="25"/>
      <c r="V348" s="25"/>
      <c r="W348" s="25"/>
      <c r="X348" s="25"/>
      <c r="Y348" s="25"/>
      <c r="Z348" s="29"/>
      <c r="AA348" s="30"/>
    </row>
    <row r="349" customFormat="false" ht="49.5" hidden="false" customHeight="true" outlineLevel="0" collapsed="false">
      <c r="A349" s="41" t="s">
        <v>1037</v>
      </c>
      <c r="B349" s="49" t="n">
        <v>44244.9675462963</v>
      </c>
      <c r="C349" s="43" t="s">
        <v>1038</v>
      </c>
      <c r="D349" s="43" t="s">
        <v>1039</v>
      </c>
      <c r="E349" s="43" t="s">
        <v>7</v>
      </c>
      <c r="F349" s="43"/>
      <c r="G349" s="54" t="s">
        <v>13</v>
      </c>
      <c r="H349" s="44" t="n">
        <v>1</v>
      </c>
      <c r="I349" s="44" t="n">
        <v>7</v>
      </c>
      <c r="J349" s="25"/>
      <c r="K349" s="25"/>
      <c r="L349" s="25"/>
      <c r="M349" s="25"/>
      <c r="N349" s="25"/>
      <c r="O349" s="25"/>
      <c r="P349" s="25"/>
      <c r="Q349" s="25"/>
      <c r="R349" s="25"/>
      <c r="S349" s="25"/>
      <c r="T349" s="25"/>
      <c r="U349" s="25"/>
      <c r="V349" s="25"/>
      <c r="W349" s="25"/>
      <c r="X349" s="25"/>
      <c r="Y349" s="25"/>
      <c r="Z349" s="29"/>
      <c r="AA349" s="30"/>
    </row>
    <row r="350" customFormat="false" ht="49.5" hidden="false" customHeight="true" outlineLevel="0" collapsed="false">
      <c r="A350" s="41" t="s">
        <v>1040</v>
      </c>
      <c r="B350" s="49" t="n">
        <v>44245.4803587963</v>
      </c>
      <c r="C350" s="43" t="s">
        <v>1041</v>
      </c>
      <c r="D350" s="43" t="s">
        <v>1042</v>
      </c>
      <c r="E350" s="43" t="s">
        <v>5</v>
      </c>
      <c r="F350" s="43"/>
      <c r="G350" s="53" t="s">
        <v>11</v>
      </c>
      <c r="H350" s="44" t="n">
        <v>0</v>
      </c>
      <c r="I350" s="44" t="n">
        <v>1</v>
      </c>
      <c r="J350" s="25"/>
      <c r="K350" s="25"/>
      <c r="L350" s="25"/>
      <c r="M350" s="25"/>
      <c r="N350" s="25"/>
      <c r="O350" s="25"/>
      <c r="P350" s="25"/>
      <c r="Q350" s="25"/>
      <c r="R350" s="25"/>
      <c r="S350" s="25"/>
      <c r="T350" s="25"/>
      <c r="U350" s="25"/>
      <c r="V350" s="25"/>
      <c r="W350" s="25"/>
      <c r="X350" s="25"/>
      <c r="Y350" s="25"/>
      <c r="Z350" s="29"/>
      <c r="AA350" s="30"/>
    </row>
    <row r="351" customFormat="false" ht="49.5" hidden="false" customHeight="true" outlineLevel="0" collapsed="false">
      <c r="A351" s="41" t="s">
        <v>1043</v>
      </c>
      <c r="B351" s="49" t="n">
        <v>44245.2659606482</v>
      </c>
      <c r="C351" s="43" t="s">
        <v>1044</v>
      </c>
      <c r="D351" s="43" t="s">
        <v>1045</v>
      </c>
      <c r="E351" s="43" t="s">
        <v>4</v>
      </c>
      <c r="F351" s="43"/>
      <c r="G351" s="54" t="s">
        <v>13</v>
      </c>
      <c r="H351" s="44" t="n">
        <v>0</v>
      </c>
      <c r="I351" s="44" t="n">
        <v>0</v>
      </c>
      <c r="J351" s="25"/>
      <c r="K351" s="25"/>
      <c r="L351" s="25"/>
      <c r="M351" s="25"/>
      <c r="N351" s="25"/>
      <c r="O351" s="25"/>
      <c r="P351" s="25"/>
      <c r="Q351" s="25"/>
      <c r="R351" s="25"/>
      <c r="S351" s="25"/>
      <c r="T351" s="25"/>
      <c r="U351" s="25"/>
      <c r="V351" s="25"/>
      <c r="W351" s="25"/>
      <c r="X351" s="25"/>
      <c r="Y351" s="25"/>
      <c r="Z351" s="29"/>
      <c r="AA351" s="30"/>
    </row>
    <row r="352" customFormat="false" ht="49.5" hidden="false" customHeight="true" outlineLevel="0" collapsed="false">
      <c r="A352" s="41" t="s">
        <v>1046</v>
      </c>
      <c r="B352" s="49" t="n">
        <v>44244.9146064815</v>
      </c>
      <c r="C352" s="43" t="s">
        <v>1047</v>
      </c>
      <c r="D352" s="43" t="s">
        <v>1048</v>
      </c>
      <c r="E352" s="43" t="s">
        <v>5</v>
      </c>
      <c r="F352" s="43"/>
      <c r="G352" s="54" t="s">
        <v>13</v>
      </c>
      <c r="H352" s="44" t="n">
        <v>0</v>
      </c>
      <c r="I352" s="44" t="n">
        <v>1</v>
      </c>
      <c r="J352" s="25"/>
      <c r="K352" s="25"/>
      <c r="L352" s="25"/>
      <c r="M352" s="25"/>
      <c r="N352" s="25"/>
      <c r="O352" s="25"/>
      <c r="P352" s="25"/>
      <c r="Q352" s="25"/>
      <c r="R352" s="25"/>
      <c r="S352" s="25"/>
      <c r="T352" s="25"/>
      <c r="U352" s="25"/>
      <c r="V352" s="25"/>
      <c r="W352" s="25"/>
      <c r="X352" s="25"/>
      <c r="Y352" s="25"/>
      <c r="Z352" s="29"/>
      <c r="AA352" s="30"/>
    </row>
    <row r="353" customFormat="false" ht="49.5" hidden="false" customHeight="true" outlineLevel="0" collapsed="false">
      <c r="A353" s="41" t="s">
        <v>1049</v>
      </c>
      <c r="B353" s="49" t="n">
        <v>44245.0002893519</v>
      </c>
      <c r="C353" s="43" t="s">
        <v>1050</v>
      </c>
      <c r="D353" s="43" t="s">
        <v>1051</v>
      </c>
      <c r="E353" s="43" t="s">
        <v>5</v>
      </c>
      <c r="F353" s="43"/>
      <c r="G353" s="54" t="s">
        <v>13</v>
      </c>
      <c r="H353" s="44" t="n">
        <v>1</v>
      </c>
      <c r="I353" s="44" t="n">
        <v>8</v>
      </c>
      <c r="J353" s="25"/>
      <c r="K353" s="25"/>
      <c r="L353" s="25"/>
      <c r="M353" s="25"/>
      <c r="N353" s="25"/>
      <c r="O353" s="25"/>
      <c r="P353" s="25"/>
      <c r="Q353" s="25"/>
      <c r="R353" s="25"/>
      <c r="S353" s="25"/>
      <c r="T353" s="25"/>
      <c r="U353" s="25"/>
      <c r="V353" s="25"/>
      <c r="W353" s="25"/>
      <c r="X353" s="25"/>
      <c r="Y353" s="25"/>
      <c r="Z353" s="29"/>
      <c r="AA353" s="30"/>
    </row>
    <row r="354" customFormat="false" ht="49.5" hidden="false" customHeight="true" outlineLevel="0" collapsed="false">
      <c r="A354" s="41" t="s">
        <v>1052</v>
      </c>
      <c r="B354" s="49" t="n">
        <v>44244.9245949074</v>
      </c>
      <c r="C354" s="43" t="s">
        <v>1053</v>
      </c>
      <c r="D354" s="43" t="s">
        <v>1054</v>
      </c>
      <c r="E354" s="43" t="s">
        <v>5</v>
      </c>
      <c r="F354" s="43"/>
      <c r="G354" s="54" t="s">
        <v>13</v>
      </c>
      <c r="H354" s="44" t="n">
        <v>0</v>
      </c>
      <c r="I354" s="44" t="n">
        <v>1</v>
      </c>
      <c r="J354" s="25"/>
      <c r="K354" s="25"/>
      <c r="L354" s="25"/>
      <c r="M354" s="25"/>
      <c r="N354" s="25"/>
      <c r="O354" s="25"/>
      <c r="P354" s="25"/>
      <c r="Q354" s="25"/>
      <c r="R354" s="25"/>
      <c r="S354" s="25"/>
      <c r="T354" s="25"/>
      <c r="U354" s="25"/>
      <c r="V354" s="25"/>
      <c r="W354" s="25"/>
      <c r="X354" s="25"/>
      <c r="Y354" s="25"/>
      <c r="Z354" s="29"/>
      <c r="AA354" s="30"/>
    </row>
    <row r="355" customFormat="false" ht="49.5" hidden="false" customHeight="true" outlineLevel="0" collapsed="false">
      <c r="A355" s="41" t="s">
        <v>1055</v>
      </c>
      <c r="B355" s="49" t="n">
        <v>44245.3590509259</v>
      </c>
      <c r="C355" s="43" t="s">
        <v>1056</v>
      </c>
      <c r="D355" s="43" t="s">
        <v>1057</v>
      </c>
      <c r="E355" s="43" t="s">
        <v>5</v>
      </c>
      <c r="F355" s="43"/>
      <c r="G355" s="53" t="s">
        <v>11</v>
      </c>
      <c r="H355" s="44" t="n">
        <v>0</v>
      </c>
      <c r="I355" s="44" t="n">
        <v>1</v>
      </c>
      <c r="J355" s="25"/>
      <c r="K355" s="25"/>
      <c r="L355" s="25"/>
      <c r="M355" s="25"/>
      <c r="N355" s="25"/>
      <c r="O355" s="25"/>
      <c r="P355" s="25"/>
      <c r="Q355" s="25"/>
      <c r="R355" s="25"/>
      <c r="S355" s="25"/>
      <c r="T355" s="25"/>
      <c r="U355" s="25"/>
      <c r="V355" s="25"/>
      <c r="W355" s="25"/>
      <c r="X355" s="25"/>
      <c r="Y355" s="25"/>
      <c r="Z355" s="29"/>
      <c r="AA355" s="30"/>
    </row>
    <row r="356" customFormat="false" ht="49.5" hidden="false" customHeight="true" outlineLevel="0" collapsed="false">
      <c r="A356" s="41" t="s">
        <v>1058</v>
      </c>
      <c r="B356" s="49" t="n">
        <v>44245.129525463</v>
      </c>
      <c r="C356" s="43" t="s">
        <v>1059</v>
      </c>
      <c r="D356" s="43" t="s">
        <v>1060</v>
      </c>
      <c r="E356" s="43" t="s">
        <v>5</v>
      </c>
      <c r="F356" s="43"/>
      <c r="G356" s="54" t="s">
        <v>13</v>
      </c>
      <c r="H356" s="44" t="n">
        <v>0</v>
      </c>
      <c r="I356" s="44" t="n">
        <v>1</v>
      </c>
      <c r="J356" s="25"/>
      <c r="K356" s="25"/>
      <c r="L356" s="25"/>
      <c r="M356" s="25"/>
      <c r="N356" s="25"/>
      <c r="O356" s="25"/>
      <c r="P356" s="25"/>
      <c r="Q356" s="25"/>
      <c r="R356" s="25"/>
      <c r="S356" s="25"/>
      <c r="T356" s="25"/>
      <c r="U356" s="25"/>
      <c r="V356" s="25"/>
      <c r="W356" s="25"/>
      <c r="X356" s="25"/>
      <c r="Y356" s="25"/>
      <c r="Z356" s="29"/>
      <c r="AA356" s="30"/>
    </row>
    <row r="357" customFormat="false" ht="49.5" hidden="false" customHeight="true" outlineLevel="0" collapsed="false">
      <c r="A357" s="41" t="s">
        <v>1061</v>
      </c>
      <c r="B357" s="49" t="n">
        <v>44245.4376157407</v>
      </c>
      <c r="C357" s="43" t="s">
        <v>1062</v>
      </c>
      <c r="D357" s="43" t="s">
        <v>1063</v>
      </c>
      <c r="E357" s="43" t="s">
        <v>7</v>
      </c>
      <c r="F357" s="43"/>
      <c r="G357" s="54" t="s">
        <v>13</v>
      </c>
      <c r="H357" s="44" t="n">
        <v>0</v>
      </c>
      <c r="I357" s="44" t="n">
        <v>5</v>
      </c>
      <c r="J357" s="25"/>
      <c r="K357" s="25"/>
      <c r="L357" s="25"/>
      <c r="M357" s="25"/>
      <c r="N357" s="25"/>
      <c r="O357" s="25"/>
      <c r="P357" s="25"/>
      <c r="Q357" s="25"/>
      <c r="R357" s="25"/>
      <c r="S357" s="25"/>
      <c r="T357" s="25"/>
      <c r="U357" s="25"/>
      <c r="V357" s="25"/>
      <c r="W357" s="25"/>
      <c r="X357" s="25"/>
      <c r="Y357" s="25"/>
      <c r="Z357" s="29"/>
      <c r="AA357" s="30"/>
    </row>
    <row r="358" customFormat="false" ht="49.5" hidden="false" customHeight="true" outlineLevel="0" collapsed="false">
      <c r="A358" s="41" t="s">
        <v>1064</v>
      </c>
      <c r="B358" s="49" t="n">
        <v>44244.8849768519</v>
      </c>
      <c r="C358" s="43" t="s">
        <v>1065</v>
      </c>
      <c r="D358" s="43" t="s">
        <v>1066</v>
      </c>
      <c r="E358" s="43" t="s">
        <v>5</v>
      </c>
      <c r="F358" s="43"/>
      <c r="G358" s="53" t="s">
        <v>11</v>
      </c>
      <c r="H358" s="44" t="n">
        <v>1</v>
      </c>
      <c r="I358" s="44" t="n">
        <v>1</v>
      </c>
      <c r="J358" s="25"/>
      <c r="K358" s="25"/>
      <c r="L358" s="25"/>
      <c r="M358" s="25"/>
      <c r="N358" s="25"/>
      <c r="O358" s="25"/>
      <c r="P358" s="25"/>
      <c r="Q358" s="25"/>
      <c r="R358" s="25"/>
      <c r="S358" s="25"/>
      <c r="T358" s="25"/>
      <c r="U358" s="25"/>
      <c r="V358" s="25"/>
      <c r="W358" s="25"/>
      <c r="X358" s="25"/>
      <c r="Y358" s="25"/>
      <c r="Z358" s="29"/>
      <c r="AA358" s="30"/>
    </row>
    <row r="359" customFormat="false" ht="49.5" hidden="false" customHeight="true" outlineLevel="0" collapsed="false">
      <c r="A359" s="41" t="s">
        <v>1067</v>
      </c>
      <c r="B359" s="49" t="n">
        <v>44244.4598958333</v>
      </c>
      <c r="C359" s="43" t="s">
        <v>1068</v>
      </c>
      <c r="D359" s="43" t="s">
        <v>1069</v>
      </c>
      <c r="E359" s="43" t="s">
        <v>4</v>
      </c>
      <c r="F359" s="43"/>
      <c r="G359" s="53" t="s">
        <v>11</v>
      </c>
      <c r="H359" s="44" t="n">
        <v>0</v>
      </c>
      <c r="I359" s="44" t="n">
        <v>0</v>
      </c>
      <c r="J359" s="25"/>
      <c r="K359" s="25"/>
      <c r="L359" s="25"/>
      <c r="M359" s="25"/>
      <c r="N359" s="25"/>
      <c r="O359" s="25"/>
      <c r="P359" s="25"/>
      <c r="Q359" s="25"/>
      <c r="R359" s="25"/>
      <c r="S359" s="25"/>
      <c r="T359" s="25"/>
      <c r="U359" s="25"/>
      <c r="V359" s="25"/>
      <c r="W359" s="25"/>
      <c r="X359" s="25"/>
      <c r="Y359" s="25"/>
      <c r="Z359" s="29"/>
      <c r="AA359" s="30"/>
    </row>
    <row r="360" customFormat="false" ht="49.5" hidden="false" customHeight="true" outlineLevel="0" collapsed="false">
      <c r="A360" s="41" t="s">
        <v>1070</v>
      </c>
      <c r="B360" s="49" t="n">
        <v>44243.5534259259</v>
      </c>
      <c r="C360" s="43" t="s">
        <v>1071</v>
      </c>
      <c r="D360" s="43" t="s">
        <v>1072</v>
      </c>
      <c r="E360" s="43" t="s">
        <v>5</v>
      </c>
      <c r="F360" s="43"/>
      <c r="G360" s="53" t="s">
        <v>11</v>
      </c>
      <c r="H360" s="44" t="n">
        <v>0</v>
      </c>
      <c r="I360" s="44" t="n">
        <v>0</v>
      </c>
      <c r="J360" s="25"/>
      <c r="K360" s="25"/>
      <c r="L360" s="25"/>
      <c r="M360" s="25"/>
      <c r="N360" s="25"/>
      <c r="O360" s="25"/>
      <c r="P360" s="25"/>
      <c r="Q360" s="25"/>
      <c r="R360" s="25"/>
      <c r="S360" s="25"/>
      <c r="T360" s="25"/>
      <c r="U360" s="25"/>
      <c r="V360" s="25"/>
      <c r="W360" s="25"/>
      <c r="X360" s="25"/>
      <c r="Y360" s="25"/>
      <c r="Z360" s="29"/>
      <c r="AA360" s="30"/>
    </row>
    <row r="361" customFormat="false" ht="49.5" hidden="false" customHeight="true" outlineLevel="0" collapsed="false">
      <c r="A361" s="41" t="s">
        <v>1073</v>
      </c>
      <c r="B361" s="49" t="n">
        <v>44244.294375</v>
      </c>
      <c r="C361" s="43" t="s">
        <v>201</v>
      </c>
      <c r="D361" s="43" t="s">
        <v>1074</v>
      </c>
      <c r="E361" s="43" t="s">
        <v>5</v>
      </c>
      <c r="F361" s="43"/>
      <c r="G361" s="53" t="s">
        <v>11</v>
      </c>
      <c r="H361" s="44" t="n">
        <v>0</v>
      </c>
      <c r="I361" s="44" t="n">
        <v>1</v>
      </c>
      <c r="J361" s="25"/>
      <c r="K361" s="25"/>
      <c r="L361" s="25"/>
      <c r="M361" s="25"/>
      <c r="N361" s="25"/>
      <c r="O361" s="25"/>
      <c r="P361" s="25"/>
      <c r="Q361" s="25"/>
      <c r="R361" s="25"/>
      <c r="S361" s="25"/>
      <c r="T361" s="25"/>
      <c r="U361" s="25"/>
      <c r="V361" s="25"/>
      <c r="W361" s="25"/>
      <c r="X361" s="25"/>
      <c r="Y361" s="25"/>
      <c r="Z361" s="29"/>
      <c r="AA361" s="30"/>
    </row>
    <row r="362" customFormat="false" ht="49.5" hidden="false" customHeight="true" outlineLevel="0" collapsed="false">
      <c r="A362" s="41" t="s">
        <v>1075</v>
      </c>
      <c r="B362" s="49" t="n">
        <v>44244.2996759259</v>
      </c>
      <c r="C362" s="43" t="s">
        <v>201</v>
      </c>
      <c r="D362" s="43" t="s">
        <v>1076</v>
      </c>
      <c r="E362" s="43" t="s">
        <v>7</v>
      </c>
      <c r="F362" s="43" t="s">
        <v>93</v>
      </c>
      <c r="G362" s="53" t="s">
        <v>11</v>
      </c>
      <c r="H362" s="44" t="n">
        <v>0</v>
      </c>
      <c r="I362" s="44" t="n">
        <v>0</v>
      </c>
      <c r="J362" s="25"/>
      <c r="K362" s="25"/>
      <c r="L362" s="25"/>
      <c r="M362" s="25"/>
      <c r="N362" s="25"/>
      <c r="O362" s="25"/>
      <c r="P362" s="25"/>
      <c r="Q362" s="25"/>
      <c r="R362" s="25"/>
      <c r="S362" s="25"/>
      <c r="T362" s="25"/>
      <c r="U362" s="25"/>
      <c r="V362" s="25"/>
      <c r="W362" s="25"/>
      <c r="X362" s="25"/>
      <c r="Y362" s="25"/>
      <c r="Z362" s="29"/>
      <c r="AA362" s="30"/>
    </row>
    <row r="363" customFormat="false" ht="49.5" hidden="false" customHeight="true" outlineLevel="0" collapsed="false">
      <c r="A363" s="41" t="s">
        <v>1077</v>
      </c>
      <c r="B363" s="49" t="n">
        <v>44242.5609259259</v>
      </c>
      <c r="C363" s="43" t="s">
        <v>1078</v>
      </c>
      <c r="D363" s="43" t="s">
        <v>1079</v>
      </c>
      <c r="E363" s="43" t="s">
        <v>4</v>
      </c>
      <c r="F363" s="43"/>
      <c r="G363" s="53" t="s">
        <v>11</v>
      </c>
      <c r="H363" s="44" t="n">
        <v>0</v>
      </c>
      <c r="I363" s="44" t="n">
        <v>0</v>
      </c>
      <c r="J363" s="25"/>
      <c r="K363" s="25"/>
      <c r="L363" s="25"/>
      <c r="M363" s="25"/>
      <c r="N363" s="25"/>
      <c r="O363" s="25"/>
      <c r="P363" s="25"/>
      <c r="Q363" s="25"/>
      <c r="R363" s="25"/>
      <c r="S363" s="25"/>
      <c r="T363" s="25"/>
      <c r="U363" s="25"/>
      <c r="V363" s="25"/>
      <c r="W363" s="25"/>
      <c r="X363" s="25"/>
      <c r="Y363" s="25"/>
      <c r="Z363" s="29"/>
      <c r="AA363" s="30"/>
    </row>
    <row r="364" customFormat="false" ht="49.5" hidden="false" customHeight="true" outlineLevel="0" collapsed="false">
      <c r="A364" s="46" t="s">
        <v>1080</v>
      </c>
      <c r="B364" s="55" t="n">
        <v>44256.6230439815</v>
      </c>
      <c r="C364" s="43" t="s">
        <v>1081</v>
      </c>
      <c r="D364" s="43" t="s">
        <v>1082</v>
      </c>
      <c r="E364" s="43" t="s">
        <v>4</v>
      </c>
      <c r="F364" s="43"/>
      <c r="G364" s="53" t="s">
        <v>11</v>
      </c>
      <c r="H364" s="44" t="n">
        <v>0</v>
      </c>
      <c r="I364" s="44" t="n">
        <v>0</v>
      </c>
      <c r="J364" s="25"/>
      <c r="K364" s="25"/>
      <c r="L364" s="25"/>
      <c r="M364" s="25"/>
      <c r="N364" s="25"/>
      <c r="O364" s="25"/>
      <c r="P364" s="25"/>
      <c r="Q364" s="25"/>
      <c r="R364" s="25"/>
      <c r="S364" s="25"/>
      <c r="T364" s="25"/>
      <c r="U364" s="25"/>
      <c r="V364" s="25"/>
      <c r="W364" s="25"/>
      <c r="X364" s="25"/>
      <c r="Y364" s="25"/>
      <c r="Z364" s="29"/>
      <c r="AA364" s="30"/>
    </row>
    <row r="365" customFormat="false" ht="49.5" hidden="false" customHeight="true" outlineLevel="0" collapsed="false">
      <c r="A365" s="46" t="s">
        <v>1083</v>
      </c>
      <c r="B365" s="55" t="n">
        <v>44252.3845601852</v>
      </c>
      <c r="C365" s="43" t="s">
        <v>1084</v>
      </c>
      <c r="D365" s="43" t="s">
        <v>1085</v>
      </c>
      <c r="E365" s="43" t="s">
        <v>5</v>
      </c>
      <c r="F365" s="43"/>
      <c r="G365" s="53" t="s">
        <v>11</v>
      </c>
      <c r="H365" s="44" t="n">
        <v>0</v>
      </c>
      <c r="I365" s="44" t="n">
        <v>1</v>
      </c>
      <c r="J365" s="25"/>
      <c r="K365" s="25"/>
      <c r="L365" s="25"/>
      <c r="M365" s="25"/>
      <c r="N365" s="25"/>
      <c r="O365" s="25"/>
      <c r="P365" s="25"/>
      <c r="Q365" s="25"/>
      <c r="R365" s="25"/>
      <c r="S365" s="25"/>
      <c r="T365" s="25"/>
      <c r="U365" s="25"/>
      <c r="V365" s="25"/>
      <c r="W365" s="25"/>
      <c r="X365" s="25"/>
      <c r="Y365" s="25"/>
      <c r="Z365" s="29"/>
      <c r="AA365" s="30"/>
    </row>
    <row r="366" customFormat="false" ht="49.5" hidden="false" customHeight="true" outlineLevel="0" collapsed="false">
      <c r="A366" s="46" t="s">
        <v>1086</v>
      </c>
      <c r="B366" s="55" t="n">
        <v>44252.6549537037</v>
      </c>
      <c r="C366" s="43" t="s">
        <v>1084</v>
      </c>
      <c r="D366" s="43" t="s">
        <v>1087</v>
      </c>
      <c r="E366" s="43" t="s">
        <v>5</v>
      </c>
      <c r="F366" s="43"/>
      <c r="G366" s="53" t="s">
        <v>11</v>
      </c>
      <c r="H366" s="44" t="n">
        <v>0</v>
      </c>
      <c r="I366" s="44" t="n">
        <v>0</v>
      </c>
      <c r="J366" s="25"/>
      <c r="K366" s="25"/>
      <c r="L366" s="25"/>
      <c r="M366" s="25"/>
      <c r="N366" s="25"/>
      <c r="O366" s="25"/>
      <c r="P366" s="25"/>
      <c r="Q366" s="25"/>
      <c r="R366" s="25"/>
      <c r="S366" s="25"/>
      <c r="T366" s="25"/>
      <c r="U366" s="25"/>
      <c r="V366" s="25"/>
      <c r="W366" s="25"/>
      <c r="X366" s="25"/>
      <c r="Y366" s="25"/>
      <c r="Z366" s="29"/>
      <c r="AA366" s="30"/>
    </row>
    <row r="367" customFormat="false" ht="49.5" hidden="false" customHeight="true" outlineLevel="0" collapsed="false">
      <c r="A367" s="46" t="s">
        <v>1088</v>
      </c>
      <c r="B367" s="55" t="n">
        <v>44253.8517708333</v>
      </c>
      <c r="C367" s="43" t="s">
        <v>1089</v>
      </c>
      <c r="D367" s="43" t="s">
        <v>1090</v>
      </c>
      <c r="E367" s="43" t="s">
        <v>9</v>
      </c>
      <c r="F367" s="43"/>
      <c r="G367" s="53" t="s">
        <v>11</v>
      </c>
      <c r="H367" s="44" t="n">
        <v>0</v>
      </c>
      <c r="I367" s="44" t="n">
        <v>1</v>
      </c>
      <c r="J367" s="25"/>
      <c r="K367" s="25"/>
      <c r="L367" s="25"/>
      <c r="M367" s="25"/>
      <c r="N367" s="25"/>
      <c r="O367" s="25"/>
      <c r="P367" s="25"/>
      <c r="Q367" s="25"/>
      <c r="R367" s="25"/>
      <c r="S367" s="25"/>
      <c r="T367" s="25"/>
      <c r="U367" s="25"/>
      <c r="V367" s="25"/>
      <c r="W367" s="25"/>
      <c r="X367" s="25"/>
      <c r="Y367" s="25"/>
      <c r="Z367" s="29"/>
      <c r="AA367" s="30"/>
    </row>
    <row r="368" customFormat="false" ht="49.5" hidden="false" customHeight="true" outlineLevel="0" collapsed="false">
      <c r="A368" s="46" t="s">
        <v>1091</v>
      </c>
      <c r="B368" s="55" t="n">
        <v>44253.8469907407</v>
      </c>
      <c r="C368" s="43" t="s">
        <v>1089</v>
      </c>
      <c r="D368" s="43" t="s">
        <v>1092</v>
      </c>
      <c r="E368" s="43" t="s">
        <v>9</v>
      </c>
      <c r="F368" s="43"/>
      <c r="G368" s="53" t="s">
        <v>11</v>
      </c>
      <c r="H368" s="44" t="n">
        <v>0</v>
      </c>
      <c r="I368" s="44" t="n">
        <v>2</v>
      </c>
      <c r="J368" s="25"/>
      <c r="K368" s="25"/>
      <c r="L368" s="25"/>
      <c r="M368" s="25"/>
      <c r="N368" s="25"/>
      <c r="O368" s="25"/>
      <c r="P368" s="25"/>
      <c r="Q368" s="25"/>
      <c r="R368" s="25"/>
      <c r="S368" s="25"/>
      <c r="T368" s="25"/>
      <c r="U368" s="25"/>
      <c r="V368" s="25"/>
      <c r="W368" s="25"/>
      <c r="X368" s="25"/>
      <c r="Y368" s="25"/>
      <c r="Z368" s="29"/>
      <c r="AA368" s="30"/>
    </row>
    <row r="369" customFormat="false" ht="49.5" hidden="false" customHeight="true" outlineLevel="0" collapsed="false">
      <c r="A369" s="46" t="s">
        <v>1093</v>
      </c>
      <c r="B369" s="55" t="n">
        <v>44253.6349305556</v>
      </c>
      <c r="C369" s="43" t="s">
        <v>1094</v>
      </c>
      <c r="D369" s="43" t="s">
        <v>1095</v>
      </c>
      <c r="E369" s="43" t="s">
        <v>5</v>
      </c>
      <c r="F369" s="43"/>
      <c r="G369" s="53" t="s">
        <v>11</v>
      </c>
      <c r="H369" s="44" t="n">
        <v>0</v>
      </c>
      <c r="I369" s="44" t="n">
        <v>0</v>
      </c>
      <c r="J369" s="25"/>
      <c r="K369" s="25"/>
      <c r="L369" s="25"/>
      <c r="M369" s="25"/>
      <c r="N369" s="25"/>
      <c r="O369" s="25"/>
      <c r="P369" s="25"/>
      <c r="Q369" s="25"/>
      <c r="R369" s="25"/>
      <c r="S369" s="25"/>
      <c r="T369" s="25"/>
      <c r="U369" s="25"/>
      <c r="V369" s="25"/>
      <c r="W369" s="25"/>
      <c r="X369" s="25"/>
      <c r="Y369" s="25"/>
      <c r="Z369" s="29"/>
      <c r="AA369" s="30"/>
    </row>
    <row r="370" customFormat="false" ht="49.5" hidden="false" customHeight="true" outlineLevel="0" collapsed="false">
      <c r="A370" s="46" t="s">
        <v>1096</v>
      </c>
      <c r="B370" s="55" t="n">
        <v>44252.6525462963</v>
      </c>
      <c r="C370" s="43" t="s">
        <v>1097</v>
      </c>
      <c r="D370" s="43" t="s">
        <v>1098</v>
      </c>
      <c r="E370" s="43" t="s">
        <v>5</v>
      </c>
      <c r="F370" s="43"/>
      <c r="G370" s="53" t="s">
        <v>11</v>
      </c>
      <c r="H370" s="44" t="n">
        <v>1</v>
      </c>
      <c r="I370" s="44" t="n">
        <v>1</v>
      </c>
      <c r="J370" s="25"/>
      <c r="K370" s="25"/>
      <c r="L370" s="25"/>
      <c r="M370" s="25"/>
      <c r="N370" s="25"/>
      <c r="O370" s="25"/>
      <c r="P370" s="25"/>
      <c r="Q370" s="25"/>
      <c r="R370" s="25"/>
      <c r="S370" s="25"/>
      <c r="T370" s="25"/>
      <c r="U370" s="25"/>
      <c r="V370" s="25"/>
      <c r="W370" s="25"/>
      <c r="X370" s="25"/>
      <c r="Y370" s="25"/>
      <c r="Z370" s="29"/>
      <c r="AA370" s="30"/>
    </row>
    <row r="371" customFormat="false" ht="49.5" hidden="false" customHeight="true" outlineLevel="0" collapsed="false">
      <c r="A371" s="46" t="s">
        <v>1099</v>
      </c>
      <c r="B371" s="55" t="n">
        <v>44252.6909953704</v>
      </c>
      <c r="C371" s="43" t="s">
        <v>1100</v>
      </c>
      <c r="D371" s="43" t="s">
        <v>1101</v>
      </c>
      <c r="E371" s="43" t="s">
        <v>7</v>
      </c>
      <c r="F371" s="43"/>
      <c r="G371" s="54" t="s">
        <v>13</v>
      </c>
      <c r="H371" s="44" t="n">
        <v>0</v>
      </c>
      <c r="I371" s="44" t="n">
        <v>1</v>
      </c>
      <c r="J371" s="25"/>
      <c r="K371" s="25"/>
      <c r="L371" s="25"/>
      <c r="M371" s="25"/>
      <c r="N371" s="25"/>
      <c r="O371" s="25"/>
      <c r="P371" s="25"/>
      <c r="Q371" s="25"/>
      <c r="R371" s="25"/>
      <c r="S371" s="25"/>
      <c r="T371" s="25"/>
      <c r="U371" s="25"/>
      <c r="V371" s="25"/>
      <c r="W371" s="25"/>
      <c r="X371" s="25"/>
      <c r="Y371" s="25"/>
      <c r="Z371" s="29"/>
      <c r="AA371" s="30"/>
    </row>
    <row r="372" customFormat="false" ht="49.5" hidden="false" customHeight="true" outlineLevel="0" collapsed="false">
      <c r="A372" s="46" t="s">
        <v>1102</v>
      </c>
      <c r="B372" s="55" t="n">
        <v>44250.6707060185</v>
      </c>
      <c r="C372" s="43" t="s">
        <v>1103</v>
      </c>
      <c r="D372" s="43" t="s">
        <v>1104</v>
      </c>
      <c r="E372" s="43" t="s">
        <v>7</v>
      </c>
      <c r="F372" s="43" t="s">
        <v>93</v>
      </c>
      <c r="G372" s="53" t="s">
        <v>11</v>
      </c>
      <c r="H372" s="44" t="n">
        <v>0</v>
      </c>
      <c r="I372" s="44" t="n">
        <v>0</v>
      </c>
      <c r="J372" s="25"/>
      <c r="K372" s="25"/>
      <c r="L372" s="25"/>
      <c r="M372" s="25"/>
      <c r="N372" s="25"/>
      <c r="O372" s="25"/>
      <c r="P372" s="25"/>
      <c r="Q372" s="25"/>
      <c r="R372" s="25"/>
      <c r="S372" s="25"/>
      <c r="T372" s="25"/>
      <c r="U372" s="25"/>
      <c r="V372" s="25"/>
      <c r="W372" s="25"/>
      <c r="X372" s="25"/>
      <c r="Y372" s="25"/>
      <c r="Z372" s="29"/>
      <c r="AA372" s="30"/>
    </row>
    <row r="373" customFormat="false" ht="49.5" hidden="false" customHeight="true" outlineLevel="0" collapsed="false">
      <c r="A373" s="56" t="s">
        <v>1105</v>
      </c>
      <c r="B373" s="57" t="n">
        <v>44263.4895486111</v>
      </c>
      <c r="C373" s="58" t="s">
        <v>1106</v>
      </c>
      <c r="D373" s="58" t="s">
        <v>1107</v>
      </c>
      <c r="E373" s="58" t="s">
        <v>5</v>
      </c>
      <c r="F373" s="58"/>
      <c r="G373" s="59" t="s">
        <v>11</v>
      </c>
      <c r="H373" s="27" t="n">
        <v>0</v>
      </c>
      <c r="I373" s="27" t="n">
        <v>0</v>
      </c>
      <c r="J373" s="25"/>
      <c r="K373" s="25"/>
      <c r="L373" s="25"/>
      <c r="M373" s="25"/>
      <c r="N373" s="25"/>
      <c r="O373" s="25"/>
      <c r="P373" s="25"/>
      <c r="Q373" s="25"/>
      <c r="R373" s="25"/>
      <c r="S373" s="25"/>
      <c r="T373" s="25"/>
      <c r="U373" s="25"/>
      <c r="V373" s="25"/>
      <c r="W373" s="25"/>
      <c r="X373" s="25"/>
      <c r="Y373" s="25"/>
      <c r="Z373" s="29"/>
      <c r="AA373" s="30"/>
    </row>
    <row r="374" customFormat="false" ht="49.5" hidden="false" customHeight="true" outlineLevel="0" collapsed="false">
      <c r="A374" s="56" t="s">
        <v>1108</v>
      </c>
      <c r="B374" s="57" t="n">
        <v>44261.8566898148</v>
      </c>
      <c r="C374" s="58" t="s">
        <v>1109</v>
      </c>
      <c r="D374" s="58" t="s">
        <v>1110</v>
      </c>
      <c r="E374" s="58" t="s">
        <v>5</v>
      </c>
      <c r="F374" s="58"/>
      <c r="G374" s="59" t="s">
        <v>11</v>
      </c>
      <c r="H374" s="27" t="n">
        <v>0</v>
      </c>
      <c r="I374" s="27" t="n">
        <v>0</v>
      </c>
      <c r="J374" s="25"/>
      <c r="K374" s="25"/>
      <c r="L374" s="25"/>
      <c r="M374" s="25"/>
      <c r="N374" s="25"/>
      <c r="O374" s="25"/>
      <c r="P374" s="25"/>
      <c r="Q374" s="25"/>
      <c r="R374" s="25"/>
      <c r="S374" s="25"/>
      <c r="T374" s="25"/>
      <c r="U374" s="25"/>
      <c r="V374" s="25"/>
      <c r="W374" s="25"/>
      <c r="X374" s="25"/>
      <c r="Y374" s="25"/>
      <c r="Z374" s="29"/>
      <c r="AA374" s="30"/>
    </row>
    <row r="375" customFormat="false" ht="49.5" hidden="false" customHeight="true" outlineLevel="0" collapsed="false">
      <c r="A375" s="56" t="s">
        <v>1111</v>
      </c>
      <c r="B375" s="57" t="n">
        <v>44261.4699189815</v>
      </c>
      <c r="C375" s="58" t="s">
        <v>1112</v>
      </c>
      <c r="D375" s="58" t="s">
        <v>1113</v>
      </c>
      <c r="E375" s="58" t="s">
        <v>7</v>
      </c>
      <c r="F375" s="58"/>
      <c r="G375" s="60" t="s">
        <v>13</v>
      </c>
      <c r="H375" s="27" t="n">
        <v>0</v>
      </c>
      <c r="I375" s="27" t="n">
        <v>3</v>
      </c>
      <c r="J375" s="25"/>
      <c r="K375" s="25"/>
      <c r="L375" s="25"/>
      <c r="M375" s="25"/>
      <c r="N375" s="25"/>
      <c r="O375" s="25"/>
      <c r="P375" s="25"/>
      <c r="Q375" s="25"/>
      <c r="R375" s="25"/>
      <c r="S375" s="25"/>
      <c r="T375" s="25"/>
      <c r="U375" s="25"/>
      <c r="V375" s="25"/>
      <c r="W375" s="25"/>
      <c r="X375" s="25"/>
      <c r="Y375" s="25"/>
      <c r="Z375" s="29"/>
      <c r="AA375" s="30"/>
    </row>
    <row r="376" customFormat="false" ht="49.5" hidden="false" customHeight="true" outlineLevel="0" collapsed="false">
      <c r="A376" s="56" t="s">
        <v>1114</v>
      </c>
      <c r="B376" s="57" t="n">
        <v>44260.5583101852</v>
      </c>
      <c r="C376" s="58" t="s">
        <v>1115</v>
      </c>
      <c r="D376" s="58" t="s">
        <v>1116</v>
      </c>
      <c r="E376" s="58" t="s">
        <v>5</v>
      </c>
      <c r="F376" s="58"/>
      <c r="G376" s="59" t="s">
        <v>11</v>
      </c>
      <c r="H376" s="27" t="n">
        <v>0</v>
      </c>
      <c r="I376" s="27" t="n">
        <v>0</v>
      </c>
      <c r="J376" s="25"/>
      <c r="K376" s="25"/>
      <c r="L376" s="25"/>
      <c r="M376" s="25"/>
      <c r="N376" s="25"/>
      <c r="O376" s="25"/>
      <c r="P376" s="25"/>
      <c r="Q376" s="25"/>
      <c r="R376" s="25"/>
      <c r="S376" s="25"/>
      <c r="T376" s="25"/>
      <c r="U376" s="25"/>
      <c r="V376" s="25"/>
      <c r="W376" s="25"/>
      <c r="X376" s="25"/>
      <c r="Y376" s="25"/>
      <c r="Z376" s="29"/>
      <c r="AA376" s="30"/>
    </row>
    <row r="377" customFormat="false" ht="49.5" hidden="false" customHeight="true" outlineLevel="0" collapsed="false">
      <c r="A377" s="56" t="s">
        <v>1117</v>
      </c>
      <c r="B377" s="57" t="n">
        <v>44259.8586342593</v>
      </c>
      <c r="C377" s="58" t="s">
        <v>1118</v>
      </c>
      <c r="D377" s="58" t="s">
        <v>1119</v>
      </c>
      <c r="E377" s="58" t="s">
        <v>5</v>
      </c>
      <c r="F377" s="58"/>
      <c r="G377" s="59" t="s">
        <v>11</v>
      </c>
      <c r="H377" s="27" t="n">
        <v>0</v>
      </c>
      <c r="I377" s="27" t="n">
        <v>0</v>
      </c>
      <c r="J377" s="25"/>
      <c r="K377" s="25"/>
      <c r="L377" s="25"/>
      <c r="M377" s="25"/>
      <c r="N377" s="25"/>
      <c r="O377" s="25"/>
      <c r="P377" s="25"/>
      <c r="Q377" s="25"/>
      <c r="R377" s="25"/>
      <c r="S377" s="25"/>
      <c r="T377" s="25"/>
      <c r="U377" s="25"/>
      <c r="V377" s="25"/>
      <c r="W377" s="25"/>
      <c r="X377" s="25"/>
      <c r="Y377" s="25"/>
      <c r="Z377" s="29"/>
      <c r="AA377" s="30"/>
    </row>
    <row r="378" customFormat="false" ht="49.5" hidden="false" customHeight="true" outlineLevel="0" collapsed="false">
      <c r="A378" s="56" t="s">
        <v>1120</v>
      </c>
      <c r="B378" s="57" t="n">
        <v>44259.6298611111</v>
      </c>
      <c r="C378" s="58" t="s">
        <v>1121</v>
      </c>
      <c r="D378" s="58" t="s">
        <v>1122</v>
      </c>
      <c r="E378" s="58" t="s">
        <v>5</v>
      </c>
      <c r="F378" s="58"/>
      <c r="G378" s="60" t="s">
        <v>13</v>
      </c>
      <c r="H378" s="27" t="n">
        <v>0</v>
      </c>
      <c r="I378" s="27" t="n">
        <v>1</v>
      </c>
      <c r="J378" s="25"/>
      <c r="K378" s="25"/>
      <c r="L378" s="25"/>
      <c r="M378" s="25"/>
      <c r="N378" s="25"/>
      <c r="O378" s="25"/>
      <c r="P378" s="25"/>
      <c r="Q378" s="25"/>
      <c r="R378" s="25"/>
      <c r="S378" s="25"/>
      <c r="T378" s="25"/>
      <c r="U378" s="25"/>
      <c r="V378" s="25"/>
      <c r="W378" s="25"/>
      <c r="X378" s="25"/>
      <c r="Y378" s="25"/>
      <c r="Z378" s="29"/>
      <c r="AA378" s="30"/>
    </row>
    <row r="379" customFormat="false" ht="49.5" hidden="false" customHeight="true" outlineLevel="0" collapsed="false">
      <c r="A379" s="56" t="s">
        <v>1123</v>
      </c>
      <c r="B379" s="57" t="n">
        <v>44258.4942013889</v>
      </c>
      <c r="C379" s="58" t="s">
        <v>1124</v>
      </c>
      <c r="D379" s="58" t="s">
        <v>1125</v>
      </c>
      <c r="E379" s="58" t="s">
        <v>6</v>
      </c>
      <c r="F379" s="58"/>
      <c r="G379" s="61" t="s">
        <v>12</v>
      </c>
      <c r="H379" s="27" t="n">
        <v>0</v>
      </c>
      <c r="I379" s="27" t="n">
        <v>1</v>
      </c>
      <c r="J379" s="25"/>
      <c r="K379" s="25"/>
      <c r="L379" s="25"/>
      <c r="M379" s="25"/>
      <c r="N379" s="25"/>
      <c r="O379" s="25"/>
      <c r="P379" s="25"/>
      <c r="Q379" s="25"/>
      <c r="R379" s="25"/>
      <c r="S379" s="25"/>
      <c r="T379" s="25"/>
      <c r="U379" s="25"/>
      <c r="V379" s="25"/>
      <c r="W379" s="25"/>
      <c r="X379" s="25"/>
      <c r="Y379" s="25"/>
      <c r="Z379" s="29"/>
      <c r="AA379" s="30"/>
    </row>
    <row r="380" customFormat="false" ht="49.5" hidden="false" customHeight="true" outlineLevel="0" collapsed="false">
      <c r="A380" s="62" t="s">
        <v>1126</v>
      </c>
      <c r="B380" s="63" t="n">
        <v>44268.6875462963</v>
      </c>
      <c r="C380" s="25" t="s">
        <v>1127</v>
      </c>
      <c r="D380" s="25" t="s">
        <v>1128</v>
      </c>
      <c r="E380" s="25" t="s">
        <v>6</v>
      </c>
      <c r="F380" s="25"/>
      <c r="G380" s="26" t="s">
        <v>12</v>
      </c>
      <c r="H380" s="27" t="n">
        <v>0</v>
      </c>
      <c r="I380" s="27" t="n">
        <v>0</v>
      </c>
      <c r="J380" s="25"/>
      <c r="K380" s="25"/>
      <c r="L380" s="25"/>
      <c r="M380" s="25"/>
      <c r="N380" s="25"/>
      <c r="O380" s="25"/>
      <c r="P380" s="25"/>
      <c r="Q380" s="25"/>
      <c r="R380" s="25"/>
      <c r="S380" s="25"/>
      <c r="T380" s="25"/>
      <c r="U380" s="25"/>
      <c r="V380" s="25"/>
      <c r="W380" s="25"/>
      <c r="X380" s="25"/>
      <c r="Y380" s="25"/>
      <c r="Z380" s="29"/>
      <c r="AA380" s="30"/>
    </row>
    <row r="381" customFormat="false" ht="49.5" hidden="false" customHeight="true" outlineLevel="0" collapsed="false">
      <c r="A381" s="62" t="s">
        <v>1129</v>
      </c>
      <c r="B381" s="63" t="n">
        <v>44269.9778472222</v>
      </c>
      <c r="C381" s="25" t="s">
        <v>1130</v>
      </c>
      <c r="D381" s="25" t="s">
        <v>1131</v>
      </c>
      <c r="E381" s="25" t="s">
        <v>5</v>
      </c>
      <c r="F381" s="25"/>
      <c r="G381" s="25" t="s">
        <v>11</v>
      </c>
      <c r="H381" s="27" t="n">
        <v>0</v>
      </c>
      <c r="I381" s="27" t="n">
        <v>0</v>
      </c>
      <c r="J381" s="25"/>
      <c r="K381" s="25"/>
      <c r="L381" s="25"/>
      <c r="M381" s="25"/>
      <c r="N381" s="25"/>
      <c r="O381" s="25"/>
      <c r="P381" s="25"/>
      <c r="Q381" s="25"/>
      <c r="R381" s="25"/>
      <c r="S381" s="25"/>
      <c r="T381" s="25"/>
      <c r="U381" s="25"/>
      <c r="V381" s="25"/>
      <c r="W381" s="25"/>
      <c r="X381" s="25"/>
      <c r="Y381" s="25"/>
      <c r="Z381" s="29"/>
      <c r="AA381" s="30"/>
    </row>
    <row r="382" customFormat="false" ht="49.5" hidden="false" customHeight="true" outlineLevel="0" collapsed="false">
      <c r="A382" s="62" t="s">
        <v>1132</v>
      </c>
      <c r="B382" s="63" t="n">
        <v>44268.3499884259</v>
      </c>
      <c r="C382" s="25" t="s">
        <v>1133</v>
      </c>
      <c r="D382" s="25" t="s">
        <v>1134</v>
      </c>
      <c r="E382" s="25" t="s">
        <v>4</v>
      </c>
      <c r="F382" s="25"/>
      <c r="G382" s="25" t="s">
        <v>11</v>
      </c>
      <c r="H382" s="27" t="n">
        <v>0</v>
      </c>
      <c r="I382" s="27" t="n">
        <v>0</v>
      </c>
      <c r="J382" s="25"/>
      <c r="K382" s="25"/>
      <c r="L382" s="25"/>
      <c r="M382" s="25"/>
      <c r="N382" s="25"/>
      <c r="O382" s="25"/>
      <c r="P382" s="25"/>
      <c r="Q382" s="25"/>
      <c r="R382" s="25"/>
      <c r="S382" s="25"/>
      <c r="T382" s="25"/>
      <c r="U382" s="25"/>
      <c r="V382" s="25"/>
      <c r="W382" s="25"/>
      <c r="X382" s="25"/>
      <c r="Y382" s="25"/>
      <c r="Z382" s="29"/>
      <c r="AA382" s="30"/>
    </row>
    <row r="383" customFormat="false" ht="49.5" hidden="false" customHeight="true" outlineLevel="0" collapsed="false">
      <c r="A383" s="62" t="s">
        <v>1135</v>
      </c>
      <c r="B383" s="63" t="n">
        <v>44269.6990509259</v>
      </c>
      <c r="C383" s="25" t="s">
        <v>1136</v>
      </c>
      <c r="D383" s="25" t="s">
        <v>1137</v>
      </c>
      <c r="E383" s="25" t="s">
        <v>6</v>
      </c>
      <c r="F383" s="25"/>
      <c r="G383" s="25" t="s">
        <v>11</v>
      </c>
      <c r="H383" s="27" t="n">
        <v>0</v>
      </c>
      <c r="I383" s="27" t="n">
        <v>0</v>
      </c>
      <c r="J383" s="25"/>
      <c r="K383" s="25"/>
      <c r="L383" s="25"/>
      <c r="M383" s="25"/>
      <c r="N383" s="25"/>
      <c r="O383" s="25"/>
      <c r="P383" s="25"/>
      <c r="Q383" s="25"/>
      <c r="R383" s="25"/>
      <c r="S383" s="25"/>
      <c r="T383" s="25"/>
      <c r="U383" s="25"/>
      <c r="V383" s="25"/>
      <c r="W383" s="25"/>
      <c r="X383" s="25"/>
      <c r="Y383" s="25"/>
      <c r="Z383" s="29"/>
      <c r="AA383" s="30"/>
    </row>
    <row r="384" customFormat="false" ht="49.5" hidden="false" customHeight="true" outlineLevel="0" collapsed="false">
      <c r="A384" s="62" t="s">
        <v>1138</v>
      </c>
      <c r="B384" s="63" t="n">
        <v>44266.6712037037</v>
      </c>
      <c r="C384" s="25" t="s">
        <v>1139</v>
      </c>
      <c r="D384" s="25" t="s">
        <v>1140</v>
      </c>
      <c r="E384" s="25" t="s">
        <v>8</v>
      </c>
      <c r="F384" s="25"/>
      <c r="G384" s="26" t="s">
        <v>13</v>
      </c>
      <c r="H384" s="27" t="n">
        <v>0</v>
      </c>
      <c r="I384" s="27" t="n">
        <v>3</v>
      </c>
      <c r="J384" s="25"/>
      <c r="K384" s="25"/>
      <c r="L384" s="25"/>
      <c r="M384" s="25"/>
      <c r="N384" s="25"/>
      <c r="O384" s="25"/>
      <c r="P384" s="25"/>
      <c r="Q384" s="25"/>
      <c r="R384" s="25"/>
      <c r="S384" s="25"/>
      <c r="T384" s="25"/>
      <c r="U384" s="25"/>
      <c r="V384" s="25"/>
      <c r="W384" s="25"/>
      <c r="X384" s="25"/>
      <c r="Y384" s="25"/>
      <c r="Z384" s="29"/>
      <c r="AA384" s="30"/>
    </row>
    <row r="385" customFormat="false" ht="49.5" hidden="false" customHeight="true" outlineLevel="0" collapsed="false">
      <c r="A385" s="62" t="s">
        <v>1141</v>
      </c>
      <c r="B385" s="63" t="n">
        <v>44266.4552199074</v>
      </c>
      <c r="C385" s="25" t="s">
        <v>1142</v>
      </c>
      <c r="D385" s="25" t="s">
        <v>1143</v>
      </c>
      <c r="E385" s="25" t="s">
        <v>6</v>
      </c>
      <c r="F385" s="25"/>
      <c r="G385" s="25" t="s">
        <v>11</v>
      </c>
      <c r="H385" s="27" t="n">
        <v>0</v>
      </c>
      <c r="I385" s="27" t="n">
        <v>1</v>
      </c>
      <c r="J385" s="25"/>
      <c r="K385" s="25"/>
      <c r="L385" s="25"/>
      <c r="M385" s="25"/>
      <c r="N385" s="25"/>
      <c r="O385" s="25"/>
      <c r="P385" s="25"/>
      <c r="Q385" s="25"/>
      <c r="R385" s="25"/>
      <c r="S385" s="25"/>
      <c r="T385" s="25"/>
      <c r="U385" s="25"/>
      <c r="V385" s="25"/>
      <c r="W385" s="25"/>
      <c r="X385" s="25"/>
      <c r="Y385" s="25"/>
      <c r="Z385" s="29"/>
      <c r="AA385" s="30"/>
    </row>
    <row r="386" customFormat="false" ht="49.5" hidden="false" customHeight="true" outlineLevel="0" collapsed="false">
      <c r="A386" s="62" t="s">
        <v>1144</v>
      </c>
      <c r="B386" s="63" t="n">
        <v>44265.8223842593</v>
      </c>
      <c r="C386" s="25" t="s">
        <v>1145</v>
      </c>
      <c r="D386" s="25" t="s">
        <v>1146</v>
      </c>
      <c r="E386" s="25" t="s">
        <v>4</v>
      </c>
      <c r="F386" s="25"/>
      <c r="G386" s="25" t="s">
        <v>11</v>
      </c>
      <c r="H386" s="27" t="n">
        <v>0</v>
      </c>
      <c r="I386" s="27" t="n">
        <v>0</v>
      </c>
      <c r="J386" s="25"/>
      <c r="K386" s="25"/>
      <c r="L386" s="25"/>
      <c r="M386" s="25"/>
      <c r="N386" s="25"/>
      <c r="O386" s="25"/>
      <c r="P386" s="25"/>
      <c r="Q386" s="25"/>
      <c r="R386" s="25"/>
      <c r="S386" s="25"/>
      <c r="T386" s="25"/>
      <c r="U386" s="25"/>
      <c r="V386" s="25"/>
      <c r="W386" s="25"/>
      <c r="X386" s="25"/>
      <c r="Y386" s="25"/>
      <c r="Z386" s="29"/>
      <c r="AA386" s="30"/>
    </row>
    <row r="387" customFormat="false" ht="49.5" hidden="false" customHeight="true" outlineLevel="0" collapsed="false">
      <c r="A387" s="62" t="s">
        <v>1147</v>
      </c>
      <c r="B387" s="63" t="n">
        <v>44265.8718865741</v>
      </c>
      <c r="C387" s="25" t="s">
        <v>1148</v>
      </c>
      <c r="D387" s="25" t="s">
        <v>1149</v>
      </c>
      <c r="E387" s="25" t="s">
        <v>5</v>
      </c>
      <c r="F387" s="25"/>
      <c r="G387" s="25" t="s">
        <v>11</v>
      </c>
      <c r="H387" s="27" t="n">
        <v>0</v>
      </c>
      <c r="I387" s="27" t="n">
        <v>2</v>
      </c>
      <c r="J387" s="25"/>
      <c r="K387" s="25"/>
      <c r="L387" s="25"/>
      <c r="M387" s="25"/>
      <c r="N387" s="25"/>
      <c r="O387" s="25"/>
      <c r="P387" s="25"/>
      <c r="Q387" s="25"/>
      <c r="R387" s="25"/>
      <c r="S387" s="25"/>
      <c r="T387" s="25"/>
      <c r="U387" s="25"/>
      <c r="V387" s="25"/>
      <c r="W387" s="25"/>
      <c r="X387" s="25"/>
      <c r="Y387" s="25"/>
      <c r="Z387" s="29"/>
      <c r="AA387" s="30"/>
    </row>
    <row r="388" customFormat="false" ht="49.5" hidden="false" customHeight="true" outlineLevel="0" collapsed="false">
      <c r="A388" s="62" t="s">
        <v>1150</v>
      </c>
      <c r="B388" s="63" t="n">
        <v>44266.549537037</v>
      </c>
      <c r="C388" s="25" t="s">
        <v>1151</v>
      </c>
      <c r="D388" s="25" t="s">
        <v>1152</v>
      </c>
      <c r="E388" s="25" t="s">
        <v>6</v>
      </c>
      <c r="F388" s="25"/>
      <c r="G388" s="25" t="s">
        <v>11</v>
      </c>
      <c r="H388" s="27" t="n">
        <v>0</v>
      </c>
      <c r="I388" s="27" t="n">
        <v>1</v>
      </c>
      <c r="J388" s="25"/>
      <c r="K388" s="25"/>
      <c r="L388" s="25"/>
      <c r="M388" s="25"/>
      <c r="N388" s="25"/>
      <c r="O388" s="25"/>
      <c r="P388" s="25"/>
      <c r="Q388" s="25"/>
      <c r="R388" s="25"/>
      <c r="S388" s="25"/>
      <c r="T388" s="25"/>
      <c r="U388" s="25"/>
      <c r="V388" s="25"/>
      <c r="W388" s="25"/>
      <c r="X388" s="25"/>
      <c r="Y388" s="25"/>
      <c r="Z388" s="29"/>
      <c r="AA388" s="30"/>
    </row>
    <row r="389" customFormat="false" ht="49.5" hidden="false" customHeight="true" outlineLevel="0" collapsed="false">
      <c r="A389" s="62" t="s">
        <v>1153</v>
      </c>
      <c r="B389" s="63" t="n">
        <v>44266.5032060185</v>
      </c>
      <c r="C389" s="25" t="s">
        <v>1154</v>
      </c>
      <c r="D389" s="25" t="s">
        <v>1155</v>
      </c>
      <c r="E389" s="25" t="s">
        <v>3</v>
      </c>
      <c r="F389" s="25"/>
      <c r="G389" s="25" t="s">
        <v>11</v>
      </c>
      <c r="H389" s="27" t="n">
        <v>1</v>
      </c>
      <c r="I389" s="27" t="n">
        <v>1</v>
      </c>
      <c r="J389" s="25"/>
      <c r="K389" s="25"/>
      <c r="L389" s="25"/>
      <c r="M389" s="25"/>
      <c r="N389" s="25"/>
      <c r="O389" s="25"/>
      <c r="P389" s="25"/>
      <c r="Q389" s="25"/>
      <c r="R389" s="25"/>
      <c r="S389" s="25"/>
      <c r="T389" s="25"/>
      <c r="U389" s="25"/>
      <c r="V389" s="25"/>
      <c r="W389" s="25"/>
      <c r="X389" s="25"/>
      <c r="Y389" s="25"/>
      <c r="Z389" s="29"/>
      <c r="AA389" s="30"/>
    </row>
    <row r="390" customFormat="false" ht="49.5" hidden="false" customHeight="true" outlineLevel="0" collapsed="false">
      <c r="A390" s="62" t="s">
        <v>1156</v>
      </c>
      <c r="B390" s="63" t="n">
        <v>44265.9428819444</v>
      </c>
      <c r="C390" s="25" t="s">
        <v>1157</v>
      </c>
      <c r="D390" s="25" t="s">
        <v>1158</v>
      </c>
      <c r="E390" s="25" t="s">
        <v>2</v>
      </c>
      <c r="F390" s="25"/>
      <c r="G390" s="25" t="s">
        <v>11</v>
      </c>
      <c r="H390" s="27" t="n">
        <v>1</v>
      </c>
      <c r="I390" s="27" t="n">
        <v>0</v>
      </c>
      <c r="J390" s="25"/>
      <c r="K390" s="25"/>
      <c r="L390" s="25"/>
      <c r="M390" s="25"/>
      <c r="N390" s="25"/>
      <c r="O390" s="25"/>
      <c r="P390" s="25"/>
      <c r="Q390" s="25"/>
      <c r="R390" s="25"/>
      <c r="S390" s="25"/>
      <c r="T390" s="25"/>
      <c r="U390" s="25"/>
      <c r="V390" s="25"/>
      <c r="W390" s="25"/>
      <c r="X390" s="25"/>
      <c r="Y390" s="25"/>
      <c r="Z390" s="29"/>
      <c r="AA390" s="30"/>
    </row>
    <row r="391" customFormat="false" ht="49.5" hidden="false" customHeight="true" outlineLevel="0" collapsed="false">
      <c r="A391" s="62" t="s">
        <v>1159</v>
      </c>
      <c r="B391" s="63" t="n">
        <v>44264.2625347222</v>
      </c>
      <c r="C391" s="25" t="s">
        <v>1160</v>
      </c>
      <c r="D391" s="25" t="s">
        <v>1161</v>
      </c>
      <c r="E391" s="25" t="s">
        <v>8</v>
      </c>
      <c r="F391" s="25"/>
      <c r="G391" s="25" t="s">
        <v>11</v>
      </c>
      <c r="H391" s="27" t="n">
        <v>0</v>
      </c>
      <c r="I391" s="27" t="n">
        <v>0</v>
      </c>
      <c r="J391" s="25"/>
      <c r="K391" s="25"/>
      <c r="L391" s="25"/>
      <c r="M391" s="25"/>
      <c r="N391" s="25"/>
      <c r="O391" s="25"/>
      <c r="P391" s="25"/>
      <c r="Q391" s="25"/>
      <c r="R391" s="25"/>
      <c r="S391" s="25"/>
      <c r="T391" s="25"/>
      <c r="U391" s="25"/>
      <c r="V391" s="25"/>
      <c r="W391" s="25"/>
      <c r="X391" s="25"/>
      <c r="Y391" s="25"/>
      <c r="Z391" s="29"/>
      <c r="AA391" s="30"/>
    </row>
    <row r="392" customFormat="false" ht="49.5" hidden="false" customHeight="true" outlineLevel="0" collapsed="false">
      <c r="A392" s="62" t="s">
        <v>1162</v>
      </c>
      <c r="B392" s="63" t="n">
        <v>44264.8760300926</v>
      </c>
      <c r="C392" s="25" t="s">
        <v>1163</v>
      </c>
      <c r="D392" s="25" t="s">
        <v>1164</v>
      </c>
      <c r="E392" s="25" t="s">
        <v>5</v>
      </c>
      <c r="F392" s="25"/>
      <c r="G392" s="25" t="s">
        <v>13</v>
      </c>
      <c r="H392" s="27" t="n">
        <v>0</v>
      </c>
      <c r="I392" s="27" t="n">
        <v>0</v>
      </c>
      <c r="J392" s="25"/>
      <c r="K392" s="25"/>
      <c r="L392" s="25"/>
      <c r="M392" s="25"/>
      <c r="N392" s="25"/>
      <c r="O392" s="25"/>
      <c r="P392" s="25"/>
      <c r="Q392" s="25"/>
      <c r="R392" s="25"/>
      <c r="S392" s="25"/>
      <c r="T392" s="25"/>
      <c r="U392" s="25"/>
      <c r="V392" s="25"/>
      <c r="W392" s="25"/>
      <c r="X392" s="25"/>
      <c r="Y392" s="25"/>
      <c r="Z392" s="29"/>
      <c r="AA392" s="30"/>
    </row>
    <row r="393" customFormat="false" ht="49.5" hidden="false" customHeight="true" outlineLevel="0" collapsed="false">
      <c r="A393" s="62" t="s">
        <v>1165</v>
      </c>
      <c r="B393" s="63" t="n">
        <v>44264.526087963</v>
      </c>
      <c r="C393" s="25" t="s">
        <v>1166</v>
      </c>
      <c r="D393" s="25" t="s">
        <v>1167</v>
      </c>
      <c r="E393" s="25" t="s">
        <v>4</v>
      </c>
      <c r="F393" s="25"/>
      <c r="G393" s="25" t="s">
        <v>11</v>
      </c>
      <c r="H393" s="27" t="n">
        <v>0</v>
      </c>
      <c r="I393" s="27" t="n">
        <v>0</v>
      </c>
      <c r="J393" s="25"/>
      <c r="K393" s="25"/>
      <c r="L393" s="25"/>
      <c r="M393" s="25"/>
      <c r="N393" s="25"/>
      <c r="O393" s="25"/>
      <c r="P393" s="25"/>
      <c r="Q393" s="25"/>
      <c r="R393" s="25"/>
      <c r="S393" s="25"/>
      <c r="T393" s="25"/>
      <c r="U393" s="25"/>
      <c r="V393" s="25"/>
      <c r="W393" s="25"/>
      <c r="X393" s="25"/>
      <c r="Y393" s="25"/>
      <c r="Z393" s="29"/>
      <c r="AA393" s="30"/>
    </row>
    <row r="394" customFormat="false" ht="49.5" hidden="false" customHeight="true" outlineLevel="0" collapsed="false">
      <c r="A394" s="64" t="s">
        <v>1168</v>
      </c>
      <c r="B394" s="65" t="n">
        <v>44274.7871990741</v>
      </c>
      <c r="C394" s="58" t="s">
        <v>1169</v>
      </c>
      <c r="D394" s="58" t="s">
        <v>1170</v>
      </c>
      <c r="E394" s="58" t="s">
        <v>9</v>
      </c>
      <c r="F394" s="58"/>
      <c r="G394" s="61" t="s">
        <v>12</v>
      </c>
      <c r="H394" s="27" t="n">
        <v>0</v>
      </c>
      <c r="I394" s="27" t="n">
        <v>0</v>
      </c>
      <c r="J394" s="25"/>
      <c r="K394" s="25"/>
      <c r="L394" s="25"/>
      <c r="M394" s="25"/>
      <c r="N394" s="25"/>
      <c r="O394" s="25"/>
      <c r="P394" s="25"/>
      <c r="Q394" s="25"/>
      <c r="R394" s="25"/>
      <c r="S394" s="25"/>
      <c r="T394" s="25"/>
      <c r="U394" s="25"/>
      <c r="V394" s="25"/>
      <c r="W394" s="25"/>
      <c r="X394" s="25"/>
      <c r="Y394" s="25"/>
      <c r="Z394" s="29"/>
      <c r="AA394" s="30"/>
    </row>
    <row r="395" customFormat="false" ht="49.5" hidden="false" customHeight="true" outlineLevel="0" collapsed="false">
      <c r="A395" s="64" t="s">
        <v>1171</v>
      </c>
      <c r="B395" s="65" t="n">
        <v>44276.5836921296</v>
      </c>
      <c r="C395" s="58" t="s">
        <v>1172</v>
      </c>
      <c r="D395" s="58" t="s">
        <v>1173</v>
      </c>
      <c r="E395" s="58" t="s">
        <v>4</v>
      </c>
      <c r="F395" s="58"/>
      <c r="G395" s="59" t="s">
        <v>11</v>
      </c>
      <c r="H395" s="27" t="n">
        <v>0</v>
      </c>
      <c r="I395" s="27" t="n">
        <v>0</v>
      </c>
      <c r="J395" s="25"/>
      <c r="K395" s="25"/>
      <c r="L395" s="25"/>
      <c r="M395" s="25"/>
      <c r="N395" s="25"/>
      <c r="O395" s="25"/>
      <c r="P395" s="25"/>
      <c r="Q395" s="25"/>
      <c r="R395" s="25"/>
      <c r="S395" s="25"/>
      <c r="T395" s="25"/>
      <c r="U395" s="25"/>
      <c r="V395" s="25"/>
      <c r="W395" s="25"/>
      <c r="X395" s="25"/>
      <c r="Y395" s="25"/>
      <c r="Z395" s="29"/>
      <c r="AA395" s="30"/>
    </row>
    <row r="396" customFormat="false" ht="49.5" hidden="false" customHeight="true" outlineLevel="0" collapsed="false">
      <c r="A396" s="64" t="s">
        <v>1174</v>
      </c>
      <c r="B396" s="65" t="n">
        <v>44276.453912037</v>
      </c>
      <c r="C396" s="58" t="s">
        <v>1175</v>
      </c>
      <c r="D396" s="58" t="s">
        <v>1176</v>
      </c>
      <c r="E396" s="58" t="s">
        <v>5</v>
      </c>
      <c r="F396" s="58"/>
      <c r="G396" s="59" t="s">
        <v>11</v>
      </c>
      <c r="H396" s="27" t="n">
        <v>0</v>
      </c>
      <c r="I396" s="27" t="n">
        <v>0</v>
      </c>
      <c r="J396" s="25"/>
      <c r="K396" s="25"/>
      <c r="L396" s="25"/>
      <c r="M396" s="25"/>
      <c r="N396" s="25"/>
      <c r="O396" s="25"/>
      <c r="P396" s="25"/>
      <c r="Q396" s="25"/>
      <c r="R396" s="25"/>
      <c r="S396" s="25"/>
      <c r="T396" s="25"/>
      <c r="U396" s="25"/>
      <c r="V396" s="25"/>
      <c r="W396" s="25"/>
      <c r="X396" s="25"/>
      <c r="Y396" s="25"/>
      <c r="Z396" s="29"/>
      <c r="AA396" s="30"/>
    </row>
    <row r="397" customFormat="false" ht="49.5" hidden="false" customHeight="true" outlineLevel="0" collapsed="false">
      <c r="A397" s="64" t="s">
        <v>1177</v>
      </c>
      <c r="B397" s="65" t="n">
        <v>44277.4412268519</v>
      </c>
      <c r="C397" s="58" t="s">
        <v>1178</v>
      </c>
      <c r="D397" s="58" t="s">
        <v>1179</v>
      </c>
      <c r="E397" s="58" t="s">
        <v>5</v>
      </c>
      <c r="F397" s="58"/>
      <c r="G397" s="60" t="s">
        <v>13</v>
      </c>
      <c r="H397" s="27" t="n">
        <v>0</v>
      </c>
      <c r="I397" s="27" t="n">
        <v>0</v>
      </c>
      <c r="J397" s="25"/>
      <c r="K397" s="25"/>
      <c r="L397" s="25"/>
      <c r="M397" s="25"/>
      <c r="N397" s="25"/>
      <c r="O397" s="25"/>
      <c r="P397" s="25"/>
      <c r="Q397" s="25"/>
      <c r="R397" s="25"/>
      <c r="S397" s="25"/>
      <c r="T397" s="25"/>
      <c r="U397" s="25"/>
      <c r="V397" s="25"/>
      <c r="W397" s="25"/>
      <c r="X397" s="25"/>
      <c r="Y397" s="25"/>
      <c r="Z397" s="29"/>
      <c r="AA397" s="30"/>
    </row>
    <row r="398" customFormat="false" ht="49.5" hidden="false" customHeight="true" outlineLevel="0" collapsed="false">
      <c r="A398" s="64" t="s">
        <v>1180</v>
      </c>
      <c r="B398" s="65" t="n">
        <v>44273.947025463</v>
      </c>
      <c r="C398" s="58" t="s">
        <v>1181</v>
      </c>
      <c r="D398" s="58" t="s">
        <v>1182</v>
      </c>
      <c r="E398" s="58" t="s">
        <v>7</v>
      </c>
      <c r="F398" s="58" t="s">
        <v>311</v>
      </c>
      <c r="G398" s="59" t="s">
        <v>11</v>
      </c>
      <c r="H398" s="27" t="n">
        <v>0</v>
      </c>
      <c r="I398" s="27" t="n">
        <v>0</v>
      </c>
      <c r="J398" s="25"/>
      <c r="K398" s="25"/>
      <c r="L398" s="25"/>
      <c r="M398" s="25"/>
      <c r="N398" s="25"/>
      <c r="O398" s="25"/>
      <c r="P398" s="25"/>
      <c r="Q398" s="25"/>
      <c r="R398" s="25"/>
      <c r="S398" s="25"/>
      <c r="T398" s="25"/>
      <c r="U398" s="25"/>
      <c r="V398" s="25"/>
      <c r="W398" s="25"/>
      <c r="X398" s="25"/>
      <c r="Y398" s="25"/>
      <c r="Z398" s="29"/>
      <c r="AA398" s="30"/>
    </row>
    <row r="399" customFormat="false" ht="49.5" hidden="false" customHeight="true" outlineLevel="0" collapsed="false">
      <c r="A399" s="64" t="s">
        <v>1183</v>
      </c>
      <c r="B399" s="65" t="n">
        <v>44273.4912384259</v>
      </c>
      <c r="C399" s="58" t="s">
        <v>1184</v>
      </c>
      <c r="D399" s="58" t="s">
        <v>1185</v>
      </c>
      <c r="E399" s="58" t="s">
        <v>6</v>
      </c>
      <c r="F399" s="58"/>
      <c r="G399" s="59" t="s">
        <v>11</v>
      </c>
      <c r="H399" s="27" t="n">
        <v>0</v>
      </c>
      <c r="I399" s="27" t="n">
        <v>0</v>
      </c>
      <c r="J399" s="25"/>
      <c r="K399" s="25"/>
      <c r="L399" s="25"/>
      <c r="M399" s="25"/>
      <c r="N399" s="25"/>
      <c r="O399" s="25"/>
      <c r="P399" s="25"/>
      <c r="Q399" s="25"/>
      <c r="R399" s="25"/>
      <c r="S399" s="25"/>
      <c r="T399" s="25"/>
      <c r="U399" s="25"/>
      <c r="V399" s="25"/>
      <c r="W399" s="25"/>
      <c r="X399" s="25"/>
      <c r="Y399" s="25"/>
      <c r="Z399" s="29"/>
      <c r="AA399" s="30"/>
    </row>
    <row r="400" customFormat="false" ht="49.5" hidden="false" customHeight="true" outlineLevel="0" collapsed="false">
      <c r="A400" s="64" t="s">
        <v>1186</v>
      </c>
      <c r="B400" s="65" t="n">
        <v>44273.6513194444</v>
      </c>
      <c r="C400" s="58" t="s">
        <v>1187</v>
      </c>
      <c r="D400" s="58" t="s">
        <v>1188</v>
      </c>
      <c r="E400" s="58" t="s">
        <v>9</v>
      </c>
      <c r="F400" s="58"/>
      <c r="G400" s="59" t="s">
        <v>11</v>
      </c>
      <c r="H400" s="27" t="n">
        <v>0</v>
      </c>
      <c r="I400" s="27" t="n">
        <v>0</v>
      </c>
      <c r="J400" s="25"/>
      <c r="K400" s="25"/>
      <c r="L400" s="25"/>
      <c r="M400" s="25"/>
      <c r="N400" s="25"/>
      <c r="O400" s="25"/>
      <c r="P400" s="25"/>
      <c r="Q400" s="25"/>
      <c r="R400" s="25"/>
      <c r="S400" s="25"/>
      <c r="T400" s="25"/>
      <c r="U400" s="25"/>
      <c r="V400" s="25"/>
      <c r="W400" s="25"/>
      <c r="X400" s="25"/>
      <c r="Y400" s="25"/>
      <c r="Z400" s="29"/>
      <c r="AA400" s="30"/>
    </row>
    <row r="401" customFormat="false" ht="49.5" hidden="false" customHeight="true" outlineLevel="0" collapsed="false">
      <c r="A401" s="64" t="s">
        <v>1189</v>
      </c>
      <c r="B401" s="65" t="n">
        <v>44273.8847916667</v>
      </c>
      <c r="C401" s="58" t="s">
        <v>1190</v>
      </c>
      <c r="D401" s="58" t="s">
        <v>1191</v>
      </c>
      <c r="E401" s="58" t="s">
        <v>5</v>
      </c>
      <c r="F401" s="58"/>
      <c r="G401" s="60" t="s">
        <v>13</v>
      </c>
      <c r="H401" s="27" t="n">
        <v>0</v>
      </c>
      <c r="I401" s="27" t="n">
        <v>2</v>
      </c>
      <c r="J401" s="25"/>
      <c r="K401" s="25"/>
      <c r="L401" s="25"/>
      <c r="M401" s="25"/>
      <c r="N401" s="25"/>
      <c r="O401" s="25"/>
      <c r="P401" s="25"/>
      <c r="Q401" s="25"/>
      <c r="R401" s="25"/>
      <c r="S401" s="25"/>
      <c r="T401" s="25"/>
      <c r="U401" s="25"/>
      <c r="V401" s="25"/>
      <c r="W401" s="25"/>
      <c r="X401" s="25"/>
      <c r="Y401" s="25"/>
      <c r="Z401" s="29"/>
      <c r="AA401" s="30"/>
    </row>
    <row r="402" customFormat="false" ht="49.5" hidden="false" customHeight="true" outlineLevel="0" collapsed="false">
      <c r="A402" s="64" t="s">
        <v>1192</v>
      </c>
      <c r="B402" s="65" t="n">
        <v>44272.668287037</v>
      </c>
      <c r="C402" s="58" t="s">
        <v>219</v>
      </c>
      <c r="D402" s="58" t="s">
        <v>1193</v>
      </c>
      <c r="E402" s="58" t="s">
        <v>2</v>
      </c>
      <c r="F402" s="58"/>
      <c r="G402" s="61" t="s">
        <v>12</v>
      </c>
      <c r="H402" s="27" t="n">
        <v>0</v>
      </c>
      <c r="I402" s="27" t="n">
        <v>0</v>
      </c>
      <c r="J402" s="25"/>
      <c r="K402" s="25"/>
      <c r="L402" s="25"/>
      <c r="M402" s="25"/>
      <c r="N402" s="25"/>
      <c r="O402" s="25"/>
      <c r="P402" s="25"/>
      <c r="Q402" s="25"/>
      <c r="R402" s="25"/>
      <c r="S402" s="25"/>
      <c r="T402" s="25"/>
      <c r="U402" s="25"/>
      <c r="V402" s="25"/>
      <c r="W402" s="25"/>
      <c r="X402" s="25"/>
      <c r="Y402" s="25"/>
      <c r="Z402" s="29"/>
      <c r="AA402" s="30"/>
    </row>
    <row r="403" customFormat="false" ht="49.5" hidden="false" customHeight="true" outlineLevel="0" collapsed="false">
      <c r="A403" s="64" t="s">
        <v>1194</v>
      </c>
      <c r="B403" s="65" t="n">
        <v>44274.2434375</v>
      </c>
      <c r="C403" s="58" t="s">
        <v>522</v>
      </c>
      <c r="D403" s="58" t="s">
        <v>1195</v>
      </c>
      <c r="E403" s="58" t="s">
        <v>6</v>
      </c>
      <c r="F403" s="58"/>
      <c r="G403" s="59" t="s">
        <v>11</v>
      </c>
      <c r="H403" s="27" t="n">
        <v>0</v>
      </c>
      <c r="I403" s="27" t="n">
        <v>1</v>
      </c>
      <c r="J403" s="25"/>
      <c r="K403" s="25"/>
      <c r="L403" s="25"/>
      <c r="M403" s="25"/>
      <c r="N403" s="25"/>
      <c r="O403" s="25"/>
      <c r="P403" s="25"/>
      <c r="Q403" s="25"/>
      <c r="R403" s="25"/>
      <c r="S403" s="25"/>
      <c r="T403" s="25"/>
      <c r="U403" s="25"/>
      <c r="V403" s="25"/>
      <c r="W403" s="25"/>
      <c r="X403" s="25"/>
      <c r="Y403" s="25"/>
      <c r="Z403" s="29"/>
      <c r="AA403" s="30"/>
    </row>
    <row r="404" customFormat="false" ht="49.5" hidden="false" customHeight="true" outlineLevel="0" collapsed="false">
      <c r="A404" s="64" t="s">
        <v>1196</v>
      </c>
      <c r="B404" s="65" t="n">
        <v>44270.8378009259</v>
      </c>
      <c r="C404" s="58" t="s">
        <v>1197</v>
      </c>
      <c r="D404" s="58" t="s">
        <v>1198</v>
      </c>
      <c r="E404" s="58" t="s">
        <v>9</v>
      </c>
      <c r="F404" s="58"/>
      <c r="G404" s="60" t="s">
        <v>13</v>
      </c>
      <c r="H404" s="27" t="n">
        <v>0</v>
      </c>
      <c r="I404" s="27" t="n">
        <v>0</v>
      </c>
      <c r="J404" s="25"/>
      <c r="K404" s="25"/>
      <c r="L404" s="25"/>
      <c r="M404" s="25"/>
      <c r="N404" s="25"/>
      <c r="O404" s="25"/>
      <c r="P404" s="25"/>
      <c r="Q404" s="25"/>
      <c r="R404" s="25"/>
      <c r="S404" s="25"/>
      <c r="T404" s="25"/>
      <c r="U404" s="25"/>
      <c r="V404" s="25"/>
      <c r="W404" s="25"/>
      <c r="X404" s="25"/>
      <c r="Y404" s="25"/>
      <c r="Z404" s="29"/>
      <c r="AA404" s="30"/>
    </row>
    <row r="405" customFormat="false" ht="49.5" hidden="false" customHeight="true" outlineLevel="0" collapsed="false">
      <c r="A405" s="64" t="s">
        <v>1199</v>
      </c>
      <c r="B405" s="65" t="n">
        <v>44270.9682291667</v>
      </c>
      <c r="C405" s="58" t="s">
        <v>1200</v>
      </c>
      <c r="D405" s="58" t="s">
        <v>1201</v>
      </c>
      <c r="E405" s="58" t="s">
        <v>5</v>
      </c>
      <c r="F405" s="58"/>
      <c r="G405" s="60" t="s">
        <v>13</v>
      </c>
      <c r="H405" s="27" t="n">
        <v>1</v>
      </c>
      <c r="I405" s="27" t="n">
        <v>0</v>
      </c>
      <c r="J405" s="25"/>
      <c r="K405" s="25"/>
      <c r="L405" s="25"/>
      <c r="M405" s="25"/>
      <c r="N405" s="25"/>
      <c r="O405" s="25"/>
      <c r="P405" s="25"/>
      <c r="Q405" s="25"/>
      <c r="R405" s="25"/>
      <c r="S405" s="25"/>
      <c r="T405" s="25"/>
      <c r="U405" s="25"/>
      <c r="V405" s="25"/>
      <c r="W405" s="25"/>
      <c r="X405" s="25"/>
      <c r="Y405" s="25"/>
      <c r="Z405" s="29"/>
      <c r="AA405" s="30"/>
    </row>
    <row r="406" customFormat="false" ht="49.5" hidden="false" customHeight="true" outlineLevel="0" collapsed="false">
      <c r="A406" s="64" t="s">
        <v>1202</v>
      </c>
      <c r="B406" s="65" t="n">
        <v>44270.7366666667</v>
      </c>
      <c r="C406" s="58" t="s">
        <v>1203</v>
      </c>
      <c r="D406" s="58" t="s">
        <v>1204</v>
      </c>
      <c r="E406" s="58" t="s">
        <v>5</v>
      </c>
      <c r="F406" s="58"/>
      <c r="G406" s="60" t="s">
        <v>13</v>
      </c>
      <c r="H406" s="27" t="n">
        <v>0</v>
      </c>
      <c r="I406" s="27" t="n">
        <v>0</v>
      </c>
      <c r="J406" s="25"/>
      <c r="K406" s="25"/>
      <c r="L406" s="25"/>
      <c r="M406" s="25"/>
      <c r="N406" s="25"/>
      <c r="O406" s="25"/>
      <c r="P406" s="25"/>
      <c r="Q406" s="25"/>
      <c r="R406" s="25"/>
      <c r="S406" s="25"/>
      <c r="T406" s="25"/>
      <c r="U406" s="25"/>
      <c r="V406" s="25"/>
      <c r="W406" s="25"/>
      <c r="X406" s="25"/>
      <c r="Y406" s="25"/>
      <c r="Z406" s="29"/>
      <c r="AA406" s="30"/>
    </row>
    <row r="407" customFormat="false" ht="49.5" hidden="false" customHeight="true" outlineLevel="0" collapsed="false">
      <c r="A407" s="64" t="s">
        <v>1205</v>
      </c>
      <c r="B407" s="65" t="n">
        <v>44271.4011342593</v>
      </c>
      <c r="C407" s="58" t="s">
        <v>1206</v>
      </c>
      <c r="D407" s="58" t="s">
        <v>1207</v>
      </c>
      <c r="E407" s="58" t="s">
        <v>9</v>
      </c>
      <c r="F407" s="58"/>
      <c r="G407" s="59" t="s">
        <v>11</v>
      </c>
      <c r="H407" s="27" t="n">
        <v>0</v>
      </c>
      <c r="I407" s="27" t="n">
        <v>0</v>
      </c>
      <c r="J407" s="25"/>
      <c r="K407" s="25"/>
      <c r="L407" s="25"/>
      <c r="M407" s="25"/>
      <c r="N407" s="25"/>
      <c r="O407" s="25"/>
      <c r="P407" s="25"/>
      <c r="Q407" s="25"/>
      <c r="R407" s="25"/>
      <c r="S407" s="25"/>
      <c r="T407" s="25"/>
      <c r="U407" s="25"/>
      <c r="V407" s="25"/>
      <c r="W407" s="25"/>
      <c r="X407" s="25"/>
      <c r="Y407" s="25"/>
      <c r="Z407" s="29"/>
      <c r="AA407" s="30"/>
    </row>
    <row r="408" customFormat="false" ht="49.5" hidden="false" customHeight="true" outlineLevel="0" collapsed="false">
      <c r="A408" s="64" t="s">
        <v>1208</v>
      </c>
      <c r="B408" s="65" t="n">
        <v>44270.5440972222</v>
      </c>
      <c r="C408" s="58" t="s">
        <v>1209</v>
      </c>
      <c r="D408" s="58" t="s">
        <v>1210</v>
      </c>
      <c r="E408" s="58" t="s">
        <v>5</v>
      </c>
      <c r="F408" s="58"/>
      <c r="G408" s="59" t="s">
        <v>11</v>
      </c>
      <c r="H408" s="27" t="n">
        <v>0</v>
      </c>
      <c r="I408" s="27" t="n">
        <v>0</v>
      </c>
      <c r="J408" s="25"/>
      <c r="K408" s="25"/>
      <c r="L408" s="25"/>
      <c r="M408" s="25"/>
      <c r="N408" s="25"/>
      <c r="O408" s="25"/>
      <c r="P408" s="25"/>
      <c r="Q408" s="25"/>
      <c r="R408" s="25"/>
      <c r="S408" s="25"/>
      <c r="T408" s="25"/>
      <c r="U408" s="25"/>
      <c r="V408" s="25"/>
      <c r="W408" s="25"/>
      <c r="X408" s="25"/>
      <c r="Y408" s="25"/>
      <c r="Z408" s="29"/>
      <c r="AA408" s="30"/>
    </row>
    <row r="409" customFormat="false" ht="49.5" hidden="false" customHeight="true" outlineLevel="0" collapsed="false">
      <c r="A409" s="64" t="s">
        <v>1211</v>
      </c>
      <c r="B409" s="24" t="n">
        <v>44284.2667361111</v>
      </c>
      <c r="C409" s="58" t="s">
        <v>1178</v>
      </c>
      <c r="D409" s="58" t="s">
        <v>1212</v>
      </c>
      <c r="E409" s="58" t="s">
        <v>5</v>
      </c>
      <c r="F409" s="58"/>
      <c r="G409" s="60" t="s">
        <v>13</v>
      </c>
      <c r="H409" s="58" t="n">
        <v>0</v>
      </c>
      <c r="I409" s="58" t="n">
        <v>0</v>
      </c>
      <c r="J409" s="25"/>
      <c r="K409" s="25"/>
      <c r="L409" s="25"/>
      <c r="M409" s="25"/>
      <c r="N409" s="25"/>
      <c r="O409" s="25"/>
      <c r="P409" s="25"/>
      <c r="Q409" s="25"/>
      <c r="R409" s="25"/>
      <c r="S409" s="25"/>
      <c r="T409" s="25"/>
      <c r="U409" s="25"/>
      <c r="V409" s="25"/>
      <c r="W409" s="25"/>
      <c r="X409" s="25"/>
      <c r="Y409" s="25"/>
      <c r="Z409" s="29"/>
      <c r="AA409" s="30"/>
    </row>
    <row r="410" customFormat="false" ht="49.5" hidden="false" customHeight="true" outlineLevel="0" collapsed="false">
      <c r="A410" s="64" t="s">
        <v>1213</v>
      </c>
      <c r="B410" s="24" t="n">
        <v>44283.8355787037</v>
      </c>
      <c r="C410" s="58" t="s">
        <v>1214</v>
      </c>
      <c r="D410" s="58" t="s">
        <v>1215</v>
      </c>
      <c r="E410" s="58" t="s">
        <v>5</v>
      </c>
      <c r="F410" s="58"/>
      <c r="G410" s="59" t="s">
        <v>11</v>
      </c>
      <c r="H410" s="58" t="n">
        <v>0</v>
      </c>
      <c r="I410" s="58" t="n">
        <v>0</v>
      </c>
      <c r="J410" s="25"/>
      <c r="K410" s="25"/>
      <c r="L410" s="25"/>
      <c r="M410" s="25"/>
      <c r="N410" s="25"/>
      <c r="O410" s="25"/>
      <c r="P410" s="25"/>
      <c r="Q410" s="25"/>
      <c r="R410" s="25"/>
      <c r="S410" s="25"/>
      <c r="T410" s="25"/>
      <c r="U410" s="25"/>
      <c r="V410" s="25"/>
      <c r="W410" s="25"/>
      <c r="X410" s="25"/>
      <c r="Y410" s="25"/>
      <c r="Z410" s="29"/>
      <c r="AA410" s="30"/>
    </row>
    <row r="411" customFormat="false" ht="49.5" hidden="false" customHeight="true" outlineLevel="0" collapsed="false">
      <c r="A411" s="64" t="s">
        <v>1216</v>
      </c>
      <c r="B411" s="24" t="n">
        <v>44284.3402777778</v>
      </c>
      <c r="C411" s="58" t="s">
        <v>1217</v>
      </c>
      <c r="D411" s="58" t="s">
        <v>1218</v>
      </c>
      <c r="E411" s="58" t="s">
        <v>5</v>
      </c>
      <c r="F411" s="58"/>
      <c r="G411" s="60" t="s">
        <v>13</v>
      </c>
      <c r="H411" s="58" t="n">
        <v>0</v>
      </c>
      <c r="I411" s="58" t="n">
        <v>2</v>
      </c>
      <c r="J411" s="25"/>
      <c r="K411" s="25"/>
      <c r="L411" s="25"/>
      <c r="M411" s="25"/>
      <c r="N411" s="25"/>
      <c r="O411" s="25"/>
      <c r="P411" s="25"/>
      <c r="Q411" s="25"/>
      <c r="R411" s="25"/>
      <c r="S411" s="25"/>
      <c r="T411" s="25"/>
      <c r="U411" s="25"/>
      <c r="V411" s="25"/>
      <c r="W411" s="25"/>
      <c r="X411" s="25"/>
      <c r="Y411" s="25"/>
      <c r="Z411" s="29"/>
      <c r="AA411" s="30"/>
    </row>
    <row r="412" customFormat="false" ht="49.5" hidden="false" customHeight="true" outlineLevel="0" collapsed="false">
      <c r="A412" s="64" t="s">
        <v>1219</v>
      </c>
      <c r="B412" s="24" t="n">
        <v>44283.5075</v>
      </c>
      <c r="C412" s="58" t="s">
        <v>1220</v>
      </c>
      <c r="D412" s="58" t="s">
        <v>1221</v>
      </c>
      <c r="E412" s="58" t="s">
        <v>4</v>
      </c>
      <c r="F412" s="58"/>
      <c r="G412" s="59" t="s">
        <v>11</v>
      </c>
      <c r="H412" s="58" t="n">
        <v>0</v>
      </c>
      <c r="I412" s="58" t="n">
        <v>0</v>
      </c>
      <c r="J412" s="25"/>
      <c r="K412" s="25"/>
      <c r="L412" s="25"/>
      <c r="M412" s="25"/>
      <c r="N412" s="25"/>
      <c r="O412" s="25"/>
      <c r="P412" s="25"/>
      <c r="Q412" s="25"/>
      <c r="R412" s="25"/>
      <c r="S412" s="25"/>
      <c r="T412" s="25"/>
      <c r="U412" s="25"/>
      <c r="V412" s="25"/>
      <c r="W412" s="25"/>
      <c r="X412" s="25"/>
      <c r="Y412" s="25"/>
      <c r="Z412" s="29"/>
      <c r="AA412" s="30"/>
    </row>
    <row r="413" customFormat="false" ht="49.5" hidden="false" customHeight="true" outlineLevel="0" collapsed="false">
      <c r="A413" s="64" t="s">
        <v>1222</v>
      </c>
      <c r="B413" s="24" t="n">
        <v>44281.8850810185</v>
      </c>
      <c r="C413" s="58" t="s">
        <v>1223</v>
      </c>
      <c r="D413" s="58" t="s">
        <v>1224</v>
      </c>
      <c r="E413" s="58" t="s">
        <v>5</v>
      </c>
      <c r="F413" s="58"/>
      <c r="G413" s="60" t="s">
        <v>13</v>
      </c>
      <c r="H413" s="58" t="n">
        <v>0</v>
      </c>
      <c r="I413" s="58" t="n">
        <v>5</v>
      </c>
      <c r="J413" s="25"/>
      <c r="K413" s="25"/>
      <c r="L413" s="25"/>
      <c r="M413" s="25"/>
      <c r="N413" s="25"/>
      <c r="O413" s="25"/>
      <c r="P413" s="25"/>
      <c r="Q413" s="25"/>
      <c r="R413" s="25"/>
      <c r="S413" s="25"/>
      <c r="T413" s="25"/>
      <c r="U413" s="25"/>
      <c r="V413" s="25"/>
      <c r="W413" s="25"/>
      <c r="X413" s="25"/>
      <c r="Y413" s="25"/>
      <c r="Z413" s="29"/>
      <c r="AA413" s="30"/>
    </row>
    <row r="414" customFormat="false" ht="49.5" hidden="false" customHeight="true" outlineLevel="0" collapsed="false">
      <c r="A414" s="64" t="s">
        <v>1225</v>
      </c>
      <c r="B414" s="24" t="n">
        <v>44283.5205555556</v>
      </c>
      <c r="C414" s="58" t="s">
        <v>1226</v>
      </c>
      <c r="D414" s="58" t="s">
        <v>1227</v>
      </c>
      <c r="E414" s="58" t="s">
        <v>4</v>
      </c>
      <c r="F414" s="58"/>
      <c r="G414" s="59" t="s">
        <v>11</v>
      </c>
      <c r="H414" s="58" t="n">
        <v>0</v>
      </c>
      <c r="I414" s="58" t="n">
        <v>6</v>
      </c>
      <c r="J414" s="25"/>
      <c r="K414" s="25"/>
      <c r="L414" s="25"/>
      <c r="M414" s="25"/>
      <c r="N414" s="25"/>
      <c r="O414" s="25"/>
      <c r="P414" s="25"/>
      <c r="Q414" s="25"/>
      <c r="R414" s="25"/>
      <c r="S414" s="25"/>
      <c r="T414" s="25"/>
      <c r="U414" s="25"/>
      <c r="V414" s="25"/>
      <c r="W414" s="25"/>
      <c r="X414" s="25"/>
      <c r="Y414" s="25"/>
      <c r="Z414" s="29"/>
      <c r="AA414" s="30"/>
    </row>
    <row r="415" customFormat="false" ht="49.5" hidden="false" customHeight="true" outlineLevel="0" collapsed="false">
      <c r="A415" s="64" t="s">
        <v>1228</v>
      </c>
      <c r="B415" s="24" t="n">
        <v>44284.3435185185</v>
      </c>
      <c r="C415" s="58" t="s">
        <v>219</v>
      </c>
      <c r="D415" s="58" t="s">
        <v>1229</v>
      </c>
      <c r="E415" s="58" t="s">
        <v>6</v>
      </c>
      <c r="F415" s="58"/>
      <c r="G415" s="59" t="s">
        <v>11</v>
      </c>
      <c r="H415" s="58" t="n">
        <v>0</v>
      </c>
      <c r="I415" s="58" t="n">
        <v>0</v>
      </c>
      <c r="J415" s="25"/>
      <c r="K415" s="25"/>
      <c r="L415" s="25"/>
      <c r="M415" s="25"/>
      <c r="N415" s="25"/>
      <c r="O415" s="25"/>
      <c r="P415" s="25"/>
      <c r="Q415" s="25"/>
      <c r="R415" s="25"/>
      <c r="S415" s="25"/>
      <c r="T415" s="25"/>
      <c r="U415" s="25"/>
      <c r="V415" s="25"/>
      <c r="W415" s="25"/>
      <c r="X415" s="25"/>
      <c r="Y415" s="25"/>
      <c r="Z415" s="29"/>
      <c r="AA415" s="30"/>
    </row>
    <row r="416" customFormat="false" ht="49.5" hidden="false" customHeight="true" outlineLevel="0" collapsed="false">
      <c r="A416" s="64" t="s">
        <v>1230</v>
      </c>
      <c r="B416" s="24" t="n">
        <v>44283.3544097222</v>
      </c>
      <c r="C416" s="58" t="s">
        <v>1231</v>
      </c>
      <c r="D416" s="58" t="s">
        <v>1232</v>
      </c>
      <c r="E416" s="58" t="s">
        <v>7</v>
      </c>
      <c r="F416" s="58" t="s">
        <v>109</v>
      </c>
      <c r="G416" s="59" t="s">
        <v>11</v>
      </c>
      <c r="H416" s="58" t="n">
        <v>0</v>
      </c>
      <c r="I416" s="58" t="n">
        <v>0</v>
      </c>
      <c r="J416" s="25"/>
      <c r="K416" s="25"/>
      <c r="L416" s="25"/>
      <c r="M416" s="25"/>
      <c r="N416" s="25"/>
      <c r="O416" s="25"/>
      <c r="P416" s="25"/>
      <c r="Q416" s="25"/>
      <c r="R416" s="25"/>
      <c r="S416" s="25"/>
      <c r="T416" s="25"/>
      <c r="U416" s="25"/>
      <c r="V416" s="25"/>
      <c r="W416" s="25"/>
      <c r="X416" s="25"/>
      <c r="Y416" s="25"/>
      <c r="Z416" s="29"/>
      <c r="AA416" s="30"/>
    </row>
    <row r="417" customFormat="false" ht="49.5" hidden="false" customHeight="true" outlineLevel="0" collapsed="false">
      <c r="A417" s="64" t="s">
        <v>1233</v>
      </c>
      <c r="B417" s="24" t="n">
        <v>44280.666400463</v>
      </c>
      <c r="C417" s="58" t="s">
        <v>546</v>
      </c>
      <c r="D417" s="58" t="s">
        <v>1234</v>
      </c>
      <c r="E417" s="58" t="s">
        <v>6</v>
      </c>
      <c r="F417" s="58"/>
      <c r="G417" s="61" t="s">
        <v>12</v>
      </c>
      <c r="H417" s="58" t="n">
        <v>0</v>
      </c>
      <c r="I417" s="58" t="n">
        <v>0</v>
      </c>
      <c r="J417" s="25"/>
      <c r="K417" s="25"/>
      <c r="L417" s="25"/>
      <c r="M417" s="25"/>
      <c r="N417" s="25"/>
      <c r="O417" s="25"/>
      <c r="P417" s="25"/>
      <c r="Q417" s="25"/>
      <c r="R417" s="25"/>
      <c r="S417" s="25"/>
      <c r="T417" s="25"/>
      <c r="U417" s="25"/>
      <c r="V417" s="25"/>
      <c r="W417" s="25"/>
      <c r="X417" s="25"/>
      <c r="Y417" s="25"/>
      <c r="Z417" s="29"/>
      <c r="AA417" s="30"/>
    </row>
    <row r="418" customFormat="false" ht="49.5" hidden="false" customHeight="true" outlineLevel="0" collapsed="false">
      <c r="A418" s="64" t="s">
        <v>1235</v>
      </c>
      <c r="B418" s="24" t="n">
        <v>44280.5801157407</v>
      </c>
      <c r="C418" s="58" t="s">
        <v>1236</v>
      </c>
      <c r="D418" s="58" t="s">
        <v>1237</v>
      </c>
      <c r="E418" s="58" t="s">
        <v>7</v>
      </c>
      <c r="F418" s="58" t="s">
        <v>109</v>
      </c>
      <c r="G418" s="59" t="s">
        <v>11</v>
      </c>
      <c r="H418" s="58" t="n">
        <v>0</v>
      </c>
      <c r="I418" s="58" t="n">
        <v>0</v>
      </c>
      <c r="J418" s="25"/>
      <c r="K418" s="25"/>
      <c r="L418" s="25"/>
      <c r="M418" s="25"/>
      <c r="N418" s="25"/>
      <c r="O418" s="25"/>
      <c r="P418" s="25"/>
      <c r="Q418" s="25"/>
      <c r="R418" s="25"/>
      <c r="S418" s="25"/>
      <c r="T418" s="25"/>
      <c r="U418" s="25"/>
      <c r="V418" s="25"/>
      <c r="W418" s="25"/>
      <c r="X418" s="25"/>
      <c r="Y418" s="25"/>
      <c r="Z418" s="29"/>
      <c r="AA418" s="30"/>
    </row>
    <row r="419" customFormat="false" ht="49.5" hidden="false" customHeight="true" outlineLevel="0" collapsed="false">
      <c r="A419" s="64" t="s">
        <v>1238</v>
      </c>
      <c r="B419" s="24" t="n">
        <v>44280.7455324074</v>
      </c>
      <c r="C419" s="58" t="s">
        <v>219</v>
      </c>
      <c r="D419" s="58" t="s">
        <v>1239</v>
      </c>
      <c r="E419" s="58" t="s">
        <v>9</v>
      </c>
      <c r="F419" s="58"/>
      <c r="G419" s="60" t="s">
        <v>13</v>
      </c>
      <c r="H419" s="58" t="n">
        <v>0</v>
      </c>
      <c r="I419" s="58" t="n">
        <v>0</v>
      </c>
      <c r="J419" s="25"/>
      <c r="K419" s="25"/>
      <c r="L419" s="25"/>
      <c r="M419" s="25"/>
      <c r="N419" s="25"/>
      <c r="O419" s="25"/>
      <c r="P419" s="25"/>
      <c r="Q419" s="25"/>
      <c r="R419" s="25"/>
      <c r="S419" s="25"/>
      <c r="T419" s="25"/>
      <c r="U419" s="25"/>
      <c r="V419" s="25"/>
      <c r="W419" s="25"/>
      <c r="X419" s="25"/>
      <c r="Y419" s="25"/>
      <c r="Z419" s="29"/>
      <c r="AA419" s="30"/>
    </row>
    <row r="420" customFormat="false" ht="49.5" hidden="false" customHeight="true" outlineLevel="0" collapsed="false">
      <c r="A420" s="64" t="s">
        <v>1240</v>
      </c>
      <c r="B420" s="24" t="n">
        <v>44280.8802199074</v>
      </c>
      <c r="C420" s="58" t="s">
        <v>1241</v>
      </c>
      <c r="D420" s="58" t="s">
        <v>1242</v>
      </c>
      <c r="E420" s="58" t="s">
        <v>5</v>
      </c>
      <c r="F420" s="58"/>
      <c r="G420" s="60" t="s">
        <v>13</v>
      </c>
      <c r="H420" s="58" t="n">
        <v>0</v>
      </c>
      <c r="I420" s="58" t="n">
        <v>1</v>
      </c>
      <c r="J420" s="25"/>
      <c r="K420" s="25"/>
      <c r="L420" s="25"/>
      <c r="M420" s="25"/>
      <c r="N420" s="25"/>
      <c r="O420" s="25"/>
      <c r="P420" s="25"/>
      <c r="Q420" s="25"/>
      <c r="R420" s="25"/>
      <c r="S420" s="25"/>
      <c r="T420" s="25"/>
      <c r="U420" s="25"/>
      <c r="V420" s="25"/>
      <c r="W420" s="25"/>
      <c r="X420" s="25"/>
      <c r="Y420" s="25"/>
      <c r="Z420" s="29"/>
      <c r="AA420" s="30"/>
    </row>
    <row r="421" customFormat="false" ht="49.5" hidden="false" customHeight="true" outlineLevel="0" collapsed="false">
      <c r="A421" s="64" t="s">
        <v>1243</v>
      </c>
      <c r="B421" s="24" t="n">
        <v>44279.3895023148</v>
      </c>
      <c r="C421" s="58" t="s">
        <v>1244</v>
      </c>
      <c r="D421" s="58" t="s">
        <v>1245</v>
      </c>
      <c r="E421" s="58" t="s">
        <v>2</v>
      </c>
      <c r="F421" s="58"/>
      <c r="G421" s="60" t="s">
        <v>13</v>
      </c>
      <c r="H421" s="58" t="n">
        <v>0</v>
      </c>
      <c r="I421" s="58" t="n">
        <v>0</v>
      </c>
      <c r="J421" s="25"/>
      <c r="K421" s="25"/>
      <c r="L421" s="25"/>
      <c r="M421" s="25"/>
      <c r="N421" s="25"/>
      <c r="O421" s="25"/>
      <c r="P421" s="25"/>
      <c r="Q421" s="25"/>
      <c r="R421" s="25"/>
      <c r="S421" s="25"/>
      <c r="T421" s="25"/>
      <c r="U421" s="25"/>
      <c r="V421" s="25"/>
      <c r="W421" s="25"/>
      <c r="X421" s="25"/>
      <c r="Y421" s="25"/>
      <c r="Z421" s="29"/>
      <c r="AA421" s="30"/>
    </row>
    <row r="422" customFormat="false" ht="49.5" hidden="false" customHeight="true" outlineLevel="0" collapsed="false">
      <c r="A422" s="64" t="s">
        <v>1246</v>
      </c>
      <c r="B422" s="24" t="n">
        <v>44279.712974537</v>
      </c>
      <c r="C422" s="58" t="s">
        <v>201</v>
      </c>
      <c r="D422" s="58" t="s">
        <v>1247</v>
      </c>
      <c r="E422" s="58" t="s">
        <v>7</v>
      </c>
      <c r="F422" s="58"/>
      <c r="G422" s="60" t="s">
        <v>13</v>
      </c>
      <c r="H422" s="58" t="n">
        <v>0</v>
      </c>
      <c r="I422" s="58" t="n">
        <v>0</v>
      </c>
      <c r="J422" s="25"/>
      <c r="K422" s="25"/>
      <c r="L422" s="25"/>
      <c r="M422" s="25"/>
      <c r="N422" s="25"/>
      <c r="O422" s="25"/>
      <c r="P422" s="25"/>
      <c r="Q422" s="25"/>
      <c r="R422" s="25"/>
      <c r="S422" s="25"/>
      <c r="T422" s="25"/>
      <c r="U422" s="25"/>
      <c r="V422" s="25"/>
      <c r="W422" s="25"/>
      <c r="X422" s="25"/>
      <c r="Y422" s="25"/>
      <c r="Z422" s="29"/>
      <c r="AA422" s="30"/>
    </row>
    <row r="423" customFormat="false" ht="49.5" hidden="false" customHeight="true" outlineLevel="0" collapsed="false">
      <c r="A423" s="64" t="s">
        <v>1248</v>
      </c>
      <c r="B423" s="24" t="n">
        <v>44279.7139814815</v>
      </c>
      <c r="C423" s="58" t="s">
        <v>201</v>
      </c>
      <c r="D423" s="58" t="s">
        <v>1249</v>
      </c>
      <c r="E423" s="58" t="s">
        <v>7</v>
      </c>
      <c r="F423" s="58"/>
      <c r="G423" s="60" t="s">
        <v>13</v>
      </c>
      <c r="H423" s="58" t="n">
        <v>0</v>
      </c>
      <c r="I423" s="58" t="n">
        <v>1</v>
      </c>
      <c r="J423" s="25"/>
      <c r="K423" s="25"/>
      <c r="L423" s="25"/>
      <c r="M423" s="25"/>
      <c r="N423" s="25"/>
      <c r="O423" s="25"/>
      <c r="P423" s="25"/>
      <c r="Q423" s="25"/>
      <c r="R423" s="25"/>
      <c r="S423" s="25"/>
      <c r="T423" s="25"/>
      <c r="U423" s="25"/>
      <c r="V423" s="25"/>
      <c r="W423" s="25"/>
      <c r="X423" s="25"/>
      <c r="Y423" s="25"/>
      <c r="Z423" s="29"/>
      <c r="AA423" s="30"/>
    </row>
    <row r="424" customFormat="false" ht="49.5" hidden="false" customHeight="true" outlineLevel="0" collapsed="false">
      <c r="A424" s="64" t="s">
        <v>1250</v>
      </c>
      <c r="B424" s="24" t="n">
        <v>44279.677037037</v>
      </c>
      <c r="C424" s="58" t="s">
        <v>219</v>
      </c>
      <c r="D424" s="58" t="s">
        <v>1251</v>
      </c>
      <c r="E424" s="58" t="s">
        <v>9</v>
      </c>
      <c r="F424" s="58"/>
      <c r="G424" s="59" t="s">
        <v>11</v>
      </c>
      <c r="H424" s="58" t="n">
        <v>0</v>
      </c>
      <c r="I424" s="58" t="n">
        <v>0</v>
      </c>
      <c r="J424" s="25"/>
      <c r="K424" s="25"/>
      <c r="L424" s="25"/>
      <c r="M424" s="25"/>
      <c r="N424" s="25"/>
      <c r="O424" s="25"/>
      <c r="P424" s="25"/>
      <c r="Q424" s="25"/>
      <c r="R424" s="25"/>
      <c r="S424" s="25"/>
      <c r="T424" s="25"/>
      <c r="U424" s="25"/>
      <c r="V424" s="25"/>
      <c r="W424" s="25"/>
      <c r="X424" s="25"/>
      <c r="Y424" s="25"/>
      <c r="Z424" s="29"/>
      <c r="AA424" s="30"/>
    </row>
    <row r="425" customFormat="false" ht="49.5" hidden="false" customHeight="true" outlineLevel="0" collapsed="false">
      <c r="A425" s="64" t="s">
        <v>1252</v>
      </c>
      <c r="B425" s="24" t="n">
        <v>44279.6349421296</v>
      </c>
      <c r="C425" s="58" t="s">
        <v>1253</v>
      </c>
      <c r="D425" s="58" t="s">
        <v>1254</v>
      </c>
      <c r="E425" s="58" t="s">
        <v>5</v>
      </c>
      <c r="F425" s="58"/>
      <c r="G425" s="59" t="s">
        <v>11</v>
      </c>
      <c r="H425" s="58" t="n">
        <v>15</v>
      </c>
      <c r="I425" s="58" t="n">
        <v>37</v>
      </c>
      <c r="J425" s="25"/>
      <c r="K425" s="25"/>
      <c r="L425" s="25"/>
      <c r="M425" s="25"/>
      <c r="N425" s="25"/>
      <c r="O425" s="25"/>
      <c r="P425" s="25"/>
      <c r="Q425" s="25"/>
      <c r="R425" s="25"/>
      <c r="S425" s="25"/>
      <c r="T425" s="25"/>
      <c r="U425" s="25"/>
      <c r="V425" s="25"/>
      <c r="W425" s="25"/>
      <c r="X425" s="25"/>
      <c r="Y425" s="25"/>
      <c r="Z425" s="29"/>
      <c r="AA425" s="30"/>
    </row>
    <row r="426" customFormat="false" ht="49.5" hidden="false" customHeight="true" outlineLevel="0" collapsed="false">
      <c r="A426" s="64" t="s">
        <v>1255</v>
      </c>
      <c r="B426" s="24" t="n">
        <v>44279.7256481481</v>
      </c>
      <c r="C426" s="58" t="s">
        <v>1256</v>
      </c>
      <c r="D426" s="58" t="s">
        <v>1257</v>
      </c>
      <c r="E426" s="58" t="s">
        <v>5</v>
      </c>
      <c r="F426" s="58"/>
      <c r="G426" s="59" t="s">
        <v>11</v>
      </c>
      <c r="H426" s="58" t="n">
        <v>0</v>
      </c>
      <c r="I426" s="58" t="n">
        <v>1</v>
      </c>
      <c r="J426" s="25"/>
      <c r="K426" s="25"/>
      <c r="L426" s="25"/>
      <c r="M426" s="25"/>
      <c r="N426" s="25"/>
      <c r="O426" s="25"/>
      <c r="P426" s="25"/>
      <c r="Q426" s="25"/>
      <c r="R426" s="25"/>
      <c r="S426" s="25"/>
      <c r="T426" s="25"/>
      <c r="U426" s="25"/>
      <c r="V426" s="25"/>
      <c r="W426" s="25"/>
      <c r="X426" s="25"/>
      <c r="Y426" s="25"/>
      <c r="Z426" s="29"/>
      <c r="AA426" s="30"/>
    </row>
    <row r="427" customFormat="false" ht="49.5" hidden="false" customHeight="true" outlineLevel="0" collapsed="false">
      <c r="A427" s="64" t="s">
        <v>1258</v>
      </c>
      <c r="B427" s="24" t="n">
        <v>44277.620625</v>
      </c>
      <c r="C427" s="58" t="s">
        <v>1259</v>
      </c>
      <c r="D427" s="58" t="s">
        <v>1260</v>
      </c>
      <c r="E427" s="58" t="s">
        <v>6</v>
      </c>
      <c r="F427" s="58"/>
      <c r="G427" s="59" t="s">
        <v>11</v>
      </c>
      <c r="H427" s="58" t="n">
        <v>17</v>
      </c>
      <c r="I427" s="58" t="n">
        <v>841</v>
      </c>
      <c r="J427" s="25"/>
      <c r="K427" s="25"/>
      <c r="L427" s="25"/>
      <c r="M427" s="25"/>
      <c r="N427" s="25"/>
      <c r="O427" s="25"/>
      <c r="P427" s="25"/>
      <c r="Q427" s="25"/>
      <c r="R427" s="25"/>
      <c r="S427" s="25"/>
      <c r="T427" s="25"/>
      <c r="U427" s="25"/>
      <c r="V427" s="25"/>
      <c r="W427" s="25"/>
      <c r="X427" s="25"/>
      <c r="Y427" s="25"/>
      <c r="Z427" s="29"/>
      <c r="AA427" s="30"/>
    </row>
    <row r="428" customFormat="false" ht="49.5" hidden="false" customHeight="true" outlineLevel="0" collapsed="false">
      <c r="A428" s="64" t="s">
        <v>1261</v>
      </c>
      <c r="B428" s="24" t="n">
        <v>44278.0518981482</v>
      </c>
      <c r="C428" s="58" t="s">
        <v>1262</v>
      </c>
      <c r="D428" s="58" t="s">
        <v>1263</v>
      </c>
      <c r="E428" s="58" t="s">
        <v>5</v>
      </c>
      <c r="F428" s="58"/>
      <c r="G428" s="60" t="s">
        <v>13</v>
      </c>
      <c r="H428" s="58" t="n">
        <v>0</v>
      </c>
      <c r="I428" s="58" t="n">
        <v>0</v>
      </c>
      <c r="J428" s="25"/>
      <c r="K428" s="25"/>
      <c r="L428" s="25"/>
      <c r="M428" s="25"/>
      <c r="N428" s="25"/>
      <c r="O428" s="25"/>
      <c r="P428" s="25"/>
      <c r="Q428" s="25"/>
      <c r="R428" s="25"/>
      <c r="S428" s="25"/>
      <c r="T428" s="25"/>
      <c r="U428" s="25"/>
      <c r="V428" s="25"/>
      <c r="W428" s="25"/>
      <c r="X428" s="25"/>
      <c r="Y428" s="25"/>
      <c r="Z428" s="29"/>
      <c r="AA428" s="30"/>
    </row>
    <row r="429" customFormat="false" ht="49.5" hidden="false" customHeight="true" outlineLevel="0" collapsed="false">
      <c r="A429" s="64" t="s">
        <v>1264</v>
      </c>
      <c r="B429" s="24" t="n">
        <v>44277.481087963</v>
      </c>
      <c r="C429" s="58" t="s">
        <v>1265</v>
      </c>
      <c r="D429" s="58" t="s">
        <v>1266</v>
      </c>
      <c r="E429" s="58" t="s">
        <v>6</v>
      </c>
      <c r="F429" s="58"/>
      <c r="G429" s="59" t="s">
        <v>11</v>
      </c>
      <c r="H429" s="58" t="n">
        <v>0</v>
      </c>
      <c r="I429" s="58" t="n">
        <v>0</v>
      </c>
      <c r="J429" s="25"/>
      <c r="K429" s="25"/>
      <c r="L429" s="25"/>
      <c r="M429" s="25"/>
      <c r="N429" s="25"/>
      <c r="O429" s="25"/>
      <c r="P429" s="25"/>
      <c r="Q429" s="25"/>
      <c r="R429" s="25"/>
      <c r="S429" s="25"/>
      <c r="T429" s="25"/>
      <c r="U429" s="25"/>
      <c r="V429" s="25"/>
      <c r="W429" s="25"/>
      <c r="X429" s="25"/>
      <c r="Y429" s="25"/>
      <c r="Z429" s="29"/>
      <c r="AA429" s="30"/>
    </row>
    <row r="430" customFormat="false" ht="49.5" hidden="false" customHeight="true" outlineLevel="0" collapsed="false">
      <c r="A430" s="56" t="s">
        <v>1267</v>
      </c>
      <c r="B430" s="66" t="n">
        <v>44292.4154976852</v>
      </c>
      <c r="C430" s="58" t="s">
        <v>1268</v>
      </c>
      <c r="D430" s="58" t="s">
        <v>1269</v>
      </c>
      <c r="E430" s="58" t="s">
        <v>5</v>
      </c>
      <c r="F430" s="58"/>
      <c r="G430" s="60" t="s">
        <v>13</v>
      </c>
      <c r="H430" s="27" t="n">
        <v>0</v>
      </c>
      <c r="I430" s="27" t="n">
        <v>1</v>
      </c>
      <c r="J430" s="25"/>
      <c r="K430" s="25"/>
      <c r="L430" s="25"/>
      <c r="M430" s="25"/>
      <c r="N430" s="25"/>
      <c r="O430" s="25"/>
      <c r="P430" s="25"/>
      <c r="Q430" s="25"/>
      <c r="R430" s="25"/>
      <c r="S430" s="25"/>
      <c r="T430" s="25"/>
      <c r="U430" s="25"/>
      <c r="V430" s="25"/>
      <c r="W430" s="25"/>
      <c r="X430" s="25"/>
      <c r="Y430" s="25"/>
      <c r="Z430" s="29"/>
      <c r="AA430" s="30"/>
    </row>
    <row r="431" customFormat="false" ht="49.5" hidden="false" customHeight="true" outlineLevel="0" collapsed="false">
      <c r="A431" s="56" t="s">
        <v>1270</v>
      </c>
      <c r="B431" s="66" t="n">
        <v>44290.7562615741</v>
      </c>
      <c r="C431" s="58" t="s">
        <v>219</v>
      </c>
      <c r="D431" s="58" t="s">
        <v>1271</v>
      </c>
      <c r="E431" s="58" t="s">
        <v>2</v>
      </c>
      <c r="F431" s="58"/>
      <c r="G431" s="61" t="s">
        <v>12</v>
      </c>
      <c r="H431" s="27" t="n">
        <v>0</v>
      </c>
      <c r="I431" s="27" t="n">
        <v>0</v>
      </c>
      <c r="J431" s="25"/>
      <c r="K431" s="25"/>
      <c r="L431" s="25"/>
      <c r="M431" s="25"/>
      <c r="N431" s="25"/>
      <c r="O431" s="25"/>
      <c r="P431" s="25"/>
      <c r="Q431" s="25"/>
      <c r="R431" s="25"/>
      <c r="S431" s="25"/>
      <c r="T431" s="25"/>
      <c r="U431" s="25"/>
      <c r="V431" s="25"/>
      <c r="W431" s="25"/>
      <c r="X431" s="25"/>
      <c r="Y431" s="25"/>
      <c r="Z431" s="29"/>
      <c r="AA431" s="30"/>
    </row>
    <row r="432" customFormat="false" ht="49.5" hidden="false" customHeight="true" outlineLevel="0" collapsed="false">
      <c r="A432" s="56" t="s">
        <v>1272</v>
      </c>
      <c r="B432" s="66" t="n">
        <v>44290.9816550926</v>
      </c>
      <c r="C432" s="58" t="s">
        <v>1273</v>
      </c>
      <c r="D432" s="58" t="s">
        <v>1274</v>
      </c>
      <c r="E432" s="58" t="s">
        <v>2</v>
      </c>
      <c r="F432" s="58"/>
      <c r="G432" s="60" t="s">
        <v>13</v>
      </c>
      <c r="H432" s="27" t="n">
        <v>0</v>
      </c>
      <c r="I432" s="27" t="n">
        <v>4</v>
      </c>
      <c r="J432" s="25"/>
      <c r="K432" s="25"/>
      <c r="L432" s="25"/>
      <c r="M432" s="25"/>
      <c r="N432" s="25"/>
      <c r="O432" s="25"/>
      <c r="P432" s="25"/>
      <c r="Q432" s="25"/>
      <c r="R432" s="25"/>
      <c r="S432" s="25"/>
      <c r="T432" s="25"/>
      <c r="U432" s="25"/>
      <c r="V432" s="25"/>
      <c r="W432" s="25"/>
      <c r="X432" s="25"/>
      <c r="Y432" s="25"/>
      <c r="Z432" s="29"/>
      <c r="AA432" s="30"/>
    </row>
    <row r="433" customFormat="false" ht="49.5" hidden="false" customHeight="true" outlineLevel="0" collapsed="false">
      <c r="A433" s="56" t="s">
        <v>1275</v>
      </c>
      <c r="B433" s="66" t="n">
        <v>44290.8604166667</v>
      </c>
      <c r="C433" s="58" t="s">
        <v>1276</v>
      </c>
      <c r="D433" s="58" t="s">
        <v>1277</v>
      </c>
      <c r="E433" s="58" t="s">
        <v>2</v>
      </c>
      <c r="F433" s="58"/>
      <c r="G433" s="59" t="s">
        <v>11</v>
      </c>
      <c r="H433" s="27" t="n">
        <v>0</v>
      </c>
      <c r="I433" s="27" t="n">
        <v>2</v>
      </c>
      <c r="J433" s="25"/>
      <c r="K433" s="25"/>
      <c r="L433" s="25"/>
      <c r="M433" s="25"/>
      <c r="N433" s="25"/>
      <c r="O433" s="25"/>
      <c r="P433" s="25"/>
      <c r="Q433" s="25"/>
      <c r="R433" s="25"/>
      <c r="S433" s="25"/>
      <c r="T433" s="25"/>
      <c r="U433" s="25"/>
      <c r="V433" s="25"/>
      <c r="W433" s="25"/>
      <c r="X433" s="25"/>
      <c r="Y433" s="25"/>
      <c r="Z433" s="29"/>
      <c r="AA433" s="30"/>
    </row>
    <row r="434" customFormat="false" ht="49.5" hidden="false" customHeight="true" outlineLevel="0" collapsed="false">
      <c r="A434" s="56" t="s">
        <v>1278</v>
      </c>
      <c r="B434" s="66" t="n">
        <v>44290.8575925926</v>
      </c>
      <c r="C434" s="58" t="s">
        <v>1276</v>
      </c>
      <c r="D434" s="58" t="s">
        <v>1279</v>
      </c>
      <c r="E434" s="58" t="s">
        <v>2</v>
      </c>
      <c r="F434" s="58"/>
      <c r="G434" s="59" t="s">
        <v>11</v>
      </c>
      <c r="H434" s="27" t="n">
        <v>1</v>
      </c>
      <c r="I434" s="27" t="n">
        <v>2</v>
      </c>
      <c r="J434" s="25"/>
      <c r="K434" s="25"/>
      <c r="L434" s="25"/>
      <c r="M434" s="25"/>
      <c r="N434" s="25"/>
      <c r="O434" s="25"/>
      <c r="P434" s="25"/>
      <c r="Q434" s="25"/>
      <c r="R434" s="25"/>
      <c r="S434" s="25"/>
      <c r="T434" s="25"/>
      <c r="U434" s="25"/>
      <c r="V434" s="25"/>
      <c r="W434" s="25"/>
      <c r="X434" s="25"/>
      <c r="Y434" s="25"/>
      <c r="Z434" s="29"/>
      <c r="AA434" s="30"/>
    </row>
    <row r="435" customFormat="false" ht="49.5" hidden="false" customHeight="true" outlineLevel="0" collapsed="false">
      <c r="A435" s="56" t="s">
        <v>1280</v>
      </c>
      <c r="B435" s="66" t="n">
        <v>44288.6883333333</v>
      </c>
      <c r="C435" s="58" t="s">
        <v>1281</v>
      </c>
      <c r="D435" s="58" t="s">
        <v>1282</v>
      </c>
      <c r="E435" s="58" t="s">
        <v>2</v>
      </c>
      <c r="F435" s="58"/>
      <c r="G435" s="59" t="s">
        <v>11</v>
      </c>
      <c r="H435" s="27" t="n">
        <v>0</v>
      </c>
      <c r="I435" s="27" t="n">
        <v>0</v>
      </c>
      <c r="J435" s="25"/>
      <c r="K435" s="25"/>
      <c r="L435" s="25"/>
      <c r="M435" s="25"/>
      <c r="N435" s="25"/>
      <c r="O435" s="25"/>
      <c r="P435" s="25"/>
      <c r="Q435" s="25"/>
      <c r="R435" s="25"/>
      <c r="S435" s="25"/>
      <c r="T435" s="25"/>
      <c r="U435" s="25"/>
      <c r="V435" s="25"/>
      <c r="W435" s="25"/>
      <c r="X435" s="25"/>
      <c r="Y435" s="25"/>
      <c r="Z435" s="29"/>
      <c r="AA435" s="30"/>
    </row>
    <row r="436" customFormat="false" ht="49.5" hidden="false" customHeight="true" outlineLevel="0" collapsed="false">
      <c r="A436" s="56" t="s">
        <v>1283</v>
      </c>
      <c r="B436" s="66" t="n">
        <v>44288.8395833333</v>
      </c>
      <c r="C436" s="58" t="s">
        <v>1284</v>
      </c>
      <c r="D436" s="58" t="s">
        <v>1285</v>
      </c>
      <c r="E436" s="58" t="s">
        <v>6</v>
      </c>
      <c r="F436" s="58"/>
      <c r="G436" s="59" t="s">
        <v>11</v>
      </c>
      <c r="H436" s="27" t="n">
        <v>0</v>
      </c>
      <c r="I436" s="27" t="n">
        <v>1</v>
      </c>
      <c r="J436" s="25"/>
      <c r="K436" s="25"/>
      <c r="L436" s="25"/>
      <c r="M436" s="25"/>
      <c r="N436" s="25"/>
      <c r="O436" s="25"/>
      <c r="P436" s="25"/>
      <c r="Q436" s="25"/>
      <c r="R436" s="25"/>
      <c r="S436" s="25"/>
      <c r="T436" s="25"/>
      <c r="U436" s="25"/>
      <c r="V436" s="25"/>
      <c r="W436" s="25"/>
      <c r="X436" s="25"/>
      <c r="Y436" s="25"/>
      <c r="Z436" s="29"/>
      <c r="AA436" s="30"/>
    </row>
    <row r="437" customFormat="false" ht="49.5" hidden="false" customHeight="true" outlineLevel="0" collapsed="false">
      <c r="A437" s="56" t="s">
        <v>1286</v>
      </c>
      <c r="B437" s="66" t="n">
        <v>44288.8430439815</v>
      </c>
      <c r="C437" s="58" t="s">
        <v>1284</v>
      </c>
      <c r="D437" s="58" t="s">
        <v>1287</v>
      </c>
      <c r="E437" s="58" t="s">
        <v>6</v>
      </c>
      <c r="F437" s="58"/>
      <c r="G437" s="59" t="s">
        <v>11</v>
      </c>
      <c r="H437" s="27" t="n">
        <v>0</v>
      </c>
      <c r="I437" s="27" t="n">
        <v>1</v>
      </c>
      <c r="J437" s="25"/>
      <c r="K437" s="25"/>
      <c r="L437" s="25"/>
      <c r="M437" s="25"/>
      <c r="N437" s="25"/>
      <c r="O437" s="25"/>
      <c r="P437" s="25"/>
      <c r="Q437" s="25"/>
      <c r="R437" s="25"/>
      <c r="S437" s="25"/>
      <c r="T437" s="25"/>
      <c r="U437" s="25"/>
      <c r="V437" s="25"/>
      <c r="W437" s="25"/>
      <c r="X437" s="25"/>
      <c r="Y437" s="25"/>
      <c r="Z437" s="29"/>
      <c r="AA437" s="30"/>
    </row>
    <row r="438" customFormat="false" ht="49.5" hidden="false" customHeight="true" outlineLevel="0" collapsed="false">
      <c r="A438" s="56" t="s">
        <v>1288</v>
      </c>
      <c r="B438" s="66" t="n">
        <v>44289.3685648148</v>
      </c>
      <c r="C438" s="58" t="s">
        <v>1289</v>
      </c>
      <c r="D438" s="58" t="s">
        <v>1290</v>
      </c>
      <c r="E438" s="58" t="s">
        <v>7</v>
      </c>
      <c r="F438" s="58" t="s">
        <v>109</v>
      </c>
      <c r="G438" s="59" t="s">
        <v>11</v>
      </c>
      <c r="H438" s="27" t="n">
        <v>0</v>
      </c>
      <c r="I438" s="27" t="n">
        <v>0</v>
      </c>
      <c r="J438" s="25"/>
      <c r="K438" s="25"/>
      <c r="L438" s="25"/>
      <c r="M438" s="25"/>
      <c r="N438" s="25"/>
      <c r="O438" s="25"/>
      <c r="P438" s="25"/>
      <c r="Q438" s="25"/>
      <c r="R438" s="25"/>
      <c r="S438" s="25"/>
      <c r="T438" s="25"/>
      <c r="U438" s="25"/>
      <c r="V438" s="25"/>
      <c r="W438" s="25"/>
      <c r="X438" s="25"/>
      <c r="Y438" s="25"/>
      <c r="Z438" s="29"/>
      <c r="AA438" s="30"/>
    </row>
    <row r="439" customFormat="false" ht="49.5" hidden="false" customHeight="true" outlineLevel="0" collapsed="false">
      <c r="A439" s="56" t="s">
        <v>1291</v>
      </c>
      <c r="B439" s="66" t="n">
        <v>44289.4358680556</v>
      </c>
      <c r="C439" s="58" t="s">
        <v>1292</v>
      </c>
      <c r="D439" s="58" t="s">
        <v>1293</v>
      </c>
      <c r="E439" s="58" t="s">
        <v>7</v>
      </c>
      <c r="F439" s="58" t="s">
        <v>1294</v>
      </c>
      <c r="G439" s="59" t="s">
        <v>11</v>
      </c>
      <c r="H439" s="27" t="n">
        <v>0</v>
      </c>
      <c r="I439" s="27" t="n">
        <v>2</v>
      </c>
      <c r="J439" s="25"/>
      <c r="K439" s="25"/>
      <c r="L439" s="25"/>
      <c r="M439" s="25"/>
      <c r="N439" s="25"/>
      <c r="O439" s="25"/>
      <c r="P439" s="25"/>
      <c r="Q439" s="25"/>
      <c r="R439" s="25"/>
      <c r="S439" s="25"/>
      <c r="T439" s="25"/>
      <c r="U439" s="25"/>
      <c r="V439" s="25"/>
      <c r="W439" s="25"/>
      <c r="X439" s="25"/>
      <c r="Y439" s="25"/>
      <c r="Z439" s="29"/>
      <c r="AA439" s="30"/>
    </row>
    <row r="440" customFormat="false" ht="49.5" hidden="false" customHeight="true" outlineLevel="0" collapsed="false">
      <c r="A440" s="56" t="s">
        <v>1295</v>
      </c>
      <c r="B440" s="66" t="n">
        <v>44297.4199421296</v>
      </c>
      <c r="C440" s="58" t="s">
        <v>1296</v>
      </c>
      <c r="D440" s="58" t="s">
        <v>1297</v>
      </c>
      <c r="E440" s="58" t="s">
        <v>6</v>
      </c>
      <c r="F440" s="58"/>
      <c r="G440" s="59" t="s">
        <v>11</v>
      </c>
      <c r="H440" s="27" t="n">
        <v>0</v>
      </c>
      <c r="I440" s="27" t="n">
        <v>0</v>
      </c>
      <c r="J440" s="25"/>
      <c r="K440" s="25"/>
      <c r="L440" s="25"/>
      <c r="M440" s="25"/>
      <c r="N440" s="25"/>
      <c r="O440" s="25"/>
      <c r="P440" s="25"/>
      <c r="Q440" s="25"/>
      <c r="R440" s="25"/>
      <c r="S440" s="25"/>
      <c r="T440" s="25"/>
      <c r="U440" s="25"/>
      <c r="V440" s="25"/>
      <c r="W440" s="25"/>
      <c r="X440" s="25"/>
      <c r="Y440" s="25"/>
      <c r="Z440" s="29"/>
      <c r="AA440" s="30"/>
    </row>
    <row r="441" customFormat="false" ht="49.5" hidden="false" customHeight="true" outlineLevel="0" collapsed="false">
      <c r="A441" s="56" t="s">
        <v>1298</v>
      </c>
      <c r="B441" s="66" t="n">
        <v>44297.6315856481</v>
      </c>
      <c r="C441" s="58" t="s">
        <v>1299</v>
      </c>
      <c r="D441" s="58" t="s">
        <v>1300</v>
      </c>
      <c r="E441" s="58" t="s">
        <v>6</v>
      </c>
      <c r="F441" s="58"/>
      <c r="G441" s="61" t="s">
        <v>12</v>
      </c>
      <c r="H441" s="27" t="n">
        <v>0</v>
      </c>
      <c r="I441" s="27" t="n">
        <v>0</v>
      </c>
      <c r="J441" s="25"/>
      <c r="K441" s="25"/>
      <c r="L441" s="25"/>
      <c r="M441" s="25"/>
      <c r="N441" s="25"/>
      <c r="O441" s="25"/>
      <c r="P441" s="25"/>
      <c r="Q441" s="25"/>
      <c r="R441" s="25"/>
      <c r="S441" s="25"/>
      <c r="T441" s="25"/>
      <c r="U441" s="25"/>
      <c r="V441" s="25"/>
      <c r="W441" s="25"/>
      <c r="X441" s="25"/>
      <c r="Y441" s="25"/>
      <c r="Z441" s="29"/>
      <c r="AA441" s="30"/>
    </row>
    <row r="442" customFormat="false" ht="49.5" hidden="false" customHeight="true" outlineLevel="0" collapsed="false">
      <c r="A442" s="56" t="s">
        <v>1301</v>
      </c>
      <c r="B442" s="66" t="n">
        <v>44296.7903356482</v>
      </c>
      <c r="C442" s="58" t="s">
        <v>1302</v>
      </c>
      <c r="D442" s="58" t="s">
        <v>1303</v>
      </c>
      <c r="E442" s="58" t="s">
        <v>5</v>
      </c>
      <c r="F442" s="58"/>
      <c r="G442" s="59" t="s">
        <v>11</v>
      </c>
      <c r="H442" s="27" t="n">
        <v>0</v>
      </c>
      <c r="I442" s="27" t="n">
        <v>0</v>
      </c>
      <c r="J442" s="25"/>
      <c r="K442" s="25"/>
      <c r="L442" s="25"/>
      <c r="M442" s="25"/>
      <c r="N442" s="25"/>
      <c r="O442" s="25"/>
      <c r="P442" s="25"/>
      <c r="Q442" s="25"/>
      <c r="R442" s="25"/>
      <c r="S442" s="25"/>
      <c r="T442" s="25"/>
      <c r="U442" s="25"/>
      <c r="V442" s="25"/>
      <c r="W442" s="25"/>
      <c r="X442" s="25"/>
      <c r="Y442" s="25"/>
      <c r="Z442" s="29"/>
      <c r="AA442" s="30"/>
    </row>
    <row r="443" customFormat="false" ht="49.5" hidden="false" customHeight="true" outlineLevel="0" collapsed="false">
      <c r="A443" s="56" t="s">
        <v>1304</v>
      </c>
      <c r="B443" s="66" t="n">
        <v>44296.4317592593</v>
      </c>
      <c r="C443" s="58" t="s">
        <v>1305</v>
      </c>
      <c r="D443" s="58" t="s">
        <v>1306</v>
      </c>
      <c r="E443" s="58" t="s">
        <v>7</v>
      </c>
      <c r="F443" s="58" t="s">
        <v>232</v>
      </c>
      <c r="G443" s="59" t="s">
        <v>11</v>
      </c>
      <c r="H443" s="27" t="n">
        <v>0</v>
      </c>
      <c r="I443" s="27" t="n">
        <v>0</v>
      </c>
      <c r="J443" s="25"/>
      <c r="K443" s="25"/>
      <c r="L443" s="25"/>
      <c r="M443" s="25"/>
      <c r="N443" s="25"/>
      <c r="O443" s="25"/>
      <c r="P443" s="25"/>
      <c r="Q443" s="25"/>
      <c r="R443" s="25"/>
      <c r="S443" s="25"/>
      <c r="T443" s="25"/>
      <c r="U443" s="25"/>
      <c r="V443" s="25"/>
      <c r="W443" s="25"/>
      <c r="X443" s="25"/>
      <c r="Y443" s="25"/>
      <c r="Z443" s="29"/>
      <c r="AA443" s="30"/>
    </row>
    <row r="444" customFormat="false" ht="49.5" hidden="false" customHeight="true" outlineLevel="0" collapsed="false">
      <c r="A444" s="56" t="s">
        <v>1307</v>
      </c>
      <c r="B444" s="66" t="n">
        <v>44297.7319328704</v>
      </c>
      <c r="C444" s="58" t="s">
        <v>1308</v>
      </c>
      <c r="D444" s="58" t="s">
        <v>1309</v>
      </c>
      <c r="E444" s="58" t="s">
        <v>2</v>
      </c>
      <c r="F444" s="58"/>
      <c r="G444" s="59" t="s">
        <v>11</v>
      </c>
      <c r="H444" s="27" t="n">
        <v>0</v>
      </c>
      <c r="I444" s="27" t="n">
        <v>6</v>
      </c>
      <c r="J444" s="25"/>
      <c r="K444" s="25"/>
      <c r="L444" s="25"/>
      <c r="M444" s="25"/>
      <c r="N444" s="25"/>
      <c r="O444" s="25"/>
      <c r="P444" s="25"/>
      <c r="Q444" s="25"/>
      <c r="R444" s="25"/>
      <c r="S444" s="25"/>
      <c r="T444" s="25"/>
      <c r="U444" s="25"/>
      <c r="V444" s="25"/>
      <c r="W444" s="25"/>
      <c r="X444" s="25"/>
      <c r="Y444" s="25"/>
      <c r="Z444" s="29"/>
      <c r="AA444" s="30"/>
    </row>
    <row r="445" customFormat="false" ht="49.5" hidden="false" customHeight="true" outlineLevel="0" collapsed="false">
      <c r="A445" s="56" t="s">
        <v>1310</v>
      </c>
      <c r="B445" s="66" t="n">
        <v>44294.9177314815</v>
      </c>
      <c r="C445" s="58" t="s">
        <v>1311</v>
      </c>
      <c r="D445" s="58" t="s">
        <v>1312</v>
      </c>
      <c r="E445" s="58" t="s">
        <v>7</v>
      </c>
      <c r="F445" s="58"/>
      <c r="G445" s="60" t="s">
        <v>13</v>
      </c>
      <c r="H445" s="27" t="n">
        <v>0</v>
      </c>
      <c r="I445" s="27" t="n">
        <v>1</v>
      </c>
      <c r="J445" s="25"/>
      <c r="K445" s="25"/>
      <c r="L445" s="25"/>
      <c r="M445" s="25"/>
      <c r="N445" s="25"/>
      <c r="O445" s="25"/>
      <c r="P445" s="25"/>
      <c r="Q445" s="25"/>
      <c r="R445" s="25"/>
      <c r="S445" s="25"/>
      <c r="T445" s="25"/>
      <c r="U445" s="25"/>
      <c r="V445" s="25"/>
      <c r="W445" s="25"/>
      <c r="X445" s="25"/>
      <c r="Y445" s="25"/>
      <c r="Z445" s="29"/>
      <c r="AA445" s="30"/>
    </row>
    <row r="446" customFormat="false" ht="49.5" hidden="false" customHeight="true" outlineLevel="0" collapsed="false">
      <c r="A446" s="56" t="s">
        <v>1313</v>
      </c>
      <c r="B446" s="66" t="n">
        <v>44294.5329166667</v>
      </c>
      <c r="C446" s="58" t="s">
        <v>1226</v>
      </c>
      <c r="D446" s="58" t="s">
        <v>1314</v>
      </c>
      <c r="E446" s="58" t="s">
        <v>4</v>
      </c>
      <c r="F446" s="58"/>
      <c r="G446" s="59" t="s">
        <v>11</v>
      </c>
      <c r="H446" s="27" t="n">
        <v>0</v>
      </c>
      <c r="I446" s="27" t="n">
        <v>2</v>
      </c>
      <c r="J446" s="25"/>
      <c r="K446" s="25"/>
      <c r="L446" s="25"/>
      <c r="M446" s="25"/>
      <c r="N446" s="25"/>
      <c r="O446" s="25"/>
      <c r="P446" s="25"/>
      <c r="Q446" s="25"/>
      <c r="R446" s="25"/>
      <c r="S446" s="25"/>
      <c r="T446" s="25"/>
      <c r="U446" s="25"/>
      <c r="V446" s="25"/>
      <c r="W446" s="25"/>
      <c r="X446" s="25"/>
      <c r="Y446" s="25"/>
      <c r="Z446" s="29"/>
      <c r="AA446" s="30"/>
    </row>
    <row r="447" customFormat="false" ht="49.5" hidden="false" customHeight="true" outlineLevel="0" collapsed="false">
      <c r="A447" s="56" t="s">
        <v>1315</v>
      </c>
      <c r="B447" s="66" t="n">
        <v>44293.5073958333</v>
      </c>
      <c r="C447" s="58" t="s">
        <v>1316</v>
      </c>
      <c r="D447" s="58" t="s">
        <v>1317</v>
      </c>
      <c r="E447" s="58" t="s">
        <v>9</v>
      </c>
      <c r="F447" s="58"/>
      <c r="G447" s="60" t="s">
        <v>13</v>
      </c>
      <c r="H447" s="27" t="n">
        <v>0</v>
      </c>
      <c r="I447" s="27" t="n">
        <v>1</v>
      </c>
      <c r="J447" s="25"/>
      <c r="K447" s="25"/>
      <c r="L447" s="25"/>
      <c r="M447" s="25"/>
      <c r="N447" s="25"/>
      <c r="O447" s="25"/>
      <c r="P447" s="25"/>
      <c r="Q447" s="25"/>
      <c r="R447" s="25"/>
      <c r="S447" s="25"/>
      <c r="T447" s="25"/>
      <c r="U447" s="25"/>
      <c r="V447" s="25"/>
      <c r="W447" s="25"/>
      <c r="X447" s="25"/>
      <c r="Y447" s="25"/>
      <c r="Z447" s="29"/>
      <c r="AA447" s="30"/>
    </row>
    <row r="448" customFormat="false" ht="49.5" hidden="false" customHeight="true" outlineLevel="0" collapsed="false">
      <c r="A448" s="56" t="s">
        <v>1318</v>
      </c>
      <c r="B448" s="66" t="n">
        <v>44293.595462963</v>
      </c>
      <c r="C448" s="58" t="s">
        <v>1319</v>
      </c>
      <c r="D448" s="58" t="s">
        <v>1320</v>
      </c>
      <c r="E448" s="58" t="s">
        <v>2</v>
      </c>
      <c r="F448" s="58"/>
      <c r="G448" s="59" t="s">
        <v>11</v>
      </c>
      <c r="H448" s="27" t="n">
        <v>0</v>
      </c>
      <c r="I448" s="27" t="n">
        <v>1</v>
      </c>
      <c r="J448" s="25"/>
      <c r="K448" s="25"/>
      <c r="L448" s="25"/>
      <c r="M448" s="25"/>
      <c r="N448" s="25"/>
      <c r="O448" s="25"/>
      <c r="P448" s="25"/>
      <c r="Q448" s="25"/>
      <c r="R448" s="25"/>
      <c r="S448" s="25"/>
      <c r="T448" s="25"/>
      <c r="U448" s="25"/>
      <c r="V448" s="25"/>
      <c r="W448" s="25"/>
      <c r="X448" s="25"/>
      <c r="Y448" s="25"/>
      <c r="Z448" s="29"/>
      <c r="AA448" s="30"/>
    </row>
    <row r="449" customFormat="false" ht="49.5" hidden="false" customHeight="true" outlineLevel="0" collapsed="false">
      <c r="A449" s="56" t="s">
        <v>1321</v>
      </c>
      <c r="B449" s="66" t="n">
        <v>44293.6013773148</v>
      </c>
      <c r="C449" s="58" t="s">
        <v>1319</v>
      </c>
      <c r="D449" s="58" t="s">
        <v>1322</v>
      </c>
      <c r="E449" s="58" t="s">
        <v>2</v>
      </c>
      <c r="F449" s="58"/>
      <c r="G449" s="59" t="s">
        <v>11</v>
      </c>
      <c r="H449" s="27" t="n">
        <v>0</v>
      </c>
      <c r="I449" s="27" t="n">
        <v>1</v>
      </c>
      <c r="J449" s="25"/>
      <c r="K449" s="25"/>
      <c r="L449" s="25"/>
      <c r="M449" s="25"/>
      <c r="N449" s="25"/>
      <c r="O449" s="25"/>
      <c r="P449" s="25"/>
      <c r="Q449" s="25"/>
      <c r="R449" s="25"/>
      <c r="S449" s="25"/>
      <c r="T449" s="25"/>
      <c r="U449" s="25"/>
      <c r="V449" s="25"/>
      <c r="W449" s="25"/>
      <c r="X449" s="25"/>
      <c r="Y449" s="25"/>
      <c r="Z449" s="29"/>
      <c r="AA449" s="30"/>
    </row>
    <row r="450" customFormat="false" ht="49.5" hidden="false" customHeight="true" outlineLevel="0" collapsed="false">
      <c r="A450" s="56" t="s">
        <v>1323</v>
      </c>
      <c r="B450" s="66" t="n">
        <v>44292.4757523148</v>
      </c>
      <c r="C450" s="58" t="s">
        <v>1324</v>
      </c>
      <c r="D450" s="58" t="s">
        <v>1325</v>
      </c>
      <c r="E450" s="58" t="s">
        <v>5</v>
      </c>
      <c r="F450" s="58"/>
      <c r="G450" s="59" t="s">
        <v>11</v>
      </c>
      <c r="H450" s="27" t="n">
        <v>0</v>
      </c>
      <c r="I450" s="27" t="n">
        <v>0</v>
      </c>
      <c r="J450" s="25"/>
      <c r="K450" s="25"/>
      <c r="L450" s="25"/>
      <c r="M450" s="25"/>
      <c r="N450" s="25"/>
      <c r="O450" s="25"/>
      <c r="P450" s="25"/>
      <c r="Q450" s="25"/>
      <c r="R450" s="25"/>
      <c r="S450" s="25"/>
      <c r="T450" s="25"/>
      <c r="U450" s="25"/>
      <c r="V450" s="25"/>
      <c r="W450" s="25"/>
      <c r="X450" s="25"/>
      <c r="Y450" s="25"/>
      <c r="Z450" s="29"/>
      <c r="AA450" s="30"/>
    </row>
    <row r="451" customFormat="false" ht="49.5" hidden="false" customHeight="true" outlineLevel="0" collapsed="false">
      <c r="A451" s="56" t="s">
        <v>1326</v>
      </c>
      <c r="B451" s="66" t="n">
        <v>44292.5157638889</v>
      </c>
      <c r="C451" s="58" t="s">
        <v>1327</v>
      </c>
      <c r="D451" s="58" t="s">
        <v>1328</v>
      </c>
      <c r="E451" s="58" t="s">
        <v>7</v>
      </c>
      <c r="F451" s="58" t="s">
        <v>109</v>
      </c>
      <c r="G451" s="59" t="s">
        <v>11</v>
      </c>
      <c r="H451" s="27" t="n">
        <v>0</v>
      </c>
      <c r="I451" s="27" t="n">
        <v>0</v>
      </c>
      <c r="J451" s="25"/>
      <c r="K451" s="25"/>
      <c r="L451" s="25"/>
      <c r="M451" s="25"/>
      <c r="N451" s="25"/>
      <c r="O451" s="25"/>
      <c r="P451" s="25"/>
      <c r="Q451" s="25"/>
      <c r="R451" s="25"/>
      <c r="S451" s="25"/>
      <c r="T451" s="25"/>
      <c r="U451" s="25"/>
      <c r="V451" s="25"/>
      <c r="W451" s="25"/>
      <c r="X451" s="25"/>
      <c r="Y451" s="25"/>
      <c r="Z451" s="29"/>
      <c r="AA451" s="30"/>
    </row>
    <row r="452" customFormat="false" ht="49.5" hidden="false" customHeight="true" outlineLevel="0" collapsed="false">
      <c r="A452" s="56" t="s">
        <v>1329</v>
      </c>
      <c r="B452" s="66" t="n">
        <v>44292.4842824074</v>
      </c>
      <c r="C452" s="58" t="s">
        <v>1330</v>
      </c>
      <c r="D452" s="58" t="s">
        <v>1331</v>
      </c>
      <c r="E452" s="58" t="s">
        <v>5</v>
      </c>
      <c r="F452" s="58"/>
      <c r="G452" s="59" t="s">
        <v>11</v>
      </c>
      <c r="H452" s="27" t="n">
        <v>0</v>
      </c>
      <c r="I452" s="27" t="n">
        <v>1</v>
      </c>
      <c r="J452" s="25"/>
      <c r="K452" s="25"/>
      <c r="L452" s="25"/>
      <c r="M452" s="25"/>
      <c r="N452" s="25"/>
      <c r="O452" s="25"/>
      <c r="P452" s="25"/>
      <c r="Q452" s="25"/>
      <c r="R452" s="25"/>
      <c r="S452" s="25"/>
      <c r="T452" s="25"/>
      <c r="U452" s="25"/>
      <c r="V452" s="25"/>
      <c r="W452" s="25"/>
      <c r="X452" s="25"/>
      <c r="Y452" s="25"/>
      <c r="Z452" s="29"/>
      <c r="AA452" s="30"/>
    </row>
    <row r="453" customFormat="false" ht="49.5" hidden="false" customHeight="true" outlineLevel="0" collapsed="false">
      <c r="A453" s="56" t="s">
        <v>1332</v>
      </c>
      <c r="B453" s="66" t="n">
        <v>44291.4600925926</v>
      </c>
      <c r="C453" s="58" t="s">
        <v>1333</v>
      </c>
      <c r="D453" s="58" t="s">
        <v>1334</v>
      </c>
      <c r="E453" s="58" t="s">
        <v>2</v>
      </c>
      <c r="F453" s="58"/>
      <c r="G453" s="59" t="s">
        <v>11</v>
      </c>
      <c r="H453" s="27" t="n">
        <v>1</v>
      </c>
      <c r="I453" s="27" t="n">
        <v>9</v>
      </c>
      <c r="J453" s="25"/>
      <c r="K453" s="25"/>
      <c r="L453" s="25"/>
      <c r="M453" s="25"/>
      <c r="N453" s="25"/>
      <c r="O453" s="25"/>
      <c r="P453" s="25"/>
      <c r="Q453" s="25"/>
      <c r="R453" s="25"/>
      <c r="S453" s="25"/>
      <c r="T453" s="25"/>
      <c r="U453" s="25"/>
      <c r="V453" s="25"/>
      <c r="W453" s="25"/>
      <c r="X453" s="25"/>
      <c r="Y453" s="25"/>
      <c r="Z453" s="29"/>
      <c r="AA453" s="30"/>
    </row>
    <row r="454" customFormat="false" ht="49.5" hidden="false" customHeight="true" outlineLevel="0" collapsed="false">
      <c r="A454" s="64" t="s">
        <v>1335</v>
      </c>
      <c r="B454" s="67" t="n">
        <v>44303.4294212963</v>
      </c>
      <c r="C454" s="28" t="s">
        <v>1336</v>
      </c>
      <c r="D454" s="58" t="s">
        <v>1337</v>
      </c>
      <c r="E454" s="28" t="s">
        <v>7</v>
      </c>
      <c r="F454" s="28"/>
      <c r="G454" s="68" t="s">
        <v>13</v>
      </c>
      <c r="H454" s="28" t="n">
        <v>0</v>
      </c>
      <c r="I454" s="28" t="n">
        <v>0</v>
      </c>
      <c r="J454" s="25"/>
      <c r="K454" s="25"/>
      <c r="L454" s="25"/>
      <c r="M454" s="25"/>
      <c r="N454" s="25"/>
      <c r="O454" s="25"/>
      <c r="P454" s="25"/>
      <c r="Q454" s="25"/>
      <c r="R454" s="25"/>
      <c r="S454" s="25"/>
      <c r="T454" s="25"/>
      <c r="U454" s="25"/>
      <c r="V454" s="25"/>
      <c r="W454" s="25"/>
      <c r="X454" s="25"/>
      <c r="Y454" s="25"/>
      <c r="Z454" s="29"/>
      <c r="AA454" s="30"/>
    </row>
    <row r="455" customFormat="false" ht="49.5" hidden="false" customHeight="true" outlineLevel="0" collapsed="false">
      <c r="A455" s="64" t="s">
        <v>1338</v>
      </c>
      <c r="B455" s="67" t="n">
        <v>44304.5877662037</v>
      </c>
      <c r="C455" s="28" t="s">
        <v>1339</v>
      </c>
      <c r="D455" s="58" t="s">
        <v>1340</v>
      </c>
      <c r="E455" s="28" t="s">
        <v>2</v>
      </c>
      <c r="F455" s="28"/>
      <c r="G455" s="69" t="s">
        <v>11</v>
      </c>
      <c r="H455" s="28" t="n">
        <v>0</v>
      </c>
      <c r="I455" s="28" t="n">
        <v>0</v>
      </c>
      <c r="J455" s="25"/>
      <c r="K455" s="25"/>
      <c r="L455" s="25"/>
      <c r="M455" s="25"/>
      <c r="N455" s="25"/>
      <c r="O455" s="25"/>
      <c r="P455" s="25"/>
      <c r="Q455" s="25"/>
      <c r="R455" s="25"/>
      <c r="S455" s="25"/>
      <c r="T455" s="25"/>
      <c r="U455" s="25"/>
      <c r="V455" s="25"/>
      <c r="W455" s="25"/>
      <c r="X455" s="25"/>
      <c r="Y455" s="25"/>
      <c r="Z455" s="29"/>
      <c r="AA455" s="30"/>
    </row>
    <row r="456" customFormat="false" ht="49.5" hidden="false" customHeight="true" outlineLevel="0" collapsed="false">
      <c r="A456" s="64" t="s">
        <v>1341</v>
      </c>
      <c r="B456" s="67" t="n">
        <v>44303.7994444444</v>
      </c>
      <c r="C456" s="28" t="s">
        <v>1342</v>
      </c>
      <c r="D456" s="58" t="s">
        <v>1343</v>
      </c>
      <c r="E456" s="28" t="s">
        <v>9</v>
      </c>
      <c r="F456" s="28"/>
      <c r="G456" s="69" t="s">
        <v>11</v>
      </c>
      <c r="H456" s="28" t="n">
        <v>0</v>
      </c>
      <c r="I456" s="28" t="n">
        <v>0</v>
      </c>
      <c r="J456" s="25"/>
      <c r="K456" s="25"/>
      <c r="L456" s="25"/>
      <c r="M456" s="25"/>
      <c r="N456" s="25"/>
      <c r="O456" s="25"/>
      <c r="P456" s="25"/>
      <c r="Q456" s="25"/>
      <c r="R456" s="25"/>
      <c r="S456" s="25"/>
      <c r="T456" s="25"/>
      <c r="U456" s="25"/>
      <c r="V456" s="25"/>
      <c r="W456" s="25"/>
      <c r="X456" s="25"/>
      <c r="Y456" s="25"/>
      <c r="Z456" s="29"/>
      <c r="AA456" s="30"/>
    </row>
    <row r="457" customFormat="false" ht="49.5" hidden="false" customHeight="true" outlineLevel="0" collapsed="false">
      <c r="A457" s="64" t="s">
        <v>1344</v>
      </c>
      <c r="B457" s="67" t="n">
        <v>44303.4426967593</v>
      </c>
      <c r="C457" s="28" t="s">
        <v>409</v>
      </c>
      <c r="D457" s="58" t="s">
        <v>1345</v>
      </c>
      <c r="E457" s="28" t="s">
        <v>7</v>
      </c>
      <c r="F457" s="28" t="s">
        <v>139</v>
      </c>
      <c r="G457" s="69" t="s">
        <v>11</v>
      </c>
      <c r="H457" s="28" t="n">
        <v>0</v>
      </c>
      <c r="I457" s="28" t="n">
        <v>0</v>
      </c>
      <c r="J457" s="25"/>
      <c r="K457" s="25"/>
      <c r="L457" s="25"/>
      <c r="M457" s="25"/>
      <c r="N457" s="25"/>
      <c r="O457" s="25"/>
      <c r="P457" s="25"/>
      <c r="Q457" s="25"/>
      <c r="R457" s="25"/>
      <c r="S457" s="25"/>
      <c r="T457" s="25"/>
      <c r="U457" s="25"/>
      <c r="V457" s="25"/>
      <c r="W457" s="25"/>
      <c r="X457" s="25"/>
      <c r="Y457" s="25"/>
      <c r="Z457" s="29"/>
      <c r="AA457" s="30"/>
    </row>
    <row r="458" customFormat="false" ht="49.5" hidden="false" customHeight="true" outlineLevel="0" collapsed="false">
      <c r="A458" s="64" t="s">
        <v>1346</v>
      </c>
      <c r="B458" s="67" t="n">
        <v>44300.7706365741</v>
      </c>
      <c r="C458" s="28" t="s">
        <v>1347</v>
      </c>
      <c r="D458" s="58" t="s">
        <v>1348</v>
      </c>
      <c r="E458" s="28" t="s">
        <v>2</v>
      </c>
      <c r="F458" s="28"/>
      <c r="G458" s="69" t="s">
        <v>11</v>
      </c>
      <c r="H458" s="28" t="n">
        <v>0</v>
      </c>
      <c r="I458" s="28" t="n">
        <v>0</v>
      </c>
      <c r="J458" s="25"/>
      <c r="K458" s="25"/>
      <c r="L458" s="25"/>
      <c r="M458" s="25"/>
      <c r="N458" s="25"/>
      <c r="O458" s="25"/>
      <c r="P458" s="25"/>
      <c r="Q458" s="25"/>
      <c r="R458" s="25"/>
      <c r="S458" s="25"/>
      <c r="T458" s="25"/>
      <c r="U458" s="25"/>
      <c r="V458" s="25"/>
      <c r="W458" s="25"/>
      <c r="X458" s="25"/>
      <c r="Y458" s="25"/>
      <c r="Z458" s="29"/>
      <c r="AA458" s="30"/>
    </row>
    <row r="459" customFormat="false" ht="49.5" hidden="false" customHeight="true" outlineLevel="0" collapsed="false">
      <c r="A459" s="64" t="s">
        <v>1349</v>
      </c>
      <c r="B459" s="67" t="n">
        <v>44300.4735763889</v>
      </c>
      <c r="C459" s="28" t="s">
        <v>1350</v>
      </c>
      <c r="D459" s="58" t="s">
        <v>1351</v>
      </c>
      <c r="E459" s="28" t="s">
        <v>4</v>
      </c>
      <c r="F459" s="28"/>
      <c r="G459" s="69" t="s">
        <v>11</v>
      </c>
      <c r="H459" s="28" t="n">
        <v>0</v>
      </c>
      <c r="I459" s="28" t="n">
        <v>0</v>
      </c>
      <c r="J459" s="25"/>
      <c r="K459" s="25"/>
      <c r="L459" s="25"/>
      <c r="M459" s="25"/>
      <c r="N459" s="25"/>
      <c r="O459" s="25"/>
      <c r="P459" s="25"/>
      <c r="Q459" s="25"/>
      <c r="R459" s="25"/>
      <c r="S459" s="25"/>
      <c r="T459" s="25"/>
      <c r="U459" s="25"/>
      <c r="V459" s="25"/>
      <c r="W459" s="25"/>
      <c r="X459" s="25"/>
      <c r="Y459" s="25"/>
      <c r="Z459" s="29"/>
      <c r="AA459" s="30"/>
    </row>
    <row r="460" customFormat="false" ht="49.5" hidden="false" customHeight="true" outlineLevel="0" collapsed="false">
      <c r="A460" s="64" t="s">
        <v>1352</v>
      </c>
      <c r="B460" s="67" t="n">
        <v>44300.7706134259</v>
      </c>
      <c r="C460" s="28" t="s">
        <v>1347</v>
      </c>
      <c r="D460" s="58" t="s">
        <v>1353</v>
      </c>
      <c r="E460" s="28" t="s">
        <v>2</v>
      </c>
      <c r="F460" s="28"/>
      <c r="G460" s="69" t="s">
        <v>11</v>
      </c>
      <c r="H460" s="28" t="n">
        <v>0</v>
      </c>
      <c r="I460" s="28" t="n">
        <v>0</v>
      </c>
      <c r="J460" s="25"/>
      <c r="K460" s="25"/>
      <c r="L460" s="25"/>
      <c r="M460" s="25"/>
      <c r="N460" s="25"/>
      <c r="O460" s="25"/>
      <c r="P460" s="25"/>
      <c r="Q460" s="25"/>
      <c r="R460" s="25"/>
      <c r="S460" s="25"/>
      <c r="T460" s="25"/>
      <c r="U460" s="25"/>
      <c r="V460" s="25"/>
      <c r="W460" s="25"/>
      <c r="X460" s="25"/>
      <c r="Y460" s="25"/>
      <c r="Z460" s="29"/>
      <c r="AA460" s="30"/>
    </row>
    <row r="461" customFormat="false" ht="49.5" hidden="false" customHeight="true" outlineLevel="0" collapsed="false">
      <c r="A461" s="64" t="s">
        <v>1354</v>
      </c>
      <c r="B461" s="67" t="n">
        <v>44299.3739583333</v>
      </c>
      <c r="C461" s="28" t="s">
        <v>1355</v>
      </c>
      <c r="D461" s="58" t="s">
        <v>1356</v>
      </c>
      <c r="E461" s="28" t="s">
        <v>7</v>
      </c>
      <c r="F461" s="28" t="s">
        <v>109</v>
      </c>
      <c r="G461" s="69" t="s">
        <v>11</v>
      </c>
      <c r="H461" s="28" t="n">
        <v>0</v>
      </c>
      <c r="I461" s="28" t="n">
        <v>1</v>
      </c>
      <c r="J461" s="25"/>
      <c r="K461" s="25"/>
      <c r="L461" s="25"/>
      <c r="M461" s="25"/>
      <c r="N461" s="25"/>
      <c r="O461" s="25"/>
      <c r="P461" s="25"/>
      <c r="Q461" s="25"/>
      <c r="R461" s="25"/>
      <c r="S461" s="25"/>
      <c r="T461" s="25"/>
      <c r="U461" s="25"/>
      <c r="V461" s="25"/>
      <c r="W461" s="25"/>
      <c r="X461" s="25"/>
      <c r="Y461" s="25"/>
      <c r="Z461" s="29"/>
      <c r="AA461" s="30"/>
    </row>
    <row r="462" customFormat="false" ht="49.5" hidden="false" customHeight="true" outlineLevel="0" collapsed="false">
      <c r="A462" s="64" t="s">
        <v>1357</v>
      </c>
      <c r="B462" s="67" t="n">
        <v>44298.7303703704</v>
      </c>
      <c r="C462" s="28" t="s">
        <v>1358</v>
      </c>
      <c r="D462" s="58" t="s">
        <v>1359</v>
      </c>
      <c r="E462" s="28" t="s">
        <v>3</v>
      </c>
      <c r="F462" s="28"/>
      <c r="G462" s="69" t="s">
        <v>11</v>
      </c>
      <c r="H462" s="28" t="n">
        <v>0</v>
      </c>
      <c r="I462" s="28" t="n">
        <v>0</v>
      </c>
      <c r="J462" s="25"/>
      <c r="K462" s="25"/>
      <c r="L462" s="25"/>
      <c r="M462" s="25"/>
      <c r="N462" s="25"/>
      <c r="O462" s="25"/>
      <c r="P462" s="25"/>
      <c r="Q462" s="25"/>
      <c r="R462" s="25"/>
      <c r="S462" s="25"/>
      <c r="T462" s="25"/>
      <c r="U462" s="25"/>
      <c r="V462" s="25"/>
      <c r="W462" s="25"/>
      <c r="X462" s="25"/>
      <c r="Y462" s="25"/>
      <c r="Z462" s="29"/>
      <c r="AA462" s="30"/>
    </row>
    <row r="463" customFormat="false" ht="49.5" hidden="false" customHeight="true" outlineLevel="0" collapsed="false">
      <c r="A463" s="64" t="s">
        <v>1360</v>
      </c>
      <c r="B463" s="67" t="n">
        <v>44298.7239814815</v>
      </c>
      <c r="C463" s="28" t="s">
        <v>1361</v>
      </c>
      <c r="D463" s="58" t="s">
        <v>1362</v>
      </c>
      <c r="E463" s="28" t="s">
        <v>6</v>
      </c>
      <c r="F463" s="28"/>
      <c r="G463" s="69" t="s">
        <v>11</v>
      </c>
      <c r="H463" s="28" t="n">
        <v>0</v>
      </c>
      <c r="I463" s="28" t="n">
        <v>0</v>
      </c>
      <c r="J463" s="25"/>
      <c r="K463" s="25"/>
      <c r="L463" s="25"/>
      <c r="M463" s="25"/>
      <c r="N463" s="25"/>
      <c r="O463" s="25"/>
      <c r="P463" s="25"/>
      <c r="Q463" s="25"/>
      <c r="R463" s="25"/>
      <c r="S463" s="25"/>
      <c r="T463" s="25"/>
      <c r="U463" s="25"/>
      <c r="V463" s="25"/>
      <c r="W463" s="25"/>
      <c r="X463" s="25"/>
      <c r="Y463" s="25"/>
      <c r="Z463" s="29"/>
      <c r="AA463" s="30"/>
    </row>
    <row r="464" customFormat="false" ht="49.5" hidden="false" customHeight="true" outlineLevel="0" collapsed="false">
      <c r="A464" s="64" t="s">
        <v>1363</v>
      </c>
      <c r="B464" s="65" t="n">
        <v>44308.8725694444</v>
      </c>
      <c r="C464" s="58" t="s">
        <v>1364</v>
      </c>
      <c r="D464" s="58" t="s">
        <v>1365</v>
      </c>
      <c r="E464" s="58" t="s">
        <v>3</v>
      </c>
      <c r="F464" s="58"/>
      <c r="G464" s="59" t="s">
        <v>11</v>
      </c>
      <c r="H464" s="58" t="n">
        <v>0</v>
      </c>
      <c r="I464" s="58" t="n">
        <v>0</v>
      </c>
      <c r="J464" s="25"/>
      <c r="K464" s="25"/>
      <c r="L464" s="25"/>
      <c r="M464" s="25"/>
      <c r="N464" s="25"/>
      <c r="O464" s="25"/>
      <c r="P464" s="25"/>
      <c r="Q464" s="25"/>
      <c r="R464" s="25"/>
      <c r="S464" s="25"/>
      <c r="T464" s="25"/>
      <c r="U464" s="25"/>
      <c r="V464" s="25"/>
      <c r="W464" s="25"/>
      <c r="X464" s="25"/>
      <c r="Y464" s="25"/>
      <c r="Z464" s="29"/>
      <c r="AA464" s="30"/>
    </row>
    <row r="465" customFormat="false" ht="49.5" hidden="false" customHeight="true" outlineLevel="0" collapsed="false">
      <c r="A465" s="64" t="s">
        <v>1366</v>
      </c>
      <c r="B465" s="65" t="n">
        <v>44310.1975</v>
      </c>
      <c r="C465" s="58" t="s">
        <v>1367</v>
      </c>
      <c r="D465" s="58" t="s">
        <v>1368</v>
      </c>
      <c r="E465" s="58" t="s">
        <v>5</v>
      </c>
      <c r="F465" s="58"/>
      <c r="G465" s="59" t="s">
        <v>11</v>
      </c>
      <c r="H465" s="58" t="n">
        <v>1</v>
      </c>
      <c r="I465" s="58" t="n">
        <v>0</v>
      </c>
      <c r="J465" s="25"/>
      <c r="K465" s="25"/>
      <c r="L465" s="25"/>
      <c r="M465" s="25"/>
      <c r="N465" s="25"/>
      <c r="O465" s="25"/>
      <c r="P465" s="25"/>
      <c r="Q465" s="25"/>
      <c r="R465" s="25"/>
      <c r="S465" s="25"/>
      <c r="T465" s="25"/>
      <c r="U465" s="25"/>
      <c r="V465" s="25"/>
      <c r="W465" s="25"/>
      <c r="X465" s="25"/>
      <c r="Y465" s="25"/>
      <c r="Z465" s="29"/>
      <c r="AA465" s="30"/>
    </row>
    <row r="466" customFormat="false" ht="49.5" hidden="false" customHeight="true" outlineLevel="0" collapsed="false">
      <c r="A466" s="64" t="s">
        <v>1369</v>
      </c>
      <c r="B466" s="65" t="n">
        <v>44309.508912037</v>
      </c>
      <c r="C466" s="58" t="s">
        <v>585</v>
      </c>
      <c r="D466" s="58" t="s">
        <v>1370</v>
      </c>
      <c r="E466" s="58" t="s">
        <v>6</v>
      </c>
      <c r="F466" s="58"/>
      <c r="G466" s="59" t="s">
        <v>11</v>
      </c>
      <c r="H466" s="58" t="n">
        <v>0</v>
      </c>
      <c r="I466" s="58" t="n">
        <v>1</v>
      </c>
      <c r="J466" s="25"/>
      <c r="K466" s="25"/>
      <c r="L466" s="25"/>
      <c r="M466" s="25"/>
      <c r="N466" s="25"/>
      <c r="O466" s="25"/>
      <c r="P466" s="25"/>
      <c r="Q466" s="25"/>
      <c r="R466" s="25"/>
      <c r="S466" s="25"/>
      <c r="T466" s="25"/>
      <c r="U466" s="25"/>
      <c r="V466" s="25"/>
      <c r="W466" s="25"/>
      <c r="X466" s="25"/>
      <c r="Y466" s="25"/>
      <c r="Z466" s="29"/>
      <c r="AA466" s="30"/>
    </row>
    <row r="467" customFormat="false" ht="49.5" hidden="false" customHeight="true" outlineLevel="0" collapsed="false">
      <c r="A467" s="64" t="s">
        <v>1371</v>
      </c>
      <c r="B467" s="65" t="n">
        <v>44308.6955671296</v>
      </c>
      <c r="C467" s="58" t="s">
        <v>1372</v>
      </c>
      <c r="D467" s="58" t="s">
        <v>1373</v>
      </c>
      <c r="E467" s="58" t="s">
        <v>2</v>
      </c>
      <c r="F467" s="58"/>
      <c r="G467" s="61" t="s">
        <v>12</v>
      </c>
      <c r="H467" s="58" t="n">
        <v>0</v>
      </c>
      <c r="I467" s="58" t="n">
        <v>0</v>
      </c>
      <c r="J467" s="25"/>
      <c r="K467" s="25"/>
      <c r="L467" s="25"/>
      <c r="M467" s="25"/>
      <c r="N467" s="25"/>
      <c r="O467" s="25"/>
      <c r="P467" s="25"/>
      <c r="Q467" s="25"/>
      <c r="R467" s="25"/>
      <c r="S467" s="25"/>
      <c r="T467" s="25"/>
      <c r="U467" s="25"/>
      <c r="V467" s="25"/>
      <c r="W467" s="25"/>
      <c r="X467" s="25"/>
      <c r="Y467" s="25"/>
      <c r="Z467" s="29"/>
      <c r="AA467" s="30"/>
    </row>
    <row r="468" customFormat="false" ht="49.5" hidden="false" customHeight="true" outlineLevel="0" collapsed="false">
      <c r="A468" s="64" t="s">
        <v>1374</v>
      </c>
      <c r="B468" s="65" t="n">
        <v>44307.6082986111</v>
      </c>
      <c r="C468" s="58" t="s">
        <v>1375</v>
      </c>
      <c r="D468" s="58" t="s">
        <v>1376</v>
      </c>
      <c r="E468" s="58" t="s">
        <v>5</v>
      </c>
      <c r="F468" s="58"/>
      <c r="G468" s="59" t="s">
        <v>11</v>
      </c>
      <c r="H468" s="58" t="n">
        <v>0</v>
      </c>
      <c r="I468" s="58" t="n">
        <v>0</v>
      </c>
      <c r="J468" s="25"/>
      <c r="K468" s="25"/>
      <c r="L468" s="25"/>
      <c r="M468" s="25"/>
      <c r="N468" s="25"/>
      <c r="O468" s="25"/>
      <c r="P468" s="25"/>
      <c r="Q468" s="25"/>
      <c r="R468" s="25"/>
      <c r="S468" s="25"/>
      <c r="T468" s="25"/>
      <c r="U468" s="25"/>
      <c r="V468" s="25"/>
      <c r="W468" s="25"/>
      <c r="X468" s="25"/>
      <c r="Y468" s="25"/>
      <c r="Z468" s="29"/>
      <c r="AA468" s="30"/>
    </row>
    <row r="469" customFormat="false" ht="49.5" hidden="false" customHeight="true" outlineLevel="0" collapsed="false">
      <c r="A469" s="64" t="s">
        <v>1377</v>
      </c>
      <c r="B469" s="65" t="n">
        <v>44307.7801273148</v>
      </c>
      <c r="C469" s="58" t="s">
        <v>1378</v>
      </c>
      <c r="D469" s="58" t="s">
        <v>1379</v>
      </c>
      <c r="E469" s="58" t="s">
        <v>2</v>
      </c>
      <c r="F469" s="58"/>
      <c r="G469" s="61" t="s">
        <v>12</v>
      </c>
      <c r="H469" s="58" t="n">
        <v>0</v>
      </c>
      <c r="I469" s="58" t="n">
        <v>0</v>
      </c>
      <c r="J469" s="25"/>
      <c r="K469" s="25"/>
      <c r="L469" s="25"/>
      <c r="M469" s="25"/>
      <c r="N469" s="25"/>
      <c r="O469" s="25"/>
      <c r="P469" s="25"/>
      <c r="Q469" s="25"/>
      <c r="R469" s="25"/>
      <c r="S469" s="25"/>
      <c r="T469" s="25"/>
      <c r="U469" s="25"/>
      <c r="V469" s="25"/>
      <c r="W469" s="25"/>
      <c r="X469" s="25"/>
      <c r="Y469" s="25"/>
      <c r="Z469" s="29"/>
      <c r="AA469" s="30"/>
    </row>
    <row r="470" customFormat="false" ht="49.5" hidden="false" customHeight="true" outlineLevel="0" collapsed="false">
      <c r="A470" s="64" t="s">
        <v>1380</v>
      </c>
      <c r="B470" s="65" t="n">
        <v>44307.9718402778</v>
      </c>
      <c r="C470" s="58" t="s">
        <v>1381</v>
      </c>
      <c r="D470" s="58" t="s">
        <v>1382</v>
      </c>
      <c r="E470" s="58" t="s">
        <v>5</v>
      </c>
      <c r="F470" s="58"/>
      <c r="G470" s="59" t="s">
        <v>11</v>
      </c>
      <c r="H470" s="58" t="n">
        <v>0</v>
      </c>
      <c r="I470" s="58" t="n">
        <v>0</v>
      </c>
      <c r="J470" s="25"/>
      <c r="K470" s="25"/>
      <c r="L470" s="25"/>
      <c r="M470" s="25"/>
      <c r="N470" s="25"/>
      <c r="O470" s="25"/>
      <c r="P470" s="25"/>
      <c r="Q470" s="25"/>
      <c r="R470" s="25"/>
      <c r="S470" s="25"/>
      <c r="T470" s="25"/>
      <c r="U470" s="25"/>
      <c r="V470" s="25"/>
      <c r="W470" s="25"/>
      <c r="X470" s="25"/>
      <c r="Y470" s="25"/>
      <c r="Z470" s="29"/>
      <c r="AA470" s="30"/>
    </row>
    <row r="471" customFormat="false" ht="49.5" hidden="false" customHeight="true" outlineLevel="0" collapsed="false">
      <c r="A471" s="64" t="s">
        <v>1383</v>
      </c>
      <c r="B471" s="65" t="n">
        <v>44306.5603125</v>
      </c>
      <c r="C471" s="58" t="s">
        <v>1384</v>
      </c>
      <c r="D471" s="58" t="s">
        <v>1385</v>
      </c>
      <c r="E471" s="58" t="s">
        <v>2</v>
      </c>
      <c r="F471" s="58"/>
      <c r="G471" s="59" t="s">
        <v>11</v>
      </c>
      <c r="H471" s="58" t="n">
        <v>0</v>
      </c>
      <c r="I471" s="58" t="n">
        <v>14</v>
      </c>
      <c r="J471" s="25"/>
      <c r="K471" s="25"/>
      <c r="L471" s="25"/>
      <c r="M471" s="25"/>
      <c r="N471" s="25"/>
      <c r="O471" s="25"/>
      <c r="P471" s="25"/>
      <c r="Q471" s="25"/>
      <c r="R471" s="25"/>
      <c r="S471" s="25"/>
      <c r="T471" s="25"/>
      <c r="U471" s="25"/>
      <c r="V471" s="25"/>
      <c r="W471" s="25"/>
      <c r="X471" s="25"/>
      <c r="Y471" s="25"/>
      <c r="Z471" s="29"/>
      <c r="AA471" s="30"/>
    </row>
    <row r="472" customFormat="false" ht="49.5" hidden="false" customHeight="true" outlineLevel="0" collapsed="false">
      <c r="A472" s="62" t="s">
        <v>1386</v>
      </c>
      <c r="B472" s="24" t="n">
        <v>44316.3635416667</v>
      </c>
      <c r="C472" s="25" t="s">
        <v>1387</v>
      </c>
      <c r="D472" s="25" t="s">
        <v>1388</v>
      </c>
      <c r="E472" s="25" t="s">
        <v>5</v>
      </c>
      <c r="F472" s="25"/>
      <c r="G472" s="31" t="s">
        <v>13</v>
      </c>
      <c r="H472" s="27" t="n">
        <v>0</v>
      </c>
      <c r="I472" s="27" t="n">
        <v>0</v>
      </c>
      <c r="J472" s="25"/>
      <c r="K472" s="25"/>
      <c r="L472" s="25"/>
      <c r="M472" s="25"/>
      <c r="N472" s="25"/>
      <c r="O472" s="25"/>
      <c r="P472" s="25"/>
      <c r="Q472" s="25"/>
      <c r="R472" s="25"/>
      <c r="S472" s="25"/>
      <c r="T472" s="25"/>
      <c r="U472" s="25"/>
      <c r="V472" s="25"/>
      <c r="W472" s="25"/>
      <c r="X472" s="25"/>
      <c r="Y472" s="25"/>
      <c r="Z472" s="29"/>
      <c r="AA472" s="30"/>
    </row>
    <row r="473" customFormat="false" ht="49.5" hidden="false" customHeight="true" outlineLevel="0" collapsed="false">
      <c r="A473" s="62" t="s">
        <v>1389</v>
      </c>
      <c r="B473" s="24" t="n">
        <v>44316.3453356482</v>
      </c>
      <c r="C473" s="25" t="s">
        <v>1390</v>
      </c>
      <c r="D473" s="25" t="s">
        <v>1391</v>
      </c>
      <c r="E473" s="25" t="s">
        <v>5</v>
      </c>
      <c r="F473" s="25"/>
      <c r="G473" s="26" t="s">
        <v>11</v>
      </c>
      <c r="H473" s="27" t="n">
        <v>0</v>
      </c>
      <c r="I473" s="27" t="n">
        <v>0</v>
      </c>
      <c r="J473" s="25"/>
      <c r="K473" s="25"/>
      <c r="L473" s="25"/>
      <c r="M473" s="25"/>
      <c r="N473" s="25"/>
      <c r="O473" s="25"/>
      <c r="P473" s="25"/>
      <c r="Q473" s="25"/>
      <c r="R473" s="25"/>
      <c r="S473" s="25"/>
      <c r="T473" s="25"/>
      <c r="U473" s="25"/>
      <c r="V473" s="25"/>
      <c r="W473" s="25"/>
      <c r="X473" s="25"/>
      <c r="Y473" s="25"/>
      <c r="Z473" s="29"/>
      <c r="AA473" s="30"/>
    </row>
    <row r="474" customFormat="false" ht="49.5" hidden="false" customHeight="true" outlineLevel="0" collapsed="false">
      <c r="A474" s="62" t="s">
        <v>1392</v>
      </c>
      <c r="B474" s="24" t="n">
        <v>44316.5609375</v>
      </c>
      <c r="C474" s="25" t="s">
        <v>1393</v>
      </c>
      <c r="D474" s="25" t="s">
        <v>1394</v>
      </c>
      <c r="E474" s="25" t="s">
        <v>5</v>
      </c>
      <c r="F474" s="25"/>
      <c r="G474" s="31" t="s">
        <v>13</v>
      </c>
      <c r="H474" s="27" t="n">
        <v>0</v>
      </c>
      <c r="I474" s="27" t="n">
        <v>1</v>
      </c>
      <c r="J474" s="25"/>
      <c r="K474" s="25"/>
      <c r="L474" s="25"/>
      <c r="M474" s="25"/>
      <c r="N474" s="25"/>
      <c r="O474" s="25"/>
      <c r="P474" s="25"/>
      <c r="Q474" s="25"/>
      <c r="R474" s="25"/>
      <c r="S474" s="25"/>
      <c r="T474" s="25"/>
      <c r="U474" s="25"/>
      <c r="V474" s="25"/>
      <c r="W474" s="25"/>
      <c r="X474" s="25"/>
      <c r="Y474" s="25"/>
      <c r="Z474" s="29"/>
      <c r="AA474" s="30"/>
    </row>
    <row r="475" customFormat="false" ht="49.5" hidden="false" customHeight="true" outlineLevel="0" collapsed="false">
      <c r="A475" s="62" t="s">
        <v>1395</v>
      </c>
      <c r="B475" s="24" t="n">
        <v>44318.699375</v>
      </c>
      <c r="C475" s="25" t="s">
        <v>1396</v>
      </c>
      <c r="D475" s="25" t="s">
        <v>1397</v>
      </c>
      <c r="E475" s="25" t="s">
        <v>5</v>
      </c>
      <c r="F475" s="25"/>
      <c r="G475" s="26" t="s">
        <v>11</v>
      </c>
      <c r="H475" s="27" t="n">
        <v>0</v>
      </c>
      <c r="I475" s="27" t="n">
        <v>0</v>
      </c>
      <c r="J475" s="25"/>
      <c r="K475" s="25"/>
      <c r="L475" s="25"/>
      <c r="M475" s="25"/>
      <c r="N475" s="25"/>
      <c r="O475" s="25"/>
      <c r="P475" s="25"/>
      <c r="Q475" s="25"/>
      <c r="R475" s="25"/>
      <c r="S475" s="25"/>
      <c r="T475" s="25"/>
      <c r="U475" s="25"/>
      <c r="V475" s="25"/>
      <c r="W475" s="25"/>
      <c r="X475" s="25"/>
      <c r="Y475" s="25"/>
      <c r="Z475" s="29"/>
      <c r="AA475" s="30"/>
    </row>
    <row r="476" customFormat="false" ht="49.5" hidden="false" customHeight="true" outlineLevel="0" collapsed="false">
      <c r="A476" s="62" t="s">
        <v>1398</v>
      </c>
      <c r="B476" s="24" t="n">
        <v>44314.5425347222</v>
      </c>
      <c r="C476" s="25" t="s">
        <v>1006</v>
      </c>
      <c r="D476" s="25" t="s">
        <v>1399</v>
      </c>
      <c r="E476" s="25" t="s">
        <v>2</v>
      </c>
      <c r="F476" s="25"/>
      <c r="G476" s="26" t="s">
        <v>11</v>
      </c>
      <c r="H476" s="27" t="n">
        <v>15</v>
      </c>
      <c r="I476" s="27" t="n">
        <v>27</v>
      </c>
      <c r="J476" s="25"/>
      <c r="K476" s="25"/>
      <c r="L476" s="25"/>
      <c r="M476" s="25"/>
      <c r="N476" s="25"/>
      <c r="O476" s="25"/>
      <c r="P476" s="25"/>
      <c r="Q476" s="25"/>
      <c r="R476" s="25"/>
      <c r="S476" s="25"/>
      <c r="T476" s="25"/>
      <c r="U476" s="25"/>
      <c r="V476" s="25"/>
      <c r="W476" s="25"/>
      <c r="X476" s="25"/>
      <c r="Y476" s="25"/>
      <c r="Z476" s="29"/>
      <c r="AA476" s="30"/>
    </row>
    <row r="477" customFormat="false" ht="49.5" hidden="false" customHeight="true" outlineLevel="0" collapsed="false">
      <c r="A477" s="62" t="s">
        <v>1400</v>
      </c>
      <c r="B477" s="24" t="n">
        <v>44314.8849074074</v>
      </c>
      <c r="C477" s="25" t="s">
        <v>1401</v>
      </c>
      <c r="D477" s="25" t="s">
        <v>1402</v>
      </c>
      <c r="E477" s="25" t="s">
        <v>7</v>
      </c>
      <c r="F477" s="25"/>
      <c r="G477" s="31" t="s">
        <v>13</v>
      </c>
      <c r="H477" s="27" t="n">
        <v>0</v>
      </c>
      <c r="I477" s="27" t="n">
        <v>0</v>
      </c>
      <c r="J477" s="25"/>
      <c r="K477" s="25"/>
      <c r="L477" s="25"/>
      <c r="M477" s="25"/>
      <c r="N477" s="25"/>
      <c r="O477" s="25"/>
      <c r="P477" s="25"/>
      <c r="Q477" s="25"/>
      <c r="R477" s="25"/>
      <c r="S477" s="25"/>
      <c r="T477" s="25"/>
      <c r="U477" s="25"/>
      <c r="V477" s="25"/>
      <c r="W477" s="25"/>
      <c r="X477" s="25"/>
      <c r="Y477" s="25"/>
      <c r="Z477" s="29"/>
      <c r="AA477" s="30"/>
    </row>
    <row r="478" customFormat="false" ht="49.5" hidden="false" customHeight="true" outlineLevel="0" collapsed="false">
      <c r="A478" s="62" t="s">
        <v>1403</v>
      </c>
      <c r="B478" s="24" t="n">
        <v>44314.3202430556</v>
      </c>
      <c r="C478" s="25" t="s">
        <v>1404</v>
      </c>
      <c r="D478" s="25" t="s">
        <v>1405</v>
      </c>
      <c r="E478" s="25" t="s">
        <v>5</v>
      </c>
      <c r="F478" s="25"/>
      <c r="G478" s="26" t="s">
        <v>11</v>
      </c>
      <c r="H478" s="27" t="n">
        <v>0</v>
      </c>
      <c r="I478" s="27" t="n">
        <v>2</v>
      </c>
      <c r="J478" s="25"/>
      <c r="K478" s="25"/>
      <c r="L478" s="25"/>
      <c r="M478" s="25"/>
      <c r="N478" s="25"/>
      <c r="O478" s="25"/>
      <c r="P478" s="25"/>
      <c r="Q478" s="25"/>
      <c r="R478" s="25"/>
      <c r="S478" s="25"/>
      <c r="T478" s="25"/>
      <c r="U478" s="25"/>
      <c r="V478" s="25"/>
      <c r="W478" s="25"/>
      <c r="X478" s="25"/>
      <c r="Y478" s="25"/>
      <c r="Z478" s="29"/>
      <c r="AA478" s="30"/>
    </row>
    <row r="479" customFormat="false" ht="49.5" hidden="false" customHeight="true" outlineLevel="0" collapsed="false">
      <c r="A479" s="62" t="s">
        <v>1406</v>
      </c>
      <c r="B479" s="24" t="n">
        <v>44312.4786689815</v>
      </c>
      <c r="C479" s="25" t="s">
        <v>1407</v>
      </c>
      <c r="D479" s="25" t="s">
        <v>1408</v>
      </c>
      <c r="E479" s="25" t="s">
        <v>2</v>
      </c>
      <c r="F479" s="25"/>
      <c r="G479" s="26" t="s">
        <v>11</v>
      </c>
      <c r="H479" s="27" t="n">
        <v>0</v>
      </c>
      <c r="I479" s="27" t="n">
        <v>0</v>
      </c>
      <c r="J479" s="25"/>
      <c r="K479" s="25"/>
      <c r="L479" s="25"/>
      <c r="M479" s="25"/>
      <c r="N479" s="25"/>
      <c r="O479" s="25"/>
      <c r="P479" s="25"/>
      <c r="Q479" s="25"/>
      <c r="R479" s="25"/>
      <c r="S479" s="25"/>
      <c r="T479" s="25"/>
      <c r="U479" s="25"/>
      <c r="V479" s="25"/>
      <c r="W479" s="25"/>
      <c r="X479" s="25"/>
      <c r="Y479" s="25"/>
      <c r="Z479" s="29"/>
      <c r="AA479" s="30"/>
    </row>
    <row r="480" customFormat="false" ht="49.5" hidden="false" customHeight="true" outlineLevel="0" collapsed="false">
      <c r="A480" s="64" t="s">
        <v>1409</v>
      </c>
      <c r="B480" s="65" t="n">
        <v>44324.8167708333</v>
      </c>
      <c r="C480" s="58" t="s">
        <v>1410</v>
      </c>
      <c r="D480" s="58" t="s">
        <v>1411</v>
      </c>
      <c r="E480" s="58" t="s">
        <v>5</v>
      </c>
      <c r="F480" s="58"/>
      <c r="G480" s="61" t="s">
        <v>12</v>
      </c>
      <c r="H480" s="58" t="n">
        <v>0</v>
      </c>
      <c r="I480" s="58" t="n">
        <v>1</v>
      </c>
      <c r="J480" s="25"/>
      <c r="K480" s="25"/>
      <c r="L480" s="25"/>
      <c r="M480" s="25"/>
      <c r="N480" s="25"/>
      <c r="O480" s="25"/>
      <c r="P480" s="25"/>
      <c r="Q480" s="25"/>
      <c r="R480" s="25"/>
      <c r="S480" s="25"/>
      <c r="T480" s="25"/>
      <c r="U480" s="25"/>
      <c r="V480" s="25"/>
      <c r="W480" s="25"/>
      <c r="X480" s="25"/>
      <c r="Y480" s="25"/>
      <c r="Z480" s="29"/>
      <c r="AA480" s="30"/>
    </row>
    <row r="481" customFormat="false" ht="49.5" hidden="false" customHeight="true" outlineLevel="0" collapsed="false">
      <c r="A481" s="64" t="s">
        <v>1412</v>
      </c>
      <c r="B481" s="65" t="n">
        <v>44323.8923148148</v>
      </c>
      <c r="C481" s="58" t="s">
        <v>1413</v>
      </c>
      <c r="D481" s="58" t="s">
        <v>1414</v>
      </c>
      <c r="E481" s="58" t="s">
        <v>7</v>
      </c>
      <c r="F481" s="58" t="s">
        <v>275</v>
      </c>
      <c r="G481" s="59" t="s">
        <v>11</v>
      </c>
      <c r="H481" s="58" t="n">
        <v>0</v>
      </c>
      <c r="I481" s="58" t="n">
        <v>0</v>
      </c>
      <c r="J481" s="25"/>
      <c r="K481" s="25"/>
      <c r="L481" s="25"/>
      <c r="M481" s="25"/>
      <c r="N481" s="25"/>
      <c r="O481" s="25"/>
      <c r="P481" s="25"/>
      <c r="Q481" s="25"/>
      <c r="R481" s="25"/>
      <c r="S481" s="25"/>
      <c r="T481" s="25"/>
      <c r="U481" s="25"/>
      <c r="V481" s="25"/>
      <c r="W481" s="25"/>
      <c r="X481" s="25"/>
      <c r="Y481" s="25"/>
      <c r="Z481" s="29"/>
      <c r="AA481" s="30"/>
    </row>
    <row r="482" customFormat="false" ht="49.5" hidden="false" customHeight="true" outlineLevel="0" collapsed="false">
      <c r="A482" s="64" t="s">
        <v>1415</v>
      </c>
      <c r="B482" s="65" t="n">
        <v>44324.2058912037</v>
      </c>
      <c r="C482" s="58" t="s">
        <v>1416</v>
      </c>
      <c r="D482" s="58" t="s">
        <v>1417</v>
      </c>
      <c r="E482" s="58" t="s">
        <v>5</v>
      </c>
      <c r="F482" s="58"/>
      <c r="G482" s="59" t="s">
        <v>11</v>
      </c>
      <c r="H482" s="58" t="n">
        <v>2</v>
      </c>
      <c r="I482" s="58" t="n">
        <v>8</v>
      </c>
      <c r="J482" s="25"/>
      <c r="K482" s="25"/>
      <c r="L482" s="25"/>
      <c r="M482" s="25"/>
      <c r="N482" s="25"/>
      <c r="O482" s="25"/>
      <c r="P482" s="25"/>
      <c r="Q482" s="25"/>
      <c r="R482" s="25"/>
      <c r="S482" s="25"/>
      <c r="T482" s="25"/>
      <c r="U482" s="25"/>
      <c r="V482" s="25"/>
      <c r="W482" s="25"/>
      <c r="X482" s="25"/>
      <c r="Y482" s="25"/>
      <c r="Z482" s="29"/>
      <c r="AA482" s="30"/>
    </row>
    <row r="483" customFormat="false" ht="49.5" hidden="false" customHeight="true" outlineLevel="0" collapsed="false">
      <c r="A483" s="64" t="s">
        <v>1418</v>
      </c>
      <c r="B483" s="65" t="n">
        <v>44323.5973263889</v>
      </c>
      <c r="C483" s="58" t="s">
        <v>1419</v>
      </c>
      <c r="D483" s="58" t="s">
        <v>1420</v>
      </c>
      <c r="E483" s="58" t="s">
        <v>2</v>
      </c>
      <c r="F483" s="58"/>
      <c r="G483" s="59" t="s">
        <v>11</v>
      </c>
      <c r="H483" s="58" t="n">
        <v>0</v>
      </c>
      <c r="I483" s="58" t="n">
        <v>0</v>
      </c>
      <c r="J483" s="25"/>
      <c r="K483" s="25"/>
      <c r="L483" s="25"/>
      <c r="M483" s="25"/>
      <c r="N483" s="25"/>
      <c r="O483" s="25"/>
      <c r="P483" s="25"/>
      <c r="Q483" s="25"/>
      <c r="R483" s="25"/>
      <c r="S483" s="25"/>
      <c r="T483" s="25"/>
      <c r="U483" s="25"/>
      <c r="V483" s="25"/>
      <c r="W483" s="25"/>
      <c r="X483" s="25"/>
      <c r="Y483" s="25"/>
      <c r="Z483" s="29"/>
      <c r="AA483" s="30"/>
    </row>
    <row r="484" customFormat="false" ht="49.5" hidden="false" customHeight="true" outlineLevel="0" collapsed="false">
      <c r="A484" s="64" t="s">
        <v>1421</v>
      </c>
      <c r="B484" s="65" t="n">
        <v>44324.6880902778</v>
      </c>
      <c r="C484" s="58" t="s">
        <v>1422</v>
      </c>
      <c r="D484" s="58" t="s">
        <v>1423</v>
      </c>
      <c r="E484" s="58" t="s">
        <v>6</v>
      </c>
      <c r="F484" s="58"/>
      <c r="G484" s="59" t="s">
        <v>11</v>
      </c>
      <c r="H484" s="58" t="n">
        <v>0</v>
      </c>
      <c r="I484" s="58" t="n">
        <v>2</v>
      </c>
      <c r="J484" s="25"/>
      <c r="K484" s="25"/>
      <c r="L484" s="25"/>
      <c r="M484" s="25"/>
      <c r="N484" s="25"/>
      <c r="O484" s="25"/>
      <c r="P484" s="25"/>
      <c r="Q484" s="25"/>
      <c r="R484" s="25"/>
      <c r="S484" s="25"/>
      <c r="T484" s="25"/>
      <c r="U484" s="25"/>
      <c r="V484" s="25"/>
      <c r="W484" s="25"/>
      <c r="X484" s="25"/>
      <c r="Y484" s="25"/>
      <c r="Z484" s="29"/>
      <c r="AA484" s="30"/>
    </row>
    <row r="485" customFormat="false" ht="49.5" hidden="false" customHeight="true" outlineLevel="0" collapsed="false">
      <c r="A485" s="64" t="s">
        <v>1424</v>
      </c>
      <c r="B485" s="65" t="n">
        <v>44322.5717476852</v>
      </c>
      <c r="C485" s="58" t="s">
        <v>1425</v>
      </c>
      <c r="D485" s="58" t="s">
        <v>1426</v>
      </c>
      <c r="E485" s="58" t="s">
        <v>5</v>
      </c>
      <c r="F485" s="58"/>
      <c r="G485" s="60" t="s">
        <v>13</v>
      </c>
      <c r="H485" s="58" t="n">
        <v>0</v>
      </c>
      <c r="I485" s="58" t="n">
        <v>1</v>
      </c>
      <c r="J485" s="25"/>
      <c r="K485" s="25"/>
      <c r="L485" s="25"/>
      <c r="M485" s="25"/>
      <c r="N485" s="25"/>
      <c r="O485" s="25"/>
      <c r="P485" s="25"/>
      <c r="Q485" s="25"/>
      <c r="R485" s="25"/>
      <c r="S485" s="25"/>
      <c r="T485" s="25"/>
      <c r="U485" s="25"/>
      <c r="V485" s="25"/>
      <c r="W485" s="25"/>
      <c r="X485" s="25"/>
      <c r="Y485" s="25"/>
      <c r="Z485" s="29"/>
      <c r="AA485" s="30"/>
    </row>
    <row r="486" customFormat="false" ht="49.5" hidden="false" customHeight="true" outlineLevel="0" collapsed="false">
      <c r="A486" s="64" t="s">
        <v>1427</v>
      </c>
      <c r="B486" s="65" t="n">
        <v>44320.3675231482</v>
      </c>
      <c r="C486" s="58" t="s">
        <v>1428</v>
      </c>
      <c r="D486" s="58" t="s">
        <v>1429</v>
      </c>
      <c r="E486" s="58" t="s">
        <v>7</v>
      </c>
      <c r="F486" s="58" t="s">
        <v>93</v>
      </c>
      <c r="G486" s="59" t="s">
        <v>11</v>
      </c>
      <c r="H486" s="58" t="n">
        <v>0</v>
      </c>
      <c r="I486" s="58" t="n">
        <v>0</v>
      </c>
      <c r="J486" s="25"/>
      <c r="K486" s="25"/>
      <c r="L486" s="25"/>
      <c r="M486" s="25"/>
      <c r="N486" s="25"/>
      <c r="O486" s="25"/>
      <c r="P486" s="25"/>
      <c r="Q486" s="25"/>
      <c r="R486" s="25"/>
      <c r="S486" s="25"/>
      <c r="T486" s="25"/>
      <c r="U486" s="25"/>
      <c r="V486" s="25"/>
      <c r="W486" s="25"/>
      <c r="X486" s="25"/>
      <c r="Y486" s="25"/>
      <c r="Z486" s="29"/>
      <c r="AA486" s="30"/>
    </row>
    <row r="487" customFormat="false" ht="49.5" hidden="false" customHeight="true" outlineLevel="0" collapsed="false">
      <c r="A487" s="64" t="s">
        <v>1430</v>
      </c>
      <c r="B487" s="65" t="n">
        <v>44320.2755208333</v>
      </c>
      <c r="C487" s="58" t="s">
        <v>1431</v>
      </c>
      <c r="D487" s="58" t="s">
        <v>1432</v>
      </c>
      <c r="E487" s="58" t="s">
        <v>5</v>
      </c>
      <c r="F487" s="58"/>
      <c r="G487" s="60" t="s">
        <v>13</v>
      </c>
      <c r="H487" s="58" t="n">
        <v>0</v>
      </c>
      <c r="I487" s="58" t="n">
        <v>0</v>
      </c>
      <c r="J487" s="25"/>
      <c r="K487" s="25"/>
      <c r="L487" s="25"/>
      <c r="M487" s="25"/>
      <c r="N487" s="25"/>
      <c r="O487" s="25"/>
      <c r="P487" s="25"/>
      <c r="Q487" s="25"/>
      <c r="R487" s="25"/>
      <c r="S487" s="25"/>
      <c r="T487" s="25"/>
      <c r="U487" s="25"/>
      <c r="V487" s="25"/>
      <c r="W487" s="25"/>
      <c r="X487" s="25"/>
      <c r="Y487" s="25"/>
      <c r="Z487" s="29"/>
      <c r="AA487" s="30"/>
    </row>
    <row r="488" customFormat="false" ht="49.5" hidden="false" customHeight="true" outlineLevel="0" collapsed="false">
      <c r="A488" s="64" t="s">
        <v>1433</v>
      </c>
      <c r="B488" s="65" t="n">
        <v>44320.4525925926</v>
      </c>
      <c r="C488" s="58" t="s">
        <v>1434</v>
      </c>
      <c r="D488" s="58" t="s">
        <v>1435</v>
      </c>
      <c r="E488" s="58" t="s">
        <v>7</v>
      </c>
      <c r="F488" s="58" t="s">
        <v>311</v>
      </c>
      <c r="G488" s="59" t="s">
        <v>11</v>
      </c>
      <c r="H488" s="58" t="n">
        <v>0</v>
      </c>
      <c r="I488" s="58" t="n">
        <v>0</v>
      </c>
      <c r="J488" s="25"/>
      <c r="K488" s="25"/>
      <c r="L488" s="25"/>
      <c r="M488" s="25"/>
      <c r="N488" s="25"/>
      <c r="O488" s="25"/>
      <c r="P488" s="25"/>
      <c r="Q488" s="25"/>
      <c r="R488" s="25"/>
      <c r="S488" s="25"/>
      <c r="T488" s="25"/>
      <c r="U488" s="25"/>
      <c r="V488" s="25"/>
      <c r="W488" s="25"/>
      <c r="X488" s="25"/>
      <c r="Y488" s="25"/>
      <c r="Z488" s="29"/>
      <c r="AA488" s="30"/>
    </row>
    <row r="489" customFormat="false" ht="49.5" hidden="false" customHeight="true" outlineLevel="0" collapsed="false">
      <c r="A489" s="64" t="s">
        <v>1436</v>
      </c>
      <c r="B489" s="65" t="n">
        <v>44330.649537037</v>
      </c>
      <c r="C489" s="58" t="s">
        <v>1437</v>
      </c>
      <c r="D489" s="58" t="s">
        <v>1438</v>
      </c>
      <c r="E489" s="58" t="s">
        <v>2</v>
      </c>
      <c r="F489" s="58"/>
      <c r="G489" s="59" t="s">
        <v>11</v>
      </c>
      <c r="H489" s="58" t="n">
        <v>0</v>
      </c>
      <c r="I489" s="58" t="n">
        <v>0</v>
      </c>
      <c r="J489" s="25"/>
      <c r="K489" s="25"/>
      <c r="L489" s="25"/>
      <c r="M489" s="25"/>
      <c r="N489" s="25"/>
      <c r="O489" s="25"/>
      <c r="P489" s="25"/>
      <c r="Q489" s="25"/>
      <c r="R489" s="25"/>
      <c r="S489" s="25"/>
      <c r="T489" s="25"/>
      <c r="U489" s="25"/>
      <c r="V489" s="25"/>
      <c r="W489" s="25"/>
      <c r="X489" s="25"/>
      <c r="Y489" s="25"/>
      <c r="Z489" s="29"/>
      <c r="AA489" s="30"/>
    </row>
    <row r="490" customFormat="false" ht="49.5" hidden="false" customHeight="true" outlineLevel="0" collapsed="false">
      <c r="A490" s="64" t="s">
        <v>1439</v>
      </c>
      <c r="B490" s="65" t="n">
        <v>44331.7642361111</v>
      </c>
      <c r="C490" s="58" t="s">
        <v>781</v>
      </c>
      <c r="D490" s="58" t="s">
        <v>1440</v>
      </c>
      <c r="E490" s="58" t="s">
        <v>4</v>
      </c>
      <c r="F490" s="58"/>
      <c r="G490" s="59" t="s">
        <v>11</v>
      </c>
      <c r="H490" s="58" t="n">
        <v>0</v>
      </c>
      <c r="I490" s="58" t="n">
        <v>0</v>
      </c>
      <c r="J490" s="25"/>
      <c r="K490" s="25"/>
      <c r="L490" s="25"/>
      <c r="M490" s="25"/>
      <c r="N490" s="25"/>
      <c r="O490" s="25"/>
      <c r="P490" s="25"/>
      <c r="Q490" s="25"/>
      <c r="R490" s="25"/>
      <c r="S490" s="25"/>
      <c r="T490" s="25"/>
      <c r="U490" s="25"/>
      <c r="V490" s="25"/>
      <c r="W490" s="25"/>
      <c r="X490" s="25"/>
      <c r="Y490" s="25"/>
      <c r="Z490" s="29"/>
      <c r="AA490" s="30"/>
    </row>
    <row r="491" customFormat="false" ht="49.5" hidden="false" customHeight="true" outlineLevel="0" collapsed="false">
      <c r="A491" s="64" t="s">
        <v>1441</v>
      </c>
      <c r="B491" s="65" t="n">
        <v>44329.7209259259</v>
      </c>
      <c r="C491" s="58" t="s">
        <v>1442</v>
      </c>
      <c r="D491" s="58" t="s">
        <v>1443</v>
      </c>
      <c r="E491" s="58" t="s">
        <v>5</v>
      </c>
      <c r="F491" s="58"/>
      <c r="G491" s="59" t="s">
        <v>11</v>
      </c>
      <c r="H491" s="58" t="n">
        <v>0</v>
      </c>
      <c r="I491" s="58" t="n">
        <v>0</v>
      </c>
      <c r="J491" s="25"/>
      <c r="K491" s="25"/>
      <c r="L491" s="25"/>
      <c r="M491" s="25"/>
      <c r="N491" s="25"/>
      <c r="O491" s="25"/>
      <c r="P491" s="25"/>
      <c r="Q491" s="25"/>
      <c r="R491" s="25"/>
      <c r="S491" s="25"/>
      <c r="T491" s="25"/>
      <c r="U491" s="25"/>
      <c r="V491" s="25"/>
      <c r="W491" s="25"/>
      <c r="X491" s="25"/>
      <c r="Y491" s="25"/>
      <c r="Z491" s="29"/>
      <c r="AA491" s="30"/>
    </row>
    <row r="492" customFormat="false" ht="49.5" hidden="false" customHeight="true" outlineLevel="0" collapsed="false">
      <c r="A492" s="64" t="s">
        <v>1444</v>
      </c>
      <c r="B492" s="65" t="n">
        <v>44328.6765046296</v>
      </c>
      <c r="C492" s="58" t="s">
        <v>522</v>
      </c>
      <c r="D492" s="58" t="s">
        <v>1445</v>
      </c>
      <c r="E492" s="58" t="s">
        <v>6</v>
      </c>
      <c r="F492" s="58"/>
      <c r="G492" s="59" t="s">
        <v>11</v>
      </c>
      <c r="H492" s="58" t="n">
        <v>0</v>
      </c>
      <c r="I492" s="58" t="n">
        <v>0</v>
      </c>
      <c r="J492" s="25"/>
      <c r="K492" s="25"/>
      <c r="L492" s="25"/>
      <c r="M492" s="25"/>
      <c r="N492" s="25"/>
      <c r="O492" s="25"/>
      <c r="P492" s="25"/>
      <c r="Q492" s="25"/>
      <c r="R492" s="25"/>
      <c r="S492" s="25"/>
      <c r="T492" s="25"/>
      <c r="U492" s="25"/>
      <c r="V492" s="25"/>
      <c r="W492" s="25"/>
      <c r="X492" s="25"/>
      <c r="Y492" s="25"/>
      <c r="Z492" s="29"/>
      <c r="AA492" s="30"/>
    </row>
    <row r="493" customFormat="false" ht="49.5" hidden="false" customHeight="true" outlineLevel="0" collapsed="false">
      <c r="A493" s="64" t="s">
        <v>1446</v>
      </c>
      <c r="B493" s="65" t="n">
        <v>44332.1814583333</v>
      </c>
      <c r="C493" s="58" t="s">
        <v>1447</v>
      </c>
      <c r="D493" s="58" t="s">
        <v>1448</v>
      </c>
      <c r="E493" s="58" t="s">
        <v>7</v>
      </c>
      <c r="F493" s="58"/>
      <c r="G493" s="60" t="s">
        <v>13</v>
      </c>
      <c r="H493" s="58" t="n">
        <v>0</v>
      </c>
      <c r="I493" s="58" t="n">
        <v>0</v>
      </c>
      <c r="J493" s="25"/>
      <c r="K493" s="25"/>
      <c r="L493" s="25"/>
      <c r="M493" s="25"/>
      <c r="N493" s="25"/>
      <c r="O493" s="25"/>
      <c r="P493" s="25"/>
      <c r="Q493" s="25"/>
      <c r="R493" s="25"/>
      <c r="S493" s="25"/>
      <c r="T493" s="25"/>
      <c r="U493" s="25"/>
      <c r="V493" s="25"/>
      <c r="W493" s="25"/>
      <c r="X493" s="25"/>
      <c r="Y493" s="25"/>
      <c r="Z493" s="29"/>
      <c r="AA493" s="30"/>
    </row>
    <row r="494" customFormat="false" ht="49.5" hidden="false" customHeight="true" outlineLevel="0" collapsed="false">
      <c r="A494" s="64" t="s">
        <v>1449</v>
      </c>
      <c r="B494" s="65" t="n">
        <v>44330.65375</v>
      </c>
      <c r="C494" s="58" t="s">
        <v>1450</v>
      </c>
      <c r="D494" s="58" t="s">
        <v>1451</v>
      </c>
      <c r="E494" s="58" t="s">
        <v>7</v>
      </c>
      <c r="F494" s="58" t="s">
        <v>1452</v>
      </c>
      <c r="G494" s="59" t="s">
        <v>11</v>
      </c>
      <c r="H494" s="58" t="n">
        <v>1</v>
      </c>
      <c r="I494" s="58" t="n">
        <v>0</v>
      </c>
      <c r="J494" s="25"/>
      <c r="K494" s="25"/>
      <c r="L494" s="25"/>
      <c r="M494" s="25"/>
      <c r="N494" s="25"/>
      <c r="O494" s="25"/>
      <c r="P494" s="25"/>
      <c r="Q494" s="25"/>
      <c r="R494" s="25"/>
      <c r="S494" s="25"/>
      <c r="T494" s="25"/>
      <c r="U494" s="25"/>
      <c r="V494" s="25"/>
      <c r="W494" s="25"/>
      <c r="X494" s="25"/>
      <c r="Y494" s="25"/>
      <c r="Z494" s="29"/>
      <c r="AA494" s="30"/>
    </row>
    <row r="495" customFormat="false" ht="49.5" hidden="false" customHeight="true" outlineLevel="0" collapsed="false">
      <c r="A495" s="64" t="s">
        <v>1453</v>
      </c>
      <c r="B495" s="65" t="n">
        <v>44330.6591666667</v>
      </c>
      <c r="C495" s="58" t="s">
        <v>1450</v>
      </c>
      <c r="D495" s="58" t="s">
        <v>1454</v>
      </c>
      <c r="E495" s="58" t="s">
        <v>7</v>
      </c>
      <c r="F495" s="58" t="s">
        <v>1452</v>
      </c>
      <c r="G495" s="59" t="s">
        <v>11</v>
      </c>
      <c r="H495" s="58" t="n">
        <v>0</v>
      </c>
      <c r="I495" s="58" t="n">
        <v>0</v>
      </c>
      <c r="J495" s="25"/>
      <c r="K495" s="25"/>
      <c r="L495" s="25"/>
      <c r="M495" s="25"/>
      <c r="N495" s="25"/>
      <c r="O495" s="25"/>
      <c r="P495" s="25"/>
      <c r="Q495" s="25"/>
      <c r="R495" s="25"/>
      <c r="S495" s="25"/>
      <c r="T495" s="25"/>
      <c r="U495" s="25"/>
      <c r="V495" s="25"/>
      <c r="W495" s="25"/>
      <c r="X495" s="25"/>
      <c r="Y495" s="25"/>
      <c r="Z495" s="29"/>
      <c r="AA495" s="30"/>
    </row>
    <row r="496" customFormat="false" ht="49.5" hidden="false" customHeight="true" outlineLevel="0" collapsed="false">
      <c r="A496" s="64" t="s">
        <v>1455</v>
      </c>
      <c r="B496" s="65" t="n">
        <v>44328.3870023148</v>
      </c>
      <c r="C496" s="58" t="s">
        <v>1456</v>
      </c>
      <c r="D496" s="58" t="s">
        <v>1457</v>
      </c>
      <c r="E496" s="58" t="s">
        <v>7</v>
      </c>
      <c r="F496" s="58" t="s">
        <v>109</v>
      </c>
      <c r="G496" s="59" t="s">
        <v>11</v>
      </c>
      <c r="H496" s="58" t="n">
        <v>0</v>
      </c>
      <c r="I496" s="58" t="n">
        <v>0</v>
      </c>
      <c r="J496" s="25"/>
      <c r="K496" s="25"/>
      <c r="L496" s="25"/>
      <c r="M496" s="25"/>
      <c r="N496" s="25"/>
      <c r="O496" s="25"/>
      <c r="P496" s="25"/>
      <c r="Q496" s="25"/>
      <c r="R496" s="25"/>
      <c r="S496" s="25"/>
      <c r="T496" s="25"/>
      <c r="U496" s="25"/>
      <c r="V496" s="25"/>
      <c r="W496" s="25"/>
      <c r="X496" s="25"/>
      <c r="Y496" s="25"/>
      <c r="Z496" s="29"/>
      <c r="AA496" s="30"/>
    </row>
    <row r="497" customFormat="false" ht="49.5" hidden="false" customHeight="true" outlineLevel="0" collapsed="false">
      <c r="A497" s="64" t="s">
        <v>1458</v>
      </c>
      <c r="B497" s="65" t="n">
        <v>44327.3469907407</v>
      </c>
      <c r="C497" s="58" t="s">
        <v>1459</v>
      </c>
      <c r="D497" s="58" t="s">
        <v>1460</v>
      </c>
      <c r="E497" s="58" t="s">
        <v>7</v>
      </c>
      <c r="F497" s="58" t="s">
        <v>1452</v>
      </c>
      <c r="G497" s="59" t="s">
        <v>11</v>
      </c>
      <c r="H497" s="58" t="n">
        <v>0</v>
      </c>
      <c r="I497" s="58" t="n">
        <v>1</v>
      </c>
      <c r="J497" s="25"/>
      <c r="K497" s="25"/>
      <c r="L497" s="25"/>
      <c r="M497" s="25"/>
      <c r="N497" s="25"/>
      <c r="O497" s="25"/>
      <c r="P497" s="25"/>
      <c r="Q497" s="25"/>
      <c r="R497" s="25"/>
      <c r="S497" s="25"/>
      <c r="T497" s="25"/>
      <c r="U497" s="25"/>
      <c r="V497" s="25"/>
      <c r="W497" s="25"/>
      <c r="X497" s="25"/>
      <c r="Y497" s="25"/>
      <c r="Z497" s="29"/>
      <c r="AA497" s="30"/>
    </row>
    <row r="498" customFormat="false" ht="49.5" hidden="false" customHeight="true" outlineLevel="0" collapsed="false">
      <c r="A498" s="64" t="s">
        <v>1461</v>
      </c>
      <c r="B498" s="65" t="n">
        <v>44330.7095949074</v>
      </c>
      <c r="C498" s="58" t="s">
        <v>1462</v>
      </c>
      <c r="D498" s="58" t="s">
        <v>1463</v>
      </c>
      <c r="E498" s="58" t="s">
        <v>9</v>
      </c>
      <c r="F498" s="58"/>
      <c r="G498" s="59" t="s">
        <v>11</v>
      </c>
      <c r="H498" s="58" t="n">
        <v>0</v>
      </c>
      <c r="I498" s="58" t="n">
        <v>0</v>
      </c>
      <c r="J498" s="25"/>
      <c r="K498" s="25"/>
      <c r="L498" s="25"/>
      <c r="M498" s="25"/>
      <c r="N498" s="25"/>
      <c r="O498" s="25"/>
      <c r="P498" s="25"/>
      <c r="Q498" s="25"/>
      <c r="R498" s="25"/>
      <c r="S498" s="25"/>
      <c r="T498" s="25"/>
      <c r="U498" s="25"/>
      <c r="V498" s="25"/>
      <c r="W498" s="25"/>
      <c r="X498" s="25"/>
      <c r="Y498" s="25"/>
      <c r="Z498" s="29"/>
      <c r="AA498" s="30"/>
    </row>
    <row r="499" customFormat="false" ht="49.5" hidden="false" customHeight="true" outlineLevel="0" collapsed="false">
      <c r="A499" s="64" t="s">
        <v>1464</v>
      </c>
      <c r="B499" s="65" t="n">
        <v>44328.4236226852</v>
      </c>
      <c r="C499" s="58" t="s">
        <v>1465</v>
      </c>
      <c r="D499" s="58" t="s">
        <v>1466</v>
      </c>
      <c r="E499" s="58" t="s">
        <v>9</v>
      </c>
      <c r="F499" s="58"/>
      <c r="G499" s="59" t="s">
        <v>11</v>
      </c>
      <c r="H499" s="58" t="n">
        <v>0</v>
      </c>
      <c r="I499" s="58" t="n">
        <v>0</v>
      </c>
      <c r="J499" s="25"/>
      <c r="K499" s="25"/>
      <c r="L499" s="25"/>
      <c r="M499" s="25"/>
      <c r="N499" s="25"/>
      <c r="O499" s="25"/>
      <c r="P499" s="25"/>
      <c r="Q499" s="25"/>
      <c r="R499" s="25"/>
      <c r="S499" s="25"/>
      <c r="T499" s="25"/>
      <c r="U499" s="25"/>
      <c r="V499" s="25"/>
      <c r="W499" s="25"/>
      <c r="X499" s="25"/>
      <c r="Y499" s="25"/>
      <c r="Z499" s="29"/>
      <c r="AA499" s="30"/>
    </row>
    <row r="500" customFormat="false" ht="49.5" hidden="false" customHeight="true" outlineLevel="0" collapsed="false">
      <c r="A500" s="64" t="s">
        <v>1467</v>
      </c>
      <c r="B500" s="65" t="n">
        <v>44339.8661689815</v>
      </c>
      <c r="C500" s="58" t="s">
        <v>1468</v>
      </c>
      <c r="D500" s="58" t="s">
        <v>1469</v>
      </c>
      <c r="E500" s="58" t="s">
        <v>6</v>
      </c>
      <c r="F500" s="58"/>
      <c r="G500" s="59" t="s">
        <v>11</v>
      </c>
      <c r="H500" s="58" t="n">
        <v>0</v>
      </c>
      <c r="I500" s="58" t="n">
        <v>0</v>
      </c>
      <c r="J500" s="25"/>
      <c r="K500" s="25"/>
      <c r="L500" s="25"/>
      <c r="M500" s="25"/>
      <c r="N500" s="25"/>
      <c r="O500" s="25"/>
      <c r="P500" s="25"/>
      <c r="Q500" s="25"/>
      <c r="R500" s="25"/>
      <c r="S500" s="25"/>
      <c r="T500" s="25"/>
      <c r="U500" s="25"/>
      <c r="V500" s="25"/>
      <c r="W500" s="25"/>
      <c r="X500" s="25"/>
      <c r="Y500" s="25"/>
      <c r="Z500" s="29"/>
      <c r="AA500" s="30"/>
    </row>
    <row r="501" customFormat="false" ht="49.5" hidden="false" customHeight="true" outlineLevel="0" collapsed="false">
      <c r="A501" s="64" t="s">
        <v>1470</v>
      </c>
      <c r="B501" s="65" t="n">
        <v>44338.6022916667</v>
      </c>
      <c r="C501" s="58" t="s">
        <v>1471</v>
      </c>
      <c r="D501" s="58" t="s">
        <v>1472</v>
      </c>
      <c r="E501" s="58" t="s">
        <v>9</v>
      </c>
      <c r="F501" s="58"/>
      <c r="G501" s="60" t="s">
        <v>13</v>
      </c>
      <c r="H501" s="58" t="n">
        <v>0</v>
      </c>
      <c r="I501" s="58" t="n">
        <v>0</v>
      </c>
      <c r="J501" s="25"/>
      <c r="K501" s="25"/>
      <c r="L501" s="25"/>
      <c r="M501" s="25"/>
      <c r="N501" s="25"/>
      <c r="O501" s="25"/>
      <c r="P501" s="25"/>
      <c r="Q501" s="25"/>
      <c r="R501" s="25"/>
      <c r="S501" s="25"/>
      <c r="T501" s="25"/>
      <c r="U501" s="25"/>
      <c r="V501" s="25"/>
      <c r="W501" s="25"/>
      <c r="X501" s="25"/>
      <c r="Y501" s="25"/>
      <c r="Z501" s="29"/>
      <c r="AA501" s="30"/>
    </row>
    <row r="502" customFormat="false" ht="49.5" hidden="false" customHeight="true" outlineLevel="0" collapsed="false">
      <c r="A502" s="64" t="s">
        <v>1473</v>
      </c>
      <c r="B502" s="65" t="n">
        <v>44334.5386805556</v>
      </c>
      <c r="C502" s="58" t="s">
        <v>1474</v>
      </c>
      <c r="D502" s="58" t="s">
        <v>1475</v>
      </c>
      <c r="E502" s="58" t="s">
        <v>9</v>
      </c>
      <c r="F502" s="58"/>
      <c r="G502" s="61" t="s">
        <v>12</v>
      </c>
      <c r="H502" s="58" t="n">
        <v>0</v>
      </c>
      <c r="I502" s="58" t="n">
        <v>0</v>
      </c>
      <c r="J502" s="25"/>
      <c r="K502" s="25"/>
      <c r="L502" s="25"/>
      <c r="M502" s="25"/>
      <c r="N502" s="25"/>
      <c r="O502" s="25"/>
      <c r="P502" s="25"/>
      <c r="Q502" s="25"/>
      <c r="R502" s="25"/>
      <c r="S502" s="25"/>
      <c r="T502" s="25"/>
      <c r="U502" s="25"/>
      <c r="V502" s="25"/>
      <c r="W502" s="25"/>
      <c r="X502" s="25"/>
      <c r="Y502" s="25"/>
      <c r="Z502" s="29"/>
      <c r="AA502" s="30"/>
    </row>
    <row r="503" customFormat="false" ht="49.5" hidden="false" customHeight="true" outlineLevel="0" collapsed="false">
      <c r="A503" s="64" t="s">
        <v>1476</v>
      </c>
      <c r="B503" s="65" t="n">
        <v>44334.5409027778</v>
      </c>
      <c r="C503" s="58" t="s">
        <v>1477</v>
      </c>
      <c r="D503" s="58" t="s">
        <v>1478</v>
      </c>
      <c r="E503" s="58" t="s">
        <v>7</v>
      </c>
      <c r="F503" s="58" t="s">
        <v>109</v>
      </c>
      <c r="G503" s="59" t="s">
        <v>11</v>
      </c>
      <c r="H503" s="58" t="n">
        <v>0</v>
      </c>
      <c r="I503" s="58" t="n">
        <v>0</v>
      </c>
      <c r="J503" s="25"/>
      <c r="K503" s="25"/>
      <c r="L503" s="25"/>
      <c r="M503" s="25"/>
      <c r="N503" s="25"/>
      <c r="O503" s="25"/>
      <c r="P503" s="25"/>
      <c r="Q503" s="25"/>
      <c r="R503" s="25"/>
      <c r="S503" s="25"/>
      <c r="T503" s="25"/>
      <c r="U503" s="25"/>
      <c r="V503" s="25"/>
      <c r="W503" s="25"/>
      <c r="X503" s="25"/>
      <c r="Y503" s="25"/>
      <c r="Z503" s="29"/>
      <c r="AA503" s="30"/>
    </row>
    <row r="504" customFormat="false" ht="49.5" hidden="false" customHeight="true" outlineLevel="0" collapsed="false">
      <c r="A504" s="64" t="s">
        <v>1479</v>
      </c>
      <c r="B504" s="65" t="n">
        <v>44336.2670138889</v>
      </c>
      <c r="C504" s="58" t="s">
        <v>1480</v>
      </c>
      <c r="D504" s="58" t="s">
        <v>1481</v>
      </c>
      <c r="E504" s="58" t="s">
        <v>2</v>
      </c>
      <c r="F504" s="58"/>
      <c r="G504" s="59" t="s">
        <v>11</v>
      </c>
      <c r="H504" s="58" t="n">
        <v>0</v>
      </c>
      <c r="I504" s="58" t="n">
        <v>0</v>
      </c>
      <c r="J504" s="25"/>
      <c r="K504" s="25"/>
      <c r="L504" s="25"/>
      <c r="M504" s="25"/>
      <c r="N504" s="25"/>
      <c r="O504" s="25"/>
      <c r="P504" s="25"/>
      <c r="Q504" s="25"/>
      <c r="R504" s="25"/>
      <c r="S504" s="25"/>
      <c r="T504" s="25"/>
      <c r="U504" s="25"/>
      <c r="V504" s="25"/>
      <c r="W504" s="25"/>
      <c r="X504" s="25"/>
      <c r="Y504" s="25"/>
      <c r="Z504" s="29"/>
      <c r="AA504" s="30"/>
    </row>
    <row r="505" customFormat="false" ht="49.5" hidden="false" customHeight="true" outlineLevel="0" collapsed="false">
      <c r="A505" s="64" t="s">
        <v>1482</v>
      </c>
      <c r="B505" s="65" t="n">
        <v>44333.5909837963</v>
      </c>
      <c r="C505" s="58" t="s">
        <v>1483</v>
      </c>
      <c r="D505" s="58" t="s">
        <v>1484</v>
      </c>
      <c r="E505" s="58" t="s">
        <v>7</v>
      </c>
      <c r="F505" s="58"/>
      <c r="G505" s="61" t="s">
        <v>12</v>
      </c>
      <c r="H505" s="58" t="n">
        <v>0</v>
      </c>
      <c r="I505" s="58" t="n">
        <v>0</v>
      </c>
      <c r="J505" s="25"/>
      <c r="K505" s="25"/>
      <c r="L505" s="25"/>
      <c r="M505" s="25"/>
      <c r="N505" s="25"/>
      <c r="O505" s="25"/>
      <c r="P505" s="25"/>
      <c r="Q505" s="25"/>
      <c r="R505" s="25"/>
      <c r="S505" s="25"/>
      <c r="T505" s="25"/>
      <c r="U505" s="25"/>
      <c r="V505" s="25"/>
      <c r="W505" s="25"/>
      <c r="X505" s="25"/>
      <c r="Y505" s="25"/>
      <c r="Z505" s="29"/>
      <c r="AA505" s="30"/>
    </row>
    <row r="506" customFormat="false" ht="49.5" hidden="false" customHeight="true" outlineLevel="0" collapsed="false">
      <c r="A506" s="64" t="s">
        <v>1485</v>
      </c>
      <c r="B506" s="65" t="n">
        <v>44334.5077083333</v>
      </c>
      <c r="C506" s="58" t="s">
        <v>1486</v>
      </c>
      <c r="D506" s="58" t="s">
        <v>1487</v>
      </c>
      <c r="E506" s="58" t="s">
        <v>3</v>
      </c>
      <c r="F506" s="58"/>
      <c r="G506" s="59" t="s">
        <v>11</v>
      </c>
      <c r="H506" s="58" t="n">
        <v>0</v>
      </c>
      <c r="I506" s="58" t="n">
        <v>0</v>
      </c>
      <c r="J506" s="25"/>
      <c r="K506" s="25"/>
      <c r="L506" s="25"/>
      <c r="M506" s="25"/>
      <c r="N506" s="25"/>
      <c r="O506" s="25"/>
      <c r="P506" s="25"/>
      <c r="Q506" s="25"/>
      <c r="R506" s="25"/>
      <c r="S506" s="25"/>
      <c r="T506" s="25"/>
      <c r="U506" s="25"/>
      <c r="V506" s="25"/>
      <c r="W506" s="25"/>
      <c r="X506" s="25"/>
      <c r="Y506" s="25"/>
      <c r="Z506" s="29"/>
      <c r="AA506" s="30"/>
    </row>
    <row r="507" customFormat="false" ht="49.5" hidden="false" customHeight="true" outlineLevel="0" collapsed="false">
      <c r="A507" s="64" t="s">
        <v>1488</v>
      </c>
      <c r="B507" s="65" t="n">
        <v>44342.8418981481</v>
      </c>
      <c r="C507" s="58" t="s">
        <v>1489</v>
      </c>
      <c r="D507" s="58" t="s">
        <v>1490</v>
      </c>
      <c r="E507" s="58" t="s">
        <v>4</v>
      </c>
      <c r="F507" s="58"/>
      <c r="G507" s="59" t="s">
        <v>11</v>
      </c>
      <c r="H507" s="58" t="n">
        <v>0</v>
      </c>
      <c r="I507" s="58" t="n">
        <v>0</v>
      </c>
      <c r="J507" s="25"/>
      <c r="K507" s="25"/>
      <c r="L507" s="25"/>
      <c r="M507" s="25"/>
      <c r="N507" s="25"/>
      <c r="O507" s="25"/>
      <c r="P507" s="25"/>
      <c r="Q507" s="25"/>
      <c r="R507" s="25"/>
      <c r="S507" s="25"/>
      <c r="T507" s="25"/>
      <c r="U507" s="25"/>
      <c r="V507" s="25"/>
      <c r="W507" s="25"/>
      <c r="X507" s="25"/>
      <c r="Y507" s="25"/>
      <c r="Z507" s="29"/>
      <c r="AA507" s="30"/>
    </row>
    <row r="508" customFormat="false" ht="49.5" hidden="false" customHeight="true" outlineLevel="0" collapsed="false">
      <c r="A508" s="64" t="s">
        <v>1491</v>
      </c>
      <c r="B508" s="65" t="n">
        <v>44342.1863194444</v>
      </c>
      <c r="C508" s="58" t="s">
        <v>1492</v>
      </c>
      <c r="D508" s="58" t="s">
        <v>1493</v>
      </c>
      <c r="E508" s="58" t="s">
        <v>4</v>
      </c>
      <c r="F508" s="58"/>
      <c r="G508" s="59" t="s">
        <v>11</v>
      </c>
      <c r="H508" s="58" t="n">
        <v>0</v>
      </c>
      <c r="I508" s="58" t="n">
        <v>0</v>
      </c>
      <c r="J508" s="25"/>
      <c r="K508" s="25"/>
      <c r="L508" s="25"/>
      <c r="M508" s="25"/>
      <c r="N508" s="25"/>
      <c r="O508" s="25"/>
      <c r="P508" s="25"/>
      <c r="Q508" s="25"/>
      <c r="R508" s="25"/>
      <c r="S508" s="25"/>
      <c r="T508" s="25"/>
      <c r="U508" s="25"/>
      <c r="V508" s="25"/>
      <c r="W508" s="25"/>
      <c r="X508" s="25"/>
      <c r="Y508" s="25"/>
      <c r="Z508" s="29"/>
      <c r="AA508" s="30"/>
    </row>
    <row r="509" customFormat="false" ht="49.5" hidden="false" customHeight="true" outlineLevel="0" collapsed="false">
      <c r="A509" s="64" t="s">
        <v>1494</v>
      </c>
      <c r="B509" s="65" t="n">
        <v>44346.534537037</v>
      </c>
      <c r="C509" s="58" t="s">
        <v>1495</v>
      </c>
      <c r="D509" s="58" t="s">
        <v>1496</v>
      </c>
      <c r="E509" s="58" t="s">
        <v>5</v>
      </c>
      <c r="F509" s="58"/>
      <c r="G509" s="60" t="s">
        <v>13</v>
      </c>
      <c r="H509" s="58" t="n">
        <v>0</v>
      </c>
      <c r="I509" s="58" t="n">
        <v>0</v>
      </c>
      <c r="J509" s="25"/>
      <c r="K509" s="25"/>
      <c r="L509" s="25"/>
      <c r="M509" s="25"/>
      <c r="N509" s="25"/>
      <c r="O509" s="25"/>
      <c r="P509" s="25"/>
      <c r="Q509" s="25"/>
      <c r="R509" s="25"/>
      <c r="S509" s="25"/>
      <c r="T509" s="25"/>
      <c r="U509" s="25"/>
      <c r="V509" s="25"/>
      <c r="W509" s="25"/>
      <c r="X509" s="25"/>
      <c r="Y509" s="25"/>
      <c r="Z509" s="29"/>
      <c r="AA509" s="30"/>
    </row>
    <row r="510" customFormat="false" ht="49.5" hidden="false" customHeight="true" outlineLevel="0" collapsed="false">
      <c r="A510" s="64" t="s">
        <v>1497</v>
      </c>
      <c r="B510" s="65" t="n">
        <v>44347.3512847222</v>
      </c>
      <c r="C510" s="58" t="s">
        <v>1498</v>
      </c>
      <c r="D510" s="58" t="s">
        <v>1499</v>
      </c>
      <c r="E510" s="58" t="s">
        <v>5</v>
      </c>
      <c r="F510" s="58"/>
      <c r="G510" s="59" t="s">
        <v>11</v>
      </c>
      <c r="H510" s="58" t="n">
        <v>0</v>
      </c>
      <c r="I510" s="58" t="n">
        <v>0</v>
      </c>
      <c r="J510" s="25"/>
      <c r="K510" s="25"/>
      <c r="L510" s="25"/>
      <c r="M510" s="25"/>
      <c r="N510" s="25"/>
      <c r="O510" s="25"/>
      <c r="P510" s="25"/>
      <c r="Q510" s="25"/>
      <c r="R510" s="25"/>
      <c r="S510" s="25"/>
      <c r="T510" s="25"/>
      <c r="U510" s="25"/>
      <c r="V510" s="25"/>
      <c r="W510" s="25"/>
      <c r="X510" s="25"/>
      <c r="Y510" s="25"/>
      <c r="Z510" s="29"/>
      <c r="AA510" s="30"/>
    </row>
    <row r="511" customFormat="false" ht="49.5" hidden="false" customHeight="true" outlineLevel="0" collapsed="false">
      <c r="A511" s="64" t="s">
        <v>1500</v>
      </c>
      <c r="B511" s="65" t="n">
        <v>44342.7351851852</v>
      </c>
      <c r="C511" s="58" t="s">
        <v>1501</v>
      </c>
      <c r="D511" s="58" t="s">
        <v>1502</v>
      </c>
      <c r="E511" s="58" t="s">
        <v>5</v>
      </c>
      <c r="F511" s="58"/>
      <c r="G511" s="59" t="s">
        <v>11</v>
      </c>
      <c r="H511" s="58" t="n">
        <v>0</v>
      </c>
      <c r="I511" s="58" t="n">
        <v>0</v>
      </c>
      <c r="J511" s="25"/>
      <c r="K511" s="25"/>
      <c r="L511" s="25"/>
      <c r="M511" s="25"/>
      <c r="N511" s="25"/>
      <c r="O511" s="25"/>
      <c r="P511" s="25"/>
      <c r="Q511" s="25"/>
      <c r="R511" s="25"/>
      <c r="S511" s="25"/>
      <c r="T511" s="25"/>
      <c r="U511" s="25"/>
      <c r="V511" s="25"/>
      <c r="W511" s="25"/>
      <c r="X511" s="25"/>
      <c r="Y511" s="25"/>
      <c r="Z511" s="29"/>
      <c r="AA511" s="30"/>
    </row>
    <row r="512" customFormat="false" ht="49.5" hidden="false" customHeight="true" outlineLevel="0" collapsed="false">
      <c r="A512" s="64" t="s">
        <v>1503</v>
      </c>
      <c r="B512" s="65" t="n">
        <v>44345.7170486111</v>
      </c>
      <c r="C512" s="58" t="s">
        <v>1504</v>
      </c>
      <c r="D512" s="58" t="s">
        <v>1505</v>
      </c>
      <c r="E512" s="58" t="s">
        <v>7</v>
      </c>
      <c r="F512" s="58"/>
      <c r="G512" s="60" t="s">
        <v>13</v>
      </c>
      <c r="H512" s="58" t="n">
        <v>0</v>
      </c>
      <c r="I512" s="58" t="n">
        <v>4</v>
      </c>
      <c r="J512" s="25"/>
      <c r="K512" s="25"/>
      <c r="L512" s="25"/>
      <c r="M512" s="25"/>
      <c r="N512" s="25"/>
      <c r="O512" s="25"/>
      <c r="P512" s="25"/>
      <c r="Q512" s="25"/>
      <c r="R512" s="25"/>
      <c r="S512" s="25"/>
      <c r="T512" s="25"/>
      <c r="U512" s="25"/>
      <c r="V512" s="25"/>
      <c r="W512" s="25"/>
      <c r="X512" s="25"/>
      <c r="Y512" s="25"/>
      <c r="Z512" s="29"/>
      <c r="AA512" s="30"/>
    </row>
    <row r="513" customFormat="false" ht="49.5" hidden="false" customHeight="true" outlineLevel="0" collapsed="false">
      <c r="A513" s="64" t="s">
        <v>1506</v>
      </c>
      <c r="B513" s="65" t="n">
        <v>44343.6556944444</v>
      </c>
      <c r="C513" s="58" t="s">
        <v>1507</v>
      </c>
      <c r="D513" s="58" t="s">
        <v>1508</v>
      </c>
      <c r="E513" s="58" t="s">
        <v>7</v>
      </c>
      <c r="F513" s="58" t="s">
        <v>311</v>
      </c>
      <c r="G513" s="59" t="s">
        <v>11</v>
      </c>
      <c r="H513" s="58" t="n">
        <v>0</v>
      </c>
      <c r="I513" s="58" t="n">
        <v>0</v>
      </c>
      <c r="J513" s="25"/>
      <c r="K513" s="25"/>
      <c r="L513" s="25"/>
      <c r="M513" s="25"/>
      <c r="N513" s="25"/>
      <c r="O513" s="25"/>
      <c r="P513" s="25"/>
      <c r="Q513" s="25"/>
      <c r="R513" s="25"/>
      <c r="S513" s="25"/>
      <c r="T513" s="25"/>
      <c r="U513" s="25"/>
      <c r="V513" s="25"/>
      <c r="W513" s="25"/>
      <c r="X513" s="25"/>
      <c r="Y513" s="25"/>
      <c r="Z513" s="29"/>
      <c r="AA513" s="30"/>
    </row>
    <row r="514" customFormat="false" ht="49.5" hidden="false" customHeight="true" outlineLevel="0" collapsed="false">
      <c r="A514" s="64" t="s">
        <v>1509</v>
      </c>
      <c r="B514" s="65" t="n">
        <v>44344.6568402778</v>
      </c>
      <c r="C514" s="58" t="s">
        <v>1510</v>
      </c>
      <c r="D514" s="58" t="s">
        <v>1511</v>
      </c>
      <c r="E514" s="58" t="s">
        <v>9</v>
      </c>
      <c r="F514" s="58"/>
      <c r="G514" s="59" t="s">
        <v>11</v>
      </c>
      <c r="H514" s="58" t="n">
        <v>0</v>
      </c>
      <c r="I514" s="58" t="n">
        <v>0</v>
      </c>
      <c r="J514" s="25"/>
      <c r="K514" s="25"/>
      <c r="L514" s="25"/>
      <c r="M514" s="25"/>
      <c r="N514" s="25"/>
      <c r="O514" s="25"/>
      <c r="P514" s="25"/>
      <c r="Q514" s="25"/>
      <c r="R514" s="25"/>
      <c r="S514" s="25"/>
      <c r="T514" s="25"/>
      <c r="U514" s="25"/>
      <c r="V514" s="25"/>
      <c r="W514" s="25"/>
      <c r="X514" s="25"/>
      <c r="Y514" s="25"/>
      <c r="Z514" s="29"/>
      <c r="AA514" s="30"/>
    </row>
    <row r="515" customFormat="false" ht="49.5" hidden="false" customHeight="true" outlineLevel="0" collapsed="false">
      <c r="A515" s="64" t="s">
        <v>1512</v>
      </c>
      <c r="B515" s="65" t="n">
        <v>44342.2572337963</v>
      </c>
      <c r="C515" s="58" t="s">
        <v>1513</v>
      </c>
      <c r="D515" s="58" t="s">
        <v>1514</v>
      </c>
      <c r="E515" s="58" t="s">
        <v>9</v>
      </c>
      <c r="F515" s="58"/>
      <c r="G515" s="59" t="s">
        <v>11</v>
      </c>
      <c r="H515" s="58" t="n">
        <v>0</v>
      </c>
      <c r="I515" s="58" t="n">
        <v>0</v>
      </c>
      <c r="J515" s="25"/>
      <c r="K515" s="25"/>
      <c r="L515" s="25"/>
      <c r="M515" s="25"/>
      <c r="N515" s="25"/>
      <c r="O515" s="25"/>
      <c r="P515" s="25"/>
      <c r="Q515" s="25"/>
      <c r="R515" s="25"/>
      <c r="S515" s="25"/>
      <c r="T515" s="25"/>
      <c r="U515" s="25"/>
      <c r="V515" s="25"/>
      <c r="W515" s="25"/>
      <c r="X515" s="25"/>
      <c r="Y515" s="25"/>
      <c r="Z515" s="29"/>
      <c r="AA515" s="30"/>
    </row>
    <row r="516" customFormat="false" ht="49.5" hidden="false" customHeight="true" outlineLevel="0" collapsed="false">
      <c r="A516" s="64" t="s">
        <v>1515</v>
      </c>
      <c r="B516" s="65" t="n">
        <v>44350.7884143519</v>
      </c>
      <c r="C516" s="58" t="s">
        <v>1516</v>
      </c>
      <c r="D516" s="58" t="s">
        <v>1517</v>
      </c>
      <c r="E516" s="58" t="s">
        <v>2</v>
      </c>
      <c r="F516" s="58"/>
      <c r="G516" s="59" t="s">
        <v>11</v>
      </c>
      <c r="H516" s="58" t="n">
        <v>0</v>
      </c>
      <c r="I516" s="58" t="n">
        <v>0</v>
      </c>
      <c r="J516" s="25"/>
      <c r="K516" s="25"/>
      <c r="L516" s="25"/>
      <c r="M516" s="25"/>
      <c r="N516" s="25"/>
      <c r="O516" s="25"/>
      <c r="P516" s="25"/>
      <c r="Q516" s="25"/>
      <c r="R516" s="25"/>
      <c r="S516" s="25"/>
      <c r="T516" s="25"/>
      <c r="U516" s="25"/>
      <c r="V516" s="25"/>
      <c r="W516" s="25"/>
      <c r="X516" s="25"/>
      <c r="Y516" s="25"/>
      <c r="Z516" s="29"/>
      <c r="AA516" s="30"/>
    </row>
    <row r="517" customFormat="false" ht="49.5" hidden="false" customHeight="true" outlineLevel="0" collapsed="false">
      <c r="A517" s="64" t="s">
        <v>1518</v>
      </c>
      <c r="B517" s="65" t="n">
        <v>44350.4671064815</v>
      </c>
      <c r="C517" s="58" t="s">
        <v>1519</v>
      </c>
      <c r="D517" s="58" t="s">
        <v>1520</v>
      </c>
      <c r="E517" s="58" t="s">
        <v>4</v>
      </c>
      <c r="F517" s="58"/>
      <c r="G517" s="60" t="s">
        <v>13</v>
      </c>
      <c r="H517" s="58" t="n">
        <v>0</v>
      </c>
      <c r="I517" s="58" t="n">
        <v>4</v>
      </c>
      <c r="J517" s="25"/>
      <c r="K517" s="25"/>
      <c r="L517" s="25"/>
      <c r="M517" s="25"/>
      <c r="N517" s="25"/>
      <c r="O517" s="25"/>
      <c r="P517" s="25"/>
      <c r="Q517" s="25"/>
      <c r="R517" s="25"/>
      <c r="S517" s="25"/>
      <c r="T517" s="25"/>
      <c r="U517" s="25"/>
      <c r="V517" s="25"/>
      <c r="W517" s="25"/>
      <c r="X517" s="25"/>
      <c r="Y517" s="25"/>
      <c r="Z517" s="29"/>
      <c r="AA517" s="30"/>
    </row>
    <row r="518" customFormat="false" ht="49.5" hidden="false" customHeight="true" outlineLevel="0" collapsed="false">
      <c r="A518" s="64" t="s">
        <v>1521</v>
      </c>
      <c r="B518" s="65" t="n">
        <v>44351.2141898148</v>
      </c>
      <c r="C518" s="58" t="s">
        <v>585</v>
      </c>
      <c r="D518" s="58" t="s">
        <v>1522</v>
      </c>
      <c r="E518" s="58" t="s">
        <v>6</v>
      </c>
      <c r="F518" s="58"/>
      <c r="G518" s="59" t="s">
        <v>11</v>
      </c>
      <c r="H518" s="58" t="n">
        <v>0</v>
      </c>
      <c r="I518" s="58" t="n">
        <v>1</v>
      </c>
      <c r="J518" s="25"/>
      <c r="K518" s="25"/>
      <c r="L518" s="25"/>
      <c r="M518" s="25"/>
      <c r="N518" s="25"/>
      <c r="O518" s="25"/>
      <c r="P518" s="25"/>
      <c r="Q518" s="25"/>
      <c r="R518" s="25"/>
      <c r="S518" s="25"/>
      <c r="T518" s="25"/>
      <c r="U518" s="25"/>
      <c r="V518" s="25"/>
      <c r="W518" s="25"/>
      <c r="X518" s="25"/>
      <c r="Y518" s="25"/>
      <c r="Z518" s="29"/>
      <c r="AA518" s="30"/>
    </row>
    <row r="519" customFormat="false" ht="49.5" hidden="false" customHeight="true" outlineLevel="0" collapsed="false">
      <c r="A519" s="64" t="s">
        <v>1523</v>
      </c>
      <c r="B519" s="65" t="n">
        <v>44350.4747685185</v>
      </c>
      <c r="C519" s="58" t="s">
        <v>1524</v>
      </c>
      <c r="D519" s="58" t="s">
        <v>1525</v>
      </c>
      <c r="E519" s="58" t="s">
        <v>2</v>
      </c>
      <c r="F519" s="58"/>
      <c r="G519" s="59" t="s">
        <v>11</v>
      </c>
      <c r="H519" s="58" t="n">
        <v>0</v>
      </c>
      <c r="I519" s="58" t="n">
        <v>0</v>
      </c>
      <c r="J519" s="25"/>
      <c r="K519" s="25"/>
      <c r="L519" s="25"/>
      <c r="M519" s="25"/>
      <c r="N519" s="25"/>
      <c r="O519" s="25"/>
      <c r="P519" s="25"/>
      <c r="Q519" s="25"/>
      <c r="R519" s="25"/>
      <c r="S519" s="25"/>
      <c r="T519" s="25"/>
      <c r="U519" s="25"/>
      <c r="V519" s="25"/>
      <c r="W519" s="25"/>
      <c r="X519" s="25"/>
      <c r="Y519" s="25"/>
      <c r="Z519" s="29"/>
      <c r="AA519" s="30"/>
    </row>
    <row r="520" customFormat="false" ht="49.5" hidden="false" customHeight="true" outlineLevel="0" collapsed="false">
      <c r="A520" s="64" t="s">
        <v>1526</v>
      </c>
      <c r="B520" s="65" t="n">
        <v>44351.2713310185</v>
      </c>
      <c r="C520" s="58" t="s">
        <v>1527</v>
      </c>
      <c r="D520" s="58" t="s">
        <v>1528</v>
      </c>
      <c r="E520" s="58" t="s">
        <v>6</v>
      </c>
      <c r="F520" s="58"/>
      <c r="G520" s="61" t="s">
        <v>12</v>
      </c>
      <c r="H520" s="58" t="n">
        <v>0</v>
      </c>
      <c r="I520" s="58" t="n">
        <v>0</v>
      </c>
      <c r="J520" s="25"/>
      <c r="K520" s="25"/>
      <c r="L520" s="25"/>
      <c r="M520" s="25"/>
      <c r="N520" s="25"/>
      <c r="O520" s="25"/>
      <c r="P520" s="25"/>
      <c r="Q520" s="25"/>
      <c r="R520" s="25"/>
      <c r="S520" s="25"/>
      <c r="T520" s="25"/>
      <c r="U520" s="25"/>
      <c r="V520" s="25"/>
      <c r="W520" s="25"/>
      <c r="X520" s="25"/>
      <c r="Y520" s="25"/>
      <c r="Z520" s="29"/>
      <c r="AA520" s="30"/>
    </row>
    <row r="521" customFormat="false" ht="49.5" hidden="false" customHeight="true" outlineLevel="0" collapsed="false">
      <c r="A521" s="64" t="s">
        <v>1529</v>
      </c>
      <c r="B521" s="65" t="n">
        <v>44348.4465625</v>
      </c>
      <c r="C521" s="58" t="s">
        <v>1530</v>
      </c>
      <c r="D521" s="58" t="s">
        <v>1531</v>
      </c>
      <c r="E521" s="58" t="s">
        <v>2</v>
      </c>
      <c r="F521" s="58"/>
      <c r="G521" s="59" t="s">
        <v>11</v>
      </c>
      <c r="H521" s="58" t="n">
        <v>0</v>
      </c>
      <c r="I521" s="58" t="n">
        <v>0</v>
      </c>
      <c r="J521" s="25"/>
      <c r="K521" s="25"/>
      <c r="L521" s="25"/>
      <c r="M521" s="25"/>
      <c r="N521" s="25"/>
      <c r="O521" s="25"/>
      <c r="P521" s="25"/>
      <c r="Q521" s="25"/>
      <c r="R521" s="25"/>
      <c r="S521" s="25"/>
      <c r="T521" s="25"/>
      <c r="U521" s="25"/>
      <c r="V521" s="25"/>
      <c r="W521" s="25"/>
      <c r="X521" s="25"/>
      <c r="Y521" s="25"/>
      <c r="Z521" s="29"/>
      <c r="AA521" s="30"/>
    </row>
    <row r="522" customFormat="false" ht="49.5" hidden="false" customHeight="true" outlineLevel="0" collapsed="false">
      <c r="A522" s="64" t="s">
        <v>1532</v>
      </c>
      <c r="B522" s="65" t="n">
        <v>44349.6432060185</v>
      </c>
      <c r="C522" s="58" t="s">
        <v>1533</v>
      </c>
      <c r="D522" s="58" t="s">
        <v>1534</v>
      </c>
      <c r="E522" s="58" t="s">
        <v>5</v>
      </c>
      <c r="F522" s="58"/>
      <c r="G522" s="59" t="s">
        <v>11</v>
      </c>
      <c r="H522" s="58" t="n">
        <v>0</v>
      </c>
      <c r="I522" s="58" t="n">
        <v>0</v>
      </c>
      <c r="J522" s="25"/>
      <c r="K522" s="25"/>
      <c r="L522" s="25"/>
      <c r="M522" s="25"/>
      <c r="N522" s="25"/>
      <c r="O522" s="25"/>
      <c r="P522" s="25"/>
      <c r="Q522" s="25"/>
      <c r="R522" s="25"/>
      <c r="S522" s="25"/>
      <c r="T522" s="25"/>
      <c r="U522" s="25"/>
      <c r="V522" s="25"/>
      <c r="W522" s="25"/>
      <c r="X522" s="25"/>
      <c r="Y522" s="25"/>
      <c r="Z522" s="29"/>
      <c r="AA522" s="30"/>
    </row>
    <row r="523" customFormat="false" ht="49.5" hidden="false" customHeight="true" outlineLevel="0" collapsed="false">
      <c r="A523" s="64" t="s">
        <v>1535</v>
      </c>
      <c r="B523" s="65" t="n">
        <v>44348.5248032407</v>
      </c>
      <c r="C523" s="58" t="s">
        <v>1536</v>
      </c>
      <c r="D523" s="58" t="s">
        <v>1537</v>
      </c>
      <c r="E523" s="58" t="s">
        <v>5</v>
      </c>
      <c r="F523" s="58"/>
      <c r="G523" s="59" t="s">
        <v>11</v>
      </c>
      <c r="H523" s="58" t="n">
        <v>0</v>
      </c>
      <c r="I523" s="58" t="n">
        <v>0</v>
      </c>
      <c r="J523" s="25"/>
      <c r="K523" s="25"/>
      <c r="L523" s="25"/>
      <c r="M523" s="25"/>
      <c r="N523" s="25"/>
      <c r="O523" s="25"/>
      <c r="P523" s="25"/>
      <c r="Q523" s="25"/>
      <c r="R523" s="25"/>
      <c r="S523" s="25"/>
      <c r="T523" s="25"/>
      <c r="U523" s="25"/>
      <c r="V523" s="25"/>
      <c r="W523" s="25"/>
      <c r="X523" s="25"/>
      <c r="Y523" s="25"/>
      <c r="Z523" s="29"/>
      <c r="AA523" s="30"/>
    </row>
    <row r="524" customFormat="false" ht="49.5" hidden="false" customHeight="true" outlineLevel="0" collapsed="false">
      <c r="A524" s="64" t="s">
        <v>1538</v>
      </c>
      <c r="B524" s="65" t="n">
        <v>44347.5214930556</v>
      </c>
      <c r="C524" s="58" t="s">
        <v>1539</v>
      </c>
      <c r="D524" s="58" t="s">
        <v>1540</v>
      </c>
      <c r="E524" s="58" t="s">
        <v>5</v>
      </c>
      <c r="F524" s="58"/>
      <c r="G524" s="59" t="s">
        <v>11</v>
      </c>
      <c r="H524" s="58" t="n">
        <v>0</v>
      </c>
      <c r="I524" s="58" t="n">
        <v>0</v>
      </c>
      <c r="J524" s="25"/>
      <c r="K524" s="25"/>
      <c r="L524" s="25"/>
      <c r="M524" s="25"/>
      <c r="N524" s="25"/>
      <c r="O524" s="25"/>
      <c r="P524" s="25"/>
      <c r="Q524" s="25"/>
      <c r="R524" s="25"/>
      <c r="S524" s="25"/>
      <c r="T524" s="25"/>
      <c r="U524" s="25"/>
      <c r="V524" s="25"/>
      <c r="W524" s="25"/>
      <c r="X524" s="25"/>
      <c r="Y524" s="25"/>
      <c r="Z524" s="29"/>
      <c r="AA524" s="30"/>
    </row>
    <row r="525" customFormat="false" ht="49.5" hidden="false" customHeight="true" outlineLevel="0" collapsed="false">
      <c r="A525" s="64" t="s">
        <v>1541</v>
      </c>
      <c r="B525" s="65" t="n">
        <v>44360.5120717593</v>
      </c>
      <c r="C525" s="58" t="s">
        <v>1542</v>
      </c>
      <c r="D525" s="58" t="s">
        <v>1543</v>
      </c>
      <c r="E525" s="58" t="s">
        <v>2</v>
      </c>
      <c r="F525" s="58"/>
      <c r="G525" s="59" t="s">
        <v>11</v>
      </c>
      <c r="H525" s="58" t="n">
        <v>0</v>
      </c>
      <c r="I525" s="58" t="n">
        <v>0</v>
      </c>
      <c r="J525" s="25"/>
      <c r="K525" s="25"/>
      <c r="L525" s="25"/>
      <c r="M525" s="25"/>
      <c r="N525" s="25"/>
      <c r="O525" s="25"/>
      <c r="P525" s="25"/>
      <c r="Q525" s="25"/>
      <c r="R525" s="25"/>
      <c r="S525" s="25"/>
      <c r="T525" s="25"/>
      <c r="U525" s="25"/>
      <c r="V525" s="25"/>
      <c r="W525" s="25"/>
      <c r="X525" s="25"/>
      <c r="Y525" s="25"/>
      <c r="Z525" s="29"/>
      <c r="AA525" s="30"/>
    </row>
    <row r="526" customFormat="false" ht="49.5" hidden="false" customHeight="true" outlineLevel="0" collapsed="false">
      <c r="A526" s="64" t="s">
        <v>1544</v>
      </c>
      <c r="B526" s="65" t="n">
        <v>44357.9271643519</v>
      </c>
      <c r="C526" s="58" t="s">
        <v>1545</v>
      </c>
      <c r="D526" s="58" t="s">
        <v>1546</v>
      </c>
      <c r="E526" s="58" t="s">
        <v>2</v>
      </c>
      <c r="F526" s="58"/>
      <c r="G526" s="60" t="s">
        <v>13</v>
      </c>
      <c r="H526" s="58" t="n">
        <v>2</v>
      </c>
      <c r="I526" s="58" t="n">
        <v>0</v>
      </c>
      <c r="J526" s="25"/>
      <c r="K526" s="25"/>
      <c r="L526" s="25"/>
      <c r="M526" s="25"/>
      <c r="N526" s="25"/>
      <c r="O526" s="25"/>
      <c r="P526" s="25"/>
      <c r="Q526" s="25"/>
      <c r="R526" s="25"/>
      <c r="S526" s="25"/>
      <c r="T526" s="25"/>
      <c r="U526" s="25"/>
      <c r="V526" s="25"/>
      <c r="W526" s="25"/>
      <c r="X526" s="25"/>
      <c r="Y526" s="25"/>
      <c r="Z526" s="29"/>
      <c r="AA526" s="30"/>
    </row>
    <row r="527" customFormat="false" ht="49.5" hidden="false" customHeight="true" outlineLevel="0" collapsed="false">
      <c r="A527" s="64" t="s">
        <v>1547</v>
      </c>
      <c r="B527" s="65" t="n">
        <v>44355.3483101852</v>
      </c>
      <c r="C527" s="58" t="s">
        <v>1548</v>
      </c>
      <c r="D527" s="58" t="s">
        <v>1549</v>
      </c>
      <c r="E527" s="58" t="s">
        <v>2</v>
      </c>
      <c r="F527" s="58"/>
      <c r="G527" s="59" t="s">
        <v>11</v>
      </c>
      <c r="H527" s="58" t="n">
        <v>0</v>
      </c>
      <c r="I527" s="58" t="n">
        <v>0</v>
      </c>
      <c r="J527" s="25"/>
      <c r="K527" s="25"/>
      <c r="L527" s="25"/>
      <c r="M527" s="25"/>
      <c r="N527" s="25"/>
      <c r="O527" s="25"/>
      <c r="P527" s="25"/>
      <c r="Q527" s="25"/>
      <c r="R527" s="25"/>
      <c r="S527" s="25"/>
      <c r="T527" s="25"/>
      <c r="U527" s="25"/>
      <c r="V527" s="25"/>
      <c r="W527" s="25"/>
      <c r="X527" s="25"/>
      <c r="Y527" s="25"/>
      <c r="Z527" s="29"/>
      <c r="AA527" s="30"/>
    </row>
    <row r="528" customFormat="false" ht="49.5" hidden="false" customHeight="true" outlineLevel="0" collapsed="false">
      <c r="A528" s="64" t="s">
        <v>1550</v>
      </c>
      <c r="B528" s="65" t="n">
        <v>44356.5807407407</v>
      </c>
      <c r="C528" s="58" t="s">
        <v>1551</v>
      </c>
      <c r="D528" s="58" t="s">
        <v>1552</v>
      </c>
      <c r="E528" s="58" t="s">
        <v>2</v>
      </c>
      <c r="F528" s="58"/>
      <c r="G528" s="59" t="s">
        <v>11</v>
      </c>
      <c r="H528" s="58" t="n">
        <v>0</v>
      </c>
      <c r="I528" s="58" t="n">
        <v>0</v>
      </c>
      <c r="J528" s="25"/>
      <c r="K528" s="25"/>
      <c r="L528" s="25"/>
      <c r="M528" s="25"/>
      <c r="N528" s="25"/>
      <c r="O528" s="25"/>
      <c r="P528" s="25"/>
      <c r="Q528" s="25"/>
      <c r="R528" s="25"/>
      <c r="S528" s="25"/>
      <c r="T528" s="25"/>
      <c r="U528" s="25"/>
      <c r="V528" s="25"/>
      <c r="W528" s="25"/>
      <c r="X528" s="25"/>
      <c r="Y528" s="25"/>
      <c r="Z528" s="29"/>
      <c r="AA528" s="30"/>
    </row>
    <row r="529" customFormat="false" ht="49.5" hidden="false" customHeight="true" outlineLevel="0" collapsed="false">
      <c r="A529" s="64" t="s">
        <v>1553</v>
      </c>
      <c r="B529" s="65" t="n">
        <v>44359.3056944445</v>
      </c>
      <c r="C529" s="58" t="s">
        <v>1554</v>
      </c>
      <c r="D529" s="58" t="s">
        <v>1555</v>
      </c>
      <c r="E529" s="58" t="s">
        <v>3</v>
      </c>
      <c r="F529" s="58"/>
      <c r="G529" s="59" t="s">
        <v>11</v>
      </c>
      <c r="H529" s="58" t="n">
        <v>1</v>
      </c>
      <c r="I529" s="58" t="n">
        <v>0</v>
      </c>
      <c r="J529" s="25"/>
      <c r="K529" s="25"/>
      <c r="L529" s="25"/>
      <c r="M529" s="25"/>
      <c r="N529" s="25"/>
      <c r="O529" s="25"/>
      <c r="P529" s="25"/>
      <c r="Q529" s="25"/>
      <c r="R529" s="25"/>
      <c r="S529" s="25"/>
      <c r="T529" s="25"/>
      <c r="U529" s="25"/>
      <c r="V529" s="25"/>
      <c r="W529" s="25"/>
      <c r="X529" s="25"/>
      <c r="Y529" s="25"/>
      <c r="Z529" s="29"/>
      <c r="AA529" s="30"/>
    </row>
    <row r="530" customFormat="false" ht="49.5" hidden="false" customHeight="true" outlineLevel="0" collapsed="false">
      <c r="A530" s="64" t="s">
        <v>1556</v>
      </c>
      <c r="B530" s="65" t="n">
        <v>44358.5115856482</v>
      </c>
      <c r="C530" s="58" t="s">
        <v>1557</v>
      </c>
      <c r="D530" s="58" t="s">
        <v>1558</v>
      </c>
      <c r="E530" s="58" t="s">
        <v>5</v>
      </c>
      <c r="F530" s="58"/>
      <c r="G530" s="60" t="s">
        <v>13</v>
      </c>
      <c r="H530" s="58" t="n">
        <v>0</v>
      </c>
      <c r="I530" s="58" t="n">
        <v>1</v>
      </c>
      <c r="J530" s="25"/>
      <c r="K530" s="25"/>
      <c r="L530" s="25"/>
      <c r="M530" s="25"/>
      <c r="N530" s="25"/>
      <c r="O530" s="25"/>
      <c r="P530" s="25"/>
      <c r="Q530" s="25"/>
      <c r="R530" s="25"/>
      <c r="S530" s="25"/>
      <c r="T530" s="25"/>
      <c r="U530" s="25"/>
      <c r="V530" s="25"/>
      <c r="W530" s="25"/>
      <c r="X530" s="25"/>
      <c r="Y530" s="25"/>
      <c r="Z530" s="29"/>
      <c r="AA530" s="30"/>
    </row>
    <row r="531" customFormat="false" ht="49.5" hidden="false" customHeight="true" outlineLevel="0" collapsed="false">
      <c r="A531" s="64" t="s">
        <v>1559</v>
      </c>
      <c r="B531" s="65" t="n">
        <v>44359.4912615741</v>
      </c>
      <c r="C531" s="58" t="s">
        <v>1560</v>
      </c>
      <c r="D531" s="58" t="s">
        <v>1561</v>
      </c>
      <c r="E531" s="58" t="s">
        <v>5</v>
      </c>
      <c r="F531" s="58"/>
      <c r="G531" s="59" t="s">
        <v>11</v>
      </c>
      <c r="H531" s="58" t="n">
        <v>0</v>
      </c>
      <c r="I531" s="58" t="n">
        <v>0</v>
      </c>
      <c r="J531" s="25"/>
      <c r="K531" s="25"/>
      <c r="L531" s="25"/>
      <c r="M531" s="25"/>
      <c r="N531" s="25"/>
      <c r="O531" s="25"/>
      <c r="P531" s="25"/>
      <c r="Q531" s="25"/>
      <c r="R531" s="25"/>
      <c r="S531" s="25"/>
      <c r="T531" s="25"/>
      <c r="U531" s="25"/>
      <c r="V531" s="25"/>
      <c r="W531" s="25"/>
      <c r="X531" s="25"/>
      <c r="Y531" s="25"/>
      <c r="Z531" s="29"/>
      <c r="AA531" s="30"/>
    </row>
    <row r="532" customFormat="false" ht="49.5" hidden="false" customHeight="true" outlineLevel="0" collapsed="false">
      <c r="A532" s="64" t="s">
        <v>1562</v>
      </c>
      <c r="B532" s="65" t="n">
        <v>44359.492025463</v>
      </c>
      <c r="C532" s="58" t="s">
        <v>1560</v>
      </c>
      <c r="D532" s="58" t="s">
        <v>1563</v>
      </c>
      <c r="E532" s="58" t="s">
        <v>5</v>
      </c>
      <c r="F532" s="58"/>
      <c r="G532" s="59" t="s">
        <v>11</v>
      </c>
      <c r="H532" s="58" t="n">
        <v>0</v>
      </c>
      <c r="I532" s="58" t="n">
        <v>0</v>
      </c>
      <c r="J532" s="25"/>
      <c r="K532" s="25"/>
      <c r="L532" s="25"/>
      <c r="M532" s="25"/>
      <c r="N532" s="25"/>
      <c r="O532" s="25"/>
      <c r="P532" s="25"/>
      <c r="Q532" s="25"/>
      <c r="R532" s="25"/>
      <c r="S532" s="25"/>
      <c r="T532" s="25"/>
      <c r="U532" s="25"/>
      <c r="V532" s="25"/>
      <c r="W532" s="25"/>
      <c r="X532" s="25"/>
      <c r="Y532" s="25"/>
      <c r="Z532" s="29"/>
      <c r="AA532" s="30"/>
    </row>
    <row r="533" customFormat="false" ht="49.5" hidden="false" customHeight="true" outlineLevel="0" collapsed="false">
      <c r="A533" s="64" t="s">
        <v>1564</v>
      </c>
      <c r="B533" s="65" t="n">
        <v>44359.5004398148</v>
      </c>
      <c r="C533" s="58" t="s">
        <v>1565</v>
      </c>
      <c r="D533" s="58" t="s">
        <v>1566</v>
      </c>
      <c r="E533" s="58" t="s">
        <v>5</v>
      </c>
      <c r="F533" s="58"/>
      <c r="G533" s="59" t="s">
        <v>11</v>
      </c>
      <c r="H533" s="58" t="n">
        <v>0</v>
      </c>
      <c r="I533" s="58" t="n">
        <v>0</v>
      </c>
      <c r="J533" s="25"/>
      <c r="K533" s="25"/>
      <c r="L533" s="25"/>
      <c r="M533" s="25"/>
      <c r="N533" s="25"/>
      <c r="O533" s="25"/>
      <c r="P533" s="25"/>
      <c r="Q533" s="25"/>
      <c r="R533" s="25"/>
      <c r="S533" s="25"/>
      <c r="T533" s="25"/>
      <c r="U533" s="25"/>
      <c r="V533" s="25"/>
      <c r="W533" s="25"/>
      <c r="X533" s="25"/>
      <c r="Y533" s="25"/>
      <c r="Z533" s="29"/>
      <c r="AA533" s="30"/>
    </row>
    <row r="534" customFormat="false" ht="49.5" hidden="false" customHeight="true" outlineLevel="0" collapsed="false">
      <c r="A534" s="64" t="s">
        <v>1567</v>
      </c>
      <c r="B534" s="65" t="n">
        <v>44357.7008217593</v>
      </c>
      <c r="C534" s="58" t="s">
        <v>1557</v>
      </c>
      <c r="D534" s="58" t="s">
        <v>1568</v>
      </c>
      <c r="E534" s="58" t="s">
        <v>5</v>
      </c>
      <c r="F534" s="58"/>
      <c r="G534" s="59" t="s">
        <v>11</v>
      </c>
      <c r="H534" s="58" t="n">
        <v>0</v>
      </c>
      <c r="I534" s="58" t="n">
        <v>0</v>
      </c>
      <c r="J534" s="25"/>
      <c r="K534" s="25"/>
      <c r="L534" s="25"/>
      <c r="M534" s="25"/>
      <c r="N534" s="25"/>
      <c r="O534" s="25"/>
      <c r="P534" s="25"/>
      <c r="Q534" s="25"/>
      <c r="R534" s="25"/>
      <c r="S534" s="25"/>
      <c r="T534" s="25"/>
      <c r="U534" s="25"/>
      <c r="V534" s="25"/>
      <c r="W534" s="25"/>
      <c r="X534" s="25"/>
      <c r="Y534" s="25"/>
      <c r="Z534" s="29"/>
      <c r="AA534" s="30"/>
    </row>
    <row r="535" customFormat="false" ht="49.5" hidden="false" customHeight="true" outlineLevel="0" collapsed="false">
      <c r="A535" s="64" t="s">
        <v>1569</v>
      </c>
      <c r="B535" s="65" t="n">
        <v>44359.5332060185</v>
      </c>
      <c r="C535" s="58" t="s">
        <v>1570</v>
      </c>
      <c r="D535" s="58" t="s">
        <v>1571</v>
      </c>
      <c r="E535" s="58" t="s">
        <v>7</v>
      </c>
      <c r="F535" s="58" t="s">
        <v>109</v>
      </c>
      <c r="G535" s="59" t="s">
        <v>11</v>
      </c>
      <c r="H535" s="58" t="n">
        <v>0</v>
      </c>
      <c r="I535" s="58" t="n">
        <v>0</v>
      </c>
      <c r="J535" s="25"/>
      <c r="K535" s="25"/>
      <c r="L535" s="25"/>
      <c r="M535" s="25"/>
      <c r="N535" s="25"/>
      <c r="O535" s="25"/>
      <c r="P535" s="25"/>
      <c r="Q535" s="25"/>
      <c r="R535" s="25"/>
      <c r="S535" s="25"/>
      <c r="T535" s="25"/>
      <c r="U535" s="25"/>
      <c r="V535" s="25"/>
      <c r="W535" s="25"/>
      <c r="X535" s="25"/>
      <c r="Y535" s="25"/>
      <c r="Z535" s="29"/>
      <c r="AA535" s="30"/>
    </row>
    <row r="536" customFormat="false" ht="49.5" hidden="false" customHeight="true" outlineLevel="0" collapsed="false">
      <c r="A536" s="64" t="s">
        <v>1572</v>
      </c>
      <c r="B536" s="65" t="n">
        <v>44356.3540393519</v>
      </c>
      <c r="C536" s="58" t="s">
        <v>1573</v>
      </c>
      <c r="D536" s="58" t="s">
        <v>1574</v>
      </c>
      <c r="E536" s="58" t="s">
        <v>9</v>
      </c>
      <c r="F536" s="58"/>
      <c r="G536" s="59" t="s">
        <v>11</v>
      </c>
      <c r="H536" s="58" t="n">
        <v>0</v>
      </c>
      <c r="I536" s="58" t="n">
        <v>0</v>
      </c>
      <c r="J536" s="25"/>
      <c r="K536" s="25"/>
      <c r="L536" s="25"/>
      <c r="M536" s="25"/>
      <c r="N536" s="25"/>
      <c r="O536" s="25"/>
      <c r="P536" s="25"/>
      <c r="Q536" s="25"/>
      <c r="R536" s="25"/>
      <c r="S536" s="25"/>
      <c r="T536" s="25"/>
      <c r="U536" s="25"/>
      <c r="V536" s="25"/>
      <c r="W536" s="25"/>
      <c r="X536" s="25"/>
      <c r="Y536" s="25"/>
      <c r="Z536" s="29"/>
      <c r="AA536" s="30"/>
    </row>
    <row r="537" customFormat="false" ht="49.5" hidden="false" customHeight="true" outlineLevel="0" collapsed="false">
      <c r="A537" s="64" t="s">
        <v>1575</v>
      </c>
      <c r="B537" s="65" t="n">
        <v>44367.430474537</v>
      </c>
      <c r="C537" s="58" t="s">
        <v>1576</v>
      </c>
      <c r="D537" s="58" t="s">
        <v>1577</v>
      </c>
      <c r="E537" s="58" t="s">
        <v>4</v>
      </c>
      <c r="F537" s="58"/>
      <c r="G537" s="59" t="s">
        <v>11</v>
      </c>
      <c r="H537" s="58" t="n">
        <v>0</v>
      </c>
      <c r="I537" s="58" t="n">
        <v>0</v>
      </c>
      <c r="J537" s="25"/>
      <c r="K537" s="25"/>
      <c r="L537" s="25"/>
      <c r="M537" s="25"/>
      <c r="N537" s="25"/>
      <c r="O537" s="25"/>
      <c r="P537" s="25"/>
      <c r="Q537" s="25"/>
      <c r="R537" s="25"/>
      <c r="S537" s="25"/>
      <c r="T537" s="25"/>
      <c r="U537" s="25"/>
      <c r="V537" s="25"/>
      <c r="W537" s="25"/>
      <c r="X537" s="25"/>
      <c r="Y537" s="25"/>
      <c r="Z537" s="29"/>
      <c r="AA537" s="30"/>
    </row>
    <row r="538" customFormat="false" ht="49.5" hidden="false" customHeight="true" outlineLevel="0" collapsed="false">
      <c r="A538" s="64" t="s">
        <v>1578</v>
      </c>
      <c r="B538" s="65" t="n">
        <v>44368.3328819444</v>
      </c>
      <c r="C538" s="58" t="s">
        <v>1513</v>
      </c>
      <c r="D538" s="58" t="s">
        <v>1579</v>
      </c>
      <c r="E538" s="58" t="s">
        <v>7</v>
      </c>
      <c r="F538" s="58" t="s">
        <v>109</v>
      </c>
      <c r="G538" s="59" t="s">
        <v>11</v>
      </c>
      <c r="H538" s="58" t="n">
        <v>0</v>
      </c>
      <c r="I538" s="58" t="n">
        <v>0</v>
      </c>
      <c r="J538" s="25"/>
      <c r="K538" s="25"/>
      <c r="L538" s="25"/>
      <c r="M538" s="25"/>
      <c r="N538" s="25"/>
      <c r="O538" s="25"/>
      <c r="P538" s="25"/>
      <c r="Q538" s="25"/>
      <c r="R538" s="25"/>
      <c r="S538" s="25"/>
      <c r="T538" s="25"/>
      <c r="U538" s="25"/>
      <c r="V538" s="25"/>
      <c r="W538" s="25"/>
      <c r="X538" s="25"/>
      <c r="Y538" s="25"/>
      <c r="Z538" s="29"/>
      <c r="AA538" s="30"/>
    </row>
    <row r="539" customFormat="false" ht="49.5" hidden="false" customHeight="true" outlineLevel="0" collapsed="false">
      <c r="A539" s="64" t="s">
        <v>1580</v>
      </c>
      <c r="B539" s="65" t="n">
        <v>44365.2512268519</v>
      </c>
      <c r="C539" s="58" t="s">
        <v>1581</v>
      </c>
      <c r="D539" s="58" t="s">
        <v>1582</v>
      </c>
      <c r="E539" s="58" t="s">
        <v>4</v>
      </c>
      <c r="F539" s="58"/>
      <c r="G539" s="59" t="s">
        <v>11</v>
      </c>
      <c r="H539" s="58" t="n">
        <v>0</v>
      </c>
      <c r="I539" s="58" t="n">
        <v>0</v>
      </c>
      <c r="J539" s="25"/>
      <c r="K539" s="25"/>
      <c r="L539" s="25"/>
      <c r="M539" s="25"/>
      <c r="N539" s="25"/>
      <c r="O539" s="25"/>
      <c r="P539" s="25"/>
      <c r="Q539" s="25"/>
      <c r="R539" s="25"/>
      <c r="S539" s="25"/>
      <c r="T539" s="25"/>
      <c r="U539" s="25"/>
      <c r="V539" s="25"/>
      <c r="W539" s="25"/>
      <c r="X539" s="25"/>
      <c r="Y539" s="25"/>
      <c r="Z539" s="29"/>
      <c r="AA539" s="30"/>
    </row>
    <row r="540" customFormat="false" ht="49.5" hidden="false" customHeight="true" outlineLevel="0" collapsed="false">
      <c r="A540" s="64" t="s">
        <v>1583</v>
      </c>
      <c r="B540" s="65" t="n">
        <v>44362.3820486111</v>
      </c>
      <c r="C540" s="58" t="s">
        <v>1584</v>
      </c>
      <c r="D540" s="58" t="s">
        <v>1585</v>
      </c>
      <c r="E540" s="58" t="s">
        <v>5</v>
      </c>
      <c r="F540" s="58"/>
      <c r="G540" s="59" t="s">
        <v>11</v>
      </c>
      <c r="H540" s="58" t="n">
        <v>0</v>
      </c>
      <c r="I540" s="58" t="n">
        <v>1</v>
      </c>
      <c r="J540" s="25"/>
      <c r="K540" s="25"/>
      <c r="L540" s="25"/>
      <c r="M540" s="25"/>
      <c r="N540" s="25"/>
      <c r="O540" s="25"/>
      <c r="P540" s="25"/>
      <c r="Q540" s="25"/>
      <c r="R540" s="25"/>
      <c r="S540" s="25"/>
      <c r="T540" s="25"/>
      <c r="U540" s="25"/>
      <c r="V540" s="25"/>
      <c r="W540" s="25"/>
      <c r="X540" s="25"/>
      <c r="Y540" s="25"/>
      <c r="Z540" s="29"/>
      <c r="AA540" s="30"/>
    </row>
    <row r="541" customFormat="false" ht="49.5" hidden="false" customHeight="true" outlineLevel="0" collapsed="false">
      <c r="A541" s="64" t="s">
        <v>1586</v>
      </c>
      <c r="B541" s="65" t="n">
        <v>44363.3739930556</v>
      </c>
      <c r="C541" s="58" t="s">
        <v>1587</v>
      </c>
      <c r="D541" s="58" t="s">
        <v>1588</v>
      </c>
      <c r="E541" s="58" t="s">
        <v>5</v>
      </c>
      <c r="F541" s="58"/>
      <c r="G541" s="60" t="s">
        <v>13</v>
      </c>
      <c r="H541" s="58" t="n">
        <v>0</v>
      </c>
      <c r="I541" s="58" t="n">
        <v>2</v>
      </c>
      <c r="J541" s="25"/>
      <c r="K541" s="25"/>
      <c r="L541" s="25"/>
      <c r="M541" s="25"/>
      <c r="N541" s="25"/>
      <c r="O541" s="25"/>
      <c r="P541" s="25"/>
      <c r="Q541" s="25"/>
      <c r="R541" s="25"/>
      <c r="S541" s="25"/>
      <c r="T541" s="25"/>
      <c r="U541" s="25"/>
      <c r="V541" s="25"/>
      <c r="W541" s="25"/>
      <c r="X541" s="25"/>
      <c r="Y541" s="25"/>
      <c r="Z541" s="29"/>
      <c r="AA541" s="30"/>
    </row>
    <row r="542" customFormat="false" ht="49.5" hidden="false" customHeight="true" outlineLevel="0" collapsed="false">
      <c r="A542" s="64" t="s">
        <v>1589</v>
      </c>
      <c r="B542" s="28" t="s">
        <v>1590</v>
      </c>
      <c r="C542" s="58" t="s">
        <v>1268</v>
      </c>
      <c r="D542" s="58" t="s">
        <v>1591</v>
      </c>
      <c r="E542" s="58" t="s">
        <v>5</v>
      </c>
      <c r="F542" s="58"/>
      <c r="G542" s="60" t="s">
        <v>13</v>
      </c>
      <c r="H542" s="58" t="n">
        <v>0</v>
      </c>
      <c r="I542" s="58" t="n">
        <v>1</v>
      </c>
      <c r="J542" s="25"/>
      <c r="K542" s="25"/>
      <c r="L542" s="25"/>
      <c r="M542" s="25"/>
      <c r="N542" s="25"/>
      <c r="O542" s="25"/>
      <c r="P542" s="25"/>
      <c r="Q542" s="25"/>
      <c r="R542" s="25"/>
      <c r="S542" s="25"/>
      <c r="T542" s="25"/>
      <c r="U542" s="25"/>
      <c r="V542" s="25"/>
      <c r="W542" s="25"/>
      <c r="X542" s="25"/>
      <c r="Y542" s="25"/>
      <c r="Z542" s="29"/>
      <c r="AA542" s="30"/>
    </row>
    <row r="543" customFormat="false" ht="49.5" hidden="false" customHeight="true" outlineLevel="0" collapsed="false">
      <c r="A543" s="64" t="s">
        <v>1592</v>
      </c>
      <c r="B543" s="28" t="s">
        <v>1593</v>
      </c>
      <c r="C543" s="58" t="s">
        <v>1594</v>
      </c>
      <c r="D543" s="58" t="s">
        <v>1595</v>
      </c>
      <c r="E543" s="58" t="s">
        <v>6</v>
      </c>
      <c r="F543" s="58"/>
      <c r="G543" s="61" t="s">
        <v>12</v>
      </c>
      <c r="H543" s="58" t="n">
        <v>0</v>
      </c>
      <c r="I543" s="58" t="n">
        <v>1</v>
      </c>
      <c r="J543" s="25"/>
      <c r="K543" s="25"/>
      <c r="L543" s="25"/>
      <c r="M543" s="25"/>
      <c r="N543" s="25"/>
      <c r="O543" s="25"/>
      <c r="P543" s="25"/>
      <c r="Q543" s="25"/>
      <c r="R543" s="25"/>
      <c r="S543" s="25"/>
      <c r="T543" s="25"/>
      <c r="U543" s="25"/>
      <c r="V543" s="25"/>
      <c r="W543" s="25"/>
      <c r="X543" s="25"/>
      <c r="Y543" s="25"/>
      <c r="Z543" s="29"/>
      <c r="AA543" s="30"/>
    </row>
    <row r="544" customFormat="false" ht="49.5" hidden="false" customHeight="true" outlineLevel="0" collapsed="false">
      <c r="A544" s="64" t="s">
        <v>1596</v>
      </c>
      <c r="B544" s="28" t="s">
        <v>1597</v>
      </c>
      <c r="C544" s="58" t="s">
        <v>1598</v>
      </c>
      <c r="D544" s="58" t="s">
        <v>1599</v>
      </c>
      <c r="E544" s="58" t="s">
        <v>2</v>
      </c>
      <c r="F544" s="58"/>
      <c r="G544" s="59" t="s">
        <v>11</v>
      </c>
      <c r="H544" s="58" t="n">
        <v>0</v>
      </c>
      <c r="I544" s="58" t="n">
        <v>0</v>
      </c>
      <c r="J544" s="25"/>
      <c r="K544" s="25"/>
      <c r="L544" s="25"/>
      <c r="M544" s="25"/>
      <c r="N544" s="25"/>
      <c r="O544" s="25"/>
      <c r="P544" s="25"/>
      <c r="Q544" s="25"/>
      <c r="R544" s="25"/>
      <c r="S544" s="25"/>
      <c r="T544" s="25"/>
      <c r="U544" s="25"/>
      <c r="V544" s="25"/>
      <c r="W544" s="25"/>
      <c r="X544" s="25"/>
      <c r="Y544" s="25"/>
      <c r="Z544" s="29"/>
      <c r="AA544" s="30"/>
    </row>
    <row r="545" customFormat="false" ht="49.5" hidden="false" customHeight="true" outlineLevel="0" collapsed="false">
      <c r="A545" s="64" t="s">
        <v>1600</v>
      </c>
      <c r="B545" s="28" t="s">
        <v>1601</v>
      </c>
      <c r="C545" s="58" t="s">
        <v>1598</v>
      </c>
      <c r="D545" s="58" t="s">
        <v>1602</v>
      </c>
      <c r="E545" s="58" t="s">
        <v>2</v>
      </c>
      <c r="F545" s="58"/>
      <c r="G545" s="59" t="s">
        <v>11</v>
      </c>
      <c r="H545" s="58" t="n">
        <v>0</v>
      </c>
      <c r="I545" s="58" t="n">
        <v>0</v>
      </c>
      <c r="J545" s="25"/>
      <c r="K545" s="25"/>
      <c r="L545" s="25"/>
      <c r="M545" s="25"/>
      <c r="N545" s="25"/>
      <c r="O545" s="25"/>
      <c r="P545" s="25"/>
      <c r="Q545" s="25"/>
      <c r="R545" s="25"/>
      <c r="S545" s="25"/>
      <c r="T545" s="25"/>
      <c r="U545" s="25"/>
      <c r="V545" s="25"/>
      <c r="W545" s="25"/>
      <c r="X545" s="25"/>
      <c r="Y545" s="25"/>
      <c r="Z545" s="29"/>
      <c r="AA545" s="30"/>
    </row>
    <row r="546" customFormat="false" ht="49.5" hidden="false" customHeight="true" outlineLevel="0" collapsed="false">
      <c r="A546" s="64" t="s">
        <v>1603</v>
      </c>
      <c r="B546" s="28" t="s">
        <v>1604</v>
      </c>
      <c r="C546" s="58" t="s">
        <v>1605</v>
      </c>
      <c r="D546" s="58" t="s">
        <v>1606</v>
      </c>
      <c r="E546" s="58" t="s">
        <v>2</v>
      </c>
      <c r="F546" s="58"/>
      <c r="G546" s="59" t="s">
        <v>11</v>
      </c>
      <c r="H546" s="58" t="n">
        <v>2</v>
      </c>
      <c r="I546" s="58" t="n">
        <v>2</v>
      </c>
      <c r="J546" s="25"/>
      <c r="K546" s="25"/>
      <c r="L546" s="25"/>
      <c r="M546" s="25"/>
      <c r="N546" s="25"/>
      <c r="O546" s="25"/>
      <c r="P546" s="25"/>
      <c r="Q546" s="25"/>
      <c r="R546" s="25"/>
      <c r="S546" s="25"/>
      <c r="T546" s="25"/>
      <c r="U546" s="25"/>
      <c r="V546" s="25"/>
      <c r="W546" s="25"/>
      <c r="X546" s="25"/>
      <c r="Y546" s="25"/>
      <c r="Z546" s="29"/>
      <c r="AA546" s="30"/>
    </row>
    <row r="547" customFormat="false" ht="49.5" hidden="false" customHeight="true" outlineLevel="0" collapsed="false">
      <c r="A547" s="64" t="s">
        <v>1607</v>
      </c>
      <c r="B547" s="28" t="s">
        <v>1608</v>
      </c>
      <c r="C547" s="58" t="s">
        <v>1609</v>
      </c>
      <c r="D547" s="58" t="s">
        <v>1610</v>
      </c>
      <c r="E547" s="58" t="s">
        <v>2</v>
      </c>
      <c r="F547" s="58"/>
      <c r="G547" s="59" t="s">
        <v>11</v>
      </c>
      <c r="H547" s="58" t="n">
        <v>0</v>
      </c>
      <c r="I547" s="58" t="n">
        <v>1</v>
      </c>
      <c r="J547" s="25"/>
      <c r="K547" s="25"/>
      <c r="L547" s="25"/>
      <c r="M547" s="25"/>
      <c r="N547" s="25"/>
      <c r="O547" s="25"/>
      <c r="P547" s="25"/>
      <c r="Q547" s="25"/>
      <c r="R547" s="25"/>
      <c r="S547" s="25"/>
      <c r="T547" s="25"/>
      <c r="U547" s="25"/>
      <c r="V547" s="25"/>
      <c r="W547" s="25"/>
      <c r="X547" s="25"/>
      <c r="Y547" s="25"/>
      <c r="Z547" s="29"/>
      <c r="AA547" s="30"/>
    </row>
    <row r="548" customFormat="false" ht="49.5" hidden="false" customHeight="true" outlineLevel="0" collapsed="false">
      <c r="A548" s="64" t="s">
        <v>1611</v>
      </c>
      <c r="B548" s="28" t="s">
        <v>1612</v>
      </c>
      <c r="C548" s="58" t="s">
        <v>1613</v>
      </c>
      <c r="D548" s="58" t="s">
        <v>1614</v>
      </c>
      <c r="E548" s="58" t="s">
        <v>5</v>
      </c>
      <c r="F548" s="58"/>
      <c r="G548" s="59" t="s">
        <v>11</v>
      </c>
      <c r="H548" s="58" t="n">
        <v>1</v>
      </c>
      <c r="I548" s="58" t="n">
        <v>1</v>
      </c>
      <c r="J548" s="25"/>
      <c r="K548" s="25"/>
      <c r="L548" s="25"/>
      <c r="M548" s="25"/>
      <c r="N548" s="25"/>
      <c r="O548" s="25"/>
      <c r="P548" s="25"/>
      <c r="Q548" s="25"/>
      <c r="R548" s="25"/>
      <c r="S548" s="25"/>
      <c r="T548" s="25"/>
      <c r="U548" s="25"/>
      <c r="V548" s="25"/>
      <c r="W548" s="25"/>
      <c r="X548" s="25"/>
      <c r="Y548" s="25"/>
      <c r="Z548" s="29"/>
      <c r="AA548" s="30"/>
    </row>
    <row r="549" customFormat="false" ht="49.5" hidden="false" customHeight="true" outlineLevel="0" collapsed="false">
      <c r="A549" s="64" t="s">
        <v>1615</v>
      </c>
      <c r="B549" s="65" t="n">
        <v>44377.3670023148</v>
      </c>
      <c r="C549" s="58" t="s">
        <v>1616</v>
      </c>
      <c r="D549" s="58" t="s">
        <v>1617</v>
      </c>
      <c r="E549" s="58" t="s">
        <v>7</v>
      </c>
      <c r="F549" s="58" t="s">
        <v>109</v>
      </c>
      <c r="G549" s="59" t="s">
        <v>11</v>
      </c>
      <c r="H549" s="58" t="n">
        <v>0</v>
      </c>
      <c r="I549" s="58" t="n">
        <v>1</v>
      </c>
      <c r="J549" s="25"/>
      <c r="K549" s="25"/>
      <c r="L549" s="25"/>
      <c r="M549" s="25"/>
      <c r="N549" s="25"/>
      <c r="O549" s="25"/>
      <c r="P549" s="25"/>
      <c r="Q549" s="25"/>
      <c r="R549" s="25"/>
      <c r="S549" s="25"/>
      <c r="T549" s="25"/>
      <c r="U549" s="25"/>
      <c r="V549" s="25"/>
      <c r="W549" s="25"/>
      <c r="X549" s="25"/>
      <c r="Y549" s="25"/>
      <c r="Z549" s="29"/>
      <c r="AA549" s="30"/>
    </row>
    <row r="550" customFormat="false" ht="49.5" hidden="false" customHeight="true" outlineLevel="0" collapsed="false">
      <c r="A550" s="64" t="s">
        <v>1618</v>
      </c>
      <c r="B550" s="65" t="n">
        <v>44379.7844791667</v>
      </c>
      <c r="C550" s="58" t="s">
        <v>1181</v>
      </c>
      <c r="D550" s="58" t="s">
        <v>1619</v>
      </c>
      <c r="E550" s="58" t="s">
        <v>7</v>
      </c>
      <c r="F550" s="58" t="s">
        <v>139</v>
      </c>
      <c r="G550" s="59" t="s">
        <v>11</v>
      </c>
      <c r="H550" s="58" t="n">
        <v>0</v>
      </c>
      <c r="I550" s="58" t="n">
        <v>0</v>
      </c>
      <c r="J550" s="25"/>
      <c r="K550" s="25"/>
      <c r="L550" s="25"/>
      <c r="M550" s="25"/>
      <c r="N550" s="25"/>
      <c r="O550" s="25"/>
      <c r="P550" s="25"/>
      <c r="Q550" s="25"/>
      <c r="R550" s="25"/>
      <c r="S550" s="25"/>
      <c r="T550" s="25"/>
      <c r="U550" s="25"/>
      <c r="V550" s="25"/>
      <c r="W550" s="25"/>
      <c r="X550" s="25"/>
      <c r="Y550" s="25"/>
      <c r="Z550" s="29"/>
      <c r="AA550" s="30"/>
    </row>
    <row r="551" customFormat="false" ht="49.5" hidden="false" customHeight="true" outlineLevel="0" collapsed="false">
      <c r="A551" s="64" t="s">
        <v>1620</v>
      </c>
      <c r="B551" s="65" t="n">
        <v>44378.3605555556</v>
      </c>
      <c r="C551" s="58" t="s">
        <v>1621</v>
      </c>
      <c r="D551" s="58" t="s">
        <v>1622</v>
      </c>
      <c r="E551" s="58" t="s">
        <v>6</v>
      </c>
      <c r="F551" s="58"/>
      <c r="G551" s="59" t="s">
        <v>11</v>
      </c>
      <c r="H551" s="58" t="n">
        <v>0</v>
      </c>
      <c r="I551" s="58" t="n">
        <v>0</v>
      </c>
      <c r="J551" s="25"/>
      <c r="K551" s="25"/>
      <c r="L551" s="25"/>
      <c r="M551" s="25"/>
      <c r="N551" s="25"/>
      <c r="O551" s="25"/>
      <c r="P551" s="25"/>
      <c r="Q551" s="25"/>
      <c r="R551" s="25"/>
      <c r="S551" s="25"/>
      <c r="T551" s="25"/>
      <c r="U551" s="25"/>
      <c r="V551" s="25"/>
      <c r="W551" s="25"/>
      <c r="X551" s="25"/>
      <c r="Y551" s="25"/>
      <c r="Z551" s="29"/>
      <c r="AA551" s="30"/>
    </row>
    <row r="552" customFormat="false" ht="49.5" hidden="false" customHeight="true" outlineLevel="0" collapsed="false">
      <c r="A552" s="64" t="s">
        <v>1623</v>
      </c>
      <c r="B552" s="65" t="n">
        <v>44376.6595138889</v>
      </c>
      <c r="C552" s="58" t="s">
        <v>1624</v>
      </c>
      <c r="D552" s="58" t="s">
        <v>1625</v>
      </c>
      <c r="E552" s="58" t="s">
        <v>6</v>
      </c>
      <c r="F552" s="58"/>
      <c r="G552" s="59" t="s">
        <v>11</v>
      </c>
      <c r="H552" s="58" t="n">
        <v>0</v>
      </c>
      <c r="I552" s="58" t="n">
        <v>0</v>
      </c>
      <c r="J552" s="25"/>
      <c r="K552" s="25"/>
      <c r="L552" s="25"/>
      <c r="M552" s="25"/>
      <c r="N552" s="25"/>
      <c r="O552" s="25"/>
      <c r="P552" s="25"/>
      <c r="Q552" s="25"/>
      <c r="R552" s="25"/>
      <c r="S552" s="25"/>
      <c r="T552" s="25"/>
      <c r="U552" s="25"/>
      <c r="V552" s="25"/>
      <c r="W552" s="25"/>
      <c r="X552" s="25"/>
      <c r="Y552" s="25"/>
      <c r="Z552" s="29"/>
      <c r="AA552" s="30"/>
    </row>
    <row r="553" customFormat="false" ht="49.5" hidden="false" customHeight="true" outlineLevel="0" collapsed="false">
      <c r="A553" s="64" t="s">
        <v>1626</v>
      </c>
      <c r="B553" s="65" t="n">
        <v>44377.8944560185</v>
      </c>
      <c r="C553" s="58" t="s">
        <v>1627</v>
      </c>
      <c r="D553" s="58" t="s">
        <v>1628</v>
      </c>
      <c r="E553" s="58" t="s">
        <v>5</v>
      </c>
      <c r="F553" s="58"/>
      <c r="G553" s="60" t="s">
        <v>13</v>
      </c>
      <c r="H553" s="58" t="n">
        <v>0</v>
      </c>
      <c r="I553" s="58" t="n">
        <v>0</v>
      </c>
      <c r="J553" s="25"/>
      <c r="K553" s="25"/>
      <c r="L553" s="25"/>
      <c r="M553" s="25"/>
      <c r="N553" s="25"/>
      <c r="O553" s="25"/>
      <c r="P553" s="25"/>
      <c r="Q553" s="25"/>
      <c r="R553" s="25"/>
      <c r="S553" s="25"/>
      <c r="T553" s="25"/>
      <c r="U553" s="25"/>
      <c r="V553" s="25"/>
      <c r="W553" s="25"/>
      <c r="X553" s="25"/>
      <c r="Y553" s="25"/>
      <c r="Z553" s="29"/>
      <c r="AA553" s="30"/>
    </row>
    <row r="554" customFormat="false" ht="49.5" hidden="false" customHeight="true" outlineLevel="0" collapsed="false">
      <c r="A554" s="64" t="s">
        <v>1629</v>
      </c>
      <c r="B554" s="65" t="n">
        <v>44378.5225694444</v>
      </c>
      <c r="C554" s="58" t="s">
        <v>1630</v>
      </c>
      <c r="D554" s="58" t="s">
        <v>1631</v>
      </c>
      <c r="E554" s="58" t="s">
        <v>5</v>
      </c>
      <c r="F554" s="58"/>
      <c r="G554" s="59" t="s">
        <v>11</v>
      </c>
      <c r="H554" s="58" t="n">
        <v>0</v>
      </c>
      <c r="I554" s="58" t="n">
        <v>4</v>
      </c>
      <c r="J554" s="25"/>
      <c r="K554" s="25"/>
      <c r="L554" s="25"/>
      <c r="M554" s="25"/>
      <c r="N554" s="25"/>
      <c r="O554" s="25"/>
      <c r="P554" s="25"/>
      <c r="Q554" s="25"/>
      <c r="R554" s="25"/>
      <c r="S554" s="25"/>
      <c r="T554" s="25"/>
      <c r="U554" s="25"/>
      <c r="V554" s="25"/>
      <c r="W554" s="25"/>
      <c r="X554" s="25"/>
      <c r="Y554" s="25"/>
      <c r="Z554" s="29"/>
      <c r="AA554" s="30"/>
    </row>
    <row r="555" customFormat="false" ht="49.5" hidden="false" customHeight="true" outlineLevel="0" collapsed="false">
      <c r="A555" s="64" t="s">
        <v>1632</v>
      </c>
      <c r="B555" s="65" t="n">
        <v>44377.7162615741</v>
      </c>
      <c r="C555" s="58" t="s">
        <v>1633</v>
      </c>
      <c r="D555" s="58" t="s">
        <v>1634</v>
      </c>
      <c r="E555" s="58" t="s">
        <v>5</v>
      </c>
      <c r="F555" s="58"/>
      <c r="G555" s="60" t="s">
        <v>13</v>
      </c>
      <c r="H555" s="58" t="n">
        <v>0</v>
      </c>
      <c r="I555" s="58" t="n">
        <v>94</v>
      </c>
      <c r="J555" s="25"/>
      <c r="K555" s="25"/>
      <c r="L555" s="25"/>
      <c r="M555" s="25"/>
      <c r="N555" s="25"/>
      <c r="O555" s="25"/>
      <c r="P555" s="25"/>
      <c r="Q555" s="25"/>
      <c r="R555" s="25"/>
      <c r="S555" s="25"/>
      <c r="T555" s="25"/>
      <c r="U555" s="25"/>
      <c r="V555" s="25"/>
      <c r="W555" s="25"/>
      <c r="X555" s="25"/>
      <c r="Y555" s="25"/>
      <c r="Z555" s="29"/>
      <c r="AA555" s="30"/>
    </row>
    <row r="556" customFormat="false" ht="49.5" hidden="false" customHeight="true" outlineLevel="0" collapsed="false">
      <c r="A556" s="64" t="s">
        <v>1635</v>
      </c>
      <c r="B556" s="65" t="n">
        <v>44376.6824074074</v>
      </c>
      <c r="C556" s="58" t="s">
        <v>1636</v>
      </c>
      <c r="D556" s="58" t="s">
        <v>1637</v>
      </c>
      <c r="E556" s="58" t="s">
        <v>2</v>
      </c>
      <c r="F556" s="58"/>
      <c r="G556" s="60" t="s">
        <v>13</v>
      </c>
      <c r="H556" s="58" t="n">
        <v>0</v>
      </c>
      <c r="I556" s="58" t="n">
        <v>0</v>
      </c>
      <c r="J556" s="25"/>
      <c r="K556" s="25"/>
      <c r="L556" s="25"/>
      <c r="M556" s="25"/>
      <c r="N556" s="25"/>
      <c r="O556" s="25"/>
      <c r="P556" s="25"/>
      <c r="Q556" s="25"/>
      <c r="R556" s="25"/>
      <c r="S556" s="25"/>
      <c r="T556" s="25"/>
      <c r="U556" s="25"/>
      <c r="V556" s="25"/>
      <c r="W556" s="25"/>
      <c r="X556" s="25"/>
      <c r="Y556" s="25"/>
      <c r="Z556" s="29"/>
      <c r="AA556" s="30"/>
    </row>
    <row r="557" customFormat="false" ht="49.5" hidden="false" customHeight="true" outlineLevel="0" collapsed="false">
      <c r="A557" s="64" t="s">
        <v>1638</v>
      </c>
      <c r="B557" s="65" t="n">
        <v>44381.4203125</v>
      </c>
      <c r="C557" s="58" t="s">
        <v>1639</v>
      </c>
      <c r="D557" s="58" t="s">
        <v>1640</v>
      </c>
      <c r="E557" s="58" t="s">
        <v>2</v>
      </c>
      <c r="F557" s="58"/>
      <c r="G557" s="60" t="s">
        <v>13</v>
      </c>
      <c r="H557" s="58" t="n">
        <v>0</v>
      </c>
      <c r="I557" s="58" t="n">
        <v>0</v>
      </c>
      <c r="J557" s="25"/>
      <c r="K557" s="25"/>
      <c r="L557" s="25"/>
      <c r="M557" s="25"/>
      <c r="N557" s="25"/>
      <c r="O557" s="25"/>
      <c r="P557" s="25"/>
      <c r="Q557" s="25"/>
      <c r="R557" s="25"/>
      <c r="S557" s="25"/>
      <c r="T557" s="25"/>
      <c r="U557" s="25"/>
      <c r="V557" s="25"/>
      <c r="W557" s="25"/>
      <c r="X557" s="25"/>
      <c r="Y557" s="25"/>
      <c r="Z557" s="29"/>
      <c r="AA557" s="30"/>
    </row>
    <row r="558" customFormat="false" ht="49.5" hidden="false" customHeight="true" outlineLevel="0" collapsed="false">
      <c r="A558" s="64" t="s">
        <v>1641</v>
      </c>
      <c r="B558" s="65" t="n">
        <v>44379.4371527778</v>
      </c>
      <c r="C558" s="58" t="s">
        <v>1642</v>
      </c>
      <c r="D558" s="58" t="s">
        <v>1643</v>
      </c>
      <c r="E558" s="58" t="s">
        <v>2</v>
      </c>
      <c r="F558" s="58"/>
      <c r="G558" s="59" t="s">
        <v>11</v>
      </c>
      <c r="H558" s="58" t="n">
        <v>0</v>
      </c>
      <c r="I558" s="58" t="n">
        <v>0</v>
      </c>
      <c r="J558" s="25"/>
      <c r="K558" s="25"/>
      <c r="L558" s="25"/>
      <c r="M558" s="25"/>
      <c r="N558" s="25"/>
      <c r="O558" s="25"/>
      <c r="P558" s="25"/>
      <c r="Q558" s="25"/>
      <c r="R558" s="25"/>
      <c r="S558" s="25"/>
      <c r="T558" s="25"/>
      <c r="U558" s="25"/>
      <c r="V558" s="25"/>
      <c r="W558" s="25"/>
      <c r="X558" s="25"/>
      <c r="Y558" s="25"/>
      <c r="Z558" s="29"/>
      <c r="AA558" s="30"/>
    </row>
    <row r="559" customFormat="false" ht="49.5" hidden="false" customHeight="true" outlineLevel="0" collapsed="false">
      <c r="A559" s="64" t="s">
        <v>1644</v>
      </c>
      <c r="B559" s="28" t="s">
        <v>1645</v>
      </c>
      <c r="C559" s="58" t="s">
        <v>1646</v>
      </c>
      <c r="D559" s="58" t="s">
        <v>1647</v>
      </c>
      <c r="E559" s="58" t="s">
        <v>5</v>
      </c>
      <c r="F559" s="58"/>
      <c r="G559" s="58" t="s">
        <v>13</v>
      </c>
      <c r="H559" s="58" t="n">
        <v>0</v>
      </c>
      <c r="I559" s="58" t="n">
        <v>0</v>
      </c>
      <c r="J559" s="25"/>
      <c r="K559" s="25"/>
      <c r="L559" s="25"/>
      <c r="M559" s="25"/>
      <c r="N559" s="25"/>
      <c r="O559" s="25"/>
      <c r="P559" s="25"/>
      <c r="Q559" s="25"/>
      <c r="R559" s="25"/>
      <c r="S559" s="25"/>
      <c r="T559" s="25"/>
      <c r="U559" s="25"/>
      <c r="V559" s="25"/>
      <c r="W559" s="25"/>
      <c r="X559" s="25"/>
      <c r="Y559" s="25"/>
      <c r="Z559" s="29"/>
      <c r="AA559" s="30"/>
    </row>
    <row r="560" customFormat="false" ht="49.5" hidden="false" customHeight="true" outlineLevel="0" collapsed="false">
      <c r="A560" s="56" t="s">
        <v>1648</v>
      </c>
      <c r="B560" s="28" t="s">
        <v>1649</v>
      </c>
      <c r="C560" s="58" t="s">
        <v>1650</v>
      </c>
      <c r="D560" s="58" t="s">
        <v>1651</v>
      </c>
      <c r="E560" s="58" t="s">
        <v>5</v>
      </c>
      <c r="F560" s="58"/>
      <c r="G560" s="58" t="s">
        <v>11</v>
      </c>
      <c r="H560" s="58" t="n">
        <v>0</v>
      </c>
      <c r="I560" s="58" t="n">
        <v>1</v>
      </c>
      <c r="J560" s="25"/>
      <c r="K560" s="25"/>
      <c r="L560" s="25"/>
      <c r="M560" s="25"/>
      <c r="N560" s="25"/>
      <c r="O560" s="25"/>
      <c r="P560" s="25"/>
      <c r="Q560" s="25"/>
      <c r="R560" s="25"/>
      <c r="S560" s="25"/>
      <c r="T560" s="25"/>
      <c r="U560" s="25"/>
      <c r="V560" s="25"/>
      <c r="W560" s="25"/>
      <c r="X560" s="25"/>
      <c r="Y560" s="25"/>
      <c r="Z560" s="29"/>
      <c r="AA560" s="30"/>
    </row>
    <row r="561" customFormat="false" ht="49.5" hidden="false" customHeight="true" outlineLevel="0" collapsed="false">
      <c r="A561" s="64" t="s">
        <v>1652</v>
      </c>
      <c r="B561" s="28" t="s">
        <v>1653</v>
      </c>
      <c r="C561" s="58" t="s">
        <v>1654</v>
      </c>
      <c r="D561" s="58" t="s">
        <v>1655</v>
      </c>
      <c r="E561" s="58" t="s">
        <v>5</v>
      </c>
      <c r="F561" s="58"/>
      <c r="G561" s="58" t="s">
        <v>11</v>
      </c>
      <c r="H561" s="58" t="n">
        <v>2</v>
      </c>
      <c r="I561" s="58" t="n">
        <v>2</v>
      </c>
      <c r="J561" s="25"/>
      <c r="K561" s="25"/>
      <c r="L561" s="25"/>
      <c r="M561" s="25"/>
      <c r="N561" s="25"/>
      <c r="O561" s="25"/>
      <c r="P561" s="25"/>
      <c r="Q561" s="25"/>
      <c r="R561" s="25"/>
      <c r="S561" s="25"/>
      <c r="T561" s="25"/>
      <c r="U561" s="25"/>
      <c r="V561" s="25"/>
      <c r="W561" s="25"/>
      <c r="X561" s="25"/>
      <c r="Y561" s="25"/>
      <c r="Z561" s="29"/>
      <c r="AA561" s="30"/>
    </row>
    <row r="562" customFormat="false" ht="49.5" hidden="false" customHeight="true" outlineLevel="0" collapsed="false">
      <c r="A562" s="64" t="s">
        <v>1656</v>
      </c>
      <c r="B562" s="28" t="s">
        <v>1657</v>
      </c>
      <c r="C562" s="58" t="s">
        <v>1658</v>
      </c>
      <c r="D562" s="58" t="s">
        <v>1659</v>
      </c>
      <c r="E562" s="58" t="s">
        <v>7</v>
      </c>
      <c r="F562" s="58" t="s">
        <v>1660</v>
      </c>
      <c r="G562" s="58" t="s">
        <v>11</v>
      </c>
      <c r="H562" s="58" t="n">
        <v>0</v>
      </c>
      <c r="I562" s="58" t="n">
        <v>0</v>
      </c>
      <c r="J562" s="25"/>
      <c r="K562" s="25"/>
      <c r="L562" s="25"/>
      <c r="M562" s="25"/>
      <c r="N562" s="25"/>
      <c r="O562" s="25"/>
      <c r="P562" s="25"/>
      <c r="Q562" s="25"/>
      <c r="R562" s="25"/>
      <c r="S562" s="25"/>
      <c r="T562" s="25"/>
      <c r="U562" s="25"/>
      <c r="V562" s="25"/>
      <c r="W562" s="25"/>
      <c r="X562" s="25"/>
      <c r="Y562" s="25"/>
      <c r="Z562" s="29"/>
      <c r="AA562" s="30"/>
    </row>
    <row r="563" customFormat="false" ht="49.5" hidden="false" customHeight="true" outlineLevel="0" collapsed="false">
      <c r="A563" s="64" t="s">
        <v>1661</v>
      </c>
      <c r="B563" s="28" t="s">
        <v>1662</v>
      </c>
      <c r="C563" s="58" t="s">
        <v>1663</v>
      </c>
      <c r="D563" s="58" t="s">
        <v>1664</v>
      </c>
      <c r="E563" s="58" t="s">
        <v>4</v>
      </c>
      <c r="F563" s="58"/>
      <c r="G563" s="58" t="s">
        <v>11</v>
      </c>
      <c r="H563" s="58" t="n">
        <v>0</v>
      </c>
      <c r="I563" s="58" t="n">
        <v>0</v>
      </c>
      <c r="J563" s="25"/>
      <c r="K563" s="25"/>
      <c r="L563" s="25"/>
      <c r="M563" s="25"/>
      <c r="N563" s="25"/>
      <c r="O563" s="25"/>
      <c r="P563" s="25"/>
      <c r="Q563" s="25"/>
      <c r="R563" s="25"/>
      <c r="S563" s="25"/>
      <c r="T563" s="25"/>
      <c r="U563" s="25"/>
      <c r="V563" s="25"/>
      <c r="W563" s="25"/>
      <c r="X563" s="25"/>
      <c r="Y563" s="25"/>
      <c r="Z563" s="29"/>
      <c r="AA563" s="30"/>
    </row>
    <row r="564" customFormat="false" ht="49.5" hidden="false" customHeight="true" outlineLevel="0" collapsed="false">
      <c r="A564" s="64" t="s">
        <v>1665</v>
      </c>
      <c r="B564" s="28" t="s">
        <v>1666</v>
      </c>
      <c r="C564" s="58" t="s">
        <v>1667</v>
      </c>
      <c r="D564" s="58" t="s">
        <v>1668</v>
      </c>
      <c r="E564" s="58" t="s">
        <v>2</v>
      </c>
      <c r="F564" s="58"/>
      <c r="G564" s="58" t="s">
        <v>13</v>
      </c>
      <c r="H564" s="58" t="n">
        <v>0</v>
      </c>
      <c r="I564" s="58" t="n">
        <v>1</v>
      </c>
      <c r="J564" s="25"/>
      <c r="K564" s="25"/>
      <c r="L564" s="25"/>
      <c r="M564" s="25"/>
      <c r="N564" s="25"/>
      <c r="O564" s="25"/>
      <c r="P564" s="25"/>
      <c r="Q564" s="25"/>
      <c r="R564" s="25"/>
      <c r="S564" s="25"/>
      <c r="T564" s="25"/>
      <c r="U564" s="25"/>
      <c r="V564" s="25"/>
      <c r="W564" s="25"/>
      <c r="X564" s="25"/>
      <c r="Y564" s="25"/>
      <c r="Z564" s="29"/>
      <c r="AA564" s="30"/>
    </row>
    <row r="565" customFormat="false" ht="49.5" hidden="false" customHeight="true" outlineLevel="0" collapsed="false">
      <c r="A565" s="64" t="s">
        <v>1669</v>
      </c>
      <c r="B565" s="28" t="s">
        <v>1670</v>
      </c>
      <c r="C565" s="58" t="s">
        <v>1671</v>
      </c>
      <c r="D565" s="58" t="s">
        <v>1672</v>
      </c>
      <c r="E565" s="58" t="s">
        <v>2</v>
      </c>
      <c r="F565" s="58"/>
      <c r="G565" s="58" t="s">
        <v>11</v>
      </c>
      <c r="H565" s="58" t="n">
        <v>0</v>
      </c>
      <c r="I565" s="58" t="n">
        <v>0</v>
      </c>
      <c r="J565" s="25"/>
      <c r="K565" s="25"/>
      <c r="L565" s="25"/>
      <c r="M565" s="25"/>
      <c r="N565" s="25"/>
      <c r="O565" s="25"/>
      <c r="P565" s="25"/>
      <c r="Q565" s="25"/>
      <c r="R565" s="25"/>
      <c r="S565" s="25"/>
      <c r="T565" s="25"/>
      <c r="U565" s="25"/>
      <c r="V565" s="25"/>
      <c r="W565" s="25"/>
      <c r="X565" s="25"/>
      <c r="Y565" s="25"/>
      <c r="Z565" s="29"/>
      <c r="AA565" s="30"/>
    </row>
    <row r="566" customFormat="false" ht="49.5" hidden="false" customHeight="true" outlineLevel="0" collapsed="false">
      <c r="A566" s="64" t="s">
        <v>1673</v>
      </c>
      <c r="B566" s="28" t="s">
        <v>1674</v>
      </c>
      <c r="C566" s="58" t="s">
        <v>855</v>
      </c>
      <c r="D566" s="58" t="s">
        <v>1675</v>
      </c>
      <c r="E566" s="58" t="s">
        <v>7</v>
      </c>
      <c r="F566" s="58" t="s">
        <v>109</v>
      </c>
      <c r="G566" s="58" t="s">
        <v>11</v>
      </c>
      <c r="H566" s="58" t="n">
        <v>0</v>
      </c>
      <c r="I566" s="58" t="n">
        <v>1</v>
      </c>
      <c r="J566" s="25"/>
      <c r="K566" s="25"/>
      <c r="L566" s="25"/>
      <c r="M566" s="25"/>
      <c r="N566" s="25"/>
      <c r="O566" s="25"/>
      <c r="P566" s="25"/>
      <c r="Q566" s="25"/>
      <c r="R566" s="25"/>
      <c r="S566" s="25"/>
      <c r="T566" s="25"/>
      <c r="U566" s="25"/>
      <c r="V566" s="25"/>
      <c r="W566" s="25"/>
      <c r="X566" s="25"/>
      <c r="Y566" s="25"/>
      <c r="Z566" s="29"/>
      <c r="AA566" s="30"/>
    </row>
    <row r="567" customFormat="false" ht="49.5" hidden="false" customHeight="true" outlineLevel="0" collapsed="false">
      <c r="A567" s="64" t="s">
        <v>1676</v>
      </c>
      <c r="B567" s="28" t="s">
        <v>1677</v>
      </c>
      <c r="C567" s="58" t="s">
        <v>1678</v>
      </c>
      <c r="D567" s="58" t="s">
        <v>1679</v>
      </c>
      <c r="E567" s="58" t="s">
        <v>7</v>
      </c>
      <c r="F567" s="58" t="s">
        <v>93</v>
      </c>
      <c r="G567" s="58" t="s">
        <v>11</v>
      </c>
      <c r="H567" s="58" t="n">
        <v>0</v>
      </c>
      <c r="I567" s="58" t="n">
        <v>0</v>
      </c>
      <c r="J567" s="25"/>
      <c r="K567" s="25"/>
      <c r="L567" s="25"/>
      <c r="M567" s="25"/>
      <c r="N567" s="25"/>
      <c r="O567" s="25"/>
      <c r="P567" s="25"/>
      <c r="Q567" s="25"/>
      <c r="R567" s="25"/>
      <c r="S567" s="25"/>
      <c r="T567" s="25"/>
      <c r="U567" s="25"/>
      <c r="V567" s="25"/>
      <c r="W567" s="25"/>
      <c r="X567" s="25"/>
      <c r="Y567" s="25"/>
      <c r="Z567" s="29"/>
      <c r="AA567" s="30"/>
    </row>
    <row r="568" customFormat="false" ht="49.5" hidden="false" customHeight="true" outlineLevel="0" collapsed="false">
      <c r="A568" s="64" t="s">
        <v>1680</v>
      </c>
      <c r="B568" s="28" t="s">
        <v>1681</v>
      </c>
      <c r="C568" s="58" t="s">
        <v>1682</v>
      </c>
      <c r="D568" s="58" t="s">
        <v>1683</v>
      </c>
      <c r="E568" s="58" t="s">
        <v>4</v>
      </c>
      <c r="F568" s="58"/>
      <c r="G568" s="58" t="s">
        <v>11</v>
      </c>
      <c r="H568" s="58" t="n">
        <v>0</v>
      </c>
      <c r="I568" s="58" t="n">
        <v>0</v>
      </c>
      <c r="J568" s="25"/>
      <c r="K568" s="25"/>
      <c r="L568" s="25"/>
      <c r="M568" s="25"/>
      <c r="N568" s="25"/>
      <c r="O568" s="25"/>
      <c r="P568" s="25"/>
      <c r="Q568" s="25"/>
      <c r="R568" s="25"/>
      <c r="S568" s="25"/>
      <c r="T568" s="25"/>
      <c r="U568" s="25"/>
      <c r="V568" s="25"/>
      <c r="W568" s="25"/>
      <c r="X568" s="25"/>
      <c r="Y568" s="25"/>
      <c r="Z568" s="29"/>
      <c r="AA568" s="30"/>
    </row>
    <row r="569" customFormat="false" ht="49.5" hidden="false" customHeight="true" outlineLevel="0" collapsed="false">
      <c r="A569" s="64" t="s">
        <v>1684</v>
      </c>
      <c r="B569" s="28" t="s">
        <v>1685</v>
      </c>
      <c r="C569" s="58" t="s">
        <v>1654</v>
      </c>
      <c r="D569" s="58" t="s">
        <v>1686</v>
      </c>
      <c r="E569" s="58" t="s">
        <v>5</v>
      </c>
      <c r="F569" s="58"/>
      <c r="G569" s="58" t="s">
        <v>11</v>
      </c>
      <c r="H569" s="58" t="n">
        <v>2</v>
      </c>
      <c r="I569" s="58" t="n">
        <v>1</v>
      </c>
      <c r="J569" s="25"/>
      <c r="K569" s="25"/>
      <c r="L569" s="25"/>
      <c r="M569" s="25"/>
      <c r="N569" s="25"/>
      <c r="O569" s="25"/>
      <c r="P569" s="25"/>
      <c r="Q569" s="25"/>
      <c r="R569" s="25"/>
      <c r="S569" s="25"/>
      <c r="T569" s="25"/>
      <c r="U569" s="25"/>
      <c r="V569" s="25"/>
      <c r="W569" s="25"/>
      <c r="X569" s="25"/>
      <c r="Y569" s="25"/>
      <c r="Z569" s="29"/>
      <c r="AA569" s="30"/>
    </row>
    <row r="570" customFormat="false" ht="49.5" hidden="false" customHeight="true" outlineLevel="0" collapsed="false">
      <c r="A570" s="64" t="s">
        <v>1687</v>
      </c>
      <c r="B570" s="28" t="s">
        <v>1688</v>
      </c>
      <c r="C570" s="58" t="s">
        <v>1689</v>
      </c>
      <c r="D570" s="58" t="s">
        <v>1690</v>
      </c>
      <c r="E570" s="58" t="s">
        <v>4</v>
      </c>
      <c r="F570" s="58"/>
      <c r="G570" s="58" t="s">
        <v>11</v>
      </c>
      <c r="H570" s="58" t="n">
        <v>0</v>
      </c>
      <c r="I570" s="58" t="n">
        <v>0</v>
      </c>
      <c r="J570" s="25"/>
      <c r="K570" s="25"/>
      <c r="L570" s="25"/>
      <c r="M570" s="25"/>
      <c r="N570" s="25"/>
      <c r="O570" s="25"/>
      <c r="P570" s="25"/>
      <c r="Q570" s="25"/>
      <c r="R570" s="25"/>
      <c r="S570" s="25"/>
      <c r="T570" s="25"/>
      <c r="U570" s="25"/>
      <c r="V570" s="25"/>
      <c r="W570" s="25"/>
      <c r="X570" s="25"/>
      <c r="Y570" s="25"/>
      <c r="Z570" s="29"/>
      <c r="AA570" s="30"/>
    </row>
    <row r="571" customFormat="false" ht="49.5" hidden="false" customHeight="true" outlineLevel="0" collapsed="false">
      <c r="A571" s="64" t="s">
        <v>1691</v>
      </c>
      <c r="B571" s="28" t="s">
        <v>1692</v>
      </c>
      <c r="C571" s="58" t="s">
        <v>1693</v>
      </c>
      <c r="D571" s="58" t="s">
        <v>1694</v>
      </c>
      <c r="E571" s="58" t="s">
        <v>3</v>
      </c>
      <c r="F571" s="58"/>
      <c r="G571" s="58" t="s">
        <v>11</v>
      </c>
      <c r="H571" s="58" t="n">
        <v>0</v>
      </c>
      <c r="I571" s="58" t="n">
        <v>0</v>
      </c>
      <c r="J571" s="25"/>
      <c r="K571" s="25"/>
      <c r="L571" s="25"/>
      <c r="M571" s="25"/>
      <c r="N571" s="25"/>
      <c r="O571" s="25"/>
      <c r="P571" s="25"/>
      <c r="Q571" s="25"/>
      <c r="R571" s="25"/>
      <c r="S571" s="25"/>
      <c r="T571" s="25"/>
      <c r="U571" s="25"/>
      <c r="V571" s="25"/>
      <c r="W571" s="25"/>
      <c r="X571" s="25"/>
      <c r="Y571" s="25"/>
      <c r="Z571" s="29"/>
      <c r="AA571" s="30"/>
    </row>
    <row r="572" customFormat="false" ht="49.5" hidden="false" customHeight="true" outlineLevel="0" collapsed="false">
      <c r="A572" s="64" t="s">
        <v>1695</v>
      </c>
      <c r="B572" s="28" t="s">
        <v>1696</v>
      </c>
      <c r="C572" s="58" t="s">
        <v>1697</v>
      </c>
      <c r="D572" s="58" t="s">
        <v>1698</v>
      </c>
      <c r="E572" s="58" t="s">
        <v>9</v>
      </c>
      <c r="F572" s="58"/>
      <c r="G572" s="58" t="s">
        <v>11</v>
      </c>
      <c r="H572" s="58" t="n">
        <v>0</v>
      </c>
      <c r="I572" s="58" t="n">
        <v>1</v>
      </c>
      <c r="J572" s="25"/>
      <c r="K572" s="25"/>
      <c r="L572" s="25"/>
      <c r="M572" s="25"/>
      <c r="N572" s="25"/>
      <c r="O572" s="25"/>
      <c r="P572" s="25"/>
      <c r="Q572" s="25"/>
      <c r="R572" s="25"/>
      <c r="S572" s="25"/>
      <c r="T572" s="25"/>
      <c r="U572" s="25"/>
      <c r="V572" s="25"/>
      <c r="W572" s="25"/>
      <c r="X572" s="25"/>
      <c r="Y572" s="25"/>
      <c r="Z572" s="29"/>
      <c r="AA572" s="30"/>
    </row>
    <row r="573" customFormat="false" ht="49.5" hidden="false" customHeight="true" outlineLevel="0" collapsed="false">
      <c r="A573" s="64" t="s">
        <v>1699</v>
      </c>
      <c r="B573" s="28" t="s">
        <v>1700</v>
      </c>
      <c r="C573" s="58" t="s">
        <v>1701</v>
      </c>
      <c r="D573" s="58" t="s">
        <v>1702</v>
      </c>
      <c r="E573" s="58" t="s">
        <v>5</v>
      </c>
      <c r="F573" s="58"/>
      <c r="G573" s="58" t="s">
        <v>11</v>
      </c>
      <c r="H573" s="58" t="n">
        <v>0</v>
      </c>
      <c r="I573" s="58" t="n">
        <v>0</v>
      </c>
      <c r="J573" s="25"/>
      <c r="K573" s="25"/>
      <c r="L573" s="25"/>
      <c r="M573" s="25"/>
      <c r="N573" s="25"/>
      <c r="O573" s="25"/>
      <c r="P573" s="25"/>
      <c r="Q573" s="25"/>
      <c r="R573" s="25"/>
      <c r="S573" s="25"/>
      <c r="T573" s="25"/>
      <c r="U573" s="25"/>
      <c r="V573" s="25"/>
      <c r="W573" s="25"/>
      <c r="X573" s="25"/>
      <c r="Y573" s="25"/>
      <c r="Z573" s="29"/>
      <c r="AA573" s="30"/>
    </row>
    <row r="574" customFormat="false" ht="49.5" hidden="false" customHeight="true" outlineLevel="0" collapsed="false">
      <c r="A574" s="64" t="s">
        <v>1703</v>
      </c>
      <c r="B574" s="28" t="s">
        <v>1704</v>
      </c>
      <c r="C574" s="58" t="s">
        <v>1705</v>
      </c>
      <c r="D574" s="58" t="s">
        <v>1706</v>
      </c>
      <c r="E574" s="58" t="s">
        <v>5</v>
      </c>
      <c r="F574" s="58"/>
      <c r="G574" s="58" t="s">
        <v>13</v>
      </c>
      <c r="H574" s="58" t="n">
        <v>0</v>
      </c>
      <c r="I574" s="58" t="n">
        <v>3</v>
      </c>
      <c r="J574" s="25"/>
      <c r="K574" s="25"/>
      <c r="L574" s="25"/>
      <c r="M574" s="25"/>
      <c r="N574" s="25"/>
      <c r="O574" s="25"/>
      <c r="P574" s="25"/>
      <c r="Q574" s="25"/>
      <c r="R574" s="25"/>
      <c r="S574" s="25"/>
      <c r="T574" s="25"/>
      <c r="U574" s="25"/>
      <c r="V574" s="25"/>
      <c r="W574" s="25"/>
      <c r="X574" s="25"/>
      <c r="Y574" s="25"/>
      <c r="Z574" s="29"/>
      <c r="AA574" s="30"/>
    </row>
    <row r="575" customFormat="false" ht="49.5" hidden="false" customHeight="true" outlineLevel="0" collapsed="false">
      <c r="A575" s="64" t="s">
        <v>1707</v>
      </c>
      <c r="B575" s="28" t="s">
        <v>1708</v>
      </c>
      <c r="C575" s="58" t="s">
        <v>731</v>
      </c>
      <c r="D575" s="58" t="s">
        <v>1709</v>
      </c>
      <c r="E575" s="58" t="s">
        <v>5</v>
      </c>
      <c r="F575" s="58"/>
      <c r="G575" s="58" t="s">
        <v>13</v>
      </c>
      <c r="H575" s="58" t="n">
        <v>0</v>
      </c>
      <c r="I575" s="58" t="n">
        <v>1</v>
      </c>
      <c r="J575" s="25"/>
      <c r="K575" s="25"/>
      <c r="L575" s="25"/>
      <c r="M575" s="25"/>
      <c r="N575" s="25"/>
      <c r="O575" s="25"/>
      <c r="P575" s="25"/>
      <c r="Q575" s="25"/>
      <c r="R575" s="25"/>
      <c r="S575" s="25"/>
      <c r="T575" s="25"/>
      <c r="U575" s="25"/>
      <c r="V575" s="25"/>
      <c r="W575" s="25"/>
      <c r="X575" s="25"/>
      <c r="Y575" s="25"/>
      <c r="Z575" s="29"/>
      <c r="AA575" s="30"/>
    </row>
    <row r="576" customFormat="false" ht="49.5" hidden="false" customHeight="true" outlineLevel="0" collapsed="false">
      <c r="A576" s="64" t="s">
        <v>1710</v>
      </c>
      <c r="B576" s="28" t="s">
        <v>1711</v>
      </c>
      <c r="C576" s="58" t="s">
        <v>1712</v>
      </c>
      <c r="D576" s="58" t="s">
        <v>1713</v>
      </c>
      <c r="E576" s="58" t="s">
        <v>7</v>
      </c>
      <c r="F576" s="58" t="s">
        <v>232</v>
      </c>
      <c r="G576" s="58" t="s">
        <v>11</v>
      </c>
      <c r="H576" s="58" t="n">
        <v>2</v>
      </c>
      <c r="I576" s="58" t="n">
        <v>1</v>
      </c>
      <c r="J576" s="25"/>
      <c r="K576" s="25"/>
      <c r="L576" s="25"/>
      <c r="M576" s="25"/>
      <c r="N576" s="25"/>
      <c r="O576" s="25"/>
      <c r="P576" s="25"/>
      <c r="Q576" s="25"/>
      <c r="R576" s="25"/>
      <c r="S576" s="25"/>
      <c r="T576" s="25"/>
      <c r="U576" s="25"/>
      <c r="V576" s="25"/>
      <c r="W576" s="25"/>
      <c r="X576" s="25"/>
      <c r="Y576" s="25"/>
      <c r="Z576" s="29"/>
      <c r="AA576" s="30"/>
    </row>
    <row r="577" customFormat="false" ht="49.5" hidden="false" customHeight="true" outlineLevel="0" collapsed="false">
      <c r="A577" s="64" t="s">
        <v>1714</v>
      </c>
      <c r="B577" s="28" t="s">
        <v>1715</v>
      </c>
      <c r="C577" s="58" t="s">
        <v>1712</v>
      </c>
      <c r="D577" s="58" t="s">
        <v>1716</v>
      </c>
      <c r="E577" s="58" t="s">
        <v>7</v>
      </c>
      <c r="F577" s="58" t="s">
        <v>232</v>
      </c>
      <c r="G577" s="58" t="s">
        <v>11</v>
      </c>
      <c r="H577" s="58" t="n">
        <v>1</v>
      </c>
      <c r="I577" s="58" t="n">
        <v>0</v>
      </c>
      <c r="J577" s="25"/>
      <c r="K577" s="25"/>
      <c r="L577" s="25"/>
      <c r="M577" s="25"/>
      <c r="N577" s="25"/>
      <c r="O577" s="25"/>
      <c r="P577" s="25"/>
      <c r="Q577" s="25"/>
      <c r="R577" s="25"/>
      <c r="S577" s="25"/>
      <c r="T577" s="25"/>
      <c r="U577" s="25"/>
      <c r="V577" s="25"/>
      <c r="W577" s="25"/>
      <c r="X577" s="25"/>
      <c r="Y577" s="25"/>
      <c r="Z577" s="29"/>
      <c r="AA577" s="30"/>
    </row>
    <row r="578" customFormat="false" ht="49.5" hidden="false" customHeight="true" outlineLevel="0" collapsed="false">
      <c r="A578" s="64" t="s">
        <v>1717</v>
      </c>
      <c r="B578" s="28" t="s">
        <v>1718</v>
      </c>
      <c r="C578" s="58" t="s">
        <v>1719</v>
      </c>
      <c r="D578" s="58" t="s">
        <v>1720</v>
      </c>
      <c r="E578" s="58" t="s">
        <v>5</v>
      </c>
      <c r="F578" s="58"/>
      <c r="G578" s="58" t="s">
        <v>11</v>
      </c>
      <c r="H578" s="58" t="n">
        <v>0</v>
      </c>
      <c r="I578" s="58" t="n">
        <v>1</v>
      </c>
      <c r="J578" s="25"/>
      <c r="K578" s="25"/>
      <c r="L578" s="25"/>
      <c r="M578" s="25"/>
      <c r="N578" s="25"/>
      <c r="O578" s="25"/>
      <c r="P578" s="25"/>
      <c r="Q578" s="25"/>
      <c r="R578" s="25"/>
      <c r="S578" s="25"/>
      <c r="T578" s="25"/>
      <c r="U578" s="25"/>
      <c r="V578" s="25"/>
      <c r="W578" s="25"/>
      <c r="X578" s="25"/>
      <c r="Y578" s="25"/>
      <c r="Z578" s="29"/>
      <c r="AA578" s="30"/>
    </row>
    <row r="579" customFormat="false" ht="49.5" hidden="false" customHeight="true" outlineLevel="0" collapsed="false">
      <c r="A579" s="64" t="s">
        <v>1721</v>
      </c>
      <c r="B579" s="28" t="s">
        <v>1722</v>
      </c>
      <c r="C579" s="58" t="s">
        <v>1723</v>
      </c>
      <c r="D579" s="58" t="s">
        <v>1724</v>
      </c>
      <c r="E579" s="58" t="s">
        <v>5</v>
      </c>
      <c r="F579" s="58"/>
      <c r="G579" s="58" t="s">
        <v>11</v>
      </c>
      <c r="H579" s="58" t="n">
        <v>0</v>
      </c>
      <c r="I579" s="58" t="n">
        <v>0</v>
      </c>
      <c r="J579" s="25"/>
      <c r="K579" s="25"/>
      <c r="L579" s="25"/>
      <c r="M579" s="25"/>
      <c r="N579" s="25"/>
      <c r="O579" s="25"/>
      <c r="P579" s="25"/>
      <c r="Q579" s="25"/>
      <c r="R579" s="25"/>
      <c r="S579" s="25"/>
      <c r="T579" s="25"/>
      <c r="U579" s="25"/>
      <c r="V579" s="25"/>
      <c r="W579" s="25"/>
      <c r="X579" s="25"/>
      <c r="Y579" s="25"/>
      <c r="Z579" s="29"/>
      <c r="AA579" s="30"/>
    </row>
    <row r="580" customFormat="false" ht="49.5" hidden="false" customHeight="true" outlineLevel="0" collapsed="false">
      <c r="A580" s="64" t="s">
        <v>1725</v>
      </c>
      <c r="B580" s="28" t="s">
        <v>1726</v>
      </c>
      <c r="C580" s="58" t="s">
        <v>1727</v>
      </c>
      <c r="D580" s="58" t="s">
        <v>1728</v>
      </c>
      <c r="E580" s="58" t="s">
        <v>6</v>
      </c>
      <c r="F580" s="58"/>
      <c r="G580" s="58" t="s">
        <v>11</v>
      </c>
      <c r="H580" s="58" t="n">
        <v>0</v>
      </c>
      <c r="I580" s="58" t="n">
        <v>4</v>
      </c>
      <c r="J580" s="25"/>
      <c r="K580" s="25"/>
      <c r="L580" s="25"/>
      <c r="M580" s="25"/>
      <c r="N580" s="25"/>
      <c r="O580" s="25"/>
      <c r="P580" s="25"/>
      <c r="Q580" s="25"/>
      <c r="R580" s="25"/>
      <c r="S580" s="25"/>
      <c r="T580" s="25"/>
      <c r="U580" s="25"/>
      <c r="V580" s="25"/>
      <c r="W580" s="25"/>
      <c r="X580" s="25"/>
      <c r="Y580" s="25"/>
      <c r="Z580" s="29"/>
      <c r="AA580" s="30"/>
    </row>
    <row r="581" customFormat="false" ht="49.5" hidden="false" customHeight="true" outlineLevel="0" collapsed="false">
      <c r="A581" s="64" t="s">
        <v>1729</v>
      </c>
      <c r="B581" s="28" t="s">
        <v>1730</v>
      </c>
      <c r="C581" s="58" t="s">
        <v>1731</v>
      </c>
      <c r="D581" s="58" t="s">
        <v>1732</v>
      </c>
      <c r="E581" s="58" t="s">
        <v>5</v>
      </c>
      <c r="F581" s="58"/>
      <c r="G581" s="58" t="s">
        <v>11</v>
      </c>
      <c r="H581" s="58" t="n">
        <v>0</v>
      </c>
      <c r="I581" s="58" t="n">
        <v>0</v>
      </c>
      <c r="J581" s="25"/>
      <c r="K581" s="25"/>
      <c r="L581" s="25"/>
      <c r="M581" s="25"/>
      <c r="N581" s="25"/>
      <c r="O581" s="25"/>
      <c r="P581" s="25"/>
      <c r="Q581" s="25"/>
      <c r="R581" s="25"/>
      <c r="S581" s="25"/>
      <c r="T581" s="25"/>
      <c r="U581" s="25"/>
      <c r="V581" s="25"/>
      <c r="W581" s="25"/>
      <c r="X581" s="25"/>
      <c r="Y581" s="25"/>
      <c r="Z581" s="29"/>
      <c r="AA581" s="30"/>
    </row>
    <row r="582" customFormat="false" ht="49.5" hidden="false" customHeight="true" outlineLevel="0" collapsed="false">
      <c r="A582" s="64" t="s">
        <v>1733</v>
      </c>
      <c r="B582" s="28" t="s">
        <v>1734</v>
      </c>
      <c r="C582" s="58" t="s">
        <v>1735</v>
      </c>
      <c r="D582" s="58" t="s">
        <v>1736</v>
      </c>
      <c r="E582" s="58" t="s">
        <v>7</v>
      </c>
      <c r="F582" s="58" t="s">
        <v>109</v>
      </c>
      <c r="G582" s="58" t="s">
        <v>11</v>
      </c>
      <c r="H582" s="58" t="n">
        <v>0</v>
      </c>
      <c r="I582" s="58" t="n">
        <v>0</v>
      </c>
      <c r="J582" s="25"/>
      <c r="K582" s="25"/>
      <c r="L582" s="25"/>
      <c r="M582" s="25"/>
      <c r="N582" s="25"/>
      <c r="O582" s="25"/>
      <c r="P582" s="25"/>
      <c r="Q582" s="25"/>
      <c r="R582" s="25"/>
      <c r="S582" s="25"/>
      <c r="T582" s="25"/>
      <c r="U582" s="25"/>
      <c r="V582" s="25"/>
      <c r="W582" s="25"/>
      <c r="X582" s="25"/>
      <c r="Y582" s="25"/>
      <c r="Z582" s="29"/>
      <c r="AA582" s="30"/>
    </row>
    <row r="583" customFormat="false" ht="49.5" hidden="false" customHeight="true" outlineLevel="0" collapsed="false">
      <c r="A583" s="64" t="s">
        <v>1737</v>
      </c>
      <c r="B583" s="28" t="s">
        <v>1738</v>
      </c>
      <c r="C583" s="58" t="s">
        <v>1739</v>
      </c>
      <c r="D583" s="58" t="s">
        <v>1740</v>
      </c>
      <c r="E583" s="58" t="s">
        <v>6</v>
      </c>
      <c r="F583" s="58"/>
      <c r="G583" s="58" t="s">
        <v>11</v>
      </c>
      <c r="H583" s="58" t="n">
        <v>0</v>
      </c>
      <c r="I583" s="58" t="n">
        <v>2</v>
      </c>
      <c r="J583" s="25"/>
      <c r="K583" s="25"/>
      <c r="L583" s="25"/>
      <c r="M583" s="25"/>
      <c r="N583" s="25"/>
      <c r="O583" s="25"/>
      <c r="P583" s="25"/>
      <c r="Q583" s="25"/>
      <c r="R583" s="25"/>
      <c r="S583" s="25"/>
      <c r="T583" s="25"/>
      <c r="U583" s="25"/>
      <c r="V583" s="25"/>
      <c r="W583" s="25"/>
      <c r="X583" s="25"/>
      <c r="Y583" s="25"/>
      <c r="Z583" s="29"/>
      <c r="AA583" s="30"/>
    </row>
    <row r="584" customFormat="false" ht="49.5" hidden="false" customHeight="true" outlineLevel="0" collapsed="false">
      <c r="A584" s="64" t="s">
        <v>1741</v>
      </c>
      <c r="B584" s="28" t="s">
        <v>1742</v>
      </c>
      <c r="C584" s="58" t="s">
        <v>1743</v>
      </c>
      <c r="D584" s="58" t="s">
        <v>1744</v>
      </c>
      <c r="E584" s="58" t="s">
        <v>3</v>
      </c>
      <c r="F584" s="58"/>
      <c r="G584" s="58" t="s">
        <v>11</v>
      </c>
      <c r="H584" s="58" t="n">
        <v>0</v>
      </c>
      <c r="I584" s="58" t="n">
        <v>0</v>
      </c>
      <c r="J584" s="25"/>
      <c r="K584" s="25"/>
      <c r="L584" s="25"/>
      <c r="M584" s="25"/>
      <c r="N584" s="25"/>
      <c r="O584" s="25"/>
      <c r="P584" s="25"/>
      <c r="Q584" s="25"/>
      <c r="R584" s="25"/>
      <c r="S584" s="25"/>
      <c r="T584" s="25"/>
      <c r="U584" s="25"/>
      <c r="V584" s="25"/>
      <c r="W584" s="25"/>
      <c r="X584" s="25"/>
      <c r="Y584" s="25"/>
      <c r="Z584" s="29"/>
      <c r="AA584" s="30"/>
    </row>
    <row r="585" customFormat="false" ht="49.5" hidden="false" customHeight="true" outlineLevel="0" collapsed="false">
      <c r="A585" s="64" t="s">
        <v>1745</v>
      </c>
      <c r="B585" s="28" t="s">
        <v>1746</v>
      </c>
      <c r="C585" s="58" t="s">
        <v>1747</v>
      </c>
      <c r="D585" s="58" t="s">
        <v>1748</v>
      </c>
      <c r="E585" s="58" t="s">
        <v>9</v>
      </c>
      <c r="F585" s="58"/>
      <c r="G585" s="58" t="s">
        <v>11</v>
      </c>
      <c r="H585" s="58" t="n">
        <v>0</v>
      </c>
      <c r="I585" s="58" t="n">
        <v>4</v>
      </c>
      <c r="J585" s="25"/>
      <c r="K585" s="25"/>
      <c r="L585" s="25"/>
      <c r="M585" s="25"/>
      <c r="N585" s="25"/>
      <c r="O585" s="25"/>
      <c r="P585" s="25"/>
      <c r="Q585" s="25"/>
      <c r="R585" s="25"/>
      <c r="S585" s="25"/>
      <c r="T585" s="25"/>
      <c r="U585" s="25"/>
      <c r="V585" s="25"/>
      <c r="W585" s="25"/>
      <c r="X585" s="25"/>
      <c r="Y585" s="25"/>
      <c r="Z585" s="29"/>
      <c r="AA585" s="30"/>
    </row>
    <row r="586" customFormat="false" ht="49.5" hidden="false" customHeight="true" outlineLevel="0" collapsed="false">
      <c r="A586" s="64" t="s">
        <v>1749</v>
      </c>
      <c r="B586" s="28" t="s">
        <v>1750</v>
      </c>
      <c r="C586" s="58" t="s">
        <v>1751</v>
      </c>
      <c r="D586" s="58" t="s">
        <v>1752</v>
      </c>
      <c r="E586" s="58" t="s">
        <v>4</v>
      </c>
      <c r="F586" s="58"/>
      <c r="G586" s="58" t="s">
        <v>11</v>
      </c>
      <c r="H586" s="58" t="n">
        <v>0</v>
      </c>
      <c r="I586" s="58" t="n">
        <v>1</v>
      </c>
      <c r="J586" s="25"/>
      <c r="K586" s="25"/>
      <c r="L586" s="25"/>
      <c r="M586" s="25"/>
      <c r="N586" s="25"/>
      <c r="O586" s="25"/>
      <c r="P586" s="25"/>
      <c r="Q586" s="25"/>
      <c r="R586" s="25"/>
      <c r="S586" s="25"/>
      <c r="T586" s="25"/>
      <c r="U586" s="25"/>
      <c r="V586" s="25"/>
      <c r="W586" s="25"/>
      <c r="X586" s="25"/>
      <c r="Y586" s="25"/>
      <c r="Z586" s="29"/>
      <c r="AA586" s="30"/>
    </row>
    <row r="587" customFormat="false" ht="49.5" hidden="false" customHeight="true" outlineLevel="0" collapsed="false">
      <c r="A587" s="64" t="s">
        <v>1753</v>
      </c>
      <c r="B587" s="28" t="s">
        <v>1754</v>
      </c>
      <c r="C587" s="58" t="s">
        <v>1755</v>
      </c>
      <c r="D587" s="58" t="s">
        <v>1756</v>
      </c>
      <c r="E587" s="58" t="s">
        <v>3</v>
      </c>
      <c r="F587" s="58"/>
      <c r="G587" s="58" t="s">
        <v>11</v>
      </c>
      <c r="H587" s="58" t="n">
        <v>0</v>
      </c>
      <c r="I587" s="58" t="n">
        <v>1</v>
      </c>
      <c r="J587" s="25"/>
      <c r="K587" s="25"/>
      <c r="L587" s="25"/>
      <c r="M587" s="25"/>
      <c r="N587" s="25"/>
      <c r="O587" s="25"/>
      <c r="P587" s="25"/>
      <c r="Q587" s="25"/>
      <c r="R587" s="25"/>
      <c r="S587" s="25"/>
      <c r="T587" s="25"/>
      <c r="U587" s="25"/>
      <c r="V587" s="25"/>
      <c r="W587" s="25"/>
      <c r="X587" s="25"/>
      <c r="Y587" s="25"/>
      <c r="Z587" s="29"/>
      <c r="AA587" s="30"/>
    </row>
    <row r="588" customFormat="false" ht="49.5" hidden="false" customHeight="true" outlineLevel="0" collapsed="false">
      <c r="A588" s="64" t="s">
        <v>1757</v>
      </c>
      <c r="B588" s="28" t="s">
        <v>1758</v>
      </c>
      <c r="C588" s="58" t="s">
        <v>1755</v>
      </c>
      <c r="D588" s="58" t="s">
        <v>1759</v>
      </c>
      <c r="E588" s="58" t="s">
        <v>3</v>
      </c>
      <c r="F588" s="58"/>
      <c r="G588" s="58" t="s">
        <v>11</v>
      </c>
      <c r="H588" s="58" t="n">
        <v>0</v>
      </c>
      <c r="I588" s="58" t="n">
        <v>1</v>
      </c>
      <c r="J588" s="25"/>
      <c r="K588" s="25"/>
      <c r="L588" s="25"/>
      <c r="M588" s="25"/>
      <c r="N588" s="25"/>
      <c r="O588" s="25"/>
      <c r="P588" s="25"/>
      <c r="Q588" s="25"/>
      <c r="R588" s="25"/>
      <c r="S588" s="25"/>
      <c r="T588" s="25"/>
      <c r="U588" s="25"/>
      <c r="V588" s="25"/>
      <c r="W588" s="25"/>
      <c r="X588" s="25"/>
      <c r="Y588" s="25"/>
      <c r="Z588" s="29"/>
      <c r="AA588" s="30"/>
    </row>
    <row r="589" customFormat="false" ht="49.5" hidden="false" customHeight="true" outlineLevel="0" collapsed="false">
      <c r="A589" s="64" t="s">
        <v>1760</v>
      </c>
      <c r="B589" s="28" t="s">
        <v>1761</v>
      </c>
      <c r="C589" s="58" t="s">
        <v>1762</v>
      </c>
      <c r="D589" s="58" t="s">
        <v>1763</v>
      </c>
      <c r="E589" s="58" t="s">
        <v>4</v>
      </c>
      <c r="F589" s="58"/>
      <c r="G589" s="58" t="s">
        <v>11</v>
      </c>
      <c r="H589" s="58" t="n">
        <v>0</v>
      </c>
      <c r="I589" s="58" t="n">
        <v>1</v>
      </c>
      <c r="J589" s="25"/>
      <c r="K589" s="25"/>
      <c r="L589" s="25"/>
      <c r="M589" s="25"/>
      <c r="N589" s="25"/>
      <c r="O589" s="25"/>
      <c r="P589" s="25"/>
      <c r="Q589" s="25"/>
      <c r="R589" s="25"/>
      <c r="S589" s="25"/>
      <c r="T589" s="25"/>
      <c r="U589" s="25"/>
      <c r="V589" s="25"/>
      <c r="W589" s="25"/>
      <c r="X589" s="25"/>
      <c r="Y589" s="25"/>
      <c r="Z589" s="29"/>
      <c r="AA589" s="30"/>
    </row>
    <row r="590" customFormat="false" ht="49.5" hidden="false" customHeight="true" outlineLevel="0" collapsed="false">
      <c r="A590" s="64" t="s">
        <v>1764</v>
      </c>
      <c r="B590" s="28" t="s">
        <v>1765</v>
      </c>
      <c r="C590" s="58" t="s">
        <v>1766</v>
      </c>
      <c r="D590" s="58" t="s">
        <v>1767</v>
      </c>
      <c r="E590" s="58" t="s">
        <v>2</v>
      </c>
      <c r="F590" s="58"/>
      <c r="G590" s="58" t="s">
        <v>11</v>
      </c>
      <c r="H590" s="58" t="n">
        <v>0</v>
      </c>
      <c r="I590" s="58" t="n">
        <v>0</v>
      </c>
      <c r="J590" s="25"/>
      <c r="K590" s="25"/>
      <c r="L590" s="25"/>
      <c r="M590" s="25"/>
      <c r="N590" s="25"/>
      <c r="O590" s="25"/>
      <c r="P590" s="25"/>
      <c r="Q590" s="25"/>
      <c r="R590" s="25"/>
      <c r="S590" s="25"/>
      <c r="T590" s="25"/>
      <c r="U590" s="25"/>
      <c r="V590" s="25"/>
      <c r="W590" s="25"/>
      <c r="X590" s="25"/>
      <c r="Y590" s="25"/>
      <c r="Z590" s="29"/>
      <c r="AA590" s="30"/>
    </row>
    <row r="591" customFormat="false" ht="49.5" hidden="false" customHeight="true" outlineLevel="0" collapsed="false">
      <c r="A591" s="64" t="s">
        <v>1768</v>
      </c>
      <c r="B591" s="28" t="s">
        <v>1769</v>
      </c>
      <c r="C591" s="58" t="s">
        <v>1770</v>
      </c>
      <c r="D591" s="58" t="s">
        <v>1771</v>
      </c>
      <c r="E591" s="58" t="s">
        <v>7</v>
      </c>
      <c r="F591" s="58" t="s">
        <v>275</v>
      </c>
      <c r="G591" s="58" t="s">
        <v>11</v>
      </c>
      <c r="H591" s="58" t="n">
        <v>0</v>
      </c>
      <c r="I591" s="58" t="n">
        <v>0</v>
      </c>
      <c r="J591" s="25"/>
      <c r="K591" s="25"/>
      <c r="L591" s="25"/>
      <c r="M591" s="25"/>
      <c r="N591" s="25"/>
      <c r="O591" s="25"/>
      <c r="P591" s="25"/>
      <c r="Q591" s="25"/>
      <c r="R591" s="25"/>
      <c r="S591" s="25"/>
      <c r="T591" s="25"/>
      <c r="U591" s="25"/>
      <c r="V591" s="25"/>
      <c r="W591" s="25"/>
      <c r="X591" s="25"/>
      <c r="Y591" s="25"/>
      <c r="Z591" s="29"/>
      <c r="AA591" s="30"/>
    </row>
    <row r="592" customFormat="false" ht="49.5" hidden="false" customHeight="true" outlineLevel="0" collapsed="false">
      <c r="A592" s="64" t="s">
        <v>1772</v>
      </c>
      <c r="B592" s="58" t="s">
        <v>1773</v>
      </c>
      <c r="C592" s="58" t="s">
        <v>1682</v>
      </c>
      <c r="D592" s="58" t="s">
        <v>1774</v>
      </c>
      <c r="E592" s="58" t="s">
        <v>4</v>
      </c>
      <c r="F592" s="58"/>
      <c r="G592" s="59" t="s">
        <v>11</v>
      </c>
      <c r="H592" s="58" t="n">
        <v>0</v>
      </c>
      <c r="I592" s="58" t="n">
        <v>0</v>
      </c>
      <c r="J592" s="29"/>
      <c r="K592" s="29"/>
      <c r="L592" s="29"/>
      <c r="M592" s="29"/>
      <c r="N592" s="29"/>
      <c r="O592" s="29"/>
      <c r="P592" s="29"/>
      <c r="Q592" s="29"/>
      <c r="R592" s="29"/>
      <c r="S592" s="29"/>
      <c r="T592" s="29"/>
      <c r="U592" s="29"/>
      <c r="V592" s="29"/>
      <c r="W592" s="29"/>
      <c r="X592" s="29"/>
      <c r="Y592" s="29"/>
      <c r="Z592" s="29"/>
      <c r="AA592" s="30"/>
    </row>
    <row r="593" customFormat="false" ht="49.5" hidden="false" customHeight="true" outlineLevel="0" collapsed="false">
      <c r="A593" s="64" t="s">
        <v>1775</v>
      </c>
      <c r="B593" s="58" t="s">
        <v>1776</v>
      </c>
      <c r="C593" s="58" t="s">
        <v>1682</v>
      </c>
      <c r="D593" s="58" t="s">
        <v>1777</v>
      </c>
      <c r="E593" s="58" t="s">
        <v>4</v>
      </c>
      <c r="F593" s="58"/>
      <c r="G593" s="59" t="s">
        <v>11</v>
      </c>
      <c r="H593" s="58" t="n">
        <v>0</v>
      </c>
      <c r="I593" s="58" t="n">
        <v>0</v>
      </c>
      <c r="J593" s="29"/>
      <c r="K593" s="29"/>
      <c r="L593" s="29"/>
      <c r="M593" s="29"/>
      <c r="N593" s="29"/>
      <c r="O593" s="29"/>
      <c r="P593" s="29"/>
      <c r="Q593" s="29"/>
      <c r="R593" s="29"/>
      <c r="S593" s="29"/>
      <c r="T593" s="29"/>
      <c r="U593" s="29"/>
      <c r="V593" s="29"/>
      <c r="W593" s="29"/>
      <c r="X593" s="29"/>
      <c r="Y593" s="29"/>
      <c r="Z593" s="29"/>
      <c r="AA593" s="30"/>
    </row>
    <row r="594" customFormat="false" ht="49.5" hidden="false" customHeight="true" outlineLevel="0" collapsed="false">
      <c r="A594" s="64" t="s">
        <v>1778</v>
      </c>
      <c r="B594" s="58" t="s">
        <v>1779</v>
      </c>
      <c r="C594" s="58" t="s">
        <v>1268</v>
      </c>
      <c r="D594" s="58" t="s">
        <v>1780</v>
      </c>
      <c r="E594" s="58" t="s">
        <v>5</v>
      </c>
      <c r="F594" s="58"/>
      <c r="G594" s="60" t="s">
        <v>13</v>
      </c>
      <c r="H594" s="58" t="n">
        <v>0</v>
      </c>
      <c r="I594" s="58" t="n">
        <v>0</v>
      </c>
      <c r="J594" s="29"/>
      <c r="K594" s="29"/>
      <c r="L594" s="29"/>
      <c r="M594" s="29"/>
      <c r="N594" s="29"/>
      <c r="O594" s="29"/>
      <c r="P594" s="29"/>
      <c r="Q594" s="29"/>
      <c r="R594" s="29"/>
      <c r="S594" s="29"/>
      <c r="T594" s="29"/>
      <c r="U594" s="29"/>
      <c r="V594" s="29"/>
      <c r="W594" s="29"/>
      <c r="X594" s="29"/>
      <c r="Y594" s="29"/>
      <c r="Z594" s="29"/>
      <c r="AA594" s="30"/>
    </row>
    <row r="595" customFormat="false" ht="49.5" hidden="false" customHeight="true" outlineLevel="0" collapsed="false">
      <c r="A595" s="64" t="s">
        <v>1781</v>
      </c>
      <c r="B595" s="58" t="s">
        <v>1782</v>
      </c>
      <c r="C595" s="58" t="s">
        <v>1783</v>
      </c>
      <c r="D595" s="58" t="s">
        <v>1784</v>
      </c>
      <c r="E595" s="58" t="s">
        <v>2</v>
      </c>
      <c r="F595" s="58"/>
      <c r="G595" s="59" t="s">
        <v>11</v>
      </c>
      <c r="H595" s="58" t="n">
        <v>0</v>
      </c>
      <c r="I595" s="58" t="n">
        <v>0</v>
      </c>
      <c r="J595" s="29"/>
      <c r="K595" s="29"/>
      <c r="L595" s="29"/>
      <c r="M595" s="29"/>
      <c r="N595" s="29"/>
      <c r="O595" s="29"/>
      <c r="P595" s="29"/>
      <c r="Q595" s="29"/>
      <c r="R595" s="29"/>
      <c r="S595" s="29"/>
      <c r="T595" s="29"/>
      <c r="U595" s="29"/>
      <c r="V595" s="29"/>
      <c r="W595" s="29"/>
      <c r="X595" s="29"/>
      <c r="Y595" s="29"/>
      <c r="Z595" s="29"/>
      <c r="AA595" s="30"/>
    </row>
    <row r="596" customFormat="false" ht="49.5" hidden="false" customHeight="true" outlineLevel="0" collapsed="false">
      <c r="A596" s="64" t="s">
        <v>1785</v>
      </c>
      <c r="B596" s="58" t="s">
        <v>1786</v>
      </c>
      <c r="C596" s="58" t="s">
        <v>1787</v>
      </c>
      <c r="D596" s="58" t="s">
        <v>1788</v>
      </c>
      <c r="E596" s="58" t="s">
        <v>5</v>
      </c>
      <c r="F596" s="58"/>
      <c r="G596" s="60" t="s">
        <v>13</v>
      </c>
      <c r="H596" s="58" t="n">
        <v>0</v>
      </c>
      <c r="I596" s="58" t="n">
        <v>2</v>
      </c>
      <c r="J596" s="29"/>
      <c r="K596" s="29"/>
      <c r="L596" s="29"/>
      <c r="M596" s="29"/>
      <c r="N596" s="29"/>
      <c r="O596" s="29"/>
      <c r="P596" s="29"/>
      <c r="Q596" s="29"/>
      <c r="R596" s="29"/>
      <c r="S596" s="29"/>
      <c r="T596" s="29"/>
      <c r="U596" s="29"/>
      <c r="V596" s="29"/>
      <c r="W596" s="29"/>
      <c r="X596" s="29"/>
      <c r="Y596" s="29"/>
      <c r="Z596" s="29"/>
      <c r="AA596" s="30"/>
    </row>
    <row r="597" customFormat="false" ht="49.5" hidden="false" customHeight="true" outlineLevel="0" collapsed="false">
      <c r="A597" s="64" t="s">
        <v>1789</v>
      </c>
      <c r="B597" s="58" t="s">
        <v>1790</v>
      </c>
      <c r="C597" s="58" t="s">
        <v>1791</v>
      </c>
      <c r="D597" s="58" t="s">
        <v>1792</v>
      </c>
      <c r="E597" s="58" t="s">
        <v>7</v>
      </c>
      <c r="F597" s="58" t="s">
        <v>1660</v>
      </c>
      <c r="G597" s="59" t="s">
        <v>11</v>
      </c>
      <c r="H597" s="58" t="n">
        <v>0</v>
      </c>
      <c r="I597" s="58" t="n">
        <v>0</v>
      </c>
      <c r="J597" s="29"/>
      <c r="K597" s="29"/>
      <c r="L597" s="29"/>
      <c r="M597" s="29"/>
      <c r="N597" s="29"/>
      <c r="O597" s="29"/>
      <c r="P597" s="29"/>
      <c r="Q597" s="29"/>
      <c r="R597" s="29"/>
      <c r="S597" s="29"/>
      <c r="T597" s="29"/>
      <c r="U597" s="29"/>
      <c r="V597" s="29"/>
      <c r="W597" s="29"/>
      <c r="X597" s="29"/>
      <c r="Y597" s="29"/>
      <c r="Z597" s="29"/>
      <c r="AA597" s="30"/>
    </row>
    <row r="598" customFormat="false" ht="49.5" hidden="false" customHeight="true" outlineLevel="0" collapsed="false">
      <c r="A598" s="70" t="s">
        <v>1793</v>
      </c>
      <c r="B598" s="71" t="s">
        <v>1794</v>
      </c>
      <c r="C598" s="71" t="s">
        <v>1795</v>
      </c>
      <c r="D598" s="71" t="s">
        <v>1796</v>
      </c>
      <c r="E598" s="71" t="s">
        <v>7</v>
      </c>
      <c r="F598" s="71" t="s">
        <v>1660</v>
      </c>
      <c r="G598" s="72" t="s">
        <v>11</v>
      </c>
      <c r="H598" s="71" t="n">
        <v>0</v>
      </c>
      <c r="I598" s="71" t="n">
        <v>0</v>
      </c>
      <c r="J598" s="73"/>
      <c r="K598" s="73"/>
      <c r="L598" s="73"/>
      <c r="M598" s="73"/>
      <c r="N598" s="73"/>
      <c r="O598" s="73"/>
      <c r="P598" s="73"/>
      <c r="Q598" s="73"/>
      <c r="R598" s="73"/>
      <c r="S598" s="73"/>
      <c r="T598" s="73"/>
      <c r="U598" s="73"/>
      <c r="V598" s="73"/>
      <c r="W598" s="73"/>
      <c r="X598" s="73"/>
      <c r="Y598" s="73"/>
      <c r="Z598" s="73"/>
      <c r="AA598" s="30"/>
    </row>
    <row r="599" customFormat="false" ht="49.5" hidden="false" customHeight="true" outlineLevel="0" collapsed="false">
      <c r="A599" s="56" t="s">
        <v>1797</v>
      </c>
      <c r="B599" s="58" t="s">
        <v>1798</v>
      </c>
      <c r="C599" s="58" t="s">
        <v>1799</v>
      </c>
      <c r="D599" s="58" t="s">
        <v>1800</v>
      </c>
      <c r="E599" s="58" t="s">
        <v>7</v>
      </c>
      <c r="F599" s="58"/>
      <c r="G599" s="60" t="s">
        <v>13</v>
      </c>
      <c r="H599" s="27" t="n">
        <v>0</v>
      </c>
      <c r="I599" s="27" t="n">
        <v>0</v>
      </c>
      <c r="J599" s="29"/>
      <c r="K599" s="29"/>
      <c r="L599" s="29"/>
      <c r="M599" s="29"/>
      <c r="N599" s="29"/>
      <c r="O599" s="29"/>
      <c r="P599" s="29"/>
      <c r="Q599" s="29"/>
      <c r="R599" s="29"/>
      <c r="S599" s="29"/>
      <c r="T599" s="29"/>
      <c r="U599" s="29"/>
      <c r="V599" s="29"/>
      <c r="W599" s="29"/>
      <c r="X599" s="29"/>
      <c r="Y599" s="29"/>
      <c r="Z599" s="29"/>
      <c r="AA599" s="30"/>
    </row>
    <row r="600" customFormat="false" ht="49.5" hidden="false" customHeight="true" outlineLevel="0" collapsed="false">
      <c r="A600" s="56" t="s">
        <v>1801</v>
      </c>
      <c r="B600" s="58" t="s">
        <v>1802</v>
      </c>
      <c r="C600" s="58" t="s">
        <v>1803</v>
      </c>
      <c r="D600" s="58" t="s">
        <v>1804</v>
      </c>
      <c r="E600" s="58" t="s">
        <v>7</v>
      </c>
      <c r="F600" s="58" t="s">
        <v>109</v>
      </c>
      <c r="G600" s="59" t="s">
        <v>11</v>
      </c>
      <c r="H600" s="27" t="n">
        <v>0</v>
      </c>
      <c r="I600" s="27" t="n">
        <v>0</v>
      </c>
      <c r="J600" s="29"/>
      <c r="K600" s="29"/>
      <c r="L600" s="29"/>
      <c r="M600" s="29"/>
      <c r="N600" s="29"/>
      <c r="O600" s="29"/>
      <c r="P600" s="29"/>
      <c r="Q600" s="29"/>
      <c r="R600" s="29"/>
      <c r="S600" s="29"/>
      <c r="T600" s="29"/>
      <c r="U600" s="29"/>
      <c r="V600" s="29"/>
      <c r="W600" s="29"/>
      <c r="X600" s="29"/>
      <c r="Y600" s="29"/>
      <c r="Z600" s="29"/>
      <c r="AA600" s="30"/>
    </row>
    <row r="601" customFormat="false" ht="49.5" hidden="false" customHeight="true" outlineLevel="0" collapsed="false">
      <c r="A601" s="56" t="s">
        <v>1805</v>
      </c>
      <c r="B601" s="58" t="s">
        <v>1806</v>
      </c>
      <c r="C601" s="58" t="s">
        <v>1807</v>
      </c>
      <c r="D601" s="58" t="s">
        <v>1808</v>
      </c>
      <c r="E601" s="58" t="s">
        <v>7</v>
      </c>
      <c r="F601" s="58" t="s">
        <v>109</v>
      </c>
      <c r="G601" s="59" t="s">
        <v>11</v>
      </c>
      <c r="H601" s="27" t="n">
        <v>0</v>
      </c>
      <c r="I601" s="27" t="n">
        <v>0</v>
      </c>
      <c r="J601" s="29"/>
      <c r="K601" s="29"/>
      <c r="L601" s="29"/>
      <c r="M601" s="29"/>
      <c r="N601" s="29"/>
      <c r="O601" s="29"/>
      <c r="P601" s="29"/>
      <c r="Q601" s="29"/>
      <c r="R601" s="29"/>
      <c r="S601" s="29"/>
      <c r="T601" s="29"/>
      <c r="U601" s="29"/>
      <c r="V601" s="29"/>
      <c r="W601" s="29"/>
      <c r="X601" s="29"/>
      <c r="Y601" s="29"/>
      <c r="Z601" s="29"/>
      <c r="AA601" s="30"/>
    </row>
    <row r="602" customFormat="false" ht="49.5" hidden="false" customHeight="true" outlineLevel="0" collapsed="false">
      <c r="A602" s="56" t="s">
        <v>1809</v>
      </c>
      <c r="B602" s="58" t="s">
        <v>1810</v>
      </c>
      <c r="C602" s="58" t="s">
        <v>1811</v>
      </c>
      <c r="D602" s="58" t="s">
        <v>1812</v>
      </c>
      <c r="E602" s="58" t="s">
        <v>6</v>
      </c>
      <c r="F602" s="58"/>
      <c r="G602" s="59" t="s">
        <v>11</v>
      </c>
      <c r="H602" s="27" t="n">
        <v>0</v>
      </c>
      <c r="I602" s="27" t="n">
        <v>1</v>
      </c>
      <c r="J602" s="29"/>
      <c r="K602" s="29"/>
      <c r="L602" s="29"/>
      <c r="M602" s="29"/>
      <c r="N602" s="29"/>
      <c r="O602" s="29"/>
      <c r="P602" s="29"/>
      <c r="Q602" s="29"/>
      <c r="R602" s="29"/>
      <c r="S602" s="29"/>
      <c r="T602" s="29"/>
      <c r="U602" s="29"/>
      <c r="V602" s="29"/>
      <c r="W602" s="29"/>
      <c r="X602" s="29"/>
      <c r="Y602" s="29"/>
      <c r="Z602" s="29"/>
      <c r="AA602" s="30"/>
    </row>
    <row r="603" customFormat="false" ht="49.5" hidden="false" customHeight="true" outlineLevel="0" collapsed="false">
      <c r="A603" s="56" t="s">
        <v>1813</v>
      </c>
      <c r="B603" s="58" t="s">
        <v>1814</v>
      </c>
      <c r="C603" s="58" t="s">
        <v>1815</v>
      </c>
      <c r="D603" s="58" t="s">
        <v>1816</v>
      </c>
      <c r="E603" s="58" t="s">
        <v>5</v>
      </c>
      <c r="F603" s="58"/>
      <c r="G603" s="59" t="s">
        <v>11</v>
      </c>
      <c r="H603" s="27" t="n">
        <v>0</v>
      </c>
      <c r="I603" s="27" t="n">
        <v>0</v>
      </c>
      <c r="J603" s="29"/>
      <c r="K603" s="29"/>
      <c r="L603" s="29"/>
      <c r="M603" s="29"/>
      <c r="N603" s="29"/>
      <c r="O603" s="29"/>
      <c r="P603" s="29"/>
      <c r="Q603" s="29"/>
      <c r="R603" s="29"/>
      <c r="S603" s="29"/>
      <c r="T603" s="29"/>
      <c r="U603" s="29"/>
      <c r="V603" s="29"/>
      <c r="W603" s="29"/>
      <c r="X603" s="29"/>
      <c r="Y603" s="29"/>
      <c r="Z603" s="29"/>
      <c r="AA603" s="30"/>
    </row>
    <row r="604" customFormat="false" ht="49.5" hidden="false" customHeight="true" outlineLevel="0" collapsed="false">
      <c r="A604" s="56" t="s">
        <v>1817</v>
      </c>
      <c r="B604" s="58" t="s">
        <v>1818</v>
      </c>
      <c r="C604" s="58" t="s">
        <v>1819</v>
      </c>
      <c r="D604" s="58" t="s">
        <v>1820</v>
      </c>
      <c r="E604" s="58" t="s">
        <v>5</v>
      </c>
      <c r="F604" s="58"/>
      <c r="G604" s="59" t="s">
        <v>11</v>
      </c>
      <c r="H604" s="27" t="n">
        <v>0</v>
      </c>
      <c r="I604" s="27" t="n">
        <v>1</v>
      </c>
      <c r="J604" s="29"/>
      <c r="K604" s="29"/>
      <c r="L604" s="29"/>
      <c r="M604" s="29"/>
      <c r="N604" s="29"/>
      <c r="O604" s="29"/>
      <c r="P604" s="29"/>
      <c r="Q604" s="29"/>
      <c r="R604" s="29"/>
      <c r="S604" s="29"/>
      <c r="T604" s="29"/>
      <c r="U604" s="29"/>
      <c r="V604" s="29"/>
      <c r="W604" s="29"/>
      <c r="X604" s="29"/>
      <c r="Y604" s="29"/>
      <c r="Z604" s="29"/>
      <c r="AA604" s="30"/>
    </row>
    <row r="605" customFormat="false" ht="49.5" hidden="false" customHeight="true" outlineLevel="0" collapsed="false">
      <c r="A605" s="56" t="s">
        <v>1821</v>
      </c>
      <c r="B605" s="58" t="s">
        <v>1822</v>
      </c>
      <c r="C605" s="58" t="s">
        <v>1823</v>
      </c>
      <c r="D605" s="58" t="s">
        <v>1824</v>
      </c>
      <c r="E605" s="58" t="s">
        <v>5</v>
      </c>
      <c r="F605" s="58"/>
      <c r="G605" s="60" t="s">
        <v>13</v>
      </c>
      <c r="H605" s="27" t="n">
        <v>0</v>
      </c>
      <c r="I605" s="27" t="n">
        <v>2</v>
      </c>
      <c r="J605" s="29"/>
      <c r="K605" s="29"/>
      <c r="L605" s="29"/>
      <c r="M605" s="29"/>
      <c r="N605" s="29"/>
      <c r="O605" s="29"/>
      <c r="P605" s="29"/>
      <c r="Q605" s="29"/>
      <c r="R605" s="29"/>
      <c r="S605" s="29"/>
      <c r="T605" s="29"/>
      <c r="U605" s="29"/>
      <c r="V605" s="29"/>
      <c r="W605" s="29"/>
      <c r="X605" s="29"/>
      <c r="Y605" s="29"/>
      <c r="Z605" s="29"/>
      <c r="AA605" s="30"/>
    </row>
    <row r="606" customFormat="false" ht="49.5" hidden="false" customHeight="true" outlineLevel="0" collapsed="false">
      <c r="A606" s="56" t="s">
        <v>1825</v>
      </c>
      <c r="B606" s="58" t="s">
        <v>1826</v>
      </c>
      <c r="C606" s="58" t="s">
        <v>1827</v>
      </c>
      <c r="D606" s="58" t="s">
        <v>1828</v>
      </c>
      <c r="E606" s="58" t="s">
        <v>5</v>
      </c>
      <c r="F606" s="58"/>
      <c r="G606" s="60" t="s">
        <v>13</v>
      </c>
      <c r="H606" s="27" t="n">
        <v>1</v>
      </c>
      <c r="I606" s="27" t="n">
        <v>9</v>
      </c>
      <c r="J606" s="29"/>
      <c r="K606" s="29"/>
      <c r="L606" s="29"/>
      <c r="M606" s="29"/>
      <c r="N606" s="29"/>
      <c r="O606" s="29"/>
      <c r="P606" s="29"/>
      <c r="Q606" s="29"/>
      <c r="R606" s="29"/>
      <c r="S606" s="29"/>
      <c r="T606" s="29"/>
      <c r="U606" s="29"/>
      <c r="V606" s="29"/>
      <c r="W606" s="29"/>
      <c r="X606" s="29"/>
      <c r="Y606" s="29"/>
      <c r="Z606" s="29"/>
      <c r="AA606" s="30"/>
    </row>
    <row r="607" customFormat="false" ht="49.5" hidden="false" customHeight="true" outlineLevel="0" collapsed="false">
      <c r="A607" s="56" t="s">
        <v>1829</v>
      </c>
      <c r="B607" s="58" t="s">
        <v>1830</v>
      </c>
      <c r="C607" s="58" t="s">
        <v>1831</v>
      </c>
      <c r="D607" s="58" t="s">
        <v>1832</v>
      </c>
      <c r="E607" s="58" t="s">
        <v>2</v>
      </c>
      <c r="F607" s="58"/>
      <c r="G607" s="59" t="s">
        <v>11</v>
      </c>
      <c r="H607" s="27" t="n">
        <v>0</v>
      </c>
      <c r="I607" s="27" t="n">
        <v>0</v>
      </c>
      <c r="J607" s="29"/>
      <c r="K607" s="29"/>
      <c r="L607" s="29"/>
      <c r="M607" s="29"/>
      <c r="N607" s="29"/>
      <c r="O607" s="29"/>
      <c r="P607" s="29"/>
      <c r="Q607" s="29"/>
      <c r="R607" s="29"/>
      <c r="S607" s="29"/>
      <c r="T607" s="29"/>
      <c r="U607" s="29"/>
      <c r="V607" s="29"/>
      <c r="W607" s="29"/>
      <c r="X607" s="29"/>
      <c r="Y607" s="29"/>
      <c r="Z607" s="29"/>
      <c r="AA607" s="30"/>
    </row>
    <row r="608" customFormat="false" ht="49.5" hidden="false" customHeight="true" outlineLevel="0" collapsed="false">
      <c r="A608" s="56" t="s">
        <v>1833</v>
      </c>
      <c r="B608" s="58" t="s">
        <v>1834</v>
      </c>
      <c r="C608" s="58" t="s">
        <v>1835</v>
      </c>
      <c r="D608" s="58" t="s">
        <v>1836</v>
      </c>
      <c r="E608" s="58" t="s">
        <v>2</v>
      </c>
      <c r="F608" s="58"/>
      <c r="G608" s="59" t="s">
        <v>11</v>
      </c>
      <c r="H608" s="27" t="n">
        <v>0</v>
      </c>
      <c r="I608" s="27" t="n">
        <v>0</v>
      </c>
      <c r="J608" s="29"/>
      <c r="K608" s="29"/>
      <c r="L608" s="29"/>
      <c r="M608" s="29"/>
      <c r="N608" s="29"/>
      <c r="O608" s="29"/>
      <c r="P608" s="29"/>
      <c r="Q608" s="29"/>
      <c r="R608" s="29"/>
      <c r="S608" s="29"/>
      <c r="T608" s="29"/>
      <c r="U608" s="29"/>
      <c r="V608" s="29"/>
      <c r="W608" s="29"/>
      <c r="X608" s="29"/>
      <c r="Y608" s="29"/>
      <c r="Z608" s="29"/>
      <c r="AA608" s="30"/>
    </row>
    <row r="609" customFormat="false" ht="49.5" hidden="false" customHeight="true" outlineLevel="0" collapsed="false">
      <c r="A609" s="56" t="s">
        <v>1837</v>
      </c>
      <c r="B609" s="58" t="s">
        <v>1838</v>
      </c>
      <c r="C609" s="58" t="s">
        <v>1839</v>
      </c>
      <c r="D609" s="58" t="s">
        <v>1840</v>
      </c>
      <c r="E609" s="58" t="s">
        <v>2</v>
      </c>
      <c r="F609" s="58"/>
      <c r="G609" s="59" t="s">
        <v>11</v>
      </c>
      <c r="H609" s="27" t="n">
        <v>1</v>
      </c>
      <c r="I609" s="27" t="n">
        <v>1</v>
      </c>
      <c r="J609" s="29"/>
      <c r="K609" s="29"/>
      <c r="L609" s="29"/>
      <c r="M609" s="29"/>
      <c r="N609" s="29"/>
      <c r="O609" s="29"/>
      <c r="P609" s="29"/>
      <c r="Q609" s="29"/>
      <c r="R609" s="29"/>
      <c r="S609" s="29"/>
      <c r="T609" s="29"/>
      <c r="U609" s="29"/>
      <c r="V609" s="29"/>
      <c r="W609" s="29"/>
      <c r="X609" s="29"/>
      <c r="Y609" s="29"/>
      <c r="Z609" s="29"/>
      <c r="AA609" s="30"/>
    </row>
    <row r="610" customFormat="false" ht="49.5" hidden="false" customHeight="true" outlineLevel="0" collapsed="false">
      <c r="A610" s="64" t="s">
        <v>1841</v>
      </c>
      <c r="B610" s="65" t="n">
        <v>44423.7450462963</v>
      </c>
      <c r="C610" s="58" t="s">
        <v>1839</v>
      </c>
      <c r="D610" s="58" t="s">
        <v>1842</v>
      </c>
      <c r="E610" s="58" t="s">
        <v>2</v>
      </c>
      <c r="F610" s="58"/>
      <c r="G610" s="59" t="s">
        <v>11</v>
      </c>
      <c r="H610" s="58" t="n">
        <v>0</v>
      </c>
      <c r="I610" s="58" t="n">
        <v>1</v>
      </c>
      <c r="J610" s="29"/>
      <c r="K610" s="29"/>
      <c r="L610" s="29"/>
      <c r="M610" s="29"/>
      <c r="N610" s="29"/>
      <c r="O610" s="29"/>
      <c r="P610" s="29"/>
      <c r="Q610" s="29"/>
      <c r="R610" s="29"/>
      <c r="S610" s="29"/>
      <c r="T610" s="29"/>
      <c r="U610" s="29"/>
      <c r="V610" s="29"/>
      <c r="W610" s="29"/>
      <c r="X610" s="29"/>
      <c r="Y610" s="29"/>
      <c r="Z610" s="29"/>
      <c r="AA610" s="30"/>
    </row>
    <row r="611" customFormat="false" ht="49.5" hidden="false" customHeight="true" outlineLevel="0" collapsed="false">
      <c r="A611" s="64" t="s">
        <v>1843</v>
      </c>
      <c r="B611" s="65" t="n">
        <v>44420.4588194444</v>
      </c>
      <c r="C611" s="58" t="s">
        <v>1844</v>
      </c>
      <c r="D611" s="58" t="s">
        <v>1845</v>
      </c>
      <c r="E611" s="58" t="s">
        <v>3</v>
      </c>
      <c r="F611" s="58"/>
      <c r="G611" s="60" t="s">
        <v>13</v>
      </c>
      <c r="H611" s="58" t="n">
        <v>1</v>
      </c>
      <c r="I611" s="58" t="n">
        <v>1</v>
      </c>
      <c r="J611" s="29"/>
      <c r="K611" s="29"/>
      <c r="L611" s="29"/>
      <c r="M611" s="29"/>
      <c r="N611" s="29"/>
      <c r="O611" s="29"/>
      <c r="P611" s="29"/>
      <c r="Q611" s="29"/>
      <c r="R611" s="29"/>
      <c r="S611" s="29"/>
      <c r="T611" s="29"/>
      <c r="U611" s="29"/>
      <c r="V611" s="29"/>
      <c r="W611" s="29"/>
      <c r="X611" s="29"/>
      <c r="Y611" s="29"/>
      <c r="Z611" s="29"/>
      <c r="AA611" s="30"/>
    </row>
    <row r="612" customFormat="false" ht="49.5" hidden="false" customHeight="true" outlineLevel="0" collapsed="false">
      <c r="A612" s="64" t="s">
        <v>1846</v>
      </c>
      <c r="B612" s="65" t="n">
        <v>44420.3578009259</v>
      </c>
      <c r="C612" s="58" t="s">
        <v>1847</v>
      </c>
      <c r="D612" s="58" t="s">
        <v>1848</v>
      </c>
      <c r="E612" s="58" t="s">
        <v>5</v>
      </c>
      <c r="F612" s="58"/>
      <c r="G612" s="59" t="s">
        <v>11</v>
      </c>
      <c r="H612" s="58" t="n">
        <v>14</v>
      </c>
      <c r="I612" s="58" t="n">
        <v>112</v>
      </c>
      <c r="J612" s="29"/>
      <c r="K612" s="29"/>
      <c r="L612" s="29"/>
      <c r="M612" s="29"/>
      <c r="N612" s="29"/>
      <c r="O612" s="29"/>
      <c r="P612" s="29"/>
      <c r="Q612" s="29"/>
      <c r="R612" s="29"/>
      <c r="S612" s="29"/>
      <c r="T612" s="29"/>
      <c r="U612" s="29"/>
      <c r="V612" s="29"/>
      <c r="W612" s="29"/>
      <c r="X612" s="29"/>
      <c r="Y612" s="29"/>
      <c r="Z612" s="29"/>
      <c r="AA612" s="30"/>
    </row>
    <row r="613" customFormat="false" ht="49.5" hidden="false" customHeight="true" outlineLevel="0" collapsed="false">
      <c r="A613" s="64" t="s">
        <v>1849</v>
      </c>
      <c r="B613" s="65" t="n">
        <v>44417.6763541667</v>
      </c>
      <c r="C613" s="58" t="s">
        <v>1850</v>
      </c>
      <c r="D613" s="58" t="s">
        <v>1851</v>
      </c>
      <c r="E613" s="58" t="s">
        <v>7</v>
      </c>
      <c r="F613" s="58"/>
      <c r="G613" s="60" t="s">
        <v>13</v>
      </c>
      <c r="H613" s="58" t="n">
        <v>0</v>
      </c>
      <c r="I613" s="58" t="n">
        <v>1</v>
      </c>
      <c r="J613" s="29"/>
      <c r="K613" s="29"/>
      <c r="L613" s="29"/>
      <c r="M613" s="29"/>
      <c r="N613" s="29"/>
      <c r="O613" s="29"/>
      <c r="P613" s="29"/>
      <c r="Q613" s="29"/>
      <c r="R613" s="29"/>
      <c r="S613" s="29"/>
      <c r="T613" s="29"/>
      <c r="U613" s="29"/>
      <c r="V613" s="29"/>
      <c r="W613" s="29"/>
      <c r="X613" s="29"/>
      <c r="Y613" s="29"/>
      <c r="Z613" s="29"/>
      <c r="AA613" s="30"/>
    </row>
    <row r="614" customFormat="false" ht="49.5" hidden="false" customHeight="true" outlineLevel="0" collapsed="false">
      <c r="A614" s="64" t="s">
        <v>1852</v>
      </c>
      <c r="B614" s="65" t="n">
        <v>44417.3700694444</v>
      </c>
      <c r="C614" s="58" t="s">
        <v>1853</v>
      </c>
      <c r="D614" s="58" t="s">
        <v>1854</v>
      </c>
      <c r="E614" s="58" t="s">
        <v>5</v>
      </c>
      <c r="F614" s="58"/>
      <c r="G614" s="59" t="s">
        <v>11</v>
      </c>
      <c r="H614" s="58" t="n">
        <v>0</v>
      </c>
      <c r="I614" s="58" t="n">
        <v>0</v>
      </c>
      <c r="J614" s="29"/>
      <c r="K614" s="29"/>
      <c r="L614" s="29"/>
      <c r="M614" s="29"/>
      <c r="N614" s="29"/>
      <c r="O614" s="29"/>
      <c r="P614" s="29"/>
      <c r="Q614" s="29"/>
      <c r="R614" s="29"/>
      <c r="S614" s="29"/>
      <c r="T614" s="29"/>
      <c r="U614" s="29"/>
      <c r="V614" s="29"/>
      <c r="W614" s="29"/>
      <c r="X614" s="29"/>
      <c r="Y614" s="29"/>
      <c r="Z614" s="29"/>
      <c r="AA614" s="30"/>
    </row>
    <row r="615" customFormat="false" ht="49.5" hidden="false" customHeight="true" outlineLevel="0" collapsed="false">
      <c r="A615" s="64" t="s">
        <v>1855</v>
      </c>
      <c r="B615" s="65" t="n">
        <v>44419.3419675926</v>
      </c>
      <c r="C615" s="58" t="s">
        <v>1856</v>
      </c>
      <c r="D615" s="58" t="s">
        <v>1857</v>
      </c>
      <c r="E615" s="58" t="s">
        <v>7</v>
      </c>
      <c r="F615" s="58"/>
      <c r="G615" s="60" t="s">
        <v>13</v>
      </c>
      <c r="H615" s="58" t="n">
        <v>0</v>
      </c>
      <c r="I615" s="58" t="n">
        <v>0</v>
      </c>
      <c r="J615" s="29"/>
      <c r="K615" s="29"/>
      <c r="L615" s="29"/>
      <c r="M615" s="29"/>
      <c r="N615" s="29"/>
      <c r="O615" s="29"/>
      <c r="P615" s="29"/>
      <c r="Q615" s="29"/>
      <c r="R615" s="29"/>
      <c r="S615" s="29"/>
      <c r="T615" s="29"/>
      <c r="U615" s="29"/>
      <c r="V615" s="29"/>
      <c r="W615" s="29"/>
      <c r="X615" s="29"/>
      <c r="Y615" s="29"/>
      <c r="Z615" s="29"/>
      <c r="AA615" s="30"/>
    </row>
    <row r="616" customFormat="false" ht="49.5" hidden="false" customHeight="true" outlineLevel="0" collapsed="false">
      <c r="A616" s="64" t="s">
        <v>1858</v>
      </c>
      <c r="B616" s="65" t="n">
        <v>44429.670787037</v>
      </c>
      <c r="C616" s="58" t="s">
        <v>1859</v>
      </c>
      <c r="D616" s="58" t="s">
        <v>1860</v>
      </c>
      <c r="E616" s="58" t="s">
        <v>5</v>
      </c>
      <c r="F616" s="58"/>
      <c r="G616" s="60" t="s">
        <v>13</v>
      </c>
      <c r="H616" s="58" t="n">
        <v>0</v>
      </c>
      <c r="I616" s="58" t="n">
        <v>0</v>
      </c>
      <c r="J616" s="29"/>
      <c r="K616" s="29"/>
      <c r="L616" s="29"/>
      <c r="M616" s="29"/>
      <c r="N616" s="29"/>
      <c r="O616" s="29"/>
      <c r="P616" s="29"/>
      <c r="Q616" s="29"/>
      <c r="R616" s="29"/>
      <c r="S616" s="29"/>
      <c r="T616" s="29"/>
      <c r="U616" s="29"/>
      <c r="V616" s="29"/>
      <c r="W616" s="29"/>
      <c r="X616" s="29"/>
      <c r="Y616" s="29"/>
      <c r="Z616" s="29"/>
      <c r="AA616" s="30"/>
    </row>
    <row r="617" customFormat="false" ht="49.5" hidden="false" customHeight="true" outlineLevel="0" collapsed="false">
      <c r="A617" s="64" t="s">
        <v>1861</v>
      </c>
      <c r="B617" s="65" t="n">
        <v>44429.6444328704</v>
      </c>
      <c r="C617" s="58" t="s">
        <v>546</v>
      </c>
      <c r="D617" s="58" t="s">
        <v>1862</v>
      </c>
      <c r="E617" s="58" t="s">
        <v>6</v>
      </c>
      <c r="F617" s="58"/>
      <c r="G617" s="59" t="s">
        <v>11</v>
      </c>
      <c r="H617" s="58" t="n">
        <v>0</v>
      </c>
      <c r="I617" s="58" t="n">
        <v>0</v>
      </c>
      <c r="J617" s="29"/>
      <c r="K617" s="29"/>
      <c r="L617" s="29"/>
      <c r="M617" s="29"/>
      <c r="N617" s="29"/>
      <c r="O617" s="29"/>
      <c r="P617" s="29"/>
      <c r="Q617" s="29"/>
      <c r="R617" s="29"/>
      <c r="S617" s="29"/>
      <c r="T617" s="29"/>
      <c r="U617" s="29"/>
      <c r="V617" s="29"/>
      <c r="W617" s="29"/>
      <c r="X617" s="29"/>
      <c r="Y617" s="29"/>
      <c r="Z617" s="29"/>
      <c r="AA617" s="30"/>
    </row>
    <row r="618" customFormat="false" ht="49.5" hidden="false" customHeight="true" outlineLevel="0" collapsed="false">
      <c r="A618" s="64" t="s">
        <v>1863</v>
      </c>
      <c r="B618" s="65" t="n">
        <v>44426.7885648148</v>
      </c>
      <c r="C618" s="58" t="s">
        <v>1864</v>
      </c>
      <c r="D618" s="58" t="s">
        <v>1865</v>
      </c>
      <c r="E618" s="58" t="s">
        <v>5</v>
      </c>
      <c r="F618" s="58"/>
      <c r="G618" s="59" t="s">
        <v>11</v>
      </c>
      <c r="H618" s="58" t="n">
        <v>0</v>
      </c>
      <c r="I618" s="58" t="n">
        <v>1</v>
      </c>
      <c r="J618" s="29"/>
      <c r="K618" s="29"/>
      <c r="L618" s="29"/>
      <c r="M618" s="29"/>
      <c r="N618" s="29"/>
      <c r="O618" s="29"/>
      <c r="P618" s="29"/>
      <c r="Q618" s="29"/>
      <c r="R618" s="29"/>
      <c r="S618" s="29"/>
      <c r="T618" s="29"/>
      <c r="U618" s="29"/>
      <c r="V618" s="29"/>
      <c r="W618" s="29"/>
      <c r="X618" s="29"/>
      <c r="Y618" s="29"/>
      <c r="Z618" s="29"/>
      <c r="AA618" s="30"/>
    </row>
    <row r="619" customFormat="false" ht="49.5" hidden="false" customHeight="true" outlineLevel="0" collapsed="false">
      <c r="A619" s="64" t="s">
        <v>1866</v>
      </c>
      <c r="B619" s="65" t="n">
        <v>44429.3370949074</v>
      </c>
      <c r="C619" s="58" t="s">
        <v>1867</v>
      </c>
      <c r="D619" s="58" t="s">
        <v>1868</v>
      </c>
      <c r="E619" s="58" t="s">
        <v>7</v>
      </c>
      <c r="F619" s="58"/>
      <c r="G619" s="60" t="s">
        <v>13</v>
      </c>
      <c r="H619" s="58" t="n">
        <v>0</v>
      </c>
      <c r="I619" s="58" t="n">
        <v>0</v>
      </c>
      <c r="J619" s="29"/>
      <c r="K619" s="29"/>
      <c r="L619" s="29"/>
      <c r="M619" s="29"/>
      <c r="N619" s="29"/>
      <c r="O619" s="29"/>
      <c r="P619" s="29"/>
      <c r="Q619" s="29"/>
      <c r="R619" s="29"/>
      <c r="S619" s="29"/>
      <c r="T619" s="29"/>
      <c r="U619" s="29"/>
      <c r="V619" s="29"/>
      <c r="W619" s="29"/>
      <c r="X619" s="29"/>
      <c r="Y619" s="29"/>
      <c r="Z619" s="29"/>
      <c r="AA619" s="30"/>
    </row>
    <row r="620" customFormat="false" ht="49.5" hidden="false" customHeight="true" outlineLevel="0" collapsed="false">
      <c r="A620" s="64" t="s">
        <v>1869</v>
      </c>
      <c r="B620" s="65" t="n">
        <v>44428.5882523148</v>
      </c>
      <c r="C620" s="58" t="s">
        <v>1870</v>
      </c>
      <c r="D620" s="58" t="s">
        <v>1871</v>
      </c>
      <c r="E620" s="58" t="s">
        <v>4</v>
      </c>
      <c r="F620" s="58"/>
      <c r="G620" s="59" t="s">
        <v>11</v>
      </c>
      <c r="H620" s="58" t="n">
        <v>0</v>
      </c>
      <c r="I620" s="58" t="n">
        <v>0</v>
      </c>
      <c r="J620" s="29"/>
      <c r="K620" s="29"/>
      <c r="L620" s="29"/>
      <c r="M620" s="29"/>
      <c r="N620" s="29"/>
      <c r="O620" s="29"/>
      <c r="P620" s="29"/>
      <c r="Q620" s="29"/>
      <c r="R620" s="29"/>
      <c r="S620" s="29"/>
      <c r="T620" s="29"/>
      <c r="U620" s="29"/>
      <c r="V620" s="29"/>
      <c r="W620" s="29"/>
      <c r="X620" s="29"/>
      <c r="Y620" s="29"/>
      <c r="Z620" s="29"/>
      <c r="AA620" s="30"/>
    </row>
    <row r="621" customFormat="false" ht="49.5" hidden="false" customHeight="true" outlineLevel="0" collapsed="false">
      <c r="A621" s="64" t="s">
        <v>1872</v>
      </c>
      <c r="B621" s="65" t="n">
        <v>44429.5142824074</v>
      </c>
      <c r="C621" s="58" t="s">
        <v>1873</v>
      </c>
      <c r="D621" s="58" t="s">
        <v>1874</v>
      </c>
      <c r="E621" s="58" t="s">
        <v>2</v>
      </c>
      <c r="F621" s="58"/>
      <c r="G621" s="59" t="s">
        <v>11</v>
      </c>
      <c r="H621" s="58" t="n">
        <v>0</v>
      </c>
      <c r="I621" s="58" t="n">
        <v>0</v>
      </c>
      <c r="J621" s="29"/>
      <c r="K621" s="29"/>
      <c r="L621" s="29"/>
      <c r="M621" s="29"/>
      <c r="N621" s="29"/>
      <c r="O621" s="29"/>
      <c r="P621" s="29"/>
      <c r="Q621" s="29"/>
      <c r="R621" s="29"/>
      <c r="S621" s="29"/>
      <c r="T621" s="29"/>
      <c r="U621" s="29"/>
      <c r="V621" s="29"/>
      <c r="W621" s="29"/>
      <c r="X621" s="29"/>
      <c r="Y621" s="29"/>
      <c r="Z621" s="29"/>
      <c r="AA621" s="30"/>
    </row>
    <row r="622" customFormat="false" ht="49.5" hidden="false" customHeight="true" outlineLevel="0" collapsed="false">
      <c r="A622" s="62" t="s">
        <v>1875</v>
      </c>
      <c r="B622" s="24" t="n">
        <v>44435.6215972222</v>
      </c>
      <c r="C622" s="25" t="s">
        <v>1646</v>
      </c>
      <c r="D622" s="25" t="s">
        <v>1876</v>
      </c>
      <c r="E622" s="25" t="s">
        <v>6</v>
      </c>
      <c r="F622" s="25"/>
      <c r="G622" s="31" t="s">
        <v>13</v>
      </c>
      <c r="H622" s="25" t="n">
        <v>0</v>
      </c>
      <c r="I622" s="25" t="n">
        <v>0</v>
      </c>
      <c r="J622" s="29"/>
      <c r="K622" s="29"/>
      <c r="L622" s="29"/>
      <c r="M622" s="29"/>
      <c r="N622" s="29"/>
      <c r="O622" s="29"/>
      <c r="P622" s="29"/>
      <c r="Q622" s="29"/>
      <c r="R622" s="29"/>
      <c r="S622" s="29"/>
      <c r="T622" s="29"/>
      <c r="U622" s="29"/>
      <c r="V622" s="29"/>
      <c r="W622" s="29"/>
      <c r="X622" s="29"/>
      <c r="Y622" s="29"/>
      <c r="Z622" s="29"/>
      <c r="AA622" s="30"/>
    </row>
    <row r="623" customFormat="false" ht="49.5" hidden="false" customHeight="true" outlineLevel="0" collapsed="false">
      <c r="A623" s="62" t="s">
        <v>1877</v>
      </c>
      <c r="B623" s="24" t="n">
        <v>44431.800462963</v>
      </c>
      <c r="C623" s="25" t="s">
        <v>1878</v>
      </c>
      <c r="D623" s="25" t="s">
        <v>1879</v>
      </c>
      <c r="E623" s="25" t="s">
        <v>5</v>
      </c>
      <c r="F623" s="25"/>
      <c r="G623" s="31" t="s">
        <v>13</v>
      </c>
      <c r="H623" s="25" t="n">
        <v>0</v>
      </c>
      <c r="I623" s="25" t="n">
        <v>1</v>
      </c>
      <c r="J623" s="29"/>
      <c r="K623" s="29"/>
      <c r="L623" s="29"/>
      <c r="M623" s="29"/>
      <c r="N623" s="29"/>
      <c r="O623" s="29"/>
      <c r="P623" s="29"/>
      <c r="Q623" s="29"/>
      <c r="R623" s="29"/>
      <c r="S623" s="29"/>
      <c r="T623" s="29"/>
      <c r="U623" s="29"/>
      <c r="V623" s="29"/>
      <c r="W623" s="29"/>
      <c r="X623" s="29"/>
      <c r="Y623" s="29"/>
      <c r="Z623" s="29"/>
      <c r="AA623" s="30"/>
    </row>
    <row r="624" customFormat="false" ht="49.5" hidden="false" customHeight="true" outlineLevel="0" collapsed="false">
      <c r="A624" s="62" t="s">
        <v>1880</v>
      </c>
      <c r="B624" s="24" t="n">
        <v>44437.8190625</v>
      </c>
      <c r="C624" s="25" t="s">
        <v>1881</v>
      </c>
      <c r="D624" s="25" t="s">
        <v>1882</v>
      </c>
      <c r="E624" s="25" t="s">
        <v>5</v>
      </c>
      <c r="F624" s="25"/>
      <c r="G624" s="26" t="s">
        <v>11</v>
      </c>
      <c r="H624" s="25" t="n">
        <v>0</v>
      </c>
      <c r="I624" s="25" t="n">
        <v>0</v>
      </c>
      <c r="J624" s="29"/>
      <c r="K624" s="29"/>
      <c r="L624" s="29"/>
      <c r="M624" s="29"/>
      <c r="N624" s="29"/>
      <c r="O624" s="29"/>
      <c r="P624" s="29"/>
      <c r="Q624" s="29"/>
      <c r="R624" s="29"/>
      <c r="S624" s="29"/>
      <c r="T624" s="29"/>
      <c r="U624" s="29"/>
      <c r="V624" s="29"/>
      <c r="W624" s="29"/>
      <c r="X624" s="29"/>
      <c r="Y624" s="29"/>
      <c r="Z624" s="29"/>
      <c r="AA624" s="30"/>
    </row>
    <row r="625" customFormat="false" ht="49.5" hidden="false" customHeight="true" outlineLevel="0" collapsed="false">
      <c r="A625" s="62" t="s">
        <v>1883</v>
      </c>
      <c r="B625" s="24" t="n">
        <v>44435.7118171296</v>
      </c>
      <c r="C625" s="25" t="s">
        <v>1884</v>
      </c>
      <c r="D625" s="25" t="s">
        <v>1885</v>
      </c>
      <c r="E625" s="25" t="s">
        <v>3</v>
      </c>
      <c r="F625" s="25"/>
      <c r="G625" s="31" t="s">
        <v>13</v>
      </c>
      <c r="H625" s="25" t="n">
        <v>0</v>
      </c>
      <c r="I625" s="25" t="n">
        <v>1</v>
      </c>
      <c r="J625" s="29"/>
      <c r="K625" s="29"/>
      <c r="L625" s="29"/>
      <c r="M625" s="29"/>
      <c r="N625" s="29"/>
      <c r="O625" s="29"/>
      <c r="P625" s="29"/>
      <c r="Q625" s="29"/>
      <c r="R625" s="29"/>
      <c r="S625" s="29"/>
      <c r="T625" s="29"/>
      <c r="U625" s="29"/>
      <c r="V625" s="29"/>
      <c r="W625" s="29"/>
      <c r="X625" s="29"/>
      <c r="Y625" s="29"/>
      <c r="Z625" s="29"/>
      <c r="AA625" s="30"/>
    </row>
    <row r="626" customFormat="false" ht="49.5" hidden="false" customHeight="true" outlineLevel="0" collapsed="false">
      <c r="A626" s="62" t="s">
        <v>1886</v>
      </c>
      <c r="B626" s="24" t="n">
        <v>44434.4085532407</v>
      </c>
      <c r="C626" s="25" t="s">
        <v>1887</v>
      </c>
      <c r="D626" s="25" t="s">
        <v>1888</v>
      </c>
      <c r="E626" s="25" t="s">
        <v>7</v>
      </c>
      <c r="F626" s="25"/>
      <c r="G626" s="31" t="s">
        <v>13</v>
      </c>
      <c r="H626" s="25" t="n">
        <v>0</v>
      </c>
      <c r="I626" s="25" t="n">
        <v>2</v>
      </c>
      <c r="J626" s="29"/>
      <c r="K626" s="29"/>
      <c r="L626" s="29"/>
      <c r="M626" s="29"/>
      <c r="N626" s="29"/>
      <c r="O626" s="29"/>
      <c r="P626" s="29"/>
      <c r="Q626" s="29"/>
      <c r="R626" s="29"/>
      <c r="S626" s="29"/>
      <c r="T626" s="29"/>
      <c r="U626" s="29"/>
      <c r="V626" s="29"/>
      <c r="W626" s="29"/>
      <c r="X626" s="29"/>
      <c r="Y626" s="29"/>
      <c r="Z626" s="29"/>
      <c r="AA626" s="30"/>
    </row>
    <row r="627" customFormat="false" ht="49.5" hidden="false" customHeight="true" outlineLevel="0" collapsed="false">
      <c r="A627" s="62" t="s">
        <v>1889</v>
      </c>
      <c r="B627" s="24" t="n">
        <v>44434.1027546296</v>
      </c>
      <c r="C627" s="25" t="s">
        <v>1890</v>
      </c>
      <c r="D627" s="25" t="s">
        <v>1891</v>
      </c>
      <c r="E627" s="25" t="s">
        <v>6</v>
      </c>
      <c r="F627" s="25"/>
      <c r="G627" s="26" t="s">
        <v>11</v>
      </c>
      <c r="H627" s="25" t="n">
        <v>0</v>
      </c>
      <c r="I627" s="25" t="n">
        <v>0</v>
      </c>
      <c r="J627" s="29"/>
      <c r="K627" s="29"/>
      <c r="L627" s="29"/>
      <c r="M627" s="29"/>
      <c r="N627" s="29"/>
      <c r="O627" s="29"/>
      <c r="P627" s="29"/>
      <c r="Q627" s="29"/>
      <c r="R627" s="29"/>
      <c r="S627" s="29"/>
      <c r="T627" s="29"/>
      <c r="U627" s="29"/>
      <c r="V627" s="29"/>
      <c r="W627" s="29"/>
      <c r="X627" s="29"/>
      <c r="Y627" s="29"/>
      <c r="Z627" s="29"/>
      <c r="AA627" s="30"/>
    </row>
    <row r="628" customFormat="false" ht="49.5" hidden="false" customHeight="true" outlineLevel="0" collapsed="false">
      <c r="A628" s="62" t="s">
        <v>1892</v>
      </c>
      <c r="B628" s="24" t="n">
        <v>44435.4919097222</v>
      </c>
      <c r="C628" s="25" t="s">
        <v>1893</v>
      </c>
      <c r="D628" s="25" t="s">
        <v>1894</v>
      </c>
      <c r="E628" s="25" t="s">
        <v>5</v>
      </c>
      <c r="F628" s="25"/>
      <c r="G628" s="26" t="s">
        <v>11</v>
      </c>
      <c r="H628" s="25" t="n">
        <v>1</v>
      </c>
      <c r="I628" s="25" t="n">
        <v>0</v>
      </c>
      <c r="J628" s="29"/>
      <c r="K628" s="29"/>
      <c r="L628" s="29"/>
      <c r="M628" s="29"/>
      <c r="N628" s="29"/>
      <c r="O628" s="29"/>
      <c r="P628" s="29"/>
      <c r="Q628" s="29"/>
      <c r="R628" s="29"/>
      <c r="S628" s="29"/>
      <c r="T628" s="29"/>
      <c r="U628" s="29"/>
      <c r="V628" s="29"/>
      <c r="W628" s="29"/>
      <c r="X628" s="29"/>
      <c r="Y628" s="29"/>
      <c r="Z628" s="29"/>
      <c r="AA628" s="30"/>
    </row>
    <row r="629" customFormat="false" ht="49.5" hidden="false" customHeight="true" outlineLevel="0" collapsed="false">
      <c r="A629" s="62" t="s">
        <v>1895</v>
      </c>
      <c r="B629" s="24" t="n">
        <v>44437.5848958333</v>
      </c>
      <c r="C629" s="25" t="s">
        <v>1896</v>
      </c>
      <c r="D629" s="25" t="s">
        <v>1897</v>
      </c>
      <c r="E629" s="25" t="s">
        <v>6</v>
      </c>
      <c r="F629" s="25"/>
      <c r="G629" s="26" t="s">
        <v>11</v>
      </c>
      <c r="H629" s="25" t="n">
        <v>0</v>
      </c>
      <c r="I629" s="25" t="n">
        <v>1</v>
      </c>
      <c r="J629" s="29"/>
      <c r="K629" s="29"/>
      <c r="L629" s="29"/>
      <c r="M629" s="29"/>
      <c r="N629" s="29"/>
      <c r="O629" s="29"/>
      <c r="P629" s="29"/>
      <c r="Q629" s="29"/>
      <c r="R629" s="29"/>
      <c r="S629" s="29"/>
      <c r="T629" s="29"/>
      <c r="U629" s="29"/>
      <c r="V629" s="29"/>
      <c r="W629" s="29"/>
      <c r="X629" s="29"/>
      <c r="Y629" s="29"/>
      <c r="Z629" s="29"/>
      <c r="AA629" s="30"/>
    </row>
    <row r="630" customFormat="false" ht="49.5" hidden="false" customHeight="true" outlineLevel="0" collapsed="false">
      <c r="A630" s="64" t="s">
        <v>1898</v>
      </c>
      <c r="B630" s="65" t="n">
        <v>44438.7151388889</v>
      </c>
      <c r="C630" s="58" t="s">
        <v>1899</v>
      </c>
      <c r="D630" s="58" t="s">
        <v>1900</v>
      </c>
      <c r="E630" s="58" t="s">
        <v>5</v>
      </c>
      <c r="F630" s="58"/>
      <c r="G630" s="60" t="s">
        <v>13</v>
      </c>
      <c r="H630" s="58" t="n">
        <v>0</v>
      </c>
      <c r="I630" s="58" t="n">
        <v>1</v>
      </c>
      <c r="J630" s="29"/>
      <c r="K630" s="29"/>
      <c r="L630" s="29"/>
      <c r="M630" s="29"/>
      <c r="N630" s="29"/>
      <c r="O630" s="29"/>
      <c r="P630" s="29"/>
      <c r="Q630" s="29"/>
      <c r="R630" s="29"/>
      <c r="S630" s="29"/>
      <c r="T630" s="29"/>
      <c r="U630" s="29"/>
      <c r="V630" s="29"/>
      <c r="W630" s="29"/>
      <c r="X630" s="29"/>
      <c r="Y630" s="29"/>
      <c r="Z630" s="29"/>
      <c r="AA630" s="30"/>
    </row>
    <row r="631" customFormat="false" ht="49.5" hidden="false" customHeight="true" outlineLevel="0" collapsed="false">
      <c r="A631" s="64" t="s">
        <v>1901</v>
      </c>
      <c r="B631" s="65" t="n">
        <v>44441.9019444444</v>
      </c>
      <c r="C631" s="58" t="s">
        <v>1902</v>
      </c>
      <c r="D631" s="58" t="s">
        <v>1903</v>
      </c>
      <c r="E631" s="58" t="s">
        <v>5</v>
      </c>
      <c r="F631" s="58"/>
      <c r="G631" s="60" t="s">
        <v>13</v>
      </c>
      <c r="H631" s="58" t="n">
        <v>0</v>
      </c>
      <c r="I631" s="58" t="n">
        <v>0</v>
      </c>
      <c r="J631" s="29"/>
      <c r="K631" s="29"/>
      <c r="L631" s="29"/>
      <c r="M631" s="29"/>
      <c r="N631" s="29"/>
      <c r="O631" s="29"/>
      <c r="P631" s="29"/>
      <c r="Q631" s="29"/>
      <c r="R631" s="29"/>
      <c r="S631" s="29"/>
      <c r="T631" s="29"/>
      <c r="U631" s="29"/>
      <c r="V631" s="29"/>
      <c r="W631" s="29"/>
      <c r="X631" s="29"/>
      <c r="Y631" s="29"/>
      <c r="Z631" s="29"/>
      <c r="AA631" s="30"/>
    </row>
    <row r="632" customFormat="false" ht="49.5" hidden="false" customHeight="true" outlineLevel="0" collapsed="false">
      <c r="A632" s="64" t="s">
        <v>1904</v>
      </c>
      <c r="B632" s="65" t="n">
        <v>44438.7246643519</v>
      </c>
      <c r="C632" s="58" t="s">
        <v>1905</v>
      </c>
      <c r="D632" s="58" t="s">
        <v>1906</v>
      </c>
      <c r="E632" s="58" t="s">
        <v>5</v>
      </c>
      <c r="F632" s="58"/>
      <c r="G632" s="60" t="s">
        <v>13</v>
      </c>
      <c r="H632" s="58" t="n">
        <v>0</v>
      </c>
      <c r="I632" s="58" t="n">
        <v>1</v>
      </c>
      <c r="J632" s="29"/>
      <c r="K632" s="29"/>
      <c r="L632" s="29"/>
      <c r="M632" s="29"/>
      <c r="N632" s="29"/>
      <c r="O632" s="29"/>
      <c r="P632" s="29"/>
      <c r="Q632" s="29"/>
      <c r="R632" s="29"/>
      <c r="S632" s="29"/>
      <c r="T632" s="29"/>
      <c r="U632" s="29"/>
      <c r="V632" s="29"/>
      <c r="W632" s="29"/>
      <c r="X632" s="29"/>
      <c r="Y632" s="29"/>
      <c r="Z632" s="29"/>
      <c r="AA632" s="30"/>
    </row>
    <row r="633" customFormat="false" ht="49.5" hidden="false" customHeight="true" outlineLevel="0" collapsed="false">
      <c r="A633" s="64" t="s">
        <v>1907</v>
      </c>
      <c r="B633" s="65" t="n">
        <v>44439.5490856482</v>
      </c>
      <c r="C633" s="58" t="s">
        <v>1908</v>
      </c>
      <c r="D633" s="58" t="s">
        <v>1909</v>
      </c>
      <c r="E633" s="58" t="s">
        <v>3</v>
      </c>
      <c r="F633" s="58"/>
      <c r="G633" s="60" t="s">
        <v>13</v>
      </c>
      <c r="H633" s="58" t="n">
        <v>0</v>
      </c>
      <c r="I633" s="58" t="n">
        <v>0</v>
      </c>
      <c r="J633" s="29"/>
      <c r="K633" s="29"/>
      <c r="L633" s="29"/>
      <c r="M633" s="29"/>
      <c r="N633" s="29"/>
      <c r="O633" s="29"/>
      <c r="P633" s="29"/>
      <c r="Q633" s="29"/>
      <c r="R633" s="29"/>
      <c r="S633" s="29"/>
      <c r="T633" s="29"/>
      <c r="U633" s="29"/>
      <c r="V633" s="29"/>
      <c r="W633" s="29"/>
      <c r="X633" s="29"/>
      <c r="Y633" s="29"/>
      <c r="Z633" s="29"/>
      <c r="AA633" s="30"/>
    </row>
    <row r="634" customFormat="false" ht="49.5" hidden="false" customHeight="true" outlineLevel="0" collapsed="false">
      <c r="A634" s="64" t="s">
        <v>1910</v>
      </c>
      <c r="B634" s="65" t="n">
        <v>44441.4984490741</v>
      </c>
      <c r="C634" s="58" t="s">
        <v>1911</v>
      </c>
      <c r="D634" s="58" t="s">
        <v>1912</v>
      </c>
      <c r="E634" s="58" t="s">
        <v>8</v>
      </c>
      <c r="F634" s="58"/>
      <c r="G634" s="59" t="s">
        <v>11</v>
      </c>
      <c r="H634" s="58" t="n">
        <v>0</v>
      </c>
      <c r="I634" s="58" t="n">
        <v>2</v>
      </c>
      <c r="J634" s="29"/>
      <c r="K634" s="29"/>
      <c r="L634" s="29"/>
      <c r="M634" s="29"/>
      <c r="N634" s="29"/>
      <c r="O634" s="29"/>
      <c r="P634" s="29"/>
      <c r="Q634" s="29"/>
      <c r="R634" s="29"/>
      <c r="S634" s="29"/>
      <c r="T634" s="29"/>
      <c r="U634" s="29"/>
      <c r="V634" s="29"/>
      <c r="W634" s="29"/>
      <c r="X634" s="29"/>
      <c r="Y634" s="29"/>
      <c r="Z634" s="29"/>
      <c r="AA634" s="30"/>
    </row>
    <row r="635" customFormat="false" ht="49.5" hidden="false" customHeight="true" outlineLevel="0" collapsed="false">
      <c r="A635" s="64" t="s">
        <v>1913</v>
      </c>
      <c r="B635" s="65" t="n">
        <v>44439.2977546296</v>
      </c>
      <c r="C635" s="58" t="s">
        <v>1914</v>
      </c>
      <c r="D635" s="58" t="s">
        <v>1915</v>
      </c>
      <c r="E635" s="58" t="s">
        <v>6</v>
      </c>
      <c r="F635" s="58"/>
      <c r="G635" s="59" t="s">
        <v>11</v>
      </c>
      <c r="H635" s="58" t="n">
        <v>0</v>
      </c>
      <c r="I635" s="58" t="n">
        <v>0</v>
      </c>
      <c r="J635" s="29"/>
      <c r="K635" s="29"/>
      <c r="L635" s="29"/>
      <c r="M635" s="29"/>
      <c r="N635" s="29"/>
      <c r="O635" s="29"/>
      <c r="P635" s="29"/>
      <c r="Q635" s="29"/>
      <c r="R635" s="29"/>
      <c r="S635" s="29"/>
      <c r="T635" s="29"/>
      <c r="U635" s="29"/>
      <c r="V635" s="29"/>
      <c r="W635" s="29"/>
      <c r="X635" s="29"/>
      <c r="Y635" s="29"/>
      <c r="Z635" s="29"/>
      <c r="AA635" s="30"/>
    </row>
    <row r="636" customFormat="false" ht="49.5" hidden="false" customHeight="true" outlineLevel="0" collapsed="false">
      <c r="A636" s="64" t="s">
        <v>1916</v>
      </c>
      <c r="B636" s="65" t="n">
        <v>44444.4640162037</v>
      </c>
      <c r="C636" s="58" t="s">
        <v>1917</v>
      </c>
      <c r="D636" s="58" t="s">
        <v>1918</v>
      </c>
      <c r="E636" s="58" t="s">
        <v>6</v>
      </c>
      <c r="F636" s="58"/>
      <c r="G636" s="59" t="s">
        <v>11</v>
      </c>
      <c r="H636" s="58" t="n">
        <v>0</v>
      </c>
      <c r="I636" s="58" t="n">
        <v>0</v>
      </c>
      <c r="J636" s="29"/>
      <c r="K636" s="29"/>
      <c r="L636" s="29"/>
      <c r="M636" s="29"/>
      <c r="N636" s="29"/>
      <c r="O636" s="29"/>
      <c r="P636" s="29"/>
      <c r="Q636" s="29"/>
      <c r="R636" s="29"/>
      <c r="S636" s="29"/>
      <c r="T636" s="29"/>
      <c r="U636" s="29"/>
      <c r="V636" s="29"/>
      <c r="W636" s="29"/>
      <c r="X636" s="29"/>
      <c r="Y636" s="29"/>
      <c r="Z636" s="29"/>
      <c r="AA636" s="30"/>
    </row>
    <row r="637" customFormat="false" ht="49.5" hidden="false" customHeight="true" outlineLevel="0" collapsed="false">
      <c r="A637" s="64" t="s">
        <v>1919</v>
      </c>
      <c r="B637" s="65" t="n">
        <v>44439.4805208333</v>
      </c>
      <c r="C637" s="58" t="s">
        <v>1920</v>
      </c>
      <c r="D637" s="58" t="s">
        <v>1921</v>
      </c>
      <c r="E637" s="58" t="s">
        <v>5</v>
      </c>
      <c r="F637" s="58"/>
      <c r="G637" s="59" t="s">
        <v>11</v>
      </c>
      <c r="H637" s="58" t="n">
        <v>3</v>
      </c>
      <c r="I637" s="58" t="n">
        <v>36</v>
      </c>
      <c r="J637" s="29"/>
      <c r="K637" s="29"/>
      <c r="L637" s="29"/>
      <c r="M637" s="29"/>
      <c r="N637" s="29"/>
      <c r="O637" s="29"/>
      <c r="P637" s="29"/>
      <c r="Q637" s="29"/>
      <c r="R637" s="29"/>
      <c r="S637" s="29"/>
      <c r="T637" s="29"/>
      <c r="U637" s="29"/>
      <c r="V637" s="29"/>
      <c r="W637" s="29"/>
      <c r="X637" s="29"/>
      <c r="Y637" s="29"/>
      <c r="Z637" s="29"/>
      <c r="AA637" s="30"/>
    </row>
    <row r="638" customFormat="false" ht="49.5" hidden="false" customHeight="true" outlineLevel="0" collapsed="false">
      <c r="A638" s="64" t="s">
        <v>1922</v>
      </c>
      <c r="B638" s="65" t="n">
        <v>44439.4792476852</v>
      </c>
      <c r="C638" s="58" t="s">
        <v>1920</v>
      </c>
      <c r="D638" s="58" t="s">
        <v>1923</v>
      </c>
      <c r="E638" s="58" t="s">
        <v>5</v>
      </c>
      <c r="F638" s="58"/>
      <c r="G638" s="59" t="s">
        <v>11</v>
      </c>
      <c r="H638" s="58" t="n">
        <v>4</v>
      </c>
      <c r="I638" s="58" t="n">
        <v>38</v>
      </c>
      <c r="J638" s="29"/>
      <c r="K638" s="29"/>
      <c r="L638" s="29"/>
      <c r="M638" s="29"/>
      <c r="N638" s="29"/>
      <c r="O638" s="29"/>
      <c r="P638" s="29"/>
      <c r="Q638" s="29"/>
      <c r="R638" s="29"/>
      <c r="S638" s="29"/>
      <c r="T638" s="29"/>
      <c r="U638" s="29"/>
      <c r="V638" s="29"/>
      <c r="W638" s="29"/>
      <c r="X638" s="29"/>
      <c r="Y638" s="29"/>
      <c r="Z638" s="29"/>
      <c r="AA638" s="30"/>
    </row>
    <row r="639" customFormat="false" ht="49.5" hidden="false" customHeight="true" outlineLevel="0" collapsed="false">
      <c r="A639" s="64" t="s">
        <v>1924</v>
      </c>
      <c r="B639" s="65" t="n">
        <v>44439.4792361111</v>
      </c>
      <c r="C639" s="58" t="s">
        <v>1920</v>
      </c>
      <c r="D639" s="58" t="s">
        <v>1925</v>
      </c>
      <c r="E639" s="58" t="s">
        <v>5</v>
      </c>
      <c r="F639" s="58"/>
      <c r="G639" s="59" t="s">
        <v>11</v>
      </c>
      <c r="H639" s="58" t="n">
        <v>18</v>
      </c>
      <c r="I639" s="58" t="n">
        <v>114</v>
      </c>
      <c r="J639" s="29"/>
      <c r="K639" s="29"/>
      <c r="L639" s="29"/>
      <c r="M639" s="29"/>
      <c r="N639" s="29"/>
      <c r="O639" s="29"/>
      <c r="P639" s="29"/>
      <c r="Q639" s="29"/>
      <c r="R639" s="29"/>
      <c r="S639" s="29"/>
      <c r="T639" s="29"/>
      <c r="U639" s="29"/>
      <c r="V639" s="29"/>
      <c r="W639" s="29"/>
      <c r="X639" s="29"/>
      <c r="Y639" s="29"/>
      <c r="Z639" s="29"/>
      <c r="AA639" s="30"/>
    </row>
    <row r="640" customFormat="false" ht="49.5" hidden="false" customHeight="true" outlineLevel="0" collapsed="false">
      <c r="A640" s="64" t="s">
        <v>1926</v>
      </c>
      <c r="B640" s="65" t="n">
        <v>44448.5656828704</v>
      </c>
      <c r="C640" s="58" t="s">
        <v>1927</v>
      </c>
      <c r="D640" s="58" t="s">
        <v>1928</v>
      </c>
      <c r="E640" s="58" t="s">
        <v>5</v>
      </c>
      <c r="F640" s="58"/>
      <c r="G640" s="60" t="s">
        <v>13</v>
      </c>
      <c r="H640" s="58" t="n">
        <v>0</v>
      </c>
      <c r="I640" s="58" t="n">
        <v>3</v>
      </c>
      <c r="J640" s="29"/>
      <c r="K640" s="29"/>
      <c r="L640" s="29"/>
      <c r="M640" s="29"/>
      <c r="N640" s="29"/>
      <c r="O640" s="29"/>
      <c r="P640" s="29"/>
      <c r="Q640" s="29"/>
      <c r="R640" s="29"/>
      <c r="S640" s="29"/>
      <c r="T640" s="29"/>
      <c r="U640" s="29"/>
      <c r="V640" s="29"/>
      <c r="W640" s="29"/>
      <c r="X640" s="29"/>
      <c r="Y640" s="29"/>
      <c r="Z640" s="29"/>
      <c r="AA640" s="30"/>
    </row>
    <row r="641" customFormat="false" ht="49.5" hidden="false" customHeight="true" outlineLevel="0" collapsed="false">
      <c r="A641" s="64" t="s">
        <v>1929</v>
      </c>
      <c r="B641" s="65" t="n">
        <v>44448.2980555556</v>
      </c>
      <c r="C641" s="58" t="s">
        <v>1930</v>
      </c>
      <c r="D641" s="58" t="s">
        <v>1931</v>
      </c>
      <c r="E641" s="58" t="s">
        <v>5</v>
      </c>
      <c r="F641" s="58"/>
      <c r="G641" s="60" t="s">
        <v>13</v>
      </c>
      <c r="H641" s="58" t="n">
        <v>1</v>
      </c>
      <c r="I641" s="58" t="n">
        <v>2</v>
      </c>
      <c r="J641" s="29"/>
      <c r="K641" s="29"/>
      <c r="L641" s="29"/>
      <c r="M641" s="29"/>
      <c r="N641" s="29"/>
      <c r="O641" s="29"/>
      <c r="P641" s="29"/>
      <c r="Q641" s="29"/>
      <c r="R641" s="29"/>
      <c r="S641" s="29"/>
      <c r="T641" s="29"/>
      <c r="U641" s="29"/>
      <c r="V641" s="29"/>
      <c r="W641" s="29"/>
      <c r="X641" s="29"/>
      <c r="Y641" s="29"/>
      <c r="Z641" s="29"/>
      <c r="AA641" s="30"/>
    </row>
    <row r="642" customFormat="false" ht="49.5" hidden="false" customHeight="true" outlineLevel="0" collapsed="false">
      <c r="A642" s="64" t="s">
        <v>1932</v>
      </c>
      <c r="B642" s="65" t="n">
        <v>44448.6517939815</v>
      </c>
      <c r="C642" s="58" t="s">
        <v>1483</v>
      </c>
      <c r="D642" s="58" t="s">
        <v>1483</v>
      </c>
      <c r="E642" s="58" t="s">
        <v>5</v>
      </c>
      <c r="F642" s="58"/>
      <c r="G642" s="60" t="s">
        <v>13</v>
      </c>
      <c r="H642" s="58" t="n">
        <v>0</v>
      </c>
      <c r="I642" s="58" t="n">
        <v>1</v>
      </c>
      <c r="J642" s="29"/>
      <c r="K642" s="29"/>
      <c r="L642" s="29"/>
      <c r="M642" s="29"/>
      <c r="N642" s="29"/>
      <c r="O642" s="29"/>
      <c r="P642" s="29"/>
      <c r="Q642" s="29"/>
      <c r="R642" s="29"/>
      <c r="S642" s="29"/>
      <c r="T642" s="29"/>
      <c r="U642" s="29"/>
      <c r="V642" s="29"/>
      <c r="W642" s="29"/>
      <c r="X642" s="29"/>
      <c r="Y642" s="29"/>
      <c r="Z642" s="29"/>
      <c r="AA642" s="30"/>
    </row>
    <row r="643" customFormat="false" ht="49.5" hidden="false" customHeight="true" outlineLevel="0" collapsed="false">
      <c r="A643" s="64" t="s">
        <v>1933</v>
      </c>
      <c r="B643" s="65" t="n">
        <v>44446.4473032407</v>
      </c>
      <c r="C643" s="58" t="s">
        <v>1934</v>
      </c>
      <c r="D643" s="58" t="s">
        <v>1935</v>
      </c>
      <c r="E643" s="58" t="s">
        <v>7</v>
      </c>
      <c r="F643" s="58" t="s">
        <v>109</v>
      </c>
      <c r="G643" s="59" t="s">
        <v>11</v>
      </c>
      <c r="H643" s="58" t="n">
        <v>0</v>
      </c>
      <c r="I643" s="58" t="n">
        <v>0</v>
      </c>
      <c r="J643" s="29"/>
      <c r="K643" s="29"/>
      <c r="L643" s="29"/>
      <c r="M643" s="29"/>
      <c r="N643" s="29"/>
      <c r="O643" s="29"/>
      <c r="P643" s="29"/>
      <c r="Q643" s="29"/>
      <c r="R643" s="29"/>
      <c r="S643" s="29"/>
      <c r="T643" s="29"/>
      <c r="U643" s="29"/>
      <c r="V643" s="29"/>
      <c r="W643" s="29"/>
      <c r="X643" s="29"/>
      <c r="Y643" s="29"/>
      <c r="Z643" s="29"/>
      <c r="AA643" s="30"/>
    </row>
    <row r="644" customFormat="false" ht="49.5" hidden="false" customHeight="true" outlineLevel="0" collapsed="false">
      <c r="A644" s="64" t="s">
        <v>1936</v>
      </c>
      <c r="B644" s="65" t="n">
        <v>44445.770787037</v>
      </c>
      <c r="C644" s="58" t="s">
        <v>1937</v>
      </c>
      <c r="D644" s="58" t="s">
        <v>1938</v>
      </c>
      <c r="E644" s="58" t="s">
        <v>6</v>
      </c>
      <c r="F644" s="58"/>
      <c r="G644" s="59" t="s">
        <v>11</v>
      </c>
      <c r="H644" s="58" t="n">
        <v>0</v>
      </c>
      <c r="I644" s="58" t="n">
        <v>0</v>
      </c>
      <c r="J644" s="29"/>
      <c r="K644" s="29"/>
      <c r="L644" s="29"/>
      <c r="M644" s="29"/>
      <c r="N644" s="29"/>
      <c r="O644" s="29"/>
      <c r="P644" s="29"/>
      <c r="Q644" s="29"/>
      <c r="R644" s="29"/>
      <c r="S644" s="29"/>
      <c r="T644" s="29"/>
      <c r="U644" s="29"/>
      <c r="V644" s="29"/>
      <c r="W644" s="29"/>
      <c r="X644" s="29"/>
      <c r="Y644" s="29"/>
      <c r="Z644" s="29"/>
      <c r="AA644" s="30"/>
    </row>
    <row r="645" customFormat="false" ht="49.5" hidden="false" customHeight="true" outlineLevel="0" collapsed="false">
      <c r="A645" s="64" t="s">
        <v>1939</v>
      </c>
      <c r="B645" s="65" t="n">
        <v>44451.4012615741</v>
      </c>
      <c r="C645" s="58" t="s">
        <v>1940</v>
      </c>
      <c r="D645" s="58" t="s">
        <v>1941</v>
      </c>
      <c r="E645" s="58" t="s">
        <v>6</v>
      </c>
      <c r="F645" s="58"/>
      <c r="G645" s="59" t="s">
        <v>11</v>
      </c>
      <c r="H645" s="58" t="n">
        <v>0</v>
      </c>
      <c r="I645" s="58" t="n">
        <v>3</v>
      </c>
      <c r="J645" s="29"/>
      <c r="K645" s="29"/>
      <c r="L645" s="29"/>
      <c r="M645" s="29"/>
      <c r="N645" s="29"/>
      <c r="O645" s="29"/>
      <c r="P645" s="29"/>
      <c r="Q645" s="29"/>
      <c r="R645" s="29"/>
      <c r="S645" s="29"/>
      <c r="T645" s="29"/>
      <c r="U645" s="29"/>
      <c r="V645" s="29"/>
      <c r="W645" s="29"/>
      <c r="X645" s="29"/>
      <c r="Y645" s="29"/>
      <c r="Z645" s="29"/>
      <c r="AA645" s="30"/>
    </row>
    <row r="646" customFormat="false" ht="49.5" hidden="false" customHeight="true" outlineLevel="0" collapsed="false">
      <c r="A646" s="64" t="s">
        <v>1942</v>
      </c>
      <c r="B646" s="65" t="n">
        <v>44454.5458564815</v>
      </c>
      <c r="C646" s="58" t="s">
        <v>1943</v>
      </c>
      <c r="D646" s="58" t="s">
        <v>1944</v>
      </c>
      <c r="E646" s="58" t="s">
        <v>8</v>
      </c>
      <c r="F646" s="58"/>
      <c r="G646" s="59" t="s">
        <v>11</v>
      </c>
      <c r="H646" s="58" t="n">
        <v>0</v>
      </c>
      <c r="I646" s="58" t="n">
        <v>0</v>
      </c>
      <c r="J646" s="29"/>
      <c r="K646" s="29"/>
      <c r="L646" s="29"/>
      <c r="M646" s="29"/>
      <c r="N646" s="29"/>
      <c r="O646" s="29"/>
      <c r="P646" s="29"/>
      <c r="Q646" s="29"/>
      <c r="R646" s="29"/>
      <c r="S646" s="29"/>
      <c r="T646" s="29"/>
      <c r="U646" s="29"/>
      <c r="V646" s="29"/>
      <c r="W646" s="29"/>
      <c r="X646" s="29"/>
      <c r="Y646" s="29"/>
      <c r="Z646" s="29"/>
      <c r="AA646" s="30"/>
    </row>
    <row r="647" customFormat="false" ht="49.5" hidden="false" customHeight="true" outlineLevel="0" collapsed="false">
      <c r="A647" s="64" t="s">
        <v>1945</v>
      </c>
      <c r="B647" s="65" t="n">
        <v>44455.5632986111</v>
      </c>
      <c r="C647" s="58" t="s">
        <v>1946</v>
      </c>
      <c r="D647" s="58" t="s">
        <v>1947</v>
      </c>
      <c r="E647" s="58" t="s">
        <v>8</v>
      </c>
      <c r="F647" s="58"/>
      <c r="G647" s="59" t="s">
        <v>11</v>
      </c>
      <c r="H647" s="58" t="n">
        <v>0</v>
      </c>
      <c r="I647" s="58" t="n">
        <v>0</v>
      </c>
      <c r="J647" s="29"/>
      <c r="K647" s="29"/>
      <c r="L647" s="29"/>
      <c r="M647" s="29"/>
      <c r="N647" s="29"/>
      <c r="O647" s="29"/>
      <c r="P647" s="29"/>
      <c r="Q647" s="29"/>
      <c r="R647" s="29"/>
      <c r="S647" s="29"/>
      <c r="T647" s="29"/>
      <c r="U647" s="29"/>
      <c r="V647" s="29"/>
      <c r="W647" s="29"/>
      <c r="X647" s="29"/>
      <c r="Y647" s="29"/>
      <c r="Z647" s="29"/>
      <c r="AA647" s="30"/>
    </row>
    <row r="648" customFormat="false" ht="49.5" hidden="false" customHeight="true" outlineLevel="0" collapsed="false">
      <c r="A648" s="64" t="s">
        <v>1948</v>
      </c>
      <c r="B648" s="65" t="n">
        <v>44464.8541898148</v>
      </c>
      <c r="C648" s="58" t="s">
        <v>1949</v>
      </c>
      <c r="D648" s="58" t="s">
        <v>1950</v>
      </c>
      <c r="E648" s="58" t="s">
        <v>5</v>
      </c>
      <c r="F648" s="58"/>
      <c r="G648" s="59" t="s">
        <v>11</v>
      </c>
      <c r="H648" s="58" t="n">
        <v>0</v>
      </c>
      <c r="I648" s="58" t="n">
        <v>0</v>
      </c>
      <c r="J648" s="29"/>
      <c r="K648" s="29"/>
      <c r="L648" s="29"/>
      <c r="M648" s="29"/>
      <c r="N648" s="29"/>
      <c r="O648" s="29"/>
      <c r="P648" s="29"/>
      <c r="Q648" s="29"/>
      <c r="R648" s="29"/>
      <c r="S648" s="29"/>
      <c r="T648" s="29"/>
      <c r="U648" s="29"/>
      <c r="V648" s="29"/>
      <c r="W648" s="29"/>
      <c r="X648" s="29"/>
      <c r="Y648" s="29"/>
      <c r="Z648" s="29"/>
      <c r="AA648" s="30"/>
    </row>
    <row r="649" customFormat="false" ht="49.5" hidden="false" customHeight="true" outlineLevel="0" collapsed="false">
      <c r="A649" s="64" t="s">
        <v>1951</v>
      </c>
      <c r="B649" s="65" t="n">
        <v>44461.3044560185</v>
      </c>
      <c r="C649" s="58" t="s">
        <v>1952</v>
      </c>
      <c r="D649" s="58" t="s">
        <v>1953</v>
      </c>
      <c r="E649" s="58" t="s">
        <v>5</v>
      </c>
      <c r="F649" s="58"/>
      <c r="G649" s="60" t="s">
        <v>13</v>
      </c>
      <c r="H649" s="58" t="n">
        <v>0</v>
      </c>
      <c r="I649" s="58" t="n">
        <v>1</v>
      </c>
      <c r="J649" s="29"/>
      <c r="K649" s="29"/>
      <c r="L649" s="29"/>
      <c r="M649" s="29"/>
      <c r="N649" s="29"/>
      <c r="O649" s="29"/>
      <c r="P649" s="29"/>
      <c r="Q649" s="29"/>
      <c r="R649" s="29"/>
      <c r="S649" s="29"/>
      <c r="T649" s="29"/>
      <c r="U649" s="29"/>
      <c r="V649" s="29"/>
      <c r="W649" s="29"/>
      <c r="X649" s="29"/>
      <c r="Y649" s="29"/>
      <c r="Z649" s="29"/>
      <c r="AA649" s="30"/>
    </row>
    <row r="650" customFormat="false" ht="49.5" hidden="false" customHeight="true" outlineLevel="0" collapsed="false">
      <c r="A650" s="64" t="s">
        <v>1954</v>
      </c>
      <c r="B650" s="65" t="n">
        <v>44463.4591203704</v>
      </c>
      <c r="C650" s="58" t="s">
        <v>1955</v>
      </c>
      <c r="D650" s="58" t="s">
        <v>1956</v>
      </c>
      <c r="E650" s="58" t="s">
        <v>9</v>
      </c>
      <c r="F650" s="58"/>
      <c r="G650" s="60" t="s">
        <v>13</v>
      </c>
      <c r="H650" s="58" t="n">
        <v>0</v>
      </c>
      <c r="I650" s="58" t="n">
        <v>0</v>
      </c>
      <c r="J650" s="29"/>
      <c r="K650" s="29"/>
      <c r="L650" s="29"/>
      <c r="M650" s="29"/>
      <c r="N650" s="29"/>
      <c r="O650" s="29"/>
      <c r="P650" s="29"/>
      <c r="Q650" s="29"/>
      <c r="R650" s="29"/>
      <c r="S650" s="29"/>
      <c r="T650" s="29"/>
      <c r="U650" s="29"/>
      <c r="V650" s="29"/>
      <c r="W650" s="29"/>
      <c r="X650" s="29"/>
      <c r="Y650" s="29"/>
      <c r="Z650" s="29"/>
      <c r="AA650" s="30"/>
    </row>
    <row r="651" customFormat="false" ht="49.5" hidden="false" customHeight="true" outlineLevel="0" collapsed="false">
      <c r="A651" s="64" t="s">
        <v>1957</v>
      </c>
      <c r="B651" s="65" t="n">
        <v>44463.5773032407</v>
      </c>
      <c r="C651" s="58" t="s">
        <v>1958</v>
      </c>
      <c r="D651" s="58" t="s">
        <v>1959</v>
      </c>
      <c r="E651" s="58" t="s">
        <v>2</v>
      </c>
      <c r="F651" s="58"/>
      <c r="G651" s="59" t="s">
        <v>11</v>
      </c>
      <c r="H651" s="58" t="n">
        <v>0</v>
      </c>
      <c r="I651" s="58" t="n">
        <v>0</v>
      </c>
      <c r="J651" s="29"/>
      <c r="K651" s="29"/>
      <c r="L651" s="29"/>
      <c r="M651" s="29"/>
      <c r="N651" s="29"/>
      <c r="O651" s="29"/>
      <c r="P651" s="29"/>
      <c r="Q651" s="29"/>
      <c r="R651" s="29"/>
      <c r="S651" s="29"/>
      <c r="T651" s="29"/>
      <c r="U651" s="29"/>
      <c r="V651" s="29"/>
      <c r="W651" s="29"/>
      <c r="X651" s="29"/>
      <c r="Y651" s="29"/>
      <c r="Z651" s="29"/>
      <c r="AA651" s="30"/>
    </row>
    <row r="652" customFormat="false" ht="49.5" hidden="false" customHeight="true" outlineLevel="0" collapsed="false">
      <c r="A652" s="64" t="s">
        <v>1960</v>
      </c>
      <c r="B652" s="65" t="n">
        <v>44460.7531828704</v>
      </c>
      <c r="C652" s="58" t="s">
        <v>1961</v>
      </c>
      <c r="D652" s="58" t="s">
        <v>1962</v>
      </c>
      <c r="E652" s="58" t="s">
        <v>7</v>
      </c>
      <c r="F652" s="58" t="s">
        <v>139</v>
      </c>
      <c r="G652" s="59" t="s">
        <v>11</v>
      </c>
      <c r="H652" s="58" t="n">
        <v>0</v>
      </c>
      <c r="I652" s="58" t="n">
        <v>0</v>
      </c>
      <c r="J652" s="29"/>
      <c r="K652" s="29"/>
      <c r="L652" s="29"/>
      <c r="M652" s="29"/>
      <c r="N652" s="29"/>
      <c r="O652" s="29"/>
      <c r="P652" s="29"/>
      <c r="Q652" s="29"/>
      <c r="R652" s="29"/>
      <c r="S652" s="29"/>
      <c r="T652" s="29"/>
      <c r="U652" s="29"/>
      <c r="V652" s="29"/>
      <c r="W652" s="29"/>
      <c r="X652" s="29"/>
      <c r="Y652" s="29"/>
      <c r="Z652" s="29"/>
      <c r="AA652" s="30"/>
    </row>
    <row r="653" customFormat="false" ht="49.5" hidden="false" customHeight="true" outlineLevel="0" collapsed="false">
      <c r="A653" s="64" t="s">
        <v>1963</v>
      </c>
      <c r="B653" s="65" t="n">
        <v>44460.5327199074</v>
      </c>
      <c r="C653" s="58" t="s">
        <v>1396</v>
      </c>
      <c r="D653" s="58" t="s">
        <v>1964</v>
      </c>
      <c r="E653" s="58" t="s">
        <v>6</v>
      </c>
      <c r="F653" s="58"/>
      <c r="G653" s="59" t="s">
        <v>11</v>
      </c>
      <c r="H653" s="58" t="n">
        <v>0</v>
      </c>
      <c r="I653" s="58" t="n">
        <v>0</v>
      </c>
      <c r="J653" s="29"/>
      <c r="K653" s="29"/>
      <c r="L653" s="29"/>
      <c r="M653" s="29"/>
      <c r="N653" s="29"/>
      <c r="O653" s="29"/>
      <c r="P653" s="29"/>
      <c r="Q653" s="29"/>
      <c r="R653" s="29"/>
      <c r="S653" s="29"/>
      <c r="T653" s="29"/>
      <c r="U653" s="29"/>
      <c r="V653" s="29"/>
      <c r="W653" s="29"/>
      <c r="X653" s="29"/>
      <c r="Y653" s="29"/>
      <c r="Z653" s="29"/>
      <c r="AA653" s="30"/>
    </row>
    <row r="654" customFormat="false" ht="49.5" hidden="false" customHeight="true" outlineLevel="0" collapsed="false">
      <c r="A654" s="64" t="s">
        <v>1965</v>
      </c>
      <c r="B654" s="65" t="n">
        <v>44461.7028819444</v>
      </c>
      <c r="C654" s="58" t="s">
        <v>1966</v>
      </c>
      <c r="D654" s="58" t="s">
        <v>1967</v>
      </c>
      <c r="E654" s="58" t="s">
        <v>7</v>
      </c>
      <c r="F654" s="58" t="s">
        <v>139</v>
      </c>
      <c r="G654" s="59" t="s">
        <v>11</v>
      </c>
      <c r="H654" s="58" t="n">
        <v>0</v>
      </c>
      <c r="I654" s="58" t="n">
        <v>0</v>
      </c>
      <c r="J654" s="29"/>
      <c r="K654" s="29"/>
      <c r="L654" s="29"/>
      <c r="M654" s="29"/>
      <c r="N654" s="29"/>
      <c r="O654" s="29"/>
      <c r="P654" s="29"/>
      <c r="Q654" s="29"/>
      <c r="R654" s="29"/>
      <c r="S654" s="29"/>
      <c r="T654" s="29"/>
      <c r="U654" s="29"/>
      <c r="V654" s="29"/>
      <c r="W654" s="29"/>
      <c r="X654" s="29"/>
      <c r="Y654" s="29"/>
      <c r="Z654" s="29"/>
      <c r="AA654" s="30"/>
    </row>
    <row r="655" customFormat="false" ht="49.5" hidden="false" customHeight="true" outlineLevel="0" collapsed="false">
      <c r="A655" s="64" t="s">
        <v>1968</v>
      </c>
      <c r="B655" s="65" t="n">
        <v>44470.7655324074</v>
      </c>
      <c r="C655" s="58" t="s">
        <v>1969</v>
      </c>
      <c r="D655" s="58" t="s">
        <v>1970</v>
      </c>
      <c r="E655" s="58" t="s">
        <v>7</v>
      </c>
      <c r="F655" s="58"/>
      <c r="G655" s="60" t="s">
        <v>13</v>
      </c>
      <c r="H655" s="58" t="n">
        <v>0</v>
      </c>
      <c r="I655" s="58" t="n">
        <v>2</v>
      </c>
      <c r="J655" s="29"/>
      <c r="K655" s="29"/>
      <c r="L655" s="29"/>
      <c r="M655" s="29"/>
      <c r="N655" s="29"/>
      <c r="O655" s="29"/>
      <c r="P655" s="29"/>
      <c r="Q655" s="29"/>
      <c r="R655" s="29"/>
      <c r="S655" s="29"/>
      <c r="T655" s="29"/>
      <c r="U655" s="29"/>
      <c r="V655" s="29"/>
      <c r="W655" s="29"/>
      <c r="X655" s="29"/>
      <c r="Y655" s="29"/>
      <c r="Z655" s="29"/>
      <c r="AA655" s="30"/>
    </row>
    <row r="656" customFormat="false" ht="49.5" hidden="false" customHeight="true" outlineLevel="0" collapsed="false">
      <c r="A656" s="64" t="s">
        <v>1971</v>
      </c>
      <c r="B656" s="65" t="n">
        <v>44466.5558796296</v>
      </c>
      <c r="C656" s="58" t="s">
        <v>1972</v>
      </c>
      <c r="D656" s="58" t="s">
        <v>1973</v>
      </c>
      <c r="E656" s="58" t="s">
        <v>3</v>
      </c>
      <c r="F656" s="58"/>
      <c r="G656" s="60" t="s">
        <v>13</v>
      </c>
      <c r="H656" s="58" t="n">
        <v>0</v>
      </c>
      <c r="I656" s="58" t="n">
        <v>0</v>
      </c>
      <c r="J656" s="29"/>
      <c r="K656" s="29"/>
      <c r="L656" s="29"/>
      <c r="M656" s="29"/>
      <c r="N656" s="29"/>
      <c r="O656" s="29"/>
      <c r="P656" s="29"/>
      <c r="Q656" s="29"/>
      <c r="R656" s="29"/>
      <c r="S656" s="29"/>
      <c r="T656" s="29"/>
      <c r="U656" s="29"/>
      <c r="V656" s="29"/>
      <c r="W656" s="29"/>
      <c r="X656" s="29"/>
      <c r="Y656" s="29"/>
      <c r="Z656" s="29"/>
      <c r="AA656" s="30"/>
    </row>
    <row r="657" customFormat="false" ht="49.5" hidden="false" customHeight="true" outlineLevel="0" collapsed="false">
      <c r="A657" s="64" t="s">
        <v>1974</v>
      </c>
      <c r="B657" s="65" t="n">
        <v>44467.4353009259</v>
      </c>
      <c r="C657" s="58" t="s">
        <v>409</v>
      </c>
      <c r="D657" s="58" t="s">
        <v>1975</v>
      </c>
      <c r="E657" s="58" t="s">
        <v>7</v>
      </c>
      <c r="F657" s="58" t="s">
        <v>139</v>
      </c>
      <c r="G657" s="59" t="s">
        <v>11</v>
      </c>
      <c r="H657" s="58" t="n">
        <v>0</v>
      </c>
      <c r="I657" s="58" t="n">
        <v>0</v>
      </c>
      <c r="J657" s="29"/>
      <c r="K657" s="29"/>
      <c r="L657" s="29"/>
      <c r="M657" s="29"/>
      <c r="N657" s="29"/>
      <c r="O657" s="29"/>
      <c r="P657" s="29"/>
      <c r="Q657" s="29"/>
      <c r="R657" s="29"/>
      <c r="S657" s="29"/>
      <c r="T657" s="29"/>
      <c r="U657" s="29"/>
      <c r="V657" s="29"/>
      <c r="W657" s="29"/>
      <c r="X657" s="29"/>
      <c r="Y657" s="29"/>
      <c r="Z657" s="29"/>
      <c r="AA657" s="30"/>
    </row>
    <row r="658" customFormat="false" ht="49.5" hidden="false" customHeight="true" outlineLevel="0" collapsed="false">
      <c r="A658" s="64" t="s">
        <v>1976</v>
      </c>
      <c r="B658" s="65" t="n">
        <v>44473.379224537</v>
      </c>
      <c r="C658" s="58" t="s">
        <v>1977</v>
      </c>
      <c r="D658" s="58" t="s">
        <v>1978</v>
      </c>
      <c r="E658" s="58" t="s">
        <v>2</v>
      </c>
      <c r="F658" s="58"/>
      <c r="G658" s="59" t="s">
        <v>11</v>
      </c>
      <c r="H658" s="58" t="n">
        <v>0</v>
      </c>
      <c r="I658" s="58" t="n">
        <v>0</v>
      </c>
      <c r="J658" s="29"/>
      <c r="K658" s="29"/>
      <c r="L658" s="29"/>
      <c r="M658" s="29"/>
      <c r="N658" s="29"/>
      <c r="O658" s="29"/>
      <c r="P658" s="29"/>
      <c r="Q658" s="29"/>
      <c r="R658" s="29"/>
      <c r="S658" s="29"/>
      <c r="T658" s="29"/>
      <c r="U658" s="29"/>
      <c r="V658" s="29"/>
      <c r="W658" s="29"/>
      <c r="X658" s="29"/>
      <c r="Y658" s="29"/>
      <c r="Z658" s="29"/>
      <c r="AA658" s="30"/>
    </row>
    <row r="659" customFormat="false" ht="49.5" hidden="false" customHeight="true" outlineLevel="0" collapsed="false">
      <c r="A659" s="64" t="s">
        <v>1979</v>
      </c>
      <c r="B659" s="65" t="n">
        <v>44473.371412037</v>
      </c>
      <c r="C659" s="58" t="s">
        <v>1980</v>
      </c>
      <c r="D659" s="58" t="s">
        <v>1981</v>
      </c>
      <c r="E659" s="58" t="s">
        <v>2</v>
      </c>
      <c r="F659" s="58"/>
      <c r="G659" s="59" t="s">
        <v>11</v>
      </c>
      <c r="H659" s="58" t="n">
        <v>1</v>
      </c>
      <c r="I659" s="58" t="n">
        <v>7</v>
      </c>
      <c r="J659" s="29"/>
      <c r="K659" s="29"/>
      <c r="L659" s="29"/>
      <c r="M659" s="29"/>
      <c r="N659" s="29"/>
      <c r="O659" s="29"/>
      <c r="P659" s="29"/>
      <c r="Q659" s="29"/>
      <c r="R659" s="29"/>
      <c r="S659" s="29"/>
      <c r="T659" s="29"/>
      <c r="U659" s="29"/>
      <c r="V659" s="29"/>
      <c r="W659" s="29"/>
      <c r="X659" s="29"/>
      <c r="Y659" s="29"/>
      <c r="Z659" s="29"/>
      <c r="AA659" s="30"/>
    </row>
    <row r="660" customFormat="false" ht="49.5" hidden="false" customHeight="true" outlineLevel="0" collapsed="false">
      <c r="A660" s="64" t="s">
        <v>1982</v>
      </c>
      <c r="B660" s="65" t="n">
        <v>44473.3612268519</v>
      </c>
      <c r="C660" s="58" t="s">
        <v>1983</v>
      </c>
      <c r="D660" s="58" t="s">
        <v>1984</v>
      </c>
      <c r="E660" s="58" t="s">
        <v>2</v>
      </c>
      <c r="F660" s="58"/>
      <c r="G660" s="59" t="s">
        <v>11</v>
      </c>
      <c r="H660" s="58" t="n">
        <v>0</v>
      </c>
      <c r="I660" s="58" t="n">
        <v>3</v>
      </c>
      <c r="J660" s="29"/>
      <c r="K660" s="29"/>
      <c r="L660" s="29"/>
      <c r="M660" s="29"/>
      <c r="N660" s="29"/>
      <c r="O660" s="29"/>
      <c r="P660" s="29"/>
      <c r="Q660" s="29"/>
      <c r="R660" s="29"/>
      <c r="S660" s="29"/>
      <c r="T660" s="29"/>
      <c r="U660" s="29"/>
      <c r="V660" s="29"/>
      <c r="W660" s="29"/>
      <c r="X660" s="29"/>
      <c r="Y660" s="29"/>
      <c r="Z660" s="29"/>
      <c r="AA660" s="30"/>
    </row>
    <row r="661" customFormat="false" ht="49.5" hidden="false" customHeight="true" outlineLevel="0" collapsed="false">
      <c r="A661" s="64" t="s">
        <v>1985</v>
      </c>
      <c r="B661" s="65" t="n">
        <v>44473.3626851852</v>
      </c>
      <c r="C661" s="58" t="s">
        <v>1911</v>
      </c>
      <c r="D661" s="58" t="s">
        <v>1986</v>
      </c>
      <c r="E661" s="58" t="s">
        <v>2</v>
      </c>
      <c r="F661" s="58"/>
      <c r="G661" s="59" t="s">
        <v>11</v>
      </c>
      <c r="H661" s="58" t="n">
        <v>0</v>
      </c>
      <c r="I661" s="58" t="n">
        <v>4</v>
      </c>
      <c r="J661" s="29"/>
      <c r="K661" s="29"/>
      <c r="L661" s="29"/>
      <c r="M661" s="29"/>
      <c r="N661" s="29"/>
      <c r="O661" s="29"/>
      <c r="P661" s="29"/>
      <c r="Q661" s="29"/>
      <c r="R661" s="29"/>
      <c r="S661" s="29"/>
      <c r="T661" s="29"/>
      <c r="U661" s="29"/>
      <c r="V661" s="29"/>
      <c r="W661" s="29"/>
      <c r="X661" s="29"/>
      <c r="Y661" s="29"/>
      <c r="Z661" s="29"/>
      <c r="AA661" s="30"/>
    </row>
    <row r="662" customFormat="false" ht="49.5" hidden="false" customHeight="true" outlineLevel="0" collapsed="false">
      <c r="A662" s="64" t="s">
        <v>1987</v>
      </c>
      <c r="B662" s="65" t="n">
        <v>44467.3771412037</v>
      </c>
      <c r="C662" s="58" t="s">
        <v>1988</v>
      </c>
      <c r="D662" s="58" t="s">
        <v>1989</v>
      </c>
      <c r="E662" s="58" t="s">
        <v>6</v>
      </c>
      <c r="F662" s="58"/>
      <c r="G662" s="59" t="s">
        <v>11</v>
      </c>
      <c r="H662" s="58" t="n">
        <v>0</v>
      </c>
      <c r="I662" s="58" t="n">
        <v>1</v>
      </c>
      <c r="J662" s="29"/>
      <c r="K662" s="29"/>
      <c r="L662" s="29"/>
      <c r="M662" s="29"/>
      <c r="N662" s="29"/>
      <c r="O662" s="29"/>
      <c r="P662" s="29"/>
      <c r="Q662" s="29"/>
      <c r="R662" s="29"/>
      <c r="S662" s="29"/>
      <c r="T662" s="29"/>
      <c r="U662" s="29"/>
      <c r="V662" s="29"/>
      <c r="W662" s="29"/>
      <c r="X662" s="29"/>
      <c r="Y662" s="29"/>
      <c r="Z662" s="29"/>
      <c r="AA662" s="30"/>
    </row>
    <row r="663" customFormat="false" ht="49.5" hidden="false" customHeight="true" outlineLevel="0" collapsed="false">
      <c r="A663" s="64" t="s">
        <v>1990</v>
      </c>
      <c r="B663" s="65" t="n">
        <v>44477.7322337963</v>
      </c>
      <c r="C663" s="58" t="s">
        <v>1991</v>
      </c>
      <c r="D663" s="58" t="s">
        <v>1992</v>
      </c>
      <c r="E663" s="58" t="s">
        <v>5</v>
      </c>
      <c r="F663" s="58"/>
      <c r="G663" s="60" t="s">
        <v>13</v>
      </c>
      <c r="H663" s="58" t="n">
        <v>0</v>
      </c>
      <c r="I663" s="58" t="n">
        <v>0</v>
      </c>
      <c r="J663" s="29"/>
      <c r="K663" s="29"/>
      <c r="L663" s="29"/>
      <c r="M663" s="29"/>
      <c r="N663" s="29"/>
      <c r="O663" s="29"/>
      <c r="P663" s="29"/>
      <c r="Q663" s="29"/>
      <c r="R663" s="29"/>
      <c r="S663" s="29"/>
      <c r="T663" s="29"/>
      <c r="U663" s="29"/>
      <c r="V663" s="29"/>
      <c r="W663" s="29"/>
      <c r="X663" s="29"/>
      <c r="Y663" s="29"/>
      <c r="Z663" s="29"/>
      <c r="AA663" s="30"/>
    </row>
    <row r="664" customFormat="false" ht="49.5" hidden="false" customHeight="true" outlineLevel="0" collapsed="false">
      <c r="A664" s="64" t="s">
        <v>1993</v>
      </c>
      <c r="B664" s="65" t="n">
        <v>44478.8398611111</v>
      </c>
      <c r="C664" s="58" t="s">
        <v>1994</v>
      </c>
      <c r="D664" s="58" t="s">
        <v>1995</v>
      </c>
      <c r="E664" s="58" t="s">
        <v>2</v>
      </c>
      <c r="F664" s="58"/>
      <c r="G664" s="59" t="s">
        <v>11</v>
      </c>
      <c r="H664" s="58" t="n">
        <v>0</v>
      </c>
      <c r="I664" s="58" t="n">
        <v>1</v>
      </c>
      <c r="J664" s="29"/>
      <c r="K664" s="29"/>
      <c r="L664" s="29"/>
      <c r="M664" s="29"/>
      <c r="N664" s="29"/>
      <c r="O664" s="29"/>
      <c r="P664" s="29"/>
      <c r="Q664" s="29"/>
      <c r="R664" s="29"/>
      <c r="S664" s="29"/>
      <c r="T664" s="29"/>
      <c r="U664" s="29"/>
      <c r="V664" s="29"/>
      <c r="W664" s="29"/>
      <c r="X664" s="29"/>
      <c r="Y664" s="29"/>
      <c r="Z664" s="29"/>
      <c r="AA664" s="30"/>
    </row>
    <row r="665" customFormat="false" ht="49.5" hidden="false" customHeight="true" outlineLevel="0" collapsed="false">
      <c r="A665" s="64" t="s">
        <v>1996</v>
      </c>
      <c r="B665" s="65" t="n">
        <v>44478.4922453704</v>
      </c>
      <c r="C665" s="58" t="s">
        <v>1997</v>
      </c>
      <c r="D665" s="58" t="s">
        <v>1998</v>
      </c>
      <c r="E665" s="58" t="s">
        <v>5</v>
      </c>
      <c r="F665" s="58"/>
      <c r="G665" s="60" t="s">
        <v>13</v>
      </c>
      <c r="H665" s="58" t="n">
        <v>0</v>
      </c>
      <c r="I665" s="58" t="n">
        <v>1</v>
      </c>
      <c r="J665" s="29"/>
      <c r="K665" s="29"/>
      <c r="L665" s="29"/>
      <c r="M665" s="29"/>
      <c r="N665" s="29"/>
      <c r="O665" s="29"/>
      <c r="P665" s="29"/>
      <c r="Q665" s="29"/>
      <c r="R665" s="29"/>
      <c r="S665" s="29"/>
      <c r="T665" s="29"/>
      <c r="U665" s="29"/>
      <c r="V665" s="29"/>
      <c r="W665" s="29"/>
      <c r="X665" s="29"/>
      <c r="Y665" s="29"/>
      <c r="Z665" s="29"/>
      <c r="AA665" s="30"/>
    </row>
    <row r="666" customFormat="false" ht="49.5" hidden="false" customHeight="true" outlineLevel="0" collapsed="false">
      <c r="A666" s="64" t="s">
        <v>1999</v>
      </c>
      <c r="B666" s="65" t="n">
        <v>44478.4967708333</v>
      </c>
      <c r="C666" s="58" t="s">
        <v>1997</v>
      </c>
      <c r="D666" s="58" t="s">
        <v>2000</v>
      </c>
      <c r="E666" s="58" t="s">
        <v>5</v>
      </c>
      <c r="F666" s="58"/>
      <c r="G666" s="60" t="s">
        <v>13</v>
      </c>
      <c r="H666" s="58" t="n">
        <v>0</v>
      </c>
      <c r="I666" s="58" t="n">
        <v>1</v>
      </c>
      <c r="J666" s="29"/>
      <c r="K666" s="29"/>
      <c r="L666" s="29"/>
      <c r="M666" s="29"/>
      <c r="N666" s="29"/>
      <c r="O666" s="29"/>
      <c r="P666" s="29"/>
      <c r="Q666" s="29"/>
      <c r="R666" s="29"/>
      <c r="S666" s="29"/>
      <c r="T666" s="29"/>
      <c r="U666" s="29"/>
      <c r="V666" s="29"/>
      <c r="W666" s="29"/>
      <c r="X666" s="29"/>
      <c r="Y666" s="29"/>
      <c r="Z666" s="29"/>
      <c r="AA666" s="30"/>
    </row>
    <row r="667" customFormat="false" ht="49.5" hidden="false" customHeight="true" outlineLevel="0" collapsed="false">
      <c r="A667" s="64" t="s">
        <v>2001</v>
      </c>
      <c r="B667" s="65" t="n">
        <v>44478.5586921296</v>
      </c>
      <c r="C667" s="58" t="s">
        <v>2002</v>
      </c>
      <c r="D667" s="58" t="s">
        <v>2003</v>
      </c>
      <c r="E667" s="58" t="s">
        <v>7</v>
      </c>
      <c r="F667" s="58"/>
      <c r="G667" s="60" t="s">
        <v>13</v>
      </c>
      <c r="H667" s="58" t="n">
        <v>0</v>
      </c>
      <c r="I667" s="58" t="n">
        <v>2</v>
      </c>
      <c r="J667" s="29"/>
      <c r="K667" s="29"/>
      <c r="L667" s="29"/>
      <c r="M667" s="29"/>
      <c r="N667" s="29"/>
      <c r="O667" s="29"/>
      <c r="P667" s="29"/>
      <c r="Q667" s="29"/>
      <c r="R667" s="29"/>
      <c r="S667" s="29"/>
      <c r="T667" s="29"/>
      <c r="U667" s="29"/>
      <c r="V667" s="29"/>
      <c r="W667" s="29"/>
      <c r="X667" s="29"/>
      <c r="Y667" s="29"/>
      <c r="Z667" s="29"/>
      <c r="AA667" s="30"/>
    </row>
    <row r="668" customFormat="false" ht="49.5" hidden="false" customHeight="true" outlineLevel="0" collapsed="false">
      <c r="A668" s="64" t="s">
        <v>2004</v>
      </c>
      <c r="B668" s="65" t="n">
        <v>44474.5707523148</v>
      </c>
      <c r="C668" s="58" t="s">
        <v>2005</v>
      </c>
      <c r="D668" s="58" t="s">
        <v>2006</v>
      </c>
      <c r="E668" s="58" t="s">
        <v>7</v>
      </c>
      <c r="F668" s="58" t="s">
        <v>109</v>
      </c>
      <c r="G668" s="59" t="s">
        <v>11</v>
      </c>
      <c r="H668" s="58" t="n">
        <v>0</v>
      </c>
      <c r="I668" s="58" t="n">
        <v>0</v>
      </c>
      <c r="J668" s="29"/>
      <c r="K668" s="29"/>
      <c r="L668" s="29"/>
      <c r="M668" s="29"/>
      <c r="N668" s="29"/>
      <c r="O668" s="29"/>
      <c r="P668" s="29"/>
      <c r="Q668" s="29"/>
      <c r="R668" s="29"/>
      <c r="S668" s="29"/>
      <c r="T668" s="29"/>
      <c r="U668" s="29"/>
      <c r="V668" s="29"/>
      <c r="W668" s="29"/>
      <c r="X668" s="29"/>
      <c r="Y668" s="29"/>
      <c r="Z668" s="29"/>
      <c r="AA668" s="30"/>
    </row>
    <row r="669" customFormat="false" ht="49.5" hidden="false" customHeight="true" outlineLevel="0" collapsed="false">
      <c r="A669" s="64" t="s">
        <v>2007</v>
      </c>
      <c r="B669" s="65" t="n">
        <v>44473.4645023148</v>
      </c>
      <c r="C669" s="58" t="s">
        <v>2008</v>
      </c>
      <c r="D669" s="58" t="s">
        <v>2009</v>
      </c>
      <c r="E669" s="58" t="s">
        <v>6</v>
      </c>
      <c r="F669" s="58"/>
      <c r="G669" s="59" t="s">
        <v>11</v>
      </c>
      <c r="H669" s="58" t="n">
        <v>0</v>
      </c>
      <c r="I669" s="58" t="n">
        <v>12</v>
      </c>
      <c r="J669" s="29"/>
      <c r="K669" s="29"/>
      <c r="L669" s="29"/>
      <c r="M669" s="29"/>
      <c r="N669" s="29"/>
      <c r="O669" s="29"/>
      <c r="P669" s="29"/>
      <c r="Q669" s="29"/>
      <c r="R669" s="29"/>
      <c r="S669" s="29"/>
      <c r="T669" s="29"/>
      <c r="U669" s="29"/>
      <c r="V669" s="29"/>
      <c r="W669" s="29"/>
      <c r="X669" s="29"/>
      <c r="Y669" s="29"/>
      <c r="Z669" s="29"/>
      <c r="AA669" s="30"/>
    </row>
    <row r="670" customFormat="false" ht="49.5" hidden="false" customHeight="true" outlineLevel="0" collapsed="false">
      <c r="A670" s="64" t="s">
        <v>2010</v>
      </c>
      <c r="B670" s="65" t="n">
        <v>44477.6540740741</v>
      </c>
      <c r="C670" s="58" t="s">
        <v>2011</v>
      </c>
      <c r="D670" s="58" t="s">
        <v>2012</v>
      </c>
      <c r="E670" s="58" t="s">
        <v>7</v>
      </c>
      <c r="F670" s="58" t="s">
        <v>275</v>
      </c>
      <c r="G670" s="59" t="s">
        <v>11</v>
      </c>
      <c r="H670" s="58" t="n">
        <v>5</v>
      </c>
      <c r="I670" s="58" t="n">
        <v>12</v>
      </c>
      <c r="J670" s="29"/>
      <c r="K670" s="29"/>
      <c r="L670" s="29"/>
      <c r="M670" s="29"/>
      <c r="N670" s="29"/>
      <c r="O670" s="29"/>
      <c r="P670" s="29"/>
      <c r="Q670" s="29"/>
      <c r="R670" s="29"/>
      <c r="S670" s="29"/>
      <c r="T670" s="29"/>
      <c r="U670" s="29"/>
      <c r="V670" s="29"/>
      <c r="W670" s="29"/>
      <c r="X670" s="29"/>
      <c r="Y670" s="29"/>
      <c r="Z670" s="29"/>
      <c r="AA670" s="30"/>
    </row>
    <row r="671" customFormat="false" ht="49.5" hidden="false" customHeight="true" outlineLevel="0" collapsed="false">
      <c r="A671" s="64" t="s">
        <v>2013</v>
      </c>
      <c r="B671" s="65" t="n">
        <v>44484.6658333333</v>
      </c>
      <c r="C671" s="58" t="s">
        <v>2014</v>
      </c>
      <c r="D671" s="58" t="s">
        <v>2015</v>
      </c>
      <c r="E671" s="58" t="s">
        <v>5</v>
      </c>
      <c r="F671" s="58"/>
      <c r="G671" s="59" t="s">
        <v>11</v>
      </c>
      <c r="H671" s="58" t="n">
        <v>1</v>
      </c>
      <c r="I671" s="58" t="n">
        <v>1</v>
      </c>
      <c r="J671" s="29"/>
      <c r="K671" s="29"/>
      <c r="L671" s="29"/>
      <c r="M671" s="29"/>
      <c r="N671" s="29"/>
      <c r="O671" s="29"/>
      <c r="P671" s="29"/>
      <c r="Q671" s="29"/>
      <c r="R671" s="29"/>
      <c r="S671" s="29"/>
      <c r="T671" s="29"/>
      <c r="U671" s="29"/>
      <c r="V671" s="29"/>
      <c r="W671" s="29"/>
      <c r="X671" s="29"/>
      <c r="Y671" s="29"/>
      <c r="Z671" s="29"/>
      <c r="AA671" s="30"/>
    </row>
    <row r="672" customFormat="false" ht="49.5" hidden="false" customHeight="true" outlineLevel="0" collapsed="false">
      <c r="A672" s="64" t="s">
        <v>2016</v>
      </c>
      <c r="B672" s="65" t="n">
        <v>44482.3583333333</v>
      </c>
      <c r="C672" s="58" t="s">
        <v>2017</v>
      </c>
      <c r="D672" s="58" t="s">
        <v>2018</v>
      </c>
      <c r="E672" s="58" t="s">
        <v>5</v>
      </c>
      <c r="F672" s="58"/>
      <c r="G672" s="59" t="s">
        <v>11</v>
      </c>
      <c r="H672" s="58" t="n">
        <v>0</v>
      </c>
      <c r="I672" s="58" t="n">
        <v>0</v>
      </c>
      <c r="J672" s="29"/>
      <c r="K672" s="29"/>
      <c r="L672" s="29"/>
      <c r="M672" s="29"/>
      <c r="N672" s="29"/>
      <c r="O672" s="29"/>
      <c r="P672" s="29"/>
      <c r="Q672" s="29"/>
      <c r="R672" s="29"/>
      <c r="S672" s="29"/>
      <c r="T672" s="29"/>
      <c r="U672" s="29"/>
      <c r="V672" s="29"/>
      <c r="W672" s="29"/>
      <c r="X672" s="29"/>
      <c r="Y672" s="29"/>
      <c r="Z672" s="29"/>
      <c r="AA672" s="30"/>
    </row>
    <row r="673" customFormat="false" ht="49.5" hidden="false" customHeight="true" outlineLevel="0" collapsed="false">
      <c r="A673" s="64" t="s">
        <v>2019</v>
      </c>
      <c r="B673" s="65" t="n">
        <v>44482.3237268519</v>
      </c>
      <c r="C673" s="58" t="s">
        <v>2020</v>
      </c>
      <c r="D673" s="58" t="s">
        <v>2021</v>
      </c>
      <c r="E673" s="58" t="s">
        <v>2</v>
      </c>
      <c r="F673" s="58"/>
      <c r="G673" s="60" t="s">
        <v>13</v>
      </c>
      <c r="H673" s="58" t="n">
        <v>0</v>
      </c>
      <c r="I673" s="58" t="n">
        <v>1</v>
      </c>
      <c r="J673" s="29"/>
      <c r="K673" s="29"/>
      <c r="L673" s="29"/>
      <c r="M673" s="29"/>
      <c r="N673" s="29"/>
      <c r="O673" s="29"/>
      <c r="P673" s="29"/>
      <c r="Q673" s="29"/>
      <c r="R673" s="29"/>
      <c r="S673" s="29"/>
      <c r="T673" s="29"/>
      <c r="U673" s="29"/>
      <c r="V673" s="29"/>
      <c r="W673" s="29"/>
      <c r="X673" s="29"/>
      <c r="Y673" s="29"/>
      <c r="Z673" s="29"/>
      <c r="AA673" s="30"/>
    </row>
    <row r="674" customFormat="false" ht="49.5" hidden="false" customHeight="true" outlineLevel="0" collapsed="false">
      <c r="A674" s="64" t="s">
        <v>2022</v>
      </c>
      <c r="B674" s="65" t="n">
        <v>44482.6344212963</v>
      </c>
      <c r="C674" s="58" t="s">
        <v>2023</v>
      </c>
      <c r="D674" s="58" t="s">
        <v>2024</v>
      </c>
      <c r="E674" s="58" t="s">
        <v>2</v>
      </c>
      <c r="F674" s="58"/>
      <c r="G674" s="60" t="s">
        <v>13</v>
      </c>
      <c r="H674" s="58" t="n">
        <v>0</v>
      </c>
      <c r="I674" s="58" t="n">
        <v>0</v>
      </c>
      <c r="J674" s="29"/>
      <c r="K674" s="29"/>
      <c r="L674" s="29"/>
      <c r="M674" s="29"/>
      <c r="N674" s="29"/>
      <c r="O674" s="29"/>
      <c r="P674" s="29"/>
      <c r="Q674" s="29"/>
      <c r="R674" s="29"/>
      <c r="S674" s="29"/>
      <c r="T674" s="29"/>
      <c r="U674" s="29"/>
      <c r="V674" s="29"/>
      <c r="W674" s="29"/>
      <c r="X674" s="29"/>
      <c r="Y674" s="29"/>
      <c r="Z674" s="29"/>
      <c r="AA674" s="30"/>
    </row>
    <row r="675" customFormat="false" ht="49.5" hidden="false" customHeight="true" outlineLevel="0" collapsed="false">
      <c r="A675" s="64" t="s">
        <v>2025</v>
      </c>
      <c r="B675" s="65" t="n">
        <v>44480.4969212963</v>
      </c>
      <c r="C675" s="58" t="s">
        <v>2026</v>
      </c>
      <c r="D675" s="58" t="s">
        <v>2027</v>
      </c>
      <c r="E675" s="58" t="s">
        <v>6</v>
      </c>
      <c r="F675" s="58"/>
      <c r="G675" s="60" t="s">
        <v>13</v>
      </c>
      <c r="H675" s="58" t="n">
        <v>0</v>
      </c>
      <c r="I675" s="58" t="n">
        <v>2</v>
      </c>
      <c r="J675" s="29"/>
      <c r="K675" s="29"/>
      <c r="L675" s="29"/>
      <c r="M675" s="29"/>
      <c r="N675" s="29"/>
      <c r="O675" s="29"/>
      <c r="P675" s="29"/>
      <c r="Q675" s="29"/>
      <c r="R675" s="29"/>
      <c r="S675" s="29"/>
      <c r="T675" s="29"/>
      <c r="U675" s="29"/>
      <c r="V675" s="29"/>
      <c r="W675" s="29"/>
      <c r="X675" s="29"/>
      <c r="Y675" s="29"/>
      <c r="Z675" s="29"/>
      <c r="AA675" s="30"/>
    </row>
    <row r="676" customFormat="false" ht="49.5" hidden="false" customHeight="true" outlineLevel="0" collapsed="false">
      <c r="A676" s="64" t="s">
        <v>2028</v>
      </c>
      <c r="B676" s="65" t="n">
        <v>44481.7829976852</v>
      </c>
      <c r="C676" s="58" t="s">
        <v>2029</v>
      </c>
      <c r="D676" s="58" t="s">
        <v>2030</v>
      </c>
      <c r="E676" s="58" t="s">
        <v>2</v>
      </c>
      <c r="F676" s="58"/>
      <c r="G676" s="60" t="s">
        <v>13</v>
      </c>
      <c r="H676" s="58" t="n">
        <v>0</v>
      </c>
      <c r="I676" s="58" t="n">
        <v>0</v>
      </c>
      <c r="J676" s="29"/>
      <c r="K676" s="29"/>
      <c r="L676" s="29"/>
      <c r="M676" s="29"/>
      <c r="N676" s="29"/>
      <c r="O676" s="29"/>
      <c r="P676" s="29"/>
      <c r="Q676" s="29"/>
      <c r="R676" s="29"/>
      <c r="S676" s="29"/>
      <c r="T676" s="29"/>
      <c r="U676" s="29"/>
      <c r="V676" s="29"/>
      <c r="W676" s="29"/>
      <c r="X676" s="29"/>
      <c r="Y676" s="29"/>
      <c r="Z676" s="29"/>
      <c r="AA676" s="30"/>
    </row>
    <row r="677" customFormat="false" ht="49.5" hidden="false" customHeight="true" outlineLevel="0" collapsed="false">
      <c r="A677" s="64" t="s">
        <v>2031</v>
      </c>
      <c r="B677" s="65" t="n">
        <v>44484.7449884259</v>
      </c>
      <c r="C677" s="58" t="s">
        <v>2032</v>
      </c>
      <c r="D677" s="58" t="s">
        <v>2033</v>
      </c>
      <c r="E677" s="58" t="s">
        <v>7</v>
      </c>
      <c r="F677" s="58"/>
      <c r="G677" s="60" t="s">
        <v>13</v>
      </c>
      <c r="H677" s="58" t="n">
        <v>0</v>
      </c>
      <c r="I677" s="58" t="n">
        <v>0</v>
      </c>
      <c r="J677" s="29"/>
      <c r="K677" s="29"/>
      <c r="L677" s="29"/>
      <c r="M677" s="29"/>
      <c r="N677" s="29"/>
      <c r="O677" s="29"/>
      <c r="P677" s="29"/>
      <c r="Q677" s="29"/>
      <c r="R677" s="29"/>
      <c r="S677" s="29"/>
      <c r="T677" s="29"/>
      <c r="U677" s="29"/>
      <c r="V677" s="29"/>
      <c r="W677" s="29"/>
      <c r="X677" s="29"/>
      <c r="Y677" s="29"/>
      <c r="Z677" s="29"/>
      <c r="AA677" s="30"/>
    </row>
    <row r="678" customFormat="false" ht="49.5" hidden="false" customHeight="true" outlineLevel="0" collapsed="false">
      <c r="A678" s="64" t="s">
        <v>2034</v>
      </c>
      <c r="B678" s="65" t="n">
        <v>44481.7132175926</v>
      </c>
      <c r="C678" s="58" t="s">
        <v>2035</v>
      </c>
      <c r="D678" s="58" t="s">
        <v>2036</v>
      </c>
      <c r="E678" s="58" t="s">
        <v>2</v>
      </c>
      <c r="F678" s="58"/>
      <c r="G678" s="60" t="s">
        <v>13</v>
      </c>
      <c r="H678" s="58" t="n">
        <v>0</v>
      </c>
      <c r="I678" s="58" t="n">
        <v>2</v>
      </c>
      <c r="J678" s="29"/>
      <c r="K678" s="29"/>
      <c r="L678" s="29"/>
      <c r="M678" s="29"/>
      <c r="N678" s="29"/>
      <c r="O678" s="29"/>
      <c r="P678" s="29"/>
      <c r="Q678" s="29"/>
      <c r="R678" s="29"/>
      <c r="S678" s="29"/>
      <c r="T678" s="29"/>
      <c r="U678" s="29"/>
      <c r="V678" s="29"/>
      <c r="W678" s="29"/>
      <c r="X678" s="29"/>
      <c r="Y678" s="29"/>
      <c r="Z678" s="29"/>
      <c r="AA678" s="30"/>
    </row>
    <row r="679" customFormat="false" ht="49.5" hidden="false" customHeight="true" outlineLevel="0" collapsed="false">
      <c r="A679" s="64" t="s">
        <v>2037</v>
      </c>
      <c r="B679" s="65" t="n">
        <v>44484.4114814815</v>
      </c>
      <c r="C679" s="58" t="s">
        <v>2038</v>
      </c>
      <c r="D679" s="58" t="s">
        <v>2039</v>
      </c>
      <c r="E679" s="58" t="s">
        <v>6</v>
      </c>
      <c r="F679" s="58"/>
      <c r="G679" s="59" t="s">
        <v>11</v>
      </c>
      <c r="H679" s="58" t="n">
        <v>0</v>
      </c>
      <c r="I679" s="58" t="n">
        <v>0</v>
      </c>
      <c r="J679" s="29"/>
      <c r="K679" s="29"/>
      <c r="L679" s="29"/>
      <c r="M679" s="29"/>
      <c r="N679" s="29"/>
      <c r="O679" s="29"/>
      <c r="P679" s="29"/>
      <c r="Q679" s="29"/>
      <c r="R679" s="29"/>
      <c r="S679" s="29"/>
      <c r="T679" s="29"/>
      <c r="U679" s="29"/>
      <c r="V679" s="29"/>
      <c r="W679" s="29"/>
      <c r="X679" s="29"/>
      <c r="Y679" s="29"/>
      <c r="Z679" s="29"/>
      <c r="AA679" s="30"/>
    </row>
    <row r="680" customFormat="false" ht="49.5" hidden="false" customHeight="true" outlineLevel="0" collapsed="false">
      <c r="A680" s="64" t="s">
        <v>2040</v>
      </c>
      <c r="B680" s="65" t="n">
        <v>44480.624525463</v>
      </c>
      <c r="C680" s="58" t="s">
        <v>2041</v>
      </c>
      <c r="D680" s="58" t="s">
        <v>2042</v>
      </c>
      <c r="E680" s="58" t="s">
        <v>8</v>
      </c>
      <c r="F680" s="58"/>
      <c r="G680" s="59" t="s">
        <v>11</v>
      </c>
      <c r="H680" s="58" t="n">
        <v>0</v>
      </c>
      <c r="I680" s="58" t="n">
        <v>1</v>
      </c>
      <c r="J680" s="29"/>
      <c r="K680" s="29"/>
      <c r="L680" s="29"/>
      <c r="M680" s="29"/>
      <c r="N680" s="29"/>
      <c r="O680" s="29"/>
      <c r="P680" s="29"/>
      <c r="Q680" s="29"/>
      <c r="R680" s="29"/>
      <c r="S680" s="29"/>
      <c r="T680" s="29"/>
      <c r="U680" s="29"/>
      <c r="V680" s="29"/>
      <c r="W680" s="29"/>
      <c r="X680" s="29"/>
      <c r="Y680" s="29"/>
      <c r="Z680" s="29"/>
      <c r="AA680" s="30"/>
    </row>
    <row r="681" customFormat="false" ht="49.5" hidden="false" customHeight="true" outlineLevel="0" collapsed="false">
      <c r="A681" s="64" t="s">
        <v>2043</v>
      </c>
      <c r="B681" s="65" t="n">
        <v>44481.8922453704</v>
      </c>
      <c r="C681" s="58" t="s">
        <v>2044</v>
      </c>
      <c r="D681" s="58" t="s">
        <v>2045</v>
      </c>
      <c r="E681" s="58" t="s">
        <v>8</v>
      </c>
      <c r="F681" s="58"/>
      <c r="G681" s="59" t="s">
        <v>11</v>
      </c>
      <c r="H681" s="58" t="n">
        <v>0</v>
      </c>
      <c r="I681" s="58" t="n">
        <v>0</v>
      </c>
      <c r="J681" s="29"/>
      <c r="K681" s="29"/>
      <c r="L681" s="29"/>
      <c r="M681" s="29"/>
      <c r="N681" s="29"/>
      <c r="O681" s="29"/>
      <c r="P681" s="29"/>
      <c r="Q681" s="29"/>
      <c r="R681" s="29"/>
      <c r="S681" s="29"/>
      <c r="T681" s="29"/>
      <c r="U681" s="29"/>
      <c r="V681" s="29"/>
      <c r="W681" s="29"/>
      <c r="X681" s="29"/>
      <c r="Y681" s="29"/>
      <c r="Z681" s="29"/>
      <c r="AA681" s="30"/>
    </row>
    <row r="682" customFormat="false" ht="49.5" hidden="false" customHeight="true" outlineLevel="0" collapsed="false">
      <c r="A682" s="64" t="s">
        <v>2046</v>
      </c>
      <c r="B682" s="65" t="n">
        <v>44489.4971412037</v>
      </c>
      <c r="C682" s="58" t="s">
        <v>2047</v>
      </c>
      <c r="D682" s="58" t="s">
        <v>2048</v>
      </c>
      <c r="E682" s="58" t="s">
        <v>5</v>
      </c>
      <c r="F682" s="58"/>
      <c r="G682" s="59" t="s">
        <v>11</v>
      </c>
      <c r="H682" s="58" t="n">
        <v>0</v>
      </c>
      <c r="I682" s="58" t="n">
        <v>0</v>
      </c>
      <c r="J682" s="29"/>
      <c r="K682" s="29"/>
      <c r="L682" s="29"/>
      <c r="M682" s="29"/>
      <c r="N682" s="29"/>
      <c r="O682" s="29"/>
      <c r="P682" s="29"/>
      <c r="Q682" s="29"/>
      <c r="R682" s="29"/>
      <c r="S682" s="29"/>
      <c r="T682" s="29"/>
      <c r="U682" s="29"/>
      <c r="V682" s="29"/>
      <c r="W682" s="29"/>
      <c r="X682" s="29"/>
      <c r="Y682" s="29"/>
      <c r="Z682" s="29"/>
      <c r="AA682" s="30"/>
    </row>
    <row r="683" customFormat="false" ht="49.5" hidden="false" customHeight="true" outlineLevel="0" collapsed="false">
      <c r="A683" s="64" t="s">
        <v>2049</v>
      </c>
      <c r="B683" s="65" t="n">
        <v>44494.3826851852</v>
      </c>
      <c r="C683" s="58" t="s">
        <v>2050</v>
      </c>
      <c r="D683" s="58" t="s">
        <v>2051</v>
      </c>
      <c r="E683" s="58" t="s">
        <v>7</v>
      </c>
      <c r="F683" s="58"/>
      <c r="G683" s="60" t="s">
        <v>13</v>
      </c>
      <c r="H683" s="58" t="n">
        <v>0</v>
      </c>
      <c r="I683" s="58" t="n">
        <v>0</v>
      </c>
      <c r="J683" s="29"/>
      <c r="K683" s="29"/>
      <c r="L683" s="29"/>
      <c r="M683" s="29"/>
      <c r="N683" s="29"/>
      <c r="O683" s="29"/>
      <c r="P683" s="29"/>
      <c r="Q683" s="29"/>
      <c r="R683" s="29"/>
      <c r="S683" s="29"/>
      <c r="T683" s="29"/>
      <c r="U683" s="29"/>
      <c r="V683" s="29"/>
      <c r="W683" s="29"/>
      <c r="X683" s="29"/>
      <c r="Y683" s="29"/>
      <c r="Z683" s="29"/>
      <c r="AA683" s="30"/>
    </row>
    <row r="684" customFormat="false" ht="49.5" hidden="false" customHeight="true" outlineLevel="0" collapsed="false">
      <c r="A684" s="64" t="s">
        <v>2052</v>
      </c>
      <c r="B684" s="65" t="n">
        <v>44487.3322106482</v>
      </c>
      <c r="C684" s="58" t="s">
        <v>2053</v>
      </c>
      <c r="D684" s="58" t="s">
        <v>2054</v>
      </c>
      <c r="E684" s="58" t="s">
        <v>6</v>
      </c>
      <c r="F684" s="58"/>
      <c r="G684" s="59" t="s">
        <v>11</v>
      </c>
      <c r="H684" s="58" t="n">
        <v>18</v>
      </c>
      <c r="I684" s="58" t="n">
        <v>537</v>
      </c>
      <c r="J684" s="29"/>
      <c r="K684" s="29"/>
      <c r="L684" s="29"/>
      <c r="M684" s="29"/>
      <c r="N684" s="29"/>
      <c r="O684" s="29"/>
      <c r="P684" s="29"/>
      <c r="Q684" s="29"/>
      <c r="R684" s="29"/>
      <c r="S684" s="29"/>
      <c r="T684" s="29"/>
      <c r="U684" s="29"/>
      <c r="V684" s="29"/>
      <c r="W684" s="29"/>
      <c r="X684" s="29"/>
      <c r="Y684" s="29"/>
      <c r="Z684" s="29"/>
      <c r="AA684" s="30"/>
    </row>
    <row r="685" customFormat="false" ht="49.5" hidden="false" customHeight="true" outlineLevel="0" collapsed="false">
      <c r="A685" s="64" t="s">
        <v>2055</v>
      </c>
      <c r="B685" s="65" t="n">
        <v>44487.4561574074</v>
      </c>
      <c r="C685" s="58" t="s">
        <v>2056</v>
      </c>
      <c r="D685" s="58" t="s">
        <v>2057</v>
      </c>
      <c r="E685" s="58" t="s">
        <v>6</v>
      </c>
      <c r="F685" s="58"/>
      <c r="G685" s="59" t="s">
        <v>11</v>
      </c>
      <c r="H685" s="58" t="n">
        <v>0</v>
      </c>
      <c r="I685" s="58" t="n">
        <v>0</v>
      </c>
      <c r="J685" s="29"/>
      <c r="K685" s="29"/>
      <c r="L685" s="29"/>
      <c r="M685" s="29"/>
      <c r="N685" s="29"/>
      <c r="O685" s="29"/>
      <c r="P685" s="29"/>
      <c r="Q685" s="29"/>
      <c r="R685" s="29"/>
      <c r="S685" s="29"/>
      <c r="T685" s="29"/>
      <c r="U685" s="29"/>
      <c r="V685" s="29"/>
      <c r="W685" s="29"/>
      <c r="X685" s="29"/>
      <c r="Y685" s="29"/>
      <c r="Z685" s="29"/>
      <c r="AA685" s="30"/>
    </row>
    <row r="686" customFormat="false" ht="49.5" hidden="false" customHeight="true" outlineLevel="0" collapsed="false">
      <c r="A686" s="64" t="s">
        <v>2058</v>
      </c>
      <c r="B686" s="65" t="n">
        <v>44488.6528819444</v>
      </c>
      <c r="C686" s="58" t="s">
        <v>2059</v>
      </c>
      <c r="D686" s="58" t="s">
        <v>2060</v>
      </c>
      <c r="E686" s="58" t="s">
        <v>9</v>
      </c>
      <c r="F686" s="58"/>
      <c r="G686" s="59" t="s">
        <v>11</v>
      </c>
      <c r="H686" s="58" t="n">
        <v>0</v>
      </c>
      <c r="I686" s="58" t="n">
        <v>0</v>
      </c>
      <c r="J686" s="29"/>
      <c r="K686" s="29"/>
      <c r="L686" s="29"/>
      <c r="M686" s="29"/>
      <c r="N686" s="29"/>
      <c r="O686" s="29"/>
      <c r="P686" s="29"/>
      <c r="Q686" s="29"/>
      <c r="R686" s="29"/>
      <c r="S686" s="29"/>
      <c r="T686" s="29"/>
      <c r="U686" s="29"/>
      <c r="V686" s="29"/>
      <c r="W686" s="29"/>
      <c r="X686" s="29"/>
      <c r="Y686" s="29"/>
      <c r="Z686" s="29"/>
      <c r="AA686" s="30"/>
    </row>
    <row r="687" customFormat="false" ht="49.5" hidden="false" customHeight="true" outlineLevel="0" collapsed="false">
      <c r="A687" s="64" t="s">
        <v>2061</v>
      </c>
      <c r="B687" s="65" t="n">
        <v>44493.8021180556</v>
      </c>
      <c r="C687" s="58" t="s">
        <v>1172</v>
      </c>
      <c r="D687" s="58" t="s">
        <v>2062</v>
      </c>
      <c r="E687" s="58" t="s">
        <v>4</v>
      </c>
      <c r="F687" s="58"/>
      <c r="G687" s="59" t="s">
        <v>11</v>
      </c>
      <c r="H687" s="58" t="n">
        <v>0</v>
      </c>
      <c r="I687" s="58" t="n">
        <v>0</v>
      </c>
      <c r="J687" s="29"/>
      <c r="K687" s="29"/>
      <c r="L687" s="29"/>
      <c r="M687" s="29"/>
      <c r="N687" s="29"/>
      <c r="O687" s="29"/>
      <c r="P687" s="29"/>
      <c r="Q687" s="29"/>
      <c r="R687" s="29"/>
      <c r="S687" s="29"/>
      <c r="T687" s="29"/>
      <c r="U687" s="29"/>
      <c r="V687" s="29"/>
      <c r="W687" s="29"/>
      <c r="X687" s="29"/>
      <c r="Y687" s="29"/>
      <c r="Z687" s="29"/>
      <c r="AA687" s="30"/>
    </row>
    <row r="688" customFormat="false" ht="49.5" hidden="false" customHeight="true" outlineLevel="0" collapsed="false">
      <c r="A688" s="64" t="s">
        <v>2063</v>
      </c>
      <c r="B688" s="65" t="n">
        <v>44487.9163773148</v>
      </c>
      <c r="C688" s="58" t="s">
        <v>2059</v>
      </c>
      <c r="D688" s="58" t="s">
        <v>2064</v>
      </c>
      <c r="E688" s="58" t="s">
        <v>9</v>
      </c>
      <c r="F688" s="58"/>
      <c r="G688" s="59" t="s">
        <v>11</v>
      </c>
      <c r="H688" s="58" t="n">
        <v>0</v>
      </c>
      <c r="I688" s="58" t="n">
        <v>0</v>
      </c>
      <c r="J688" s="29"/>
      <c r="K688" s="29"/>
      <c r="L688" s="29"/>
      <c r="M688" s="29"/>
      <c r="N688" s="29"/>
      <c r="O688" s="29"/>
      <c r="P688" s="29"/>
      <c r="Q688" s="29"/>
      <c r="R688" s="29"/>
      <c r="S688" s="29"/>
      <c r="T688" s="29"/>
      <c r="U688" s="29"/>
      <c r="V688" s="29"/>
      <c r="W688" s="29"/>
      <c r="X688" s="29"/>
      <c r="Y688" s="29"/>
      <c r="Z688" s="29"/>
      <c r="AA688" s="30"/>
    </row>
    <row r="689" customFormat="false" ht="49.5" hidden="false" customHeight="true" outlineLevel="0" collapsed="false">
      <c r="A689" s="64" t="s">
        <v>2065</v>
      </c>
      <c r="B689" s="65" t="n">
        <v>44491.4497222222</v>
      </c>
      <c r="C689" s="58" t="s">
        <v>2066</v>
      </c>
      <c r="D689" s="58" t="s">
        <v>2067</v>
      </c>
      <c r="E689" s="58" t="s">
        <v>4</v>
      </c>
      <c r="F689" s="58"/>
      <c r="G689" s="59" t="s">
        <v>11</v>
      </c>
      <c r="H689" s="58" t="n">
        <v>0</v>
      </c>
      <c r="I689" s="58" t="n">
        <v>0</v>
      </c>
      <c r="J689" s="29"/>
      <c r="K689" s="29"/>
      <c r="L689" s="29"/>
      <c r="M689" s="29"/>
      <c r="N689" s="29"/>
      <c r="O689" s="29"/>
      <c r="P689" s="29"/>
      <c r="Q689" s="29"/>
      <c r="R689" s="29"/>
      <c r="S689" s="29"/>
      <c r="T689" s="29"/>
      <c r="U689" s="29"/>
      <c r="V689" s="29"/>
      <c r="W689" s="29"/>
      <c r="X689" s="29"/>
      <c r="Y689" s="29"/>
      <c r="Z689" s="29"/>
      <c r="AA689" s="30"/>
    </row>
    <row r="690" customFormat="false" ht="49.5" hidden="false" customHeight="true" outlineLevel="0" collapsed="false">
      <c r="A690" s="64" t="s">
        <v>2068</v>
      </c>
      <c r="B690" s="65" t="n">
        <v>44497.329375</v>
      </c>
      <c r="C690" s="58" t="s">
        <v>1930</v>
      </c>
      <c r="D690" s="58" t="s">
        <v>2069</v>
      </c>
      <c r="E690" s="58" t="s">
        <v>9</v>
      </c>
      <c r="F690" s="58"/>
      <c r="G690" s="60" t="s">
        <v>13</v>
      </c>
      <c r="H690" s="58" t="n">
        <v>0</v>
      </c>
      <c r="I690" s="58" t="n">
        <v>0</v>
      </c>
      <c r="J690" s="29"/>
      <c r="K690" s="29"/>
      <c r="L690" s="29"/>
      <c r="M690" s="29"/>
      <c r="N690" s="29"/>
      <c r="O690" s="29"/>
      <c r="P690" s="29"/>
      <c r="Q690" s="29"/>
      <c r="R690" s="29"/>
      <c r="S690" s="29"/>
      <c r="T690" s="29"/>
      <c r="U690" s="29"/>
      <c r="V690" s="29"/>
      <c r="W690" s="29"/>
      <c r="X690" s="29"/>
      <c r="Y690" s="29"/>
      <c r="Z690" s="29"/>
      <c r="AA690" s="30"/>
    </row>
    <row r="691" customFormat="false" ht="49.5" hidden="false" customHeight="true" outlineLevel="0" collapsed="false">
      <c r="A691" s="64" t="s">
        <v>2070</v>
      </c>
      <c r="B691" s="65" t="n">
        <v>44494.6139583333</v>
      </c>
      <c r="C691" s="58" t="s">
        <v>2071</v>
      </c>
      <c r="D691" s="58" t="s">
        <v>2072</v>
      </c>
      <c r="E691" s="58" t="s">
        <v>9</v>
      </c>
      <c r="F691" s="58"/>
      <c r="G691" s="60" t="s">
        <v>13</v>
      </c>
      <c r="H691" s="58" t="n">
        <v>0</v>
      </c>
      <c r="I691" s="58" t="n">
        <v>1</v>
      </c>
      <c r="J691" s="29"/>
      <c r="K691" s="29"/>
      <c r="L691" s="29"/>
      <c r="M691" s="29"/>
      <c r="N691" s="29"/>
      <c r="O691" s="29"/>
      <c r="P691" s="29"/>
      <c r="Q691" s="29"/>
      <c r="R691" s="29"/>
      <c r="S691" s="29"/>
      <c r="T691" s="29"/>
      <c r="U691" s="29"/>
      <c r="V691" s="29"/>
      <c r="W691" s="29"/>
      <c r="X691" s="29"/>
      <c r="Y691" s="29"/>
      <c r="Z691" s="29"/>
      <c r="AA691" s="30"/>
    </row>
    <row r="692" customFormat="false" ht="49.5" hidden="false" customHeight="true" outlineLevel="0" collapsed="false">
      <c r="A692" s="64" t="s">
        <v>2073</v>
      </c>
      <c r="B692" s="65" t="n">
        <v>44500.6745949074</v>
      </c>
      <c r="C692" s="58" t="s">
        <v>2074</v>
      </c>
      <c r="D692" s="58" t="s">
        <v>2075</v>
      </c>
      <c r="E692" s="58" t="s">
        <v>6</v>
      </c>
      <c r="F692" s="58"/>
      <c r="G692" s="59" t="s">
        <v>11</v>
      </c>
      <c r="H692" s="58" t="n">
        <v>0</v>
      </c>
      <c r="I692" s="58" t="n">
        <v>1</v>
      </c>
      <c r="J692" s="29"/>
      <c r="K692" s="29"/>
      <c r="L692" s="29"/>
      <c r="M692" s="29"/>
      <c r="N692" s="29"/>
      <c r="O692" s="29"/>
      <c r="P692" s="29"/>
      <c r="Q692" s="29"/>
      <c r="R692" s="29"/>
      <c r="S692" s="29"/>
      <c r="T692" s="29"/>
      <c r="U692" s="29"/>
      <c r="V692" s="29"/>
      <c r="W692" s="29"/>
      <c r="X692" s="29"/>
      <c r="Y692" s="29"/>
      <c r="Z692" s="29"/>
      <c r="AA692" s="30"/>
    </row>
    <row r="693" customFormat="false" ht="49.5" hidden="false" customHeight="true" outlineLevel="0" collapsed="false">
      <c r="A693" s="64" t="s">
        <v>2076</v>
      </c>
      <c r="B693" s="65" t="n">
        <v>44500.5812962963</v>
      </c>
      <c r="C693" s="58" t="s">
        <v>1253</v>
      </c>
      <c r="D693" s="58" t="s">
        <v>2077</v>
      </c>
      <c r="E693" s="58" t="s">
        <v>5</v>
      </c>
      <c r="F693" s="58"/>
      <c r="G693" s="59" t="s">
        <v>11</v>
      </c>
      <c r="H693" s="58" t="n">
        <v>13</v>
      </c>
      <c r="I693" s="58" t="n">
        <v>104</v>
      </c>
      <c r="J693" s="29"/>
      <c r="K693" s="29"/>
      <c r="L693" s="29"/>
      <c r="M693" s="29"/>
      <c r="N693" s="29"/>
      <c r="O693" s="29"/>
      <c r="P693" s="29"/>
      <c r="Q693" s="29"/>
      <c r="R693" s="29"/>
      <c r="S693" s="29"/>
      <c r="T693" s="29"/>
      <c r="U693" s="29"/>
      <c r="V693" s="29"/>
      <c r="W693" s="29"/>
      <c r="X693" s="29"/>
      <c r="Y693" s="29"/>
      <c r="Z693" s="29"/>
      <c r="AA693" s="30"/>
    </row>
    <row r="694" customFormat="false" ht="49.5" hidden="false" customHeight="true" outlineLevel="0" collapsed="false">
      <c r="A694" s="64" t="s">
        <v>2078</v>
      </c>
      <c r="B694" s="65" t="n">
        <v>44495.3946643519</v>
      </c>
      <c r="C694" s="58" t="s">
        <v>2079</v>
      </c>
      <c r="D694" s="58" t="s">
        <v>2080</v>
      </c>
      <c r="E694" s="58" t="s">
        <v>5</v>
      </c>
      <c r="F694" s="58"/>
      <c r="G694" s="60" t="s">
        <v>13</v>
      </c>
      <c r="H694" s="58" t="n">
        <v>7</v>
      </c>
      <c r="I694" s="58" t="n">
        <v>23</v>
      </c>
      <c r="J694" s="29"/>
      <c r="K694" s="29"/>
      <c r="L694" s="29"/>
      <c r="M694" s="29"/>
      <c r="N694" s="29"/>
      <c r="O694" s="29"/>
      <c r="P694" s="29"/>
      <c r="Q694" s="29"/>
      <c r="R694" s="29"/>
      <c r="S694" s="29"/>
      <c r="T694" s="29"/>
      <c r="U694" s="29"/>
      <c r="V694" s="29"/>
      <c r="W694" s="29"/>
      <c r="X694" s="29"/>
      <c r="Y694" s="29"/>
      <c r="Z694" s="29"/>
      <c r="AA694" s="30"/>
    </row>
    <row r="695" customFormat="false" ht="49.5" hidden="false" customHeight="true" outlineLevel="0" collapsed="false">
      <c r="A695" s="64" t="s">
        <v>2081</v>
      </c>
      <c r="B695" s="65" t="n">
        <v>44498.7648032407</v>
      </c>
      <c r="C695" s="58" t="s">
        <v>2082</v>
      </c>
      <c r="D695" s="58" t="s">
        <v>2083</v>
      </c>
      <c r="E695" s="58" t="s">
        <v>2</v>
      </c>
      <c r="F695" s="58"/>
      <c r="G695" s="59" t="s">
        <v>11</v>
      </c>
      <c r="H695" s="58" t="n">
        <v>0</v>
      </c>
      <c r="I695" s="58" t="n">
        <v>0</v>
      </c>
      <c r="J695" s="29"/>
      <c r="K695" s="29"/>
      <c r="L695" s="29"/>
      <c r="M695" s="29"/>
      <c r="N695" s="29"/>
      <c r="O695" s="29"/>
      <c r="P695" s="29"/>
      <c r="Q695" s="29"/>
      <c r="R695" s="29"/>
      <c r="S695" s="29"/>
      <c r="T695" s="29"/>
      <c r="U695" s="29"/>
      <c r="V695" s="29"/>
      <c r="W695" s="29"/>
      <c r="X695" s="29"/>
      <c r="Y695" s="29"/>
      <c r="Z695" s="29"/>
      <c r="AA695" s="30"/>
    </row>
    <row r="696" customFormat="false" ht="49.5" hidden="false" customHeight="true" outlineLevel="0" collapsed="false">
      <c r="A696" s="64" t="s">
        <v>2084</v>
      </c>
      <c r="B696" s="65" t="n">
        <v>44497.8112268519</v>
      </c>
      <c r="C696" s="58" t="s">
        <v>2085</v>
      </c>
      <c r="D696" s="58" t="s">
        <v>2086</v>
      </c>
      <c r="E696" s="58" t="s">
        <v>4</v>
      </c>
      <c r="F696" s="58"/>
      <c r="G696" s="59" t="s">
        <v>11</v>
      </c>
      <c r="H696" s="58" t="n">
        <v>0</v>
      </c>
      <c r="I696" s="58" t="n">
        <v>0</v>
      </c>
      <c r="J696" s="29"/>
      <c r="K696" s="29"/>
      <c r="L696" s="29"/>
      <c r="M696" s="29"/>
      <c r="N696" s="29"/>
      <c r="O696" s="29"/>
      <c r="P696" s="29"/>
      <c r="Q696" s="29"/>
      <c r="R696" s="29"/>
      <c r="S696" s="29"/>
      <c r="T696" s="29"/>
      <c r="U696" s="29"/>
      <c r="V696" s="29"/>
      <c r="W696" s="29"/>
      <c r="X696" s="29"/>
      <c r="Y696" s="29"/>
      <c r="Z696" s="29"/>
      <c r="AA696" s="30"/>
    </row>
    <row r="697" customFormat="false" ht="49.5" hidden="false" customHeight="true" outlineLevel="0" collapsed="false">
      <c r="A697" s="64" t="s">
        <v>2087</v>
      </c>
      <c r="B697" s="65" t="n">
        <v>44499.632337963</v>
      </c>
      <c r="C697" s="58" t="s">
        <v>2088</v>
      </c>
      <c r="D697" s="58" t="s">
        <v>2089</v>
      </c>
      <c r="E697" s="58" t="s">
        <v>2</v>
      </c>
      <c r="F697" s="58"/>
      <c r="G697" s="59" t="s">
        <v>11</v>
      </c>
      <c r="H697" s="58" t="n">
        <v>0</v>
      </c>
      <c r="I697" s="58" t="n">
        <v>0</v>
      </c>
      <c r="J697" s="29"/>
      <c r="K697" s="29"/>
      <c r="L697" s="29"/>
      <c r="M697" s="29"/>
      <c r="N697" s="29"/>
      <c r="O697" s="29"/>
      <c r="P697" s="29"/>
      <c r="Q697" s="29"/>
      <c r="R697" s="29"/>
      <c r="S697" s="29"/>
      <c r="T697" s="29"/>
      <c r="U697" s="29"/>
      <c r="V697" s="29"/>
      <c r="W697" s="29"/>
      <c r="X697" s="29"/>
      <c r="Y697" s="29"/>
      <c r="Z697" s="29"/>
      <c r="AA697" s="30"/>
    </row>
    <row r="698" customFormat="false" ht="49.5" hidden="false" customHeight="true" outlineLevel="0" collapsed="false">
      <c r="A698" s="64" t="s">
        <v>2090</v>
      </c>
      <c r="B698" s="65" t="n">
        <v>44502.604224537</v>
      </c>
      <c r="C698" s="58" t="s">
        <v>2091</v>
      </c>
      <c r="D698" s="58" t="s">
        <v>2092</v>
      </c>
      <c r="E698" s="58" t="s">
        <v>5</v>
      </c>
      <c r="F698" s="58"/>
      <c r="G698" s="59" t="s">
        <v>11</v>
      </c>
      <c r="H698" s="58" t="n">
        <v>0</v>
      </c>
      <c r="I698" s="58" t="n">
        <v>2</v>
      </c>
      <c r="J698" s="29"/>
      <c r="K698" s="29"/>
      <c r="L698" s="29"/>
      <c r="M698" s="29"/>
      <c r="N698" s="29"/>
      <c r="O698" s="29"/>
      <c r="P698" s="29"/>
      <c r="Q698" s="29"/>
      <c r="R698" s="29"/>
      <c r="S698" s="29"/>
      <c r="T698" s="29"/>
      <c r="U698" s="29"/>
      <c r="V698" s="29"/>
      <c r="W698" s="29"/>
      <c r="X698" s="29"/>
      <c r="Y698" s="29"/>
      <c r="Z698" s="29"/>
      <c r="AA698" s="30"/>
    </row>
    <row r="699" customFormat="false" ht="49.5" hidden="false" customHeight="true" outlineLevel="0" collapsed="false">
      <c r="A699" s="64" t="s">
        <v>2093</v>
      </c>
      <c r="B699" s="65" t="n">
        <v>44503.4409606482</v>
      </c>
      <c r="C699" s="58" t="s">
        <v>846</v>
      </c>
      <c r="D699" s="58" t="s">
        <v>2094</v>
      </c>
      <c r="E699" s="58" t="s">
        <v>2</v>
      </c>
      <c r="F699" s="58"/>
      <c r="G699" s="59" t="s">
        <v>11</v>
      </c>
      <c r="H699" s="58" t="n">
        <v>0</v>
      </c>
      <c r="I699" s="58" t="n">
        <v>2</v>
      </c>
      <c r="J699" s="29"/>
      <c r="K699" s="29"/>
      <c r="L699" s="29"/>
      <c r="M699" s="29"/>
      <c r="N699" s="29"/>
      <c r="O699" s="29"/>
      <c r="P699" s="29"/>
      <c r="Q699" s="29"/>
      <c r="R699" s="29"/>
      <c r="S699" s="29"/>
      <c r="T699" s="29"/>
      <c r="U699" s="29"/>
      <c r="V699" s="29"/>
      <c r="W699" s="29"/>
      <c r="X699" s="29"/>
      <c r="Y699" s="29"/>
      <c r="Z699" s="29"/>
      <c r="AA699" s="30"/>
    </row>
    <row r="700" customFormat="false" ht="49.5" hidden="false" customHeight="true" outlineLevel="0" collapsed="false">
      <c r="A700" s="64" t="s">
        <v>2095</v>
      </c>
      <c r="B700" s="65" t="n">
        <v>44503.4913078704</v>
      </c>
      <c r="C700" s="58" t="s">
        <v>2096</v>
      </c>
      <c r="D700" s="58" t="s">
        <v>2097</v>
      </c>
      <c r="E700" s="58" t="s">
        <v>2</v>
      </c>
      <c r="F700" s="58"/>
      <c r="G700" s="59" t="s">
        <v>11</v>
      </c>
      <c r="H700" s="58" t="n">
        <v>0</v>
      </c>
      <c r="I700" s="58" t="n">
        <v>0</v>
      </c>
      <c r="J700" s="29"/>
      <c r="K700" s="29"/>
      <c r="L700" s="29"/>
      <c r="M700" s="29"/>
      <c r="N700" s="29"/>
      <c r="O700" s="29"/>
      <c r="P700" s="29"/>
      <c r="Q700" s="29"/>
      <c r="R700" s="29"/>
      <c r="S700" s="29"/>
      <c r="T700" s="29"/>
      <c r="U700" s="29"/>
      <c r="V700" s="29"/>
      <c r="W700" s="29"/>
      <c r="X700" s="29"/>
      <c r="Y700" s="29"/>
      <c r="Z700" s="29"/>
      <c r="AA700" s="30"/>
    </row>
    <row r="701" customFormat="false" ht="49.5" hidden="false" customHeight="true" outlineLevel="0" collapsed="false">
      <c r="A701" s="64" t="s">
        <v>2098</v>
      </c>
      <c r="B701" s="65" t="n">
        <v>44503.5404166667</v>
      </c>
      <c r="C701" s="58" t="s">
        <v>2099</v>
      </c>
      <c r="D701" s="58" t="s">
        <v>2100</v>
      </c>
      <c r="E701" s="58" t="s">
        <v>2</v>
      </c>
      <c r="F701" s="58"/>
      <c r="G701" s="59" t="s">
        <v>11</v>
      </c>
      <c r="H701" s="58" t="n">
        <v>0</v>
      </c>
      <c r="I701" s="58" t="n">
        <v>0</v>
      </c>
      <c r="J701" s="29"/>
      <c r="K701" s="29"/>
      <c r="L701" s="29"/>
      <c r="M701" s="29"/>
      <c r="N701" s="29"/>
      <c r="O701" s="29"/>
      <c r="P701" s="29"/>
      <c r="Q701" s="29"/>
      <c r="R701" s="29"/>
      <c r="S701" s="29"/>
      <c r="T701" s="29"/>
      <c r="U701" s="29"/>
      <c r="V701" s="29"/>
      <c r="W701" s="29"/>
      <c r="X701" s="29"/>
      <c r="Y701" s="29"/>
      <c r="Z701" s="29"/>
      <c r="AA701" s="30"/>
    </row>
    <row r="702" customFormat="false" ht="49.5" hidden="false" customHeight="true" outlineLevel="0" collapsed="false">
      <c r="A702" s="64" t="s">
        <v>2101</v>
      </c>
      <c r="B702" s="65" t="n">
        <v>44502.6396875</v>
      </c>
      <c r="C702" s="58" t="s">
        <v>2102</v>
      </c>
      <c r="D702" s="58" t="s">
        <v>2103</v>
      </c>
      <c r="E702" s="58" t="s">
        <v>2</v>
      </c>
      <c r="F702" s="58"/>
      <c r="G702" s="59" t="s">
        <v>11</v>
      </c>
      <c r="H702" s="58" t="n">
        <v>0</v>
      </c>
      <c r="I702" s="58" t="n">
        <v>1</v>
      </c>
      <c r="J702" s="29"/>
      <c r="K702" s="29"/>
      <c r="L702" s="29"/>
      <c r="M702" s="29"/>
      <c r="N702" s="29"/>
      <c r="O702" s="29"/>
      <c r="P702" s="29"/>
      <c r="Q702" s="29"/>
      <c r="R702" s="29"/>
      <c r="S702" s="29"/>
      <c r="T702" s="29"/>
      <c r="U702" s="29"/>
      <c r="V702" s="29"/>
      <c r="W702" s="29"/>
      <c r="X702" s="29"/>
      <c r="Y702" s="29"/>
      <c r="Z702" s="29"/>
      <c r="AA702" s="30"/>
    </row>
    <row r="703" customFormat="false" ht="49.5" hidden="false" customHeight="true" outlineLevel="0" collapsed="false">
      <c r="A703" s="64" t="s">
        <v>2104</v>
      </c>
      <c r="B703" s="65" t="n">
        <v>44502.7045023148</v>
      </c>
      <c r="C703" s="58" t="s">
        <v>2105</v>
      </c>
      <c r="D703" s="58" t="s">
        <v>2106</v>
      </c>
      <c r="E703" s="58" t="s">
        <v>2</v>
      </c>
      <c r="F703" s="58"/>
      <c r="G703" s="59" t="s">
        <v>11</v>
      </c>
      <c r="H703" s="58" t="n">
        <v>3</v>
      </c>
      <c r="I703" s="58" t="n">
        <v>17</v>
      </c>
      <c r="J703" s="29"/>
      <c r="K703" s="29"/>
      <c r="L703" s="29"/>
      <c r="M703" s="29"/>
      <c r="N703" s="29"/>
      <c r="O703" s="29"/>
      <c r="P703" s="29"/>
      <c r="Q703" s="29"/>
      <c r="R703" s="29"/>
      <c r="S703" s="29"/>
      <c r="T703" s="29"/>
      <c r="U703" s="29"/>
      <c r="V703" s="29"/>
      <c r="W703" s="29"/>
      <c r="X703" s="29"/>
      <c r="Y703" s="29"/>
      <c r="Z703" s="29"/>
      <c r="AA703" s="30"/>
    </row>
    <row r="704" customFormat="false" ht="49.5" hidden="false" customHeight="true" outlineLevel="0" collapsed="false">
      <c r="A704" s="64" t="s">
        <v>2107</v>
      </c>
      <c r="B704" s="65" t="n">
        <v>44503.442337963</v>
      </c>
      <c r="C704" s="58" t="s">
        <v>2108</v>
      </c>
      <c r="D704" s="58" t="s">
        <v>2109</v>
      </c>
      <c r="E704" s="58" t="s">
        <v>7</v>
      </c>
      <c r="F704" s="58"/>
      <c r="G704" s="60" t="s">
        <v>13</v>
      </c>
      <c r="H704" s="58" t="n">
        <v>0</v>
      </c>
      <c r="I704" s="58" t="n">
        <v>0</v>
      </c>
      <c r="J704" s="29"/>
      <c r="K704" s="29"/>
      <c r="L704" s="29"/>
      <c r="M704" s="29"/>
      <c r="N704" s="29"/>
      <c r="O704" s="29"/>
      <c r="P704" s="29"/>
      <c r="Q704" s="29"/>
      <c r="R704" s="29"/>
      <c r="S704" s="29"/>
      <c r="T704" s="29"/>
      <c r="U704" s="29"/>
      <c r="V704" s="29"/>
      <c r="W704" s="29"/>
      <c r="X704" s="29"/>
      <c r="Y704" s="29"/>
      <c r="Z704" s="29"/>
      <c r="AA704" s="30"/>
    </row>
    <row r="705" customFormat="false" ht="49.5" hidden="false" customHeight="true" outlineLevel="0" collapsed="false">
      <c r="A705" s="64" t="s">
        <v>2110</v>
      </c>
      <c r="B705" s="65" t="n">
        <v>44502.4652430556</v>
      </c>
      <c r="C705" s="58" t="s">
        <v>2111</v>
      </c>
      <c r="D705" s="58" t="s">
        <v>2112</v>
      </c>
      <c r="E705" s="58" t="s">
        <v>4</v>
      </c>
      <c r="F705" s="58"/>
      <c r="G705" s="59" t="s">
        <v>11</v>
      </c>
      <c r="H705" s="58" t="n">
        <v>1</v>
      </c>
      <c r="I705" s="58" t="n">
        <v>7</v>
      </c>
      <c r="J705" s="29"/>
      <c r="K705" s="29"/>
      <c r="L705" s="29"/>
      <c r="M705" s="29"/>
      <c r="N705" s="29"/>
      <c r="O705" s="29"/>
      <c r="P705" s="29"/>
      <c r="Q705" s="29"/>
      <c r="R705" s="29"/>
      <c r="S705" s="29"/>
      <c r="T705" s="29"/>
      <c r="U705" s="29"/>
      <c r="V705" s="29"/>
      <c r="W705" s="29"/>
      <c r="X705" s="29"/>
      <c r="Y705" s="29"/>
      <c r="Z705" s="29"/>
      <c r="AA705" s="30"/>
    </row>
    <row r="706" customFormat="false" ht="49.5" hidden="false" customHeight="true" outlineLevel="0" collapsed="false">
      <c r="A706" s="64" t="s">
        <v>2113</v>
      </c>
      <c r="B706" s="65" t="n">
        <v>44502.3850694444</v>
      </c>
      <c r="C706" s="58" t="s">
        <v>2114</v>
      </c>
      <c r="D706" s="58" t="s">
        <v>2115</v>
      </c>
      <c r="E706" s="58" t="s">
        <v>2</v>
      </c>
      <c r="F706" s="58"/>
      <c r="G706" s="59" t="s">
        <v>11</v>
      </c>
      <c r="H706" s="58" t="n">
        <v>1</v>
      </c>
      <c r="I706" s="58" t="n">
        <v>1</v>
      </c>
      <c r="J706" s="29"/>
      <c r="K706" s="29"/>
      <c r="L706" s="29"/>
      <c r="M706" s="29"/>
      <c r="N706" s="29"/>
      <c r="O706" s="29"/>
      <c r="P706" s="29"/>
      <c r="Q706" s="29"/>
      <c r="R706" s="29"/>
      <c r="S706" s="29"/>
      <c r="T706" s="29"/>
      <c r="U706" s="29"/>
      <c r="V706" s="29"/>
      <c r="W706" s="29"/>
      <c r="X706" s="29"/>
      <c r="Y706" s="29"/>
      <c r="Z706" s="29"/>
      <c r="AA706" s="30"/>
    </row>
    <row r="707" customFormat="false" ht="49.5" hidden="false" customHeight="true" outlineLevel="0" collapsed="false">
      <c r="A707" s="64" t="s">
        <v>2116</v>
      </c>
      <c r="B707" s="65" t="n">
        <v>44502.7780671296</v>
      </c>
      <c r="C707" s="58" t="s">
        <v>2117</v>
      </c>
      <c r="D707" s="58" t="s">
        <v>2118</v>
      </c>
      <c r="E707" s="58" t="s">
        <v>2</v>
      </c>
      <c r="F707" s="58"/>
      <c r="G707" s="59" t="s">
        <v>11</v>
      </c>
      <c r="H707" s="58" t="n">
        <v>0</v>
      </c>
      <c r="I707" s="58" t="n">
        <v>0</v>
      </c>
      <c r="J707" s="29"/>
      <c r="K707" s="29"/>
      <c r="L707" s="29"/>
      <c r="M707" s="29"/>
      <c r="N707" s="29"/>
      <c r="O707" s="29"/>
      <c r="P707" s="29"/>
      <c r="Q707" s="29"/>
      <c r="R707" s="29"/>
      <c r="S707" s="29"/>
      <c r="T707" s="29"/>
      <c r="U707" s="29"/>
      <c r="V707" s="29"/>
      <c r="W707" s="29"/>
      <c r="X707" s="29"/>
      <c r="Y707" s="29"/>
      <c r="Z707" s="29"/>
      <c r="AA707" s="30"/>
    </row>
    <row r="708" customFormat="false" ht="49.5" hidden="false" customHeight="true" outlineLevel="0" collapsed="false">
      <c r="A708" s="64" t="s">
        <v>2119</v>
      </c>
      <c r="B708" s="65" t="n">
        <v>44503.5033796296</v>
      </c>
      <c r="C708" s="58" t="s">
        <v>2120</v>
      </c>
      <c r="D708" s="58" t="s">
        <v>2121</v>
      </c>
      <c r="E708" s="58" t="s">
        <v>2</v>
      </c>
      <c r="F708" s="58"/>
      <c r="G708" s="59" t="s">
        <v>11</v>
      </c>
      <c r="H708" s="58" t="n">
        <v>0</v>
      </c>
      <c r="I708" s="58" t="n">
        <v>0</v>
      </c>
      <c r="J708" s="29"/>
      <c r="K708" s="29"/>
      <c r="L708" s="29"/>
      <c r="M708" s="29"/>
      <c r="N708" s="29"/>
      <c r="O708" s="29"/>
      <c r="P708" s="29"/>
      <c r="Q708" s="29"/>
      <c r="R708" s="29"/>
      <c r="S708" s="29"/>
      <c r="T708" s="29"/>
      <c r="U708" s="29"/>
      <c r="V708" s="29"/>
      <c r="W708" s="29"/>
      <c r="X708" s="29"/>
      <c r="Y708" s="29"/>
      <c r="Z708" s="29"/>
      <c r="AA708" s="30"/>
    </row>
    <row r="709" customFormat="false" ht="49.5" hidden="false" customHeight="true" outlineLevel="0" collapsed="false">
      <c r="A709" s="64" t="s">
        <v>2122</v>
      </c>
      <c r="B709" s="65" t="n">
        <v>44502.5521875</v>
      </c>
      <c r="C709" s="58" t="s">
        <v>2123</v>
      </c>
      <c r="D709" s="58" t="s">
        <v>2124</v>
      </c>
      <c r="E709" s="58" t="s">
        <v>2</v>
      </c>
      <c r="F709" s="58"/>
      <c r="G709" s="59" t="s">
        <v>11</v>
      </c>
      <c r="H709" s="58" t="n">
        <v>0</v>
      </c>
      <c r="I709" s="58" t="n">
        <v>2</v>
      </c>
      <c r="J709" s="29"/>
      <c r="K709" s="29"/>
      <c r="L709" s="29"/>
      <c r="M709" s="29"/>
      <c r="N709" s="29"/>
      <c r="O709" s="29"/>
      <c r="P709" s="29"/>
      <c r="Q709" s="29"/>
      <c r="R709" s="29"/>
      <c r="S709" s="29"/>
      <c r="T709" s="29"/>
      <c r="U709" s="29"/>
      <c r="V709" s="29"/>
      <c r="W709" s="29"/>
      <c r="X709" s="29"/>
      <c r="Y709" s="29"/>
      <c r="Z709" s="29"/>
      <c r="AA709" s="30"/>
    </row>
    <row r="710" customFormat="false" ht="49.5" hidden="false" customHeight="true" outlineLevel="0" collapsed="false">
      <c r="A710" s="64" t="s">
        <v>2125</v>
      </c>
      <c r="B710" s="65" t="n">
        <v>44504.4674074074</v>
      </c>
      <c r="C710" s="58" t="s">
        <v>2126</v>
      </c>
      <c r="D710" s="58" t="s">
        <v>2127</v>
      </c>
      <c r="E710" s="58" t="s">
        <v>4</v>
      </c>
      <c r="F710" s="58"/>
      <c r="G710" s="59" t="s">
        <v>11</v>
      </c>
      <c r="H710" s="58" t="n">
        <v>0</v>
      </c>
      <c r="I710" s="58" t="n">
        <v>0</v>
      </c>
      <c r="J710" s="29"/>
      <c r="K710" s="29"/>
      <c r="L710" s="29"/>
      <c r="M710" s="29"/>
      <c r="N710" s="29"/>
      <c r="O710" s="29"/>
      <c r="P710" s="29"/>
      <c r="Q710" s="29"/>
      <c r="R710" s="29"/>
      <c r="S710" s="29"/>
      <c r="T710" s="29"/>
      <c r="U710" s="29"/>
      <c r="V710" s="29"/>
      <c r="W710" s="29"/>
      <c r="X710" s="29"/>
      <c r="Y710" s="29"/>
      <c r="Z710" s="29"/>
      <c r="AA710" s="30"/>
    </row>
    <row r="711" customFormat="false" ht="49.5" hidden="false" customHeight="true" outlineLevel="0" collapsed="false">
      <c r="A711" s="64" t="s">
        <v>2128</v>
      </c>
      <c r="B711" s="65" t="n">
        <v>44509.5547916667</v>
      </c>
      <c r="C711" s="58" t="s">
        <v>2129</v>
      </c>
      <c r="D711" s="58" t="s">
        <v>2130</v>
      </c>
      <c r="E711" s="58" t="s">
        <v>5</v>
      </c>
      <c r="F711" s="58"/>
      <c r="G711" s="60" t="s">
        <v>13</v>
      </c>
      <c r="H711" s="58" t="n">
        <v>39</v>
      </c>
      <c r="I711" s="58" t="n">
        <v>90</v>
      </c>
      <c r="J711" s="29"/>
      <c r="K711" s="29"/>
      <c r="L711" s="29"/>
      <c r="M711" s="29"/>
      <c r="N711" s="29"/>
      <c r="O711" s="29"/>
      <c r="P711" s="29"/>
      <c r="Q711" s="29"/>
      <c r="R711" s="29"/>
      <c r="S711" s="29"/>
      <c r="T711" s="29"/>
      <c r="U711" s="29"/>
      <c r="V711" s="29"/>
      <c r="W711" s="29"/>
      <c r="X711" s="29"/>
      <c r="Y711" s="29"/>
      <c r="Z711" s="29"/>
      <c r="AA711" s="30"/>
    </row>
    <row r="712" customFormat="false" ht="49.5" hidden="false" customHeight="true" outlineLevel="0" collapsed="false">
      <c r="A712" s="64" t="s">
        <v>2131</v>
      </c>
      <c r="B712" s="65" t="n">
        <v>44508.5400231482</v>
      </c>
      <c r="C712" s="58" t="s">
        <v>2132</v>
      </c>
      <c r="D712" s="58" t="s">
        <v>2133</v>
      </c>
      <c r="E712" s="58" t="s">
        <v>4</v>
      </c>
      <c r="F712" s="58"/>
      <c r="G712" s="59" t="s">
        <v>11</v>
      </c>
      <c r="H712" s="58" t="n">
        <v>0</v>
      </c>
      <c r="I712" s="58" t="n">
        <v>2</v>
      </c>
      <c r="J712" s="29"/>
      <c r="K712" s="29"/>
      <c r="L712" s="29"/>
      <c r="M712" s="29"/>
      <c r="N712" s="29"/>
      <c r="O712" s="29"/>
      <c r="P712" s="29"/>
      <c r="Q712" s="29"/>
      <c r="R712" s="29"/>
      <c r="S712" s="29"/>
      <c r="T712" s="29"/>
      <c r="U712" s="29"/>
      <c r="V712" s="29"/>
      <c r="W712" s="29"/>
      <c r="X712" s="29"/>
      <c r="Y712" s="29"/>
      <c r="Z712" s="29"/>
      <c r="AA712" s="30"/>
    </row>
    <row r="713" customFormat="false" ht="49.5" hidden="false" customHeight="true" outlineLevel="0" collapsed="false">
      <c r="A713" s="64" t="s">
        <v>2134</v>
      </c>
      <c r="B713" s="65" t="n">
        <v>44510.9242708333</v>
      </c>
      <c r="C713" s="58" t="s">
        <v>2135</v>
      </c>
      <c r="D713" s="58" t="s">
        <v>2136</v>
      </c>
      <c r="E713" s="58" t="s">
        <v>4</v>
      </c>
      <c r="F713" s="58"/>
      <c r="G713" s="59" t="s">
        <v>11</v>
      </c>
      <c r="H713" s="58" t="n">
        <v>3</v>
      </c>
      <c r="I713" s="58" t="n">
        <v>10</v>
      </c>
      <c r="J713" s="29"/>
      <c r="K713" s="29"/>
      <c r="L713" s="29"/>
      <c r="M713" s="29"/>
      <c r="N713" s="29"/>
      <c r="O713" s="29"/>
      <c r="P713" s="29"/>
      <c r="Q713" s="29"/>
      <c r="R713" s="29"/>
      <c r="S713" s="29"/>
      <c r="T713" s="29"/>
      <c r="U713" s="29"/>
      <c r="V713" s="29"/>
      <c r="W713" s="29"/>
      <c r="X713" s="29"/>
      <c r="Y713" s="29"/>
      <c r="Z713" s="29"/>
      <c r="AA713" s="30"/>
    </row>
    <row r="714" customFormat="false" ht="49.5" hidden="false" customHeight="true" outlineLevel="0" collapsed="false">
      <c r="A714" s="64" t="s">
        <v>2137</v>
      </c>
      <c r="B714" s="65" t="n">
        <v>44509.5102777778</v>
      </c>
      <c r="C714" s="58" t="s">
        <v>2138</v>
      </c>
      <c r="D714" s="58" t="s">
        <v>2139</v>
      </c>
      <c r="E714" s="58" t="s">
        <v>5</v>
      </c>
      <c r="F714" s="58"/>
      <c r="G714" s="60" t="s">
        <v>13</v>
      </c>
      <c r="H714" s="58" t="n">
        <v>0</v>
      </c>
      <c r="I714" s="58" t="n">
        <v>1</v>
      </c>
      <c r="J714" s="29"/>
      <c r="K714" s="29"/>
      <c r="L714" s="29"/>
      <c r="M714" s="29"/>
      <c r="N714" s="29"/>
      <c r="O714" s="29"/>
      <c r="P714" s="29"/>
      <c r="Q714" s="29"/>
      <c r="R714" s="29"/>
      <c r="S714" s="29"/>
      <c r="T714" s="29"/>
      <c r="U714" s="29"/>
      <c r="V714" s="29"/>
      <c r="W714" s="29"/>
      <c r="X714" s="29"/>
      <c r="Y714" s="29"/>
      <c r="Z714" s="29"/>
      <c r="AA714" s="30"/>
    </row>
    <row r="715" customFormat="false" ht="49.5" hidden="false" customHeight="true" outlineLevel="0" collapsed="false">
      <c r="A715" s="64" t="s">
        <v>2140</v>
      </c>
      <c r="B715" s="65" t="n">
        <v>44509.384525463</v>
      </c>
      <c r="C715" s="58" t="s">
        <v>2141</v>
      </c>
      <c r="D715" s="58" t="s">
        <v>2142</v>
      </c>
      <c r="E715" s="58" t="s">
        <v>5</v>
      </c>
      <c r="F715" s="58"/>
      <c r="G715" s="60" t="s">
        <v>13</v>
      </c>
      <c r="H715" s="58" t="n">
        <v>31</v>
      </c>
      <c r="I715" s="58" t="n">
        <v>105</v>
      </c>
      <c r="J715" s="29"/>
      <c r="K715" s="29"/>
      <c r="L715" s="29"/>
      <c r="M715" s="29"/>
      <c r="N715" s="29"/>
      <c r="O715" s="29"/>
      <c r="P715" s="29"/>
      <c r="Q715" s="29"/>
      <c r="R715" s="29"/>
      <c r="S715" s="29"/>
      <c r="T715" s="29"/>
      <c r="U715" s="29"/>
      <c r="V715" s="29"/>
      <c r="W715" s="29"/>
      <c r="X715" s="29"/>
      <c r="Y715" s="29"/>
      <c r="Z715" s="29"/>
      <c r="AA715" s="30"/>
    </row>
    <row r="716" customFormat="false" ht="49.5" hidden="false" customHeight="true" outlineLevel="0" collapsed="false">
      <c r="A716" s="64" t="s">
        <v>2143</v>
      </c>
      <c r="B716" s="65" t="n">
        <v>44510.8072453704</v>
      </c>
      <c r="C716" s="58" t="s">
        <v>746</v>
      </c>
      <c r="D716" s="58" t="s">
        <v>2144</v>
      </c>
      <c r="E716" s="58" t="s">
        <v>5</v>
      </c>
      <c r="F716" s="58"/>
      <c r="G716" s="60" t="s">
        <v>13</v>
      </c>
      <c r="H716" s="58" t="n">
        <v>31</v>
      </c>
      <c r="I716" s="58" t="n">
        <v>202</v>
      </c>
      <c r="J716" s="29"/>
      <c r="K716" s="29"/>
      <c r="L716" s="29"/>
      <c r="M716" s="29"/>
      <c r="N716" s="29"/>
      <c r="O716" s="29"/>
      <c r="P716" s="29"/>
      <c r="Q716" s="29"/>
      <c r="R716" s="29"/>
      <c r="S716" s="29"/>
      <c r="T716" s="29"/>
      <c r="U716" s="29"/>
      <c r="V716" s="29"/>
      <c r="W716" s="29"/>
      <c r="X716" s="29"/>
      <c r="Y716" s="29"/>
      <c r="Z716" s="29"/>
      <c r="AA716" s="30"/>
    </row>
    <row r="717" customFormat="false" ht="49.5" hidden="false" customHeight="true" outlineLevel="0" collapsed="false">
      <c r="A717" s="64" t="s">
        <v>2145</v>
      </c>
      <c r="B717" s="65" t="n">
        <v>44509.6230324074</v>
      </c>
      <c r="C717" s="58" t="s">
        <v>2146</v>
      </c>
      <c r="D717" s="58" t="s">
        <v>2147</v>
      </c>
      <c r="E717" s="58" t="s">
        <v>5</v>
      </c>
      <c r="F717" s="58"/>
      <c r="G717" s="60" t="s">
        <v>13</v>
      </c>
      <c r="H717" s="58" t="n">
        <v>0</v>
      </c>
      <c r="I717" s="58" t="n">
        <v>2</v>
      </c>
      <c r="J717" s="29"/>
      <c r="K717" s="29"/>
      <c r="L717" s="29"/>
      <c r="M717" s="29"/>
      <c r="N717" s="29"/>
      <c r="O717" s="29"/>
      <c r="P717" s="29"/>
      <c r="Q717" s="29"/>
      <c r="R717" s="29"/>
      <c r="S717" s="29"/>
      <c r="T717" s="29"/>
      <c r="U717" s="29"/>
      <c r="V717" s="29"/>
      <c r="W717" s="29"/>
      <c r="X717" s="29"/>
      <c r="Y717" s="29"/>
      <c r="Z717" s="29"/>
      <c r="AA717" s="30"/>
    </row>
    <row r="718" customFormat="false" ht="49.5" hidden="false" customHeight="true" outlineLevel="0" collapsed="false">
      <c r="A718" s="64" t="s">
        <v>2148</v>
      </c>
      <c r="B718" s="65" t="n">
        <v>44509.327025463</v>
      </c>
      <c r="C718" s="58" t="s">
        <v>2149</v>
      </c>
      <c r="D718" s="58" t="s">
        <v>2150</v>
      </c>
      <c r="E718" s="58" t="s">
        <v>5</v>
      </c>
      <c r="F718" s="58"/>
      <c r="G718" s="60" t="s">
        <v>13</v>
      </c>
      <c r="H718" s="58" t="n">
        <v>0</v>
      </c>
      <c r="I718" s="58" t="n">
        <v>0</v>
      </c>
      <c r="J718" s="29"/>
      <c r="K718" s="29"/>
      <c r="L718" s="29"/>
      <c r="M718" s="29"/>
      <c r="N718" s="29"/>
      <c r="O718" s="29"/>
      <c r="P718" s="29"/>
      <c r="Q718" s="29"/>
      <c r="R718" s="29"/>
      <c r="S718" s="29"/>
      <c r="T718" s="29"/>
      <c r="U718" s="29"/>
      <c r="V718" s="29"/>
      <c r="W718" s="29"/>
      <c r="X718" s="29"/>
      <c r="Y718" s="29"/>
      <c r="Z718" s="29"/>
      <c r="AA718" s="30"/>
    </row>
    <row r="719" customFormat="false" ht="49.5" hidden="false" customHeight="true" outlineLevel="0" collapsed="false">
      <c r="A719" s="64" t="s">
        <v>2151</v>
      </c>
      <c r="B719" s="65" t="n">
        <v>44509.8574189815</v>
      </c>
      <c r="C719" s="58" t="s">
        <v>2152</v>
      </c>
      <c r="D719" s="58" t="s">
        <v>2153</v>
      </c>
      <c r="E719" s="58" t="s">
        <v>5</v>
      </c>
      <c r="F719" s="58"/>
      <c r="G719" s="61" t="s">
        <v>12</v>
      </c>
      <c r="H719" s="58" t="n">
        <v>0</v>
      </c>
      <c r="I719" s="58" t="n">
        <v>0</v>
      </c>
      <c r="J719" s="29"/>
      <c r="K719" s="29"/>
      <c r="L719" s="29"/>
      <c r="M719" s="29"/>
      <c r="N719" s="29"/>
      <c r="O719" s="29"/>
      <c r="P719" s="29"/>
      <c r="Q719" s="29"/>
      <c r="R719" s="29"/>
      <c r="S719" s="29"/>
      <c r="T719" s="29"/>
      <c r="U719" s="29"/>
      <c r="V719" s="29"/>
      <c r="W719" s="29"/>
      <c r="X719" s="29"/>
      <c r="Y719" s="29"/>
      <c r="Z719" s="29"/>
      <c r="AA719" s="30"/>
    </row>
    <row r="720" customFormat="false" ht="49.5" hidden="false" customHeight="true" outlineLevel="0" collapsed="false">
      <c r="A720" s="64" t="s">
        <v>2154</v>
      </c>
      <c r="B720" s="65" t="n">
        <v>44509.7596875</v>
      </c>
      <c r="C720" s="58" t="s">
        <v>2155</v>
      </c>
      <c r="D720" s="58" t="s">
        <v>2156</v>
      </c>
      <c r="E720" s="58" t="s">
        <v>5</v>
      </c>
      <c r="F720" s="58"/>
      <c r="G720" s="60" t="s">
        <v>13</v>
      </c>
      <c r="H720" s="58" t="n">
        <v>0</v>
      </c>
      <c r="I720" s="58" t="n">
        <v>8</v>
      </c>
      <c r="J720" s="29"/>
      <c r="K720" s="29"/>
      <c r="L720" s="29"/>
      <c r="M720" s="29"/>
      <c r="N720" s="29"/>
      <c r="O720" s="29"/>
      <c r="P720" s="29"/>
      <c r="Q720" s="29"/>
      <c r="R720" s="29"/>
      <c r="S720" s="29"/>
      <c r="T720" s="29"/>
      <c r="U720" s="29"/>
      <c r="V720" s="29"/>
      <c r="W720" s="29"/>
      <c r="X720" s="29"/>
      <c r="Y720" s="29"/>
      <c r="Z720" s="29"/>
      <c r="AA720" s="30"/>
    </row>
    <row r="721" customFormat="false" ht="49.5" hidden="false" customHeight="true" outlineLevel="0" collapsed="false">
      <c r="A721" s="64" t="s">
        <v>2157</v>
      </c>
      <c r="B721" s="65" t="n">
        <v>44509.5991782407</v>
      </c>
      <c r="C721" s="58" t="s">
        <v>2158</v>
      </c>
      <c r="D721" s="58" t="s">
        <v>2159</v>
      </c>
      <c r="E721" s="58" t="s">
        <v>5</v>
      </c>
      <c r="F721" s="58"/>
      <c r="G721" s="60" t="s">
        <v>13</v>
      </c>
      <c r="H721" s="58" t="n">
        <v>0</v>
      </c>
      <c r="I721" s="58" t="n">
        <v>1</v>
      </c>
      <c r="J721" s="29"/>
      <c r="K721" s="29"/>
      <c r="L721" s="29"/>
      <c r="M721" s="29"/>
      <c r="N721" s="29"/>
      <c r="O721" s="29"/>
      <c r="P721" s="29"/>
      <c r="Q721" s="29"/>
      <c r="R721" s="29"/>
      <c r="S721" s="29"/>
      <c r="T721" s="29"/>
      <c r="U721" s="29"/>
      <c r="V721" s="29"/>
      <c r="W721" s="29"/>
      <c r="X721" s="29"/>
      <c r="Y721" s="29"/>
      <c r="Z721" s="29"/>
      <c r="AA721" s="30"/>
    </row>
    <row r="722" customFormat="false" ht="49.5" hidden="false" customHeight="true" outlineLevel="0" collapsed="false">
      <c r="A722" s="64" t="s">
        <v>2160</v>
      </c>
      <c r="B722" s="65" t="n">
        <v>44514.5577430556</v>
      </c>
      <c r="C722" s="58" t="s">
        <v>2161</v>
      </c>
      <c r="D722" s="58" t="s">
        <v>2162</v>
      </c>
      <c r="E722" s="58" t="s">
        <v>5</v>
      </c>
      <c r="F722" s="58"/>
      <c r="G722" s="59" t="s">
        <v>11</v>
      </c>
      <c r="H722" s="58" t="n">
        <v>0</v>
      </c>
      <c r="I722" s="58" t="n">
        <v>0</v>
      </c>
      <c r="J722" s="29"/>
      <c r="K722" s="29"/>
      <c r="L722" s="29"/>
      <c r="M722" s="29"/>
      <c r="N722" s="29"/>
      <c r="O722" s="29"/>
      <c r="P722" s="29"/>
      <c r="Q722" s="29"/>
      <c r="R722" s="29"/>
      <c r="S722" s="29"/>
      <c r="T722" s="29"/>
      <c r="U722" s="29"/>
      <c r="V722" s="29"/>
      <c r="W722" s="29"/>
      <c r="X722" s="29"/>
      <c r="Y722" s="29"/>
      <c r="Z722" s="29"/>
      <c r="AA722" s="30"/>
    </row>
    <row r="723" customFormat="false" ht="49.5" hidden="false" customHeight="true" outlineLevel="0" collapsed="false">
      <c r="A723" s="64" t="s">
        <v>2163</v>
      </c>
      <c r="B723" s="65" t="n">
        <v>44509.619212963</v>
      </c>
      <c r="C723" s="58" t="s">
        <v>2164</v>
      </c>
      <c r="D723" s="58" t="s">
        <v>2165</v>
      </c>
      <c r="E723" s="58" t="s">
        <v>5</v>
      </c>
      <c r="F723" s="58"/>
      <c r="G723" s="59" t="s">
        <v>11</v>
      </c>
      <c r="H723" s="58" t="n">
        <v>0</v>
      </c>
      <c r="I723" s="58" t="n">
        <v>0</v>
      </c>
      <c r="J723" s="29"/>
      <c r="K723" s="29"/>
      <c r="L723" s="29"/>
      <c r="M723" s="29"/>
      <c r="N723" s="29"/>
      <c r="O723" s="29"/>
      <c r="P723" s="29"/>
      <c r="Q723" s="29"/>
      <c r="R723" s="29"/>
      <c r="S723" s="29"/>
      <c r="T723" s="29"/>
      <c r="U723" s="29"/>
      <c r="V723" s="29"/>
      <c r="W723" s="29"/>
      <c r="X723" s="29"/>
      <c r="Y723" s="29"/>
      <c r="Z723" s="29"/>
      <c r="AA723" s="30"/>
    </row>
    <row r="724" customFormat="false" ht="49.5" hidden="false" customHeight="true" outlineLevel="0" collapsed="false">
      <c r="A724" s="64" t="s">
        <v>2166</v>
      </c>
      <c r="B724" s="65" t="n">
        <v>44513.6254050926</v>
      </c>
      <c r="C724" s="58" t="s">
        <v>2167</v>
      </c>
      <c r="D724" s="58" t="s">
        <v>2168</v>
      </c>
      <c r="E724" s="58" t="s">
        <v>6</v>
      </c>
      <c r="F724" s="58"/>
      <c r="G724" s="59" t="s">
        <v>11</v>
      </c>
      <c r="H724" s="58" t="n">
        <v>0</v>
      </c>
      <c r="I724" s="58" t="n">
        <v>0</v>
      </c>
      <c r="J724" s="29"/>
      <c r="K724" s="29"/>
      <c r="L724" s="29"/>
      <c r="M724" s="29"/>
      <c r="N724" s="29"/>
      <c r="O724" s="29"/>
      <c r="P724" s="29"/>
      <c r="Q724" s="29"/>
      <c r="R724" s="29"/>
      <c r="S724" s="29"/>
      <c r="T724" s="29"/>
      <c r="U724" s="29"/>
      <c r="V724" s="29"/>
      <c r="W724" s="29"/>
      <c r="X724" s="29"/>
      <c r="Y724" s="29"/>
      <c r="Z724" s="29"/>
      <c r="AA724" s="30"/>
    </row>
    <row r="725" customFormat="false" ht="49.5" hidden="false" customHeight="true" outlineLevel="0" collapsed="false">
      <c r="A725" s="64" t="s">
        <v>2169</v>
      </c>
      <c r="B725" s="65" t="n">
        <v>44511.791400463</v>
      </c>
      <c r="C725" s="58" t="s">
        <v>2170</v>
      </c>
      <c r="D725" s="58" t="s">
        <v>2171</v>
      </c>
      <c r="E725" s="58" t="s">
        <v>5</v>
      </c>
      <c r="F725" s="58"/>
      <c r="G725" s="61" t="s">
        <v>12</v>
      </c>
      <c r="H725" s="58" t="n">
        <v>0</v>
      </c>
      <c r="I725" s="58" t="n">
        <v>0</v>
      </c>
      <c r="J725" s="29"/>
      <c r="K725" s="29"/>
      <c r="L725" s="29"/>
      <c r="M725" s="29"/>
      <c r="N725" s="29"/>
      <c r="O725" s="29"/>
      <c r="P725" s="29"/>
      <c r="Q725" s="29"/>
      <c r="R725" s="29"/>
      <c r="S725" s="29"/>
      <c r="T725" s="29"/>
      <c r="U725" s="29"/>
      <c r="V725" s="29"/>
      <c r="W725" s="29"/>
      <c r="X725" s="29"/>
      <c r="Y725" s="29"/>
      <c r="Z725" s="29"/>
      <c r="AA725" s="30"/>
    </row>
    <row r="726" customFormat="false" ht="49.5" hidden="false" customHeight="true" outlineLevel="0" collapsed="false">
      <c r="A726" s="64" t="s">
        <v>2172</v>
      </c>
      <c r="B726" s="65" t="n">
        <v>44510.8485069444</v>
      </c>
      <c r="C726" s="58" t="s">
        <v>2173</v>
      </c>
      <c r="D726" s="58" t="s">
        <v>2174</v>
      </c>
      <c r="E726" s="58" t="s">
        <v>5</v>
      </c>
      <c r="F726" s="58"/>
      <c r="G726" s="60" t="s">
        <v>13</v>
      </c>
      <c r="H726" s="58" t="n">
        <v>4</v>
      </c>
      <c r="I726" s="58" t="n">
        <v>16</v>
      </c>
      <c r="J726" s="29"/>
      <c r="K726" s="29"/>
      <c r="L726" s="29"/>
      <c r="M726" s="29"/>
      <c r="N726" s="29"/>
      <c r="O726" s="29"/>
      <c r="P726" s="29"/>
      <c r="Q726" s="29"/>
      <c r="R726" s="29"/>
      <c r="S726" s="29"/>
      <c r="T726" s="29"/>
      <c r="U726" s="29"/>
      <c r="V726" s="29"/>
      <c r="W726" s="29"/>
      <c r="X726" s="29"/>
      <c r="Y726" s="29"/>
      <c r="Z726" s="29"/>
      <c r="AA726" s="30"/>
    </row>
    <row r="727" customFormat="false" ht="49.5" hidden="false" customHeight="true" outlineLevel="0" collapsed="false">
      <c r="A727" s="64" t="s">
        <v>2175</v>
      </c>
      <c r="B727" s="65" t="n">
        <v>44508.5949421296</v>
      </c>
      <c r="C727" s="58" t="s">
        <v>1943</v>
      </c>
      <c r="D727" s="58" t="s">
        <v>2176</v>
      </c>
      <c r="E727" s="58" t="s">
        <v>7</v>
      </c>
      <c r="F727" s="58" t="s">
        <v>109</v>
      </c>
      <c r="G727" s="59" t="s">
        <v>11</v>
      </c>
      <c r="H727" s="58" t="n">
        <v>0</v>
      </c>
      <c r="I727" s="58" t="n">
        <v>2</v>
      </c>
      <c r="J727" s="29"/>
      <c r="K727" s="29"/>
      <c r="L727" s="29"/>
      <c r="M727" s="29"/>
      <c r="N727" s="29"/>
      <c r="O727" s="29"/>
      <c r="P727" s="29"/>
      <c r="Q727" s="29"/>
      <c r="R727" s="29"/>
      <c r="S727" s="29"/>
      <c r="T727" s="29"/>
      <c r="U727" s="29"/>
      <c r="V727" s="29"/>
      <c r="W727" s="29"/>
      <c r="X727" s="29"/>
      <c r="Y727" s="29"/>
      <c r="Z727" s="29"/>
      <c r="AA727" s="30"/>
    </row>
    <row r="728" customFormat="false" ht="49.5" hidden="false" customHeight="true" outlineLevel="0" collapsed="false">
      <c r="A728" s="64" t="s">
        <v>2177</v>
      </c>
      <c r="B728" s="65" t="n">
        <v>44512.3123958333</v>
      </c>
      <c r="C728" s="58" t="s">
        <v>2178</v>
      </c>
      <c r="D728" s="58" t="s">
        <v>2179</v>
      </c>
      <c r="E728" s="58" t="s">
        <v>7</v>
      </c>
      <c r="F728" s="58"/>
      <c r="G728" s="59" t="s">
        <v>11</v>
      </c>
      <c r="H728" s="58" t="n">
        <v>0</v>
      </c>
      <c r="I728" s="58" t="n">
        <v>0</v>
      </c>
      <c r="J728" s="29"/>
      <c r="K728" s="29"/>
      <c r="L728" s="29"/>
      <c r="M728" s="29"/>
      <c r="N728" s="29"/>
      <c r="O728" s="29"/>
      <c r="P728" s="29"/>
      <c r="Q728" s="29"/>
      <c r="R728" s="29"/>
      <c r="S728" s="29"/>
      <c r="T728" s="29"/>
      <c r="U728" s="29"/>
      <c r="V728" s="29"/>
      <c r="W728" s="29"/>
      <c r="X728" s="29"/>
      <c r="Y728" s="29"/>
      <c r="Z728" s="29"/>
      <c r="AA728" s="30"/>
    </row>
    <row r="729" customFormat="false" ht="49.5" hidden="false" customHeight="true" outlineLevel="0" collapsed="false">
      <c r="A729" s="64" t="s">
        <v>2180</v>
      </c>
      <c r="B729" s="65" t="n">
        <v>44518.3317939815</v>
      </c>
      <c r="C729" s="58" t="s">
        <v>2181</v>
      </c>
      <c r="D729" s="58" t="s">
        <v>2182</v>
      </c>
      <c r="E729" s="58" t="s">
        <v>5</v>
      </c>
      <c r="F729" s="58"/>
      <c r="G729" s="60" t="s">
        <v>13</v>
      </c>
      <c r="H729" s="58" t="n">
        <v>0</v>
      </c>
      <c r="I729" s="58" t="n">
        <v>1</v>
      </c>
      <c r="J729" s="29"/>
      <c r="K729" s="29"/>
      <c r="L729" s="29"/>
      <c r="M729" s="29"/>
      <c r="N729" s="29"/>
      <c r="O729" s="29"/>
      <c r="P729" s="29"/>
      <c r="Q729" s="29"/>
      <c r="R729" s="29"/>
      <c r="S729" s="29"/>
      <c r="T729" s="29"/>
      <c r="U729" s="29"/>
      <c r="V729" s="29"/>
      <c r="W729" s="29"/>
      <c r="X729" s="29"/>
      <c r="Y729" s="29"/>
      <c r="Z729" s="29"/>
      <c r="AA729" s="30"/>
    </row>
    <row r="730" customFormat="false" ht="49.5" hidden="false" customHeight="true" outlineLevel="0" collapsed="false">
      <c r="A730" s="64" t="s">
        <v>2183</v>
      </c>
      <c r="B730" s="65" t="n">
        <v>44520.7951273148</v>
      </c>
      <c r="C730" s="58" t="s">
        <v>2184</v>
      </c>
      <c r="D730" s="58" t="s">
        <v>2185</v>
      </c>
      <c r="E730" s="58" t="s">
        <v>5</v>
      </c>
      <c r="F730" s="58"/>
      <c r="G730" s="60" t="s">
        <v>13</v>
      </c>
      <c r="H730" s="58" t="n">
        <v>0</v>
      </c>
      <c r="I730" s="58" t="n">
        <v>0</v>
      </c>
      <c r="J730" s="29"/>
      <c r="K730" s="29"/>
      <c r="L730" s="29"/>
      <c r="M730" s="29"/>
      <c r="N730" s="29"/>
      <c r="O730" s="29"/>
      <c r="P730" s="29"/>
      <c r="Q730" s="29"/>
      <c r="R730" s="29"/>
      <c r="S730" s="29"/>
      <c r="T730" s="29"/>
      <c r="U730" s="29"/>
      <c r="V730" s="29"/>
      <c r="W730" s="29"/>
      <c r="X730" s="29"/>
      <c r="Y730" s="29"/>
      <c r="Z730" s="29"/>
      <c r="AA730" s="30"/>
    </row>
    <row r="731" customFormat="false" ht="49.5" hidden="false" customHeight="true" outlineLevel="0" collapsed="false">
      <c r="A731" s="64" t="s">
        <v>2186</v>
      </c>
      <c r="B731" s="65" t="n">
        <v>44521.664212963</v>
      </c>
      <c r="C731" s="58" t="s">
        <v>2187</v>
      </c>
      <c r="D731" s="58" t="s">
        <v>2188</v>
      </c>
      <c r="E731" s="58" t="s">
        <v>5</v>
      </c>
      <c r="F731" s="58"/>
      <c r="G731" s="60" t="s">
        <v>13</v>
      </c>
      <c r="H731" s="58" t="n">
        <v>0</v>
      </c>
      <c r="I731" s="58" t="n">
        <v>0</v>
      </c>
      <c r="J731" s="29"/>
      <c r="K731" s="29"/>
      <c r="L731" s="29"/>
      <c r="M731" s="29"/>
      <c r="N731" s="29"/>
      <c r="O731" s="29"/>
      <c r="P731" s="29"/>
      <c r="Q731" s="29"/>
      <c r="R731" s="29"/>
      <c r="S731" s="29"/>
      <c r="T731" s="29"/>
      <c r="U731" s="29"/>
      <c r="V731" s="29"/>
      <c r="W731" s="29"/>
      <c r="X731" s="29"/>
      <c r="Y731" s="29"/>
      <c r="Z731" s="29"/>
      <c r="AA731" s="30"/>
    </row>
    <row r="732" customFormat="false" ht="49.5" hidden="false" customHeight="true" outlineLevel="0" collapsed="false">
      <c r="A732" s="64" t="s">
        <v>2189</v>
      </c>
      <c r="B732" s="65" t="n">
        <v>44521.669224537</v>
      </c>
      <c r="C732" s="58" t="s">
        <v>1471</v>
      </c>
      <c r="D732" s="58" t="s">
        <v>2190</v>
      </c>
      <c r="E732" s="58" t="s">
        <v>5</v>
      </c>
      <c r="F732" s="58"/>
      <c r="G732" s="60" t="s">
        <v>13</v>
      </c>
      <c r="H732" s="58" t="n">
        <v>0</v>
      </c>
      <c r="I732" s="58" t="n">
        <v>0</v>
      </c>
      <c r="J732" s="29"/>
      <c r="K732" s="29"/>
      <c r="L732" s="29"/>
      <c r="M732" s="29"/>
      <c r="N732" s="29"/>
      <c r="O732" s="29"/>
      <c r="P732" s="29"/>
      <c r="Q732" s="29"/>
      <c r="R732" s="29"/>
      <c r="S732" s="29"/>
      <c r="T732" s="29"/>
      <c r="U732" s="29"/>
      <c r="V732" s="29"/>
      <c r="W732" s="29"/>
      <c r="X732" s="29"/>
      <c r="Y732" s="29"/>
      <c r="Z732" s="29"/>
      <c r="AA732" s="30"/>
    </row>
    <row r="733" customFormat="false" ht="49.5" hidden="false" customHeight="true" outlineLevel="0" collapsed="false">
      <c r="A733" s="64" t="s">
        <v>2191</v>
      </c>
      <c r="B733" s="65" t="n">
        <v>44519.3298611111</v>
      </c>
      <c r="C733" s="58" t="s">
        <v>2192</v>
      </c>
      <c r="D733" s="58" t="s">
        <v>2193</v>
      </c>
      <c r="E733" s="58" t="s">
        <v>6</v>
      </c>
      <c r="F733" s="58"/>
      <c r="G733" s="59" t="s">
        <v>11</v>
      </c>
      <c r="H733" s="58" t="n">
        <v>0</v>
      </c>
      <c r="I733" s="58" t="n">
        <v>0</v>
      </c>
      <c r="J733" s="29"/>
      <c r="K733" s="29"/>
      <c r="L733" s="29"/>
      <c r="M733" s="29"/>
      <c r="N733" s="29"/>
      <c r="O733" s="29"/>
      <c r="P733" s="29"/>
      <c r="Q733" s="29"/>
      <c r="R733" s="29"/>
      <c r="S733" s="29"/>
      <c r="T733" s="29"/>
      <c r="U733" s="29"/>
      <c r="V733" s="29"/>
      <c r="W733" s="29"/>
      <c r="X733" s="29"/>
      <c r="Y733" s="29"/>
      <c r="Z733" s="29"/>
      <c r="AA733" s="30"/>
    </row>
    <row r="734" customFormat="false" ht="49.5" hidden="false" customHeight="true" outlineLevel="0" collapsed="false">
      <c r="A734" s="64" t="s">
        <v>2194</v>
      </c>
      <c r="B734" s="65" t="n">
        <v>44521.5013194445</v>
      </c>
      <c r="C734" s="58" t="s">
        <v>2195</v>
      </c>
      <c r="D734" s="58" t="s">
        <v>2196</v>
      </c>
      <c r="E734" s="58" t="s">
        <v>3</v>
      </c>
      <c r="F734" s="58"/>
      <c r="G734" s="59" t="s">
        <v>11</v>
      </c>
      <c r="H734" s="58" t="n">
        <v>0</v>
      </c>
      <c r="I734" s="58" t="n">
        <v>0</v>
      </c>
      <c r="J734" s="29"/>
      <c r="K734" s="29"/>
      <c r="L734" s="29"/>
      <c r="M734" s="29"/>
      <c r="N734" s="29"/>
      <c r="O734" s="29"/>
      <c r="P734" s="29"/>
      <c r="Q734" s="29"/>
      <c r="R734" s="29"/>
      <c r="S734" s="29"/>
      <c r="T734" s="29"/>
      <c r="U734" s="29"/>
      <c r="V734" s="29"/>
      <c r="W734" s="29"/>
      <c r="X734" s="29"/>
      <c r="Y734" s="29"/>
      <c r="Z734" s="29"/>
      <c r="AA734" s="30"/>
    </row>
    <row r="735" customFormat="false" ht="49.5" hidden="false" customHeight="true" outlineLevel="0" collapsed="false">
      <c r="A735" s="64" t="s">
        <v>2197</v>
      </c>
      <c r="B735" s="65" t="n">
        <v>44518.4109837963</v>
      </c>
      <c r="C735" s="58" t="s">
        <v>2198</v>
      </c>
      <c r="D735" s="58" t="s">
        <v>2199</v>
      </c>
      <c r="E735" s="58" t="s">
        <v>7</v>
      </c>
      <c r="F735" s="58"/>
      <c r="G735" s="60" t="s">
        <v>13</v>
      </c>
      <c r="H735" s="58" t="n">
        <v>0</v>
      </c>
      <c r="I735" s="58" t="n">
        <v>0</v>
      </c>
      <c r="J735" s="29"/>
      <c r="K735" s="29"/>
      <c r="L735" s="29"/>
      <c r="M735" s="29"/>
      <c r="N735" s="29"/>
      <c r="O735" s="29"/>
      <c r="P735" s="29"/>
      <c r="Q735" s="29"/>
      <c r="R735" s="29"/>
      <c r="S735" s="29"/>
      <c r="T735" s="29"/>
      <c r="U735" s="29"/>
      <c r="V735" s="29"/>
      <c r="W735" s="29"/>
      <c r="X735" s="29"/>
      <c r="Y735" s="29"/>
      <c r="Z735" s="29"/>
      <c r="AA735" s="30"/>
    </row>
    <row r="736" customFormat="false" ht="49.5" hidden="false" customHeight="true" outlineLevel="0" collapsed="false">
      <c r="A736" s="64" t="s">
        <v>2200</v>
      </c>
      <c r="B736" s="65" t="n">
        <v>44515.6164930556</v>
      </c>
      <c r="C736" s="58" t="s">
        <v>2201</v>
      </c>
      <c r="D736" s="58" t="s">
        <v>2202</v>
      </c>
      <c r="E736" s="58" t="s">
        <v>3</v>
      </c>
      <c r="F736" s="58"/>
      <c r="G736" s="60" t="s">
        <v>13</v>
      </c>
      <c r="H736" s="58" t="n">
        <v>1</v>
      </c>
      <c r="I736" s="58" t="n">
        <v>6</v>
      </c>
      <c r="J736" s="29"/>
      <c r="K736" s="29"/>
      <c r="L736" s="29"/>
      <c r="M736" s="29"/>
      <c r="N736" s="29"/>
      <c r="O736" s="29"/>
      <c r="P736" s="29"/>
      <c r="Q736" s="29"/>
      <c r="R736" s="29"/>
      <c r="S736" s="29"/>
      <c r="T736" s="29"/>
      <c r="U736" s="29"/>
      <c r="V736" s="29"/>
      <c r="W736" s="29"/>
      <c r="X736" s="29"/>
      <c r="Y736" s="29"/>
      <c r="Z736" s="29"/>
      <c r="AA736" s="30"/>
    </row>
    <row r="737" customFormat="false" ht="49.5" hidden="false" customHeight="true" outlineLevel="0" collapsed="false">
      <c r="A737" s="64" t="s">
        <v>2203</v>
      </c>
      <c r="B737" s="65" t="n">
        <v>44521.5672800926</v>
      </c>
      <c r="C737" s="58" t="s">
        <v>2204</v>
      </c>
      <c r="D737" s="58" t="s">
        <v>2205</v>
      </c>
      <c r="E737" s="58" t="s">
        <v>2</v>
      </c>
      <c r="F737" s="58"/>
      <c r="G737" s="59" t="s">
        <v>11</v>
      </c>
      <c r="H737" s="58" t="n">
        <v>2</v>
      </c>
      <c r="I737" s="58" t="n">
        <v>6</v>
      </c>
      <c r="J737" s="29"/>
      <c r="K737" s="29"/>
      <c r="L737" s="29"/>
      <c r="M737" s="29"/>
      <c r="N737" s="29"/>
      <c r="O737" s="29"/>
      <c r="P737" s="29"/>
      <c r="Q737" s="29"/>
      <c r="R737" s="29"/>
      <c r="S737" s="29"/>
      <c r="T737" s="29"/>
      <c r="U737" s="29"/>
      <c r="V737" s="29"/>
      <c r="W737" s="29"/>
      <c r="X737" s="29"/>
      <c r="Y737" s="29"/>
      <c r="Z737" s="29"/>
      <c r="AA737" s="30"/>
    </row>
    <row r="738" customFormat="false" ht="49.5" hidden="false" customHeight="true" outlineLevel="0" collapsed="false">
      <c r="A738" s="64" t="s">
        <v>2206</v>
      </c>
      <c r="B738" s="65" t="n">
        <v>44522.6593865741</v>
      </c>
      <c r="C738" s="58" t="s">
        <v>2207</v>
      </c>
      <c r="D738" s="58" t="s">
        <v>2208</v>
      </c>
      <c r="E738" s="58" t="s">
        <v>4</v>
      </c>
      <c r="F738" s="58"/>
      <c r="G738" s="61" t="s">
        <v>12</v>
      </c>
      <c r="H738" s="58" t="n">
        <v>0</v>
      </c>
      <c r="I738" s="58" t="n">
        <v>2</v>
      </c>
      <c r="J738" s="29"/>
      <c r="K738" s="29"/>
      <c r="L738" s="29"/>
      <c r="M738" s="29"/>
      <c r="N738" s="29"/>
      <c r="O738" s="29"/>
      <c r="P738" s="29"/>
      <c r="Q738" s="29"/>
      <c r="R738" s="29"/>
      <c r="S738" s="29"/>
      <c r="T738" s="29"/>
      <c r="U738" s="29"/>
      <c r="V738" s="29"/>
      <c r="W738" s="29"/>
      <c r="X738" s="29"/>
      <c r="Y738" s="29"/>
      <c r="Z738" s="29"/>
      <c r="AA738" s="30"/>
    </row>
    <row r="739" customFormat="false" ht="49.5" hidden="false" customHeight="true" outlineLevel="0" collapsed="false">
      <c r="A739" s="64" t="s">
        <v>2209</v>
      </c>
      <c r="B739" s="65" t="n">
        <v>44526.4362037037</v>
      </c>
      <c r="C739" s="58" t="s">
        <v>2210</v>
      </c>
      <c r="D739" s="58" t="s">
        <v>2211</v>
      </c>
      <c r="E739" s="58" t="s">
        <v>2</v>
      </c>
      <c r="F739" s="58"/>
      <c r="G739" s="59" t="s">
        <v>11</v>
      </c>
      <c r="H739" s="58" t="n">
        <v>0</v>
      </c>
      <c r="I739" s="58" t="n">
        <v>0</v>
      </c>
      <c r="J739" s="29"/>
      <c r="K739" s="29"/>
      <c r="L739" s="29"/>
      <c r="M739" s="29"/>
      <c r="N739" s="29"/>
      <c r="O739" s="29"/>
      <c r="P739" s="29"/>
      <c r="Q739" s="29"/>
      <c r="R739" s="29"/>
      <c r="S739" s="29"/>
      <c r="T739" s="29"/>
      <c r="U739" s="29"/>
      <c r="V739" s="29"/>
      <c r="W739" s="29"/>
      <c r="X739" s="29"/>
      <c r="Y739" s="29"/>
      <c r="Z739" s="29"/>
      <c r="AA739" s="30"/>
    </row>
    <row r="740" customFormat="false" ht="49.5" hidden="false" customHeight="true" outlineLevel="0" collapsed="false">
      <c r="A740" s="64" t="s">
        <v>2212</v>
      </c>
      <c r="B740" s="65" t="n">
        <v>44526.7071990741</v>
      </c>
      <c r="C740" s="58" t="s">
        <v>2213</v>
      </c>
      <c r="D740" s="58" t="s">
        <v>2214</v>
      </c>
      <c r="E740" s="58" t="s">
        <v>6</v>
      </c>
      <c r="F740" s="58"/>
      <c r="G740" s="61" t="s">
        <v>12</v>
      </c>
      <c r="H740" s="58" t="n">
        <v>0</v>
      </c>
      <c r="I740" s="58" t="n">
        <v>0</v>
      </c>
      <c r="J740" s="29"/>
      <c r="K740" s="29"/>
      <c r="L740" s="29"/>
      <c r="M740" s="29"/>
      <c r="N740" s="29"/>
      <c r="O740" s="29"/>
      <c r="P740" s="29"/>
      <c r="Q740" s="29"/>
      <c r="R740" s="29"/>
      <c r="S740" s="29"/>
      <c r="T740" s="29"/>
      <c r="U740" s="29"/>
      <c r="V740" s="29"/>
      <c r="W740" s="29"/>
      <c r="X740" s="29"/>
      <c r="Y740" s="29"/>
      <c r="Z740" s="29"/>
      <c r="AA740" s="30"/>
    </row>
    <row r="741" customFormat="false" ht="49.5" hidden="false" customHeight="true" outlineLevel="0" collapsed="false">
      <c r="A741" s="64" t="s">
        <v>2215</v>
      </c>
      <c r="B741" s="65" t="n">
        <v>44526.5027083333</v>
      </c>
      <c r="C741" s="58" t="s">
        <v>2216</v>
      </c>
      <c r="D741" s="58" t="s">
        <v>2217</v>
      </c>
      <c r="E741" s="58" t="s">
        <v>2</v>
      </c>
      <c r="F741" s="58"/>
      <c r="G741" s="59" t="s">
        <v>11</v>
      </c>
      <c r="H741" s="58" t="n">
        <v>2</v>
      </c>
      <c r="I741" s="58" t="n">
        <v>3</v>
      </c>
      <c r="J741" s="29"/>
      <c r="K741" s="29"/>
      <c r="L741" s="29"/>
      <c r="M741" s="29"/>
      <c r="N741" s="29"/>
      <c r="O741" s="29"/>
      <c r="P741" s="29"/>
      <c r="Q741" s="29"/>
      <c r="R741" s="29"/>
      <c r="S741" s="29"/>
      <c r="T741" s="29"/>
      <c r="U741" s="29"/>
      <c r="V741" s="29"/>
      <c r="W741" s="29"/>
      <c r="X741" s="29"/>
      <c r="Y741" s="29"/>
      <c r="Z741" s="29"/>
      <c r="AA741" s="30"/>
    </row>
    <row r="742" customFormat="false" ht="49.5" hidden="false" customHeight="true" outlineLevel="0" collapsed="false">
      <c r="A742" s="64" t="s">
        <v>2218</v>
      </c>
      <c r="B742" s="65" t="n">
        <v>44522.4304398148</v>
      </c>
      <c r="C742" s="58" t="s">
        <v>2219</v>
      </c>
      <c r="D742" s="58" t="s">
        <v>2220</v>
      </c>
      <c r="E742" s="58" t="s">
        <v>2</v>
      </c>
      <c r="F742" s="58"/>
      <c r="G742" s="59" t="s">
        <v>11</v>
      </c>
      <c r="H742" s="58" t="n">
        <v>0</v>
      </c>
      <c r="I742" s="58" t="n">
        <v>0</v>
      </c>
      <c r="J742" s="29"/>
      <c r="K742" s="29"/>
      <c r="L742" s="29"/>
      <c r="M742" s="29"/>
      <c r="N742" s="29"/>
      <c r="O742" s="29"/>
      <c r="P742" s="29"/>
      <c r="Q742" s="29"/>
      <c r="R742" s="29"/>
      <c r="S742" s="29"/>
      <c r="T742" s="29"/>
      <c r="U742" s="29"/>
      <c r="V742" s="29"/>
      <c r="W742" s="29"/>
      <c r="X742" s="29"/>
      <c r="Y742" s="29"/>
      <c r="Z742" s="29"/>
      <c r="AA742" s="30"/>
    </row>
    <row r="743" customFormat="false" ht="49.5" hidden="false" customHeight="true" outlineLevel="0" collapsed="false">
      <c r="A743" s="64" t="s">
        <v>2221</v>
      </c>
      <c r="B743" s="65" t="n">
        <v>44525.2421990741</v>
      </c>
      <c r="C743" s="58" t="s">
        <v>2222</v>
      </c>
      <c r="D743" s="58" t="s">
        <v>2223</v>
      </c>
      <c r="E743" s="58" t="s">
        <v>3</v>
      </c>
      <c r="F743" s="58"/>
      <c r="G743" s="59" t="s">
        <v>11</v>
      </c>
      <c r="H743" s="58" t="n">
        <v>0</v>
      </c>
      <c r="I743" s="58" t="n">
        <v>3</v>
      </c>
      <c r="J743" s="29"/>
      <c r="K743" s="29"/>
      <c r="L743" s="29"/>
      <c r="M743" s="29"/>
      <c r="N743" s="29"/>
      <c r="O743" s="29"/>
      <c r="P743" s="29"/>
      <c r="Q743" s="29"/>
      <c r="R743" s="29"/>
      <c r="S743" s="29"/>
      <c r="T743" s="29"/>
      <c r="U743" s="29"/>
      <c r="V743" s="29"/>
      <c r="W743" s="29"/>
      <c r="X743" s="29"/>
      <c r="Y743" s="29"/>
      <c r="Z743" s="29"/>
      <c r="AA743" s="30"/>
    </row>
    <row r="744" customFormat="false" ht="49.5" hidden="false" customHeight="true" outlineLevel="0" collapsed="false">
      <c r="A744" s="64" t="s">
        <v>2224</v>
      </c>
      <c r="B744" s="65" t="n">
        <v>44527.4583333333</v>
      </c>
      <c r="C744" s="58" t="s">
        <v>2225</v>
      </c>
      <c r="D744" s="58" t="s">
        <v>2226</v>
      </c>
      <c r="E744" s="58" t="s">
        <v>7</v>
      </c>
      <c r="F744" s="58" t="s">
        <v>109</v>
      </c>
      <c r="G744" s="59" t="s">
        <v>11</v>
      </c>
      <c r="H744" s="58" t="n">
        <v>0</v>
      </c>
      <c r="I744" s="58" t="n">
        <v>0</v>
      </c>
      <c r="J744" s="29"/>
      <c r="K744" s="29"/>
      <c r="L744" s="29"/>
      <c r="M744" s="29"/>
      <c r="N744" s="29"/>
      <c r="O744" s="29"/>
      <c r="P744" s="29"/>
      <c r="Q744" s="29"/>
      <c r="R744" s="29"/>
      <c r="S744" s="29"/>
      <c r="T744" s="29"/>
      <c r="U744" s="29"/>
      <c r="V744" s="29"/>
      <c r="W744" s="29"/>
      <c r="X744" s="29"/>
      <c r="Y744" s="29"/>
      <c r="Z744" s="29"/>
      <c r="AA744" s="30"/>
    </row>
    <row r="745" customFormat="false" ht="49.5" hidden="false" customHeight="true" outlineLevel="0" collapsed="false">
      <c r="A745" s="64" t="s">
        <v>2227</v>
      </c>
      <c r="B745" s="65" t="n">
        <v>44526.5021064815</v>
      </c>
      <c r="C745" s="58" t="s">
        <v>2228</v>
      </c>
      <c r="D745" s="58" t="s">
        <v>2229</v>
      </c>
      <c r="E745" s="58" t="s">
        <v>2</v>
      </c>
      <c r="F745" s="58"/>
      <c r="G745" s="59" t="s">
        <v>11</v>
      </c>
      <c r="H745" s="58" t="n">
        <v>0</v>
      </c>
      <c r="I745" s="58" t="n">
        <v>0</v>
      </c>
      <c r="J745" s="29"/>
      <c r="K745" s="29"/>
      <c r="L745" s="29"/>
      <c r="M745" s="29"/>
      <c r="N745" s="29"/>
      <c r="O745" s="29"/>
      <c r="P745" s="29"/>
      <c r="Q745" s="29"/>
      <c r="R745" s="29"/>
      <c r="S745" s="29"/>
      <c r="T745" s="29"/>
      <c r="U745" s="29"/>
      <c r="V745" s="29"/>
      <c r="W745" s="29"/>
      <c r="X745" s="29"/>
      <c r="Y745" s="29"/>
      <c r="Z745" s="29"/>
      <c r="AA745" s="30"/>
    </row>
    <row r="746" customFormat="false" ht="49.5" hidden="false" customHeight="true" outlineLevel="0" collapsed="false">
      <c r="A746" s="64" t="s">
        <v>2230</v>
      </c>
      <c r="B746" s="65" t="n">
        <v>44522.5667361111</v>
      </c>
      <c r="C746" s="58" t="s">
        <v>2231</v>
      </c>
      <c r="D746" s="58" t="s">
        <v>2232</v>
      </c>
      <c r="E746" s="58" t="s">
        <v>7</v>
      </c>
      <c r="F746" s="58" t="s">
        <v>109</v>
      </c>
      <c r="G746" s="59" t="s">
        <v>11</v>
      </c>
      <c r="H746" s="58" t="n">
        <v>0</v>
      </c>
      <c r="I746" s="58" t="n">
        <v>0</v>
      </c>
      <c r="J746" s="29"/>
      <c r="K746" s="29"/>
      <c r="L746" s="29"/>
      <c r="M746" s="29"/>
      <c r="N746" s="29"/>
      <c r="O746" s="29"/>
      <c r="P746" s="29"/>
      <c r="Q746" s="29"/>
      <c r="R746" s="29"/>
      <c r="S746" s="29"/>
      <c r="T746" s="29"/>
      <c r="U746" s="29"/>
      <c r="V746" s="29"/>
      <c r="W746" s="29"/>
      <c r="X746" s="29"/>
      <c r="Y746" s="29"/>
      <c r="Z746" s="29"/>
      <c r="AA746" s="30"/>
    </row>
    <row r="747" customFormat="false" ht="49.5" hidden="false" customHeight="true" outlineLevel="0" collapsed="false">
      <c r="A747" s="64" t="s">
        <v>2233</v>
      </c>
      <c r="B747" s="65" t="n">
        <v>44535.8272222222</v>
      </c>
      <c r="C747" s="58" t="s">
        <v>2234</v>
      </c>
      <c r="D747" s="58" t="s">
        <v>2235</v>
      </c>
      <c r="E747" s="58" t="s">
        <v>5</v>
      </c>
      <c r="F747" s="58"/>
      <c r="G747" s="59" t="s">
        <v>11</v>
      </c>
      <c r="H747" s="58" t="n">
        <v>24</v>
      </c>
      <c r="I747" s="58" t="n">
        <v>59</v>
      </c>
      <c r="J747" s="29"/>
      <c r="K747" s="29"/>
      <c r="L747" s="29"/>
      <c r="M747" s="29"/>
      <c r="N747" s="29"/>
      <c r="O747" s="29"/>
      <c r="P747" s="29"/>
      <c r="Q747" s="29"/>
      <c r="R747" s="29"/>
      <c r="S747" s="29"/>
      <c r="T747" s="29"/>
      <c r="U747" s="29"/>
      <c r="V747" s="29"/>
      <c r="W747" s="29"/>
      <c r="X747" s="29"/>
      <c r="Y747" s="29"/>
      <c r="Z747" s="29"/>
      <c r="AA747" s="30"/>
    </row>
    <row r="748" customFormat="false" ht="49.5" hidden="false" customHeight="true" outlineLevel="0" collapsed="false">
      <c r="A748" s="64" t="s">
        <v>2236</v>
      </c>
      <c r="B748" s="65" t="n">
        <v>44535.9778587963</v>
      </c>
      <c r="C748" s="58" t="s">
        <v>2237</v>
      </c>
      <c r="D748" s="58" t="s">
        <v>2238</v>
      </c>
      <c r="E748" s="58" t="s">
        <v>5</v>
      </c>
      <c r="F748" s="58"/>
      <c r="G748" s="59" t="s">
        <v>11</v>
      </c>
      <c r="H748" s="58" t="n">
        <v>1</v>
      </c>
      <c r="I748" s="58" t="n">
        <v>0</v>
      </c>
      <c r="J748" s="29"/>
      <c r="K748" s="29"/>
      <c r="L748" s="29"/>
      <c r="M748" s="29"/>
      <c r="N748" s="29"/>
      <c r="O748" s="29"/>
      <c r="P748" s="29"/>
      <c r="Q748" s="29"/>
      <c r="R748" s="29"/>
      <c r="S748" s="29"/>
      <c r="T748" s="29"/>
      <c r="U748" s="29"/>
      <c r="V748" s="29"/>
      <c r="W748" s="29"/>
      <c r="X748" s="29"/>
      <c r="Y748" s="29"/>
      <c r="Z748" s="29"/>
      <c r="AA748" s="30"/>
    </row>
    <row r="749" customFormat="false" ht="49.5" hidden="false" customHeight="true" outlineLevel="0" collapsed="false">
      <c r="A749" s="64" t="s">
        <v>2239</v>
      </c>
      <c r="B749" s="65" t="n">
        <v>44529.4782175926</v>
      </c>
      <c r="C749" s="58" t="s">
        <v>1151</v>
      </c>
      <c r="D749" s="58" t="s">
        <v>2240</v>
      </c>
      <c r="E749" s="58" t="s">
        <v>2</v>
      </c>
      <c r="F749" s="58"/>
      <c r="G749" s="59" t="s">
        <v>11</v>
      </c>
      <c r="H749" s="58" t="n">
        <v>0</v>
      </c>
      <c r="I749" s="58" t="n">
        <v>2</v>
      </c>
      <c r="J749" s="29"/>
      <c r="K749" s="29"/>
      <c r="L749" s="29"/>
      <c r="M749" s="29"/>
      <c r="N749" s="29"/>
      <c r="O749" s="29"/>
      <c r="P749" s="29"/>
      <c r="Q749" s="29"/>
      <c r="R749" s="29"/>
      <c r="S749" s="29"/>
      <c r="T749" s="29"/>
      <c r="U749" s="29"/>
      <c r="V749" s="29"/>
      <c r="W749" s="29"/>
      <c r="X749" s="29"/>
      <c r="Y749" s="29"/>
      <c r="Z749" s="29"/>
      <c r="AA749" s="30"/>
    </row>
    <row r="750" customFormat="false" ht="49.5" hidden="false" customHeight="true" outlineLevel="0" collapsed="false">
      <c r="A750" s="64" t="s">
        <v>2241</v>
      </c>
      <c r="B750" s="65" t="n">
        <v>44531.7158564815</v>
      </c>
      <c r="C750" s="58" t="s">
        <v>2242</v>
      </c>
      <c r="D750" s="58" t="s">
        <v>2243</v>
      </c>
      <c r="E750" s="58" t="s">
        <v>7</v>
      </c>
      <c r="F750" s="58" t="s">
        <v>109</v>
      </c>
      <c r="G750" s="59" t="s">
        <v>11</v>
      </c>
      <c r="H750" s="58" t="n">
        <v>0</v>
      </c>
      <c r="I750" s="58" t="n">
        <v>0</v>
      </c>
      <c r="J750" s="29"/>
      <c r="K750" s="29"/>
      <c r="L750" s="29"/>
      <c r="M750" s="29"/>
      <c r="N750" s="29"/>
      <c r="O750" s="29"/>
      <c r="P750" s="29"/>
      <c r="Q750" s="29"/>
      <c r="R750" s="29"/>
      <c r="S750" s="29"/>
      <c r="T750" s="29"/>
      <c r="U750" s="29"/>
      <c r="V750" s="29"/>
      <c r="W750" s="29"/>
      <c r="X750" s="29"/>
      <c r="Y750" s="29"/>
      <c r="Z750" s="29"/>
      <c r="AA750" s="30"/>
    </row>
    <row r="751" customFormat="false" ht="49.5" hidden="false" customHeight="true" outlineLevel="0" collapsed="false">
      <c r="A751" s="64" t="s">
        <v>2244</v>
      </c>
      <c r="B751" s="65" t="n">
        <v>44530.6455324074</v>
      </c>
      <c r="C751" s="58" t="s">
        <v>2245</v>
      </c>
      <c r="D751" s="58" t="s">
        <v>2246</v>
      </c>
      <c r="E751" s="58" t="s">
        <v>7</v>
      </c>
      <c r="F751" s="58"/>
      <c r="G751" s="60" t="s">
        <v>13</v>
      </c>
      <c r="H751" s="58" t="n">
        <v>1</v>
      </c>
      <c r="I751" s="58" t="n">
        <v>4</v>
      </c>
      <c r="J751" s="29"/>
      <c r="K751" s="29"/>
      <c r="L751" s="29"/>
      <c r="M751" s="29"/>
      <c r="N751" s="29"/>
      <c r="O751" s="29"/>
      <c r="P751" s="29"/>
      <c r="Q751" s="29"/>
      <c r="R751" s="29"/>
      <c r="S751" s="29"/>
      <c r="T751" s="29"/>
      <c r="U751" s="29"/>
      <c r="V751" s="29"/>
      <c r="W751" s="29"/>
      <c r="X751" s="29"/>
      <c r="Y751" s="29"/>
      <c r="Z751" s="29"/>
      <c r="AA751" s="30"/>
    </row>
    <row r="752" customFormat="false" ht="49.5" hidden="false" customHeight="true" outlineLevel="0" collapsed="false">
      <c r="A752" s="64" t="s">
        <v>2247</v>
      </c>
      <c r="B752" s="65" t="n">
        <v>44530.534212963</v>
      </c>
      <c r="C752" s="58" t="s">
        <v>2184</v>
      </c>
      <c r="D752" s="58" t="s">
        <v>2248</v>
      </c>
      <c r="E752" s="58" t="s">
        <v>3</v>
      </c>
      <c r="F752" s="58"/>
      <c r="G752" s="61" t="s">
        <v>12</v>
      </c>
      <c r="H752" s="58" t="n">
        <v>0</v>
      </c>
      <c r="I752" s="58" t="n">
        <v>0</v>
      </c>
      <c r="J752" s="29"/>
      <c r="K752" s="29"/>
      <c r="L752" s="29"/>
      <c r="M752" s="29"/>
      <c r="N752" s="29"/>
      <c r="O752" s="29"/>
      <c r="P752" s="29"/>
      <c r="Q752" s="29"/>
      <c r="R752" s="29"/>
      <c r="S752" s="29"/>
      <c r="T752" s="29"/>
      <c r="U752" s="29"/>
      <c r="V752" s="29"/>
      <c r="W752" s="29"/>
      <c r="X752" s="29"/>
      <c r="Y752" s="29"/>
      <c r="Z752" s="29"/>
      <c r="AA752" s="30"/>
    </row>
    <row r="753" customFormat="false" ht="49.5" hidden="false" customHeight="true" outlineLevel="0" collapsed="false">
      <c r="A753" s="64" t="s">
        <v>2249</v>
      </c>
      <c r="B753" s="65" t="n">
        <v>44534.6982986111</v>
      </c>
      <c r="C753" s="58" t="s">
        <v>2250</v>
      </c>
      <c r="D753" s="58" t="s">
        <v>2251</v>
      </c>
      <c r="E753" s="58" t="s">
        <v>7</v>
      </c>
      <c r="F753" s="58" t="s">
        <v>109</v>
      </c>
      <c r="G753" s="59" t="s">
        <v>11</v>
      </c>
      <c r="H753" s="58" t="n">
        <v>2</v>
      </c>
      <c r="I753" s="58" t="n">
        <v>1</v>
      </c>
      <c r="J753" s="29"/>
      <c r="K753" s="29"/>
      <c r="L753" s="29"/>
      <c r="M753" s="29"/>
      <c r="N753" s="29"/>
      <c r="O753" s="29"/>
      <c r="P753" s="29"/>
      <c r="Q753" s="29"/>
      <c r="R753" s="29"/>
      <c r="S753" s="29"/>
      <c r="T753" s="29"/>
      <c r="U753" s="29"/>
      <c r="V753" s="29"/>
      <c r="W753" s="29"/>
      <c r="X753" s="29"/>
      <c r="Y753" s="29"/>
      <c r="Z753" s="29"/>
      <c r="AA753" s="30"/>
    </row>
    <row r="754" customFormat="false" ht="49.5" hidden="false" customHeight="true" outlineLevel="0" collapsed="false">
      <c r="A754" s="64" t="s">
        <v>2252</v>
      </c>
      <c r="B754" s="65" t="n">
        <v>44534.4258912037</v>
      </c>
      <c r="C754" s="58" t="s">
        <v>2253</v>
      </c>
      <c r="D754" s="58" t="s">
        <v>2254</v>
      </c>
      <c r="E754" s="58" t="s">
        <v>2</v>
      </c>
      <c r="F754" s="58"/>
      <c r="G754" s="59" t="s">
        <v>11</v>
      </c>
      <c r="H754" s="58" t="n">
        <v>0</v>
      </c>
      <c r="I754" s="58" t="n">
        <v>0</v>
      </c>
      <c r="J754" s="29"/>
      <c r="K754" s="29"/>
      <c r="L754" s="29"/>
      <c r="M754" s="29"/>
      <c r="N754" s="29"/>
      <c r="O754" s="29"/>
      <c r="P754" s="29"/>
      <c r="Q754" s="29"/>
      <c r="R754" s="29"/>
      <c r="S754" s="29"/>
      <c r="T754" s="29"/>
      <c r="U754" s="29"/>
      <c r="V754" s="29"/>
      <c r="W754" s="29"/>
      <c r="X754" s="29"/>
      <c r="Y754" s="29"/>
      <c r="Z754" s="29"/>
      <c r="AA754" s="30"/>
    </row>
    <row r="755" customFormat="false" ht="49.5" hidden="false" customHeight="true" outlineLevel="0" collapsed="false">
      <c r="A755" s="64" t="s">
        <v>2255</v>
      </c>
      <c r="B755" s="65" t="n">
        <v>44538.811724537</v>
      </c>
      <c r="C755" s="58" t="s">
        <v>2256</v>
      </c>
      <c r="D755" s="58" t="s">
        <v>2257</v>
      </c>
      <c r="E755" s="58" t="s">
        <v>9</v>
      </c>
      <c r="F755" s="58"/>
      <c r="G755" s="59" t="s">
        <v>11</v>
      </c>
      <c r="H755" s="58" t="n">
        <v>0</v>
      </c>
      <c r="I755" s="58" t="n">
        <v>0</v>
      </c>
      <c r="J755" s="29"/>
      <c r="K755" s="29"/>
      <c r="L755" s="29"/>
      <c r="M755" s="29"/>
      <c r="N755" s="29"/>
      <c r="O755" s="29"/>
      <c r="P755" s="29"/>
      <c r="Q755" s="29"/>
      <c r="R755" s="29"/>
      <c r="S755" s="29"/>
      <c r="T755" s="29"/>
      <c r="U755" s="29"/>
      <c r="V755" s="29"/>
      <c r="W755" s="29"/>
      <c r="X755" s="29"/>
      <c r="Y755" s="29"/>
      <c r="Z755" s="29"/>
      <c r="AA755" s="30"/>
    </row>
    <row r="756" customFormat="false" ht="49.5" hidden="false" customHeight="true" outlineLevel="0" collapsed="false">
      <c r="A756" s="64" t="s">
        <v>2258</v>
      </c>
      <c r="B756" s="65" t="n">
        <v>44537.4625</v>
      </c>
      <c r="C756" s="58" t="s">
        <v>2259</v>
      </c>
      <c r="D756" s="58" t="s">
        <v>2260</v>
      </c>
      <c r="E756" s="58" t="s">
        <v>5</v>
      </c>
      <c r="F756" s="58"/>
      <c r="G756" s="59" t="s">
        <v>11</v>
      </c>
      <c r="H756" s="58" t="n">
        <v>0</v>
      </c>
      <c r="I756" s="58" t="n">
        <v>1</v>
      </c>
      <c r="J756" s="29"/>
      <c r="K756" s="29"/>
      <c r="L756" s="29"/>
      <c r="M756" s="29"/>
      <c r="N756" s="29"/>
      <c r="O756" s="29"/>
      <c r="P756" s="29"/>
      <c r="Q756" s="29"/>
      <c r="R756" s="29"/>
      <c r="S756" s="29"/>
      <c r="T756" s="29"/>
      <c r="U756" s="29"/>
      <c r="V756" s="29"/>
      <c r="W756" s="29"/>
      <c r="X756" s="29"/>
      <c r="Y756" s="29"/>
      <c r="Z756" s="29"/>
      <c r="AA756" s="30"/>
    </row>
    <row r="757" customFormat="false" ht="49.5" hidden="false" customHeight="true" outlineLevel="0" collapsed="false">
      <c r="A757" s="64" t="s">
        <v>2261</v>
      </c>
      <c r="B757" s="65" t="n">
        <v>44536.3321064815</v>
      </c>
      <c r="C757" s="58" t="s">
        <v>2262</v>
      </c>
      <c r="D757" s="58" t="s">
        <v>2263</v>
      </c>
      <c r="E757" s="58" t="s">
        <v>5</v>
      </c>
      <c r="F757" s="58"/>
      <c r="G757" s="59" t="s">
        <v>11</v>
      </c>
      <c r="H757" s="58" t="n">
        <v>0</v>
      </c>
      <c r="I757" s="58" t="n">
        <v>0</v>
      </c>
      <c r="J757" s="29"/>
      <c r="K757" s="29"/>
      <c r="L757" s="29"/>
      <c r="M757" s="29"/>
      <c r="N757" s="29"/>
      <c r="O757" s="29"/>
      <c r="P757" s="29"/>
      <c r="Q757" s="29"/>
      <c r="R757" s="29"/>
      <c r="S757" s="29"/>
      <c r="T757" s="29"/>
      <c r="U757" s="29"/>
      <c r="V757" s="29"/>
      <c r="W757" s="29"/>
      <c r="X757" s="29"/>
      <c r="Y757" s="29"/>
      <c r="Z757" s="29"/>
      <c r="AA757" s="30"/>
    </row>
    <row r="758" customFormat="false" ht="49.5" hidden="false" customHeight="true" outlineLevel="0" collapsed="false">
      <c r="A758" s="64" t="s">
        <v>2264</v>
      </c>
      <c r="B758" s="65" t="n">
        <v>44541.6080439815</v>
      </c>
      <c r="C758" s="58" t="s">
        <v>2265</v>
      </c>
      <c r="D758" s="58" t="s">
        <v>2266</v>
      </c>
      <c r="E758" s="58" t="s">
        <v>7</v>
      </c>
      <c r="F758" s="58" t="s">
        <v>109</v>
      </c>
      <c r="G758" s="59" t="s">
        <v>11</v>
      </c>
      <c r="H758" s="58" t="n">
        <v>1</v>
      </c>
      <c r="I758" s="58" t="n">
        <v>1</v>
      </c>
      <c r="J758" s="29"/>
      <c r="K758" s="29"/>
      <c r="L758" s="29"/>
      <c r="M758" s="29"/>
      <c r="N758" s="29"/>
      <c r="O758" s="29"/>
      <c r="P758" s="29"/>
      <c r="Q758" s="29"/>
      <c r="R758" s="29"/>
      <c r="S758" s="29"/>
      <c r="T758" s="29"/>
      <c r="U758" s="29"/>
      <c r="V758" s="29"/>
      <c r="W758" s="29"/>
      <c r="X758" s="29"/>
      <c r="Y758" s="29"/>
      <c r="Z758" s="29"/>
      <c r="AA758" s="30"/>
    </row>
    <row r="759" customFormat="false" ht="49.5" hidden="false" customHeight="true" outlineLevel="0" collapsed="false">
      <c r="A759" s="64" t="s">
        <v>2267</v>
      </c>
      <c r="B759" s="65" t="n">
        <v>44537.6428703704</v>
      </c>
      <c r="C759" s="58" t="s">
        <v>2256</v>
      </c>
      <c r="D759" s="58" t="s">
        <v>2268</v>
      </c>
      <c r="E759" s="58" t="s">
        <v>9</v>
      </c>
      <c r="F759" s="58"/>
      <c r="G759" s="59" t="s">
        <v>11</v>
      </c>
      <c r="H759" s="58" t="n">
        <v>1</v>
      </c>
      <c r="I759" s="58" t="n">
        <v>0</v>
      </c>
      <c r="J759" s="29"/>
      <c r="K759" s="29"/>
      <c r="L759" s="29"/>
      <c r="M759" s="29"/>
      <c r="N759" s="29"/>
      <c r="O759" s="29"/>
      <c r="P759" s="29"/>
      <c r="Q759" s="29"/>
      <c r="R759" s="29"/>
      <c r="S759" s="29"/>
      <c r="T759" s="29"/>
      <c r="U759" s="29"/>
      <c r="V759" s="29"/>
      <c r="W759" s="29"/>
      <c r="X759" s="29"/>
      <c r="Y759" s="29"/>
      <c r="Z759" s="29"/>
      <c r="AA759" s="30"/>
    </row>
    <row r="760" customFormat="false" ht="49.5" hidden="false" customHeight="true" outlineLevel="0" collapsed="false">
      <c r="A760" s="64" t="s">
        <v>2269</v>
      </c>
      <c r="B760" s="65" t="n">
        <v>44537.6310185185</v>
      </c>
      <c r="C760" s="58" t="s">
        <v>2256</v>
      </c>
      <c r="D760" s="58" t="s">
        <v>2270</v>
      </c>
      <c r="E760" s="58" t="s">
        <v>9</v>
      </c>
      <c r="F760" s="58"/>
      <c r="G760" s="59" t="s">
        <v>11</v>
      </c>
      <c r="H760" s="58" t="n">
        <v>1</v>
      </c>
      <c r="I760" s="58" t="n">
        <v>0</v>
      </c>
      <c r="J760" s="29"/>
      <c r="K760" s="29"/>
      <c r="L760" s="29"/>
      <c r="M760" s="29"/>
      <c r="N760" s="29"/>
      <c r="O760" s="29"/>
      <c r="P760" s="29"/>
      <c r="Q760" s="29"/>
      <c r="R760" s="29"/>
      <c r="S760" s="29"/>
      <c r="T760" s="29"/>
      <c r="U760" s="29"/>
      <c r="V760" s="29"/>
      <c r="W760" s="29"/>
      <c r="X760" s="29"/>
      <c r="Y760" s="29"/>
      <c r="Z760" s="29"/>
      <c r="AA760" s="30"/>
    </row>
    <row r="761" customFormat="false" ht="49.5" hidden="false" customHeight="true" outlineLevel="0" collapsed="false">
      <c r="A761" s="64" t="s">
        <v>2271</v>
      </c>
      <c r="B761" s="65" t="n">
        <v>44545.6402083333</v>
      </c>
      <c r="C761" s="58" t="s">
        <v>2272</v>
      </c>
      <c r="D761" s="58" t="s">
        <v>2273</v>
      </c>
      <c r="E761" s="58" t="s">
        <v>7</v>
      </c>
      <c r="F761" s="58"/>
      <c r="G761" s="60" t="s">
        <v>13</v>
      </c>
      <c r="H761" s="58" t="n">
        <v>0</v>
      </c>
      <c r="I761" s="58" t="n">
        <v>0</v>
      </c>
      <c r="J761" s="29"/>
      <c r="K761" s="29"/>
      <c r="L761" s="29"/>
      <c r="M761" s="29"/>
      <c r="N761" s="29"/>
      <c r="O761" s="29"/>
      <c r="P761" s="29"/>
      <c r="Q761" s="29"/>
      <c r="R761" s="29"/>
      <c r="S761" s="29"/>
      <c r="T761" s="29"/>
      <c r="U761" s="29"/>
      <c r="V761" s="29"/>
      <c r="W761" s="29"/>
      <c r="X761" s="29"/>
      <c r="Y761" s="29"/>
      <c r="Z761" s="29"/>
      <c r="AA761" s="30"/>
    </row>
    <row r="762" customFormat="false" ht="49.5" hidden="false" customHeight="true" outlineLevel="0" collapsed="false">
      <c r="A762" s="64" t="s">
        <v>2274</v>
      </c>
      <c r="B762" s="65" t="n">
        <v>44545.7689467593</v>
      </c>
      <c r="C762" s="58" t="s">
        <v>2275</v>
      </c>
      <c r="D762" s="58" t="s">
        <v>2276</v>
      </c>
      <c r="E762" s="58" t="s">
        <v>3</v>
      </c>
      <c r="F762" s="58"/>
      <c r="G762" s="60" t="s">
        <v>13</v>
      </c>
      <c r="H762" s="58" t="n">
        <v>0</v>
      </c>
      <c r="I762" s="58" t="n">
        <v>0</v>
      </c>
      <c r="J762" s="29"/>
      <c r="K762" s="29"/>
      <c r="L762" s="29"/>
      <c r="M762" s="29"/>
      <c r="N762" s="29"/>
      <c r="O762" s="29"/>
      <c r="P762" s="29"/>
      <c r="Q762" s="29"/>
      <c r="R762" s="29"/>
      <c r="S762" s="29"/>
      <c r="T762" s="29"/>
      <c r="U762" s="29"/>
      <c r="V762" s="29"/>
      <c r="W762" s="29"/>
      <c r="X762" s="29"/>
      <c r="Y762" s="29"/>
      <c r="Z762" s="29"/>
      <c r="AA762" s="30"/>
    </row>
    <row r="763" customFormat="false" ht="49.5" hidden="false" customHeight="true" outlineLevel="0" collapsed="false">
      <c r="A763" s="64" t="s">
        <v>2277</v>
      </c>
      <c r="B763" s="65" t="n">
        <v>44544.089849537</v>
      </c>
      <c r="C763" s="58" t="s">
        <v>2278</v>
      </c>
      <c r="D763" s="58" t="s">
        <v>2279</v>
      </c>
      <c r="E763" s="58" t="s">
        <v>5</v>
      </c>
      <c r="F763" s="58"/>
      <c r="G763" s="60" t="s">
        <v>13</v>
      </c>
      <c r="H763" s="58" t="n">
        <v>0</v>
      </c>
      <c r="I763" s="58" t="n">
        <v>1</v>
      </c>
      <c r="J763" s="29"/>
      <c r="K763" s="29"/>
      <c r="L763" s="29"/>
      <c r="M763" s="29"/>
      <c r="N763" s="29"/>
      <c r="O763" s="29"/>
      <c r="P763" s="29"/>
      <c r="Q763" s="29"/>
      <c r="R763" s="29"/>
      <c r="S763" s="29"/>
      <c r="T763" s="29"/>
      <c r="U763" s="29"/>
      <c r="V763" s="29"/>
      <c r="W763" s="29"/>
      <c r="X763" s="29"/>
      <c r="Y763" s="29"/>
      <c r="Z763" s="29"/>
      <c r="AA763" s="30"/>
    </row>
    <row r="764" customFormat="false" ht="49.5" hidden="false" customHeight="true" outlineLevel="0" collapsed="false">
      <c r="A764" s="64" t="s">
        <v>2280</v>
      </c>
      <c r="B764" s="65" t="n">
        <v>44544.4276736111</v>
      </c>
      <c r="C764" s="58" t="s">
        <v>2265</v>
      </c>
      <c r="D764" s="58" t="s">
        <v>2281</v>
      </c>
      <c r="E764" s="58" t="s">
        <v>7</v>
      </c>
      <c r="F764" s="58" t="s">
        <v>109</v>
      </c>
      <c r="G764" s="59" t="s">
        <v>11</v>
      </c>
      <c r="H764" s="58" t="n">
        <v>0</v>
      </c>
      <c r="I764" s="58" t="n">
        <v>0</v>
      </c>
      <c r="J764" s="29"/>
      <c r="K764" s="29"/>
      <c r="L764" s="29"/>
      <c r="M764" s="29"/>
      <c r="N764" s="29"/>
      <c r="O764" s="29"/>
      <c r="P764" s="29"/>
      <c r="Q764" s="29"/>
      <c r="R764" s="29"/>
      <c r="S764" s="29"/>
      <c r="T764" s="29"/>
      <c r="U764" s="29"/>
      <c r="V764" s="29"/>
      <c r="W764" s="29"/>
      <c r="X764" s="29"/>
      <c r="Y764" s="29"/>
      <c r="Z764" s="29"/>
      <c r="AA764" s="30"/>
    </row>
    <row r="765" customFormat="false" ht="49.5" hidden="false" customHeight="true" outlineLevel="0" collapsed="false">
      <c r="A765" s="64" t="s">
        <v>2282</v>
      </c>
      <c r="B765" s="65" t="n">
        <v>44544.4145601852</v>
      </c>
      <c r="C765" s="58" t="s">
        <v>2283</v>
      </c>
      <c r="D765" s="58" t="s">
        <v>2284</v>
      </c>
      <c r="E765" s="58" t="s">
        <v>7</v>
      </c>
      <c r="F765" s="58" t="s">
        <v>109</v>
      </c>
      <c r="G765" s="59" t="s">
        <v>11</v>
      </c>
      <c r="H765" s="58" t="n">
        <v>0</v>
      </c>
      <c r="I765" s="58" t="n">
        <v>0</v>
      </c>
      <c r="J765" s="29"/>
      <c r="K765" s="29"/>
      <c r="L765" s="29"/>
      <c r="M765" s="29"/>
      <c r="N765" s="29"/>
      <c r="O765" s="29"/>
      <c r="P765" s="29"/>
      <c r="Q765" s="29"/>
      <c r="R765" s="29"/>
      <c r="S765" s="29"/>
      <c r="T765" s="29"/>
      <c r="U765" s="29"/>
      <c r="V765" s="29"/>
      <c r="W765" s="29"/>
      <c r="X765" s="29"/>
      <c r="Y765" s="29"/>
      <c r="Z765" s="29"/>
      <c r="AA765" s="30"/>
    </row>
    <row r="766" customFormat="false" ht="49.5" hidden="false" customHeight="true" outlineLevel="0" collapsed="false">
      <c r="A766" s="64" t="s">
        <v>2285</v>
      </c>
      <c r="B766" s="65" t="n">
        <v>44545.4700578704</v>
      </c>
      <c r="C766" s="58" t="s">
        <v>2286</v>
      </c>
      <c r="D766" s="58" t="s">
        <v>2287</v>
      </c>
      <c r="E766" s="58" t="s">
        <v>7</v>
      </c>
      <c r="F766" s="58"/>
      <c r="G766" s="58" t="s">
        <v>12</v>
      </c>
      <c r="H766" s="58" t="n">
        <v>0</v>
      </c>
      <c r="I766" s="58" t="n">
        <v>0</v>
      </c>
      <c r="J766" s="29"/>
      <c r="K766" s="29"/>
      <c r="L766" s="29"/>
      <c r="M766" s="29"/>
      <c r="N766" s="29"/>
      <c r="O766" s="29"/>
      <c r="P766" s="29"/>
      <c r="Q766" s="29"/>
      <c r="R766" s="29"/>
      <c r="S766" s="29"/>
      <c r="T766" s="29"/>
      <c r="U766" s="29"/>
      <c r="V766" s="29"/>
      <c r="W766" s="29"/>
      <c r="X766" s="29"/>
      <c r="Y766" s="29"/>
      <c r="Z766" s="29"/>
      <c r="AA766" s="30"/>
    </row>
    <row r="767" customFormat="false" ht="49.5" hidden="false" customHeight="true" outlineLevel="0" collapsed="false">
      <c r="A767" s="64" t="s">
        <v>2288</v>
      </c>
      <c r="B767" s="65" t="n">
        <v>44545.8362037037</v>
      </c>
      <c r="C767" s="58" t="s">
        <v>2289</v>
      </c>
      <c r="D767" s="58" t="s">
        <v>2290</v>
      </c>
      <c r="E767" s="58" t="s">
        <v>3</v>
      </c>
      <c r="F767" s="58"/>
      <c r="G767" s="59" t="s">
        <v>11</v>
      </c>
      <c r="H767" s="58" t="n">
        <v>0</v>
      </c>
      <c r="I767" s="58" t="n">
        <v>0</v>
      </c>
      <c r="J767" s="29"/>
      <c r="K767" s="29"/>
      <c r="L767" s="29"/>
      <c r="M767" s="29"/>
      <c r="N767" s="29"/>
      <c r="O767" s="29"/>
      <c r="P767" s="29"/>
      <c r="Q767" s="29"/>
      <c r="R767" s="29"/>
      <c r="S767" s="29"/>
      <c r="T767" s="29"/>
      <c r="U767" s="29"/>
      <c r="V767" s="29"/>
      <c r="W767" s="29"/>
      <c r="X767" s="29"/>
      <c r="Y767" s="29"/>
      <c r="Z767" s="29"/>
      <c r="AA767" s="30"/>
    </row>
    <row r="768" customFormat="false" ht="49.5" hidden="false" customHeight="true" outlineLevel="0" collapsed="false">
      <c r="A768" s="70" t="s">
        <v>2291</v>
      </c>
      <c r="B768" s="74" t="n">
        <v>44546.4455555556</v>
      </c>
      <c r="C768" s="71" t="s">
        <v>2292</v>
      </c>
      <c r="D768" s="71" t="s">
        <v>2293</v>
      </c>
      <c r="E768" s="71" t="s">
        <v>7</v>
      </c>
      <c r="F768" s="71" t="s">
        <v>109</v>
      </c>
      <c r="G768" s="72" t="s">
        <v>11</v>
      </c>
      <c r="H768" s="71" t="n">
        <v>0</v>
      </c>
      <c r="I768" s="71" t="n">
        <v>0</v>
      </c>
      <c r="J768" s="73"/>
      <c r="K768" s="73"/>
      <c r="L768" s="73"/>
      <c r="M768" s="73"/>
      <c r="N768" s="73"/>
      <c r="O768" s="73"/>
      <c r="P768" s="73"/>
      <c r="Q768" s="73"/>
      <c r="R768" s="73"/>
      <c r="S768" s="73"/>
      <c r="T768" s="73"/>
      <c r="U768" s="73"/>
      <c r="V768" s="73"/>
      <c r="W768" s="73"/>
      <c r="X768" s="73"/>
      <c r="Y768" s="73"/>
      <c r="Z768" s="73"/>
      <c r="AA768" s="30"/>
    </row>
    <row r="769" customFormat="false" ht="49.5" hidden="false" customHeight="true" outlineLevel="0" collapsed="false">
      <c r="A769" s="56" t="s">
        <v>2294</v>
      </c>
      <c r="B769" s="66" t="n">
        <v>44559.8886226852</v>
      </c>
      <c r="C769" s="58" t="s">
        <v>2295</v>
      </c>
      <c r="D769" s="58" t="s">
        <v>2296</v>
      </c>
      <c r="E769" s="58" t="s">
        <v>6</v>
      </c>
      <c r="F769" s="58"/>
      <c r="G769" s="59" t="s">
        <v>11</v>
      </c>
      <c r="H769" s="27" t="n">
        <v>0</v>
      </c>
      <c r="I769" s="27" t="n">
        <v>0</v>
      </c>
      <c r="J769" s="29"/>
      <c r="K769" s="29"/>
      <c r="L769" s="29"/>
      <c r="M769" s="29"/>
      <c r="N769" s="29"/>
      <c r="O769" s="29"/>
      <c r="P769" s="29"/>
      <c r="Q769" s="29"/>
      <c r="R769" s="29"/>
      <c r="S769" s="29"/>
      <c r="T769" s="29"/>
      <c r="U769" s="29"/>
      <c r="V769" s="29"/>
      <c r="W769" s="29"/>
      <c r="X769" s="29"/>
      <c r="Y769" s="29"/>
      <c r="Z769" s="29"/>
      <c r="AA769" s="30"/>
    </row>
    <row r="770" customFormat="false" ht="49.5" hidden="false" customHeight="true" outlineLevel="0" collapsed="false">
      <c r="A770" s="56" t="s">
        <v>2297</v>
      </c>
      <c r="B770" s="66" t="n">
        <v>44557.6298263889</v>
      </c>
      <c r="C770" s="58" t="s">
        <v>2192</v>
      </c>
      <c r="D770" s="58" t="s">
        <v>2298</v>
      </c>
      <c r="E770" s="58" t="s">
        <v>6</v>
      </c>
      <c r="F770" s="58"/>
      <c r="G770" s="59" t="s">
        <v>11</v>
      </c>
      <c r="H770" s="27" t="n">
        <v>0</v>
      </c>
      <c r="I770" s="27" t="n">
        <v>0</v>
      </c>
      <c r="J770" s="29"/>
      <c r="K770" s="29"/>
      <c r="L770" s="29"/>
      <c r="M770" s="29"/>
      <c r="N770" s="29"/>
      <c r="O770" s="29"/>
      <c r="P770" s="29"/>
      <c r="Q770" s="29"/>
      <c r="R770" s="29"/>
      <c r="S770" s="29"/>
      <c r="T770" s="29"/>
      <c r="U770" s="29"/>
      <c r="V770" s="29"/>
      <c r="W770" s="29"/>
      <c r="X770" s="29"/>
      <c r="Y770" s="29"/>
      <c r="Z770" s="29"/>
      <c r="AA770" s="30"/>
    </row>
    <row r="771" customFormat="false" ht="49.5" hidden="false" customHeight="true" outlineLevel="0" collapsed="false">
      <c r="A771" s="56" t="s">
        <v>2299</v>
      </c>
      <c r="B771" s="66" t="n">
        <v>44561.4949305556</v>
      </c>
      <c r="C771" s="58" t="s">
        <v>2300</v>
      </c>
      <c r="D771" s="58" t="s">
        <v>2301</v>
      </c>
      <c r="E771" s="58" t="s">
        <v>7</v>
      </c>
      <c r="F771" s="58" t="s">
        <v>109</v>
      </c>
      <c r="G771" s="59" t="s">
        <v>11</v>
      </c>
      <c r="H771" s="27" t="n">
        <v>0</v>
      </c>
      <c r="I771" s="27" t="n">
        <v>3</v>
      </c>
      <c r="J771" s="29"/>
      <c r="K771" s="29"/>
      <c r="L771" s="29"/>
      <c r="M771" s="29"/>
      <c r="N771" s="29"/>
      <c r="O771" s="29"/>
      <c r="P771" s="29"/>
      <c r="Q771" s="29"/>
      <c r="R771" s="29"/>
      <c r="S771" s="29"/>
      <c r="T771" s="29"/>
      <c r="U771" s="29"/>
      <c r="V771" s="29"/>
      <c r="W771" s="29"/>
      <c r="X771" s="29"/>
      <c r="Y771" s="29"/>
      <c r="Z771" s="29"/>
      <c r="AA771" s="30"/>
    </row>
    <row r="772" customFormat="false" ht="49.5" hidden="false" customHeight="true" outlineLevel="0" collapsed="false">
      <c r="A772" s="56" t="s">
        <v>2302</v>
      </c>
      <c r="B772" s="66" t="n">
        <v>44556.6166898148</v>
      </c>
      <c r="C772" s="58" t="s">
        <v>2303</v>
      </c>
      <c r="D772" s="58" t="s">
        <v>2304</v>
      </c>
      <c r="E772" s="58" t="s">
        <v>7</v>
      </c>
      <c r="F772" s="58" t="s">
        <v>232</v>
      </c>
      <c r="G772" s="59" t="s">
        <v>11</v>
      </c>
      <c r="H772" s="27" t="n">
        <v>20</v>
      </c>
      <c r="I772" s="27" t="n">
        <v>68</v>
      </c>
      <c r="J772" s="29"/>
      <c r="K772" s="29"/>
      <c r="L772" s="29"/>
      <c r="M772" s="29"/>
      <c r="N772" s="29"/>
      <c r="O772" s="29"/>
      <c r="P772" s="29"/>
      <c r="Q772" s="29"/>
      <c r="R772" s="29"/>
      <c r="S772" s="29"/>
      <c r="T772" s="29"/>
      <c r="U772" s="29"/>
      <c r="V772" s="29"/>
      <c r="W772" s="29"/>
      <c r="X772" s="29"/>
      <c r="Y772" s="29"/>
      <c r="Z772" s="29"/>
      <c r="AA772" s="30"/>
    </row>
    <row r="773" customFormat="false" ht="49.5" hidden="false" customHeight="true" outlineLevel="0" collapsed="false">
      <c r="A773" s="56" t="s">
        <v>2305</v>
      </c>
      <c r="B773" s="66" t="n">
        <v>44558.417037037</v>
      </c>
      <c r="C773" s="58" t="s">
        <v>2306</v>
      </c>
      <c r="D773" s="58" t="s">
        <v>2307</v>
      </c>
      <c r="E773" s="58" t="s">
        <v>2</v>
      </c>
      <c r="F773" s="58"/>
      <c r="G773" s="59" t="s">
        <v>11</v>
      </c>
      <c r="H773" s="27" t="n">
        <v>0</v>
      </c>
      <c r="I773" s="27" t="n">
        <v>2</v>
      </c>
      <c r="J773" s="29"/>
      <c r="K773" s="29"/>
      <c r="L773" s="29"/>
      <c r="M773" s="29"/>
      <c r="N773" s="29"/>
      <c r="O773" s="29"/>
      <c r="P773" s="29"/>
      <c r="Q773" s="29"/>
      <c r="R773" s="29"/>
      <c r="S773" s="29"/>
      <c r="T773" s="29"/>
      <c r="U773" s="29"/>
      <c r="V773" s="29"/>
      <c r="W773" s="29"/>
      <c r="X773" s="29"/>
      <c r="Y773" s="29"/>
      <c r="Z773" s="29"/>
      <c r="AA773" s="30"/>
    </row>
    <row r="774" customFormat="false" ht="49.5" hidden="false" customHeight="true" outlineLevel="0" collapsed="false">
      <c r="A774" s="56" t="s">
        <v>2308</v>
      </c>
      <c r="B774" s="66" t="n">
        <v>44553.7106134259</v>
      </c>
      <c r="C774" s="58" t="s">
        <v>2309</v>
      </c>
      <c r="D774" s="58" t="s">
        <v>2310</v>
      </c>
      <c r="E774" s="58" t="s">
        <v>9</v>
      </c>
      <c r="F774" s="58"/>
      <c r="G774" s="59" t="s">
        <v>11</v>
      </c>
      <c r="H774" s="27" t="n">
        <v>2</v>
      </c>
      <c r="I774" s="27" t="n">
        <v>4</v>
      </c>
      <c r="J774" s="29"/>
      <c r="K774" s="29"/>
      <c r="L774" s="29"/>
      <c r="M774" s="29"/>
      <c r="N774" s="29"/>
      <c r="O774" s="29"/>
      <c r="P774" s="29"/>
      <c r="Q774" s="29"/>
      <c r="R774" s="29"/>
      <c r="S774" s="29"/>
      <c r="T774" s="29"/>
      <c r="U774" s="29"/>
      <c r="V774" s="29"/>
      <c r="W774" s="29"/>
      <c r="X774" s="29"/>
      <c r="Y774" s="29"/>
      <c r="Z774" s="29"/>
      <c r="AA774" s="30"/>
    </row>
    <row r="775" customFormat="false" ht="49.5" hidden="false" customHeight="true" outlineLevel="0" collapsed="false">
      <c r="A775" s="56" t="s">
        <v>2311</v>
      </c>
      <c r="B775" s="66" t="n">
        <v>44558.4380439815</v>
      </c>
      <c r="C775" s="58" t="s">
        <v>219</v>
      </c>
      <c r="D775" s="58" t="s">
        <v>2312</v>
      </c>
      <c r="E775" s="58" t="s">
        <v>2</v>
      </c>
      <c r="F775" s="58"/>
      <c r="G775" s="59" t="s">
        <v>11</v>
      </c>
      <c r="H775" s="27" t="n">
        <v>0</v>
      </c>
      <c r="I775" s="27" t="n">
        <v>1</v>
      </c>
      <c r="J775" s="29"/>
      <c r="K775" s="29"/>
      <c r="L775" s="29"/>
      <c r="M775" s="29"/>
      <c r="N775" s="29"/>
      <c r="O775" s="29"/>
      <c r="P775" s="29"/>
      <c r="Q775" s="29"/>
      <c r="R775" s="29"/>
      <c r="S775" s="29"/>
      <c r="T775" s="29"/>
      <c r="U775" s="29"/>
      <c r="V775" s="29"/>
      <c r="W775" s="29"/>
      <c r="X775" s="29"/>
      <c r="Y775" s="29"/>
      <c r="Z775" s="29"/>
      <c r="AA775" s="30"/>
    </row>
    <row r="776" customFormat="false" ht="49.5" hidden="false" customHeight="true" outlineLevel="0" collapsed="false">
      <c r="A776" s="56" t="s">
        <v>2313</v>
      </c>
      <c r="B776" s="66" t="n">
        <v>44559.4052893519</v>
      </c>
      <c r="C776" s="58" t="s">
        <v>2289</v>
      </c>
      <c r="D776" s="58" t="s">
        <v>2314</v>
      </c>
      <c r="E776" s="58" t="s">
        <v>7</v>
      </c>
      <c r="F776" s="58" t="s">
        <v>232</v>
      </c>
      <c r="G776" s="59" t="s">
        <v>11</v>
      </c>
      <c r="H776" s="27" t="n">
        <v>0</v>
      </c>
      <c r="I776" s="27" t="n">
        <v>0</v>
      </c>
      <c r="J776" s="29"/>
      <c r="K776" s="29"/>
      <c r="L776" s="29"/>
      <c r="M776" s="29"/>
      <c r="N776" s="29"/>
      <c r="O776" s="29"/>
      <c r="P776" s="29"/>
      <c r="Q776" s="29"/>
      <c r="R776" s="29"/>
      <c r="S776" s="29"/>
      <c r="T776" s="29"/>
      <c r="U776" s="29"/>
      <c r="V776" s="29"/>
      <c r="W776" s="29"/>
      <c r="X776" s="29"/>
      <c r="Y776" s="29"/>
      <c r="Z776" s="29"/>
      <c r="AA776" s="30"/>
    </row>
    <row r="777" customFormat="false" ht="49.5" hidden="false" customHeight="true" outlineLevel="0" collapsed="false">
      <c r="A777" s="56" t="s">
        <v>2315</v>
      </c>
      <c r="B777" s="66" t="n">
        <v>44561.8236226852</v>
      </c>
      <c r="C777" s="58" t="s">
        <v>2316</v>
      </c>
      <c r="D777" s="58" t="s">
        <v>2317</v>
      </c>
      <c r="E777" s="58" t="s">
        <v>2</v>
      </c>
      <c r="F777" s="58"/>
      <c r="G777" s="59" t="s">
        <v>11</v>
      </c>
      <c r="H777" s="27" t="n">
        <v>0</v>
      </c>
      <c r="I777" s="27" t="n">
        <v>3</v>
      </c>
      <c r="J777" s="29"/>
      <c r="K777" s="29"/>
      <c r="L777" s="29"/>
      <c r="M777" s="29"/>
      <c r="N777" s="29"/>
      <c r="O777" s="29"/>
      <c r="P777" s="29"/>
      <c r="Q777" s="29"/>
      <c r="R777" s="29"/>
      <c r="S777" s="29"/>
      <c r="T777" s="29"/>
      <c r="U777" s="29"/>
      <c r="V777" s="29"/>
      <c r="W777" s="29"/>
      <c r="X777" s="29"/>
      <c r="Y777" s="29"/>
      <c r="Z777" s="29"/>
      <c r="AA777" s="30"/>
    </row>
    <row r="778" customFormat="false" ht="49.5" hidden="false" customHeight="true" outlineLevel="0" collapsed="false">
      <c r="A778" s="56" t="s">
        <v>2318</v>
      </c>
      <c r="B778" s="66" t="n">
        <v>44552.3948032407</v>
      </c>
      <c r="C778" s="58" t="s">
        <v>2319</v>
      </c>
      <c r="D778" s="58" t="s">
        <v>2320</v>
      </c>
      <c r="E778" s="58" t="s">
        <v>7</v>
      </c>
      <c r="F778" s="58" t="s">
        <v>109</v>
      </c>
      <c r="G778" s="59" t="s">
        <v>11</v>
      </c>
      <c r="H778" s="27" t="n">
        <v>0</v>
      </c>
      <c r="I778" s="27" t="n">
        <v>0</v>
      </c>
      <c r="J778" s="29"/>
      <c r="K778" s="29"/>
      <c r="L778" s="29"/>
      <c r="M778" s="29"/>
      <c r="N778" s="29"/>
      <c r="O778" s="29"/>
      <c r="P778" s="29"/>
      <c r="Q778" s="29"/>
      <c r="R778" s="29"/>
      <c r="S778" s="29"/>
      <c r="T778" s="29"/>
      <c r="U778" s="29"/>
      <c r="V778" s="29"/>
      <c r="W778" s="29"/>
      <c r="X778" s="29"/>
      <c r="Y778" s="29"/>
      <c r="Z778" s="29"/>
      <c r="AA778" s="30"/>
    </row>
    <row r="779" customFormat="false" ht="49.5" hidden="false" customHeight="true" outlineLevel="0" collapsed="false">
      <c r="A779" s="64" t="s">
        <v>2321</v>
      </c>
      <c r="B779" s="65" t="n">
        <v>44570.6017013889</v>
      </c>
      <c r="C779" s="58" t="s">
        <v>2322</v>
      </c>
      <c r="D779" s="58" t="s">
        <v>2323</v>
      </c>
      <c r="E779" s="58" t="s">
        <v>5</v>
      </c>
      <c r="F779" s="58"/>
      <c r="G779" s="60" t="s">
        <v>13</v>
      </c>
      <c r="H779" s="58" t="n">
        <v>0</v>
      </c>
      <c r="I779" s="58" t="n">
        <v>0</v>
      </c>
      <c r="J779" s="75"/>
      <c r="K779" s="75"/>
      <c r="L779" s="75"/>
      <c r="M779" s="75"/>
      <c r="N779" s="75"/>
      <c r="O779" s="75"/>
      <c r="P779" s="75"/>
      <c r="Q779" s="75"/>
      <c r="R779" s="75"/>
      <c r="S779" s="75"/>
      <c r="T779" s="75"/>
      <c r="U779" s="75"/>
      <c r="V779" s="75"/>
      <c r="W779" s="75"/>
      <c r="X779" s="75"/>
      <c r="Y779" s="75"/>
      <c r="Z779" s="75"/>
      <c r="AA779" s="30"/>
    </row>
    <row r="780" customFormat="false" ht="49.5" hidden="false" customHeight="true" outlineLevel="0" collapsed="false">
      <c r="A780" s="64" t="s">
        <v>2324</v>
      </c>
      <c r="B780" s="65" t="n">
        <v>44567.3792939815</v>
      </c>
      <c r="C780" s="58" t="s">
        <v>2325</v>
      </c>
      <c r="D780" s="58" t="s">
        <v>2326</v>
      </c>
      <c r="E780" s="58" t="s">
        <v>2</v>
      </c>
      <c r="F780" s="58"/>
      <c r="G780" s="59" t="s">
        <v>11</v>
      </c>
      <c r="H780" s="58" t="n">
        <v>1</v>
      </c>
      <c r="I780" s="58" t="n">
        <v>1</v>
      </c>
      <c r="J780" s="29"/>
      <c r="K780" s="29"/>
      <c r="L780" s="29"/>
      <c r="M780" s="29"/>
      <c r="N780" s="29"/>
      <c r="O780" s="29"/>
      <c r="P780" s="29"/>
      <c r="Q780" s="29"/>
      <c r="R780" s="29"/>
      <c r="S780" s="29"/>
      <c r="T780" s="29"/>
      <c r="U780" s="29"/>
      <c r="V780" s="29"/>
      <c r="W780" s="29"/>
      <c r="X780" s="29"/>
      <c r="Y780" s="29"/>
      <c r="Z780" s="29"/>
      <c r="AA780" s="30"/>
    </row>
    <row r="781" customFormat="false" ht="49.5" hidden="false" customHeight="true" outlineLevel="0" collapsed="false">
      <c r="A781" s="64" t="s">
        <v>2327</v>
      </c>
      <c r="B781" s="65" t="n">
        <v>44567.3561458333</v>
      </c>
      <c r="C781" s="58" t="s">
        <v>2328</v>
      </c>
      <c r="D781" s="58" t="s">
        <v>2329</v>
      </c>
      <c r="E781" s="58" t="s">
        <v>3</v>
      </c>
      <c r="F781" s="58"/>
      <c r="G781" s="59" t="s">
        <v>11</v>
      </c>
      <c r="H781" s="58" t="n">
        <v>0</v>
      </c>
      <c r="I781" s="58" t="n">
        <v>0</v>
      </c>
      <c r="J781" s="29"/>
      <c r="K781" s="29"/>
      <c r="L781" s="29"/>
      <c r="M781" s="29"/>
      <c r="N781" s="29"/>
      <c r="O781" s="29"/>
      <c r="P781" s="29"/>
      <c r="Q781" s="29"/>
      <c r="R781" s="29"/>
      <c r="S781" s="29"/>
      <c r="T781" s="29"/>
      <c r="U781" s="29"/>
      <c r="V781" s="29"/>
      <c r="W781" s="29"/>
      <c r="X781" s="29"/>
      <c r="Y781" s="29"/>
      <c r="Z781" s="29"/>
      <c r="AA781" s="30"/>
    </row>
    <row r="782" customFormat="false" ht="49.5" hidden="false" customHeight="true" outlineLevel="0" collapsed="false">
      <c r="A782" s="64" t="s">
        <v>2330</v>
      </c>
      <c r="B782" s="65" t="n">
        <v>44566.6136458333</v>
      </c>
      <c r="C782" s="58" t="s">
        <v>2331</v>
      </c>
      <c r="D782" s="58" t="s">
        <v>2332</v>
      </c>
      <c r="E782" s="58" t="s">
        <v>7</v>
      </c>
      <c r="F782" s="58" t="s">
        <v>139</v>
      </c>
      <c r="G782" s="59" t="s">
        <v>11</v>
      </c>
      <c r="H782" s="58" t="n">
        <v>0</v>
      </c>
      <c r="I782" s="58" t="n">
        <v>0</v>
      </c>
      <c r="J782" s="29"/>
      <c r="K782" s="29"/>
      <c r="L782" s="29"/>
      <c r="M782" s="29"/>
      <c r="N782" s="29"/>
      <c r="O782" s="29"/>
      <c r="P782" s="29"/>
      <c r="Q782" s="29"/>
      <c r="R782" s="29"/>
      <c r="S782" s="29"/>
      <c r="T782" s="29"/>
      <c r="U782" s="29"/>
      <c r="V782" s="29"/>
      <c r="W782" s="29"/>
      <c r="X782" s="29"/>
      <c r="Y782" s="29"/>
      <c r="Z782" s="29"/>
      <c r="AA782" s="30"/>
    </row>
    <row r="783" customFormat="false" ht="49.5" hidden="false" customHeight="true" outlineLevel="0" collapsed="false">
      <c r="A783" s="64" t="s">
        <v>2333</v>
      </c>
      <c r="B783" s="65" t="n">
        <v>44569.7185763889</v>
      </c>
      <c r="C783" s="58" t="s">
        <v>2334</v>
      </c>
      <c r="D783" s="58" t="s">
        <v>2335</v>
      </c>
      <c r="E783" s="58" t="s">
        <v>2</v>
      </c>
      <c r="F783" s="58"/>
      <c r="G783" s="60" t="s">
        <v>13</v>
      </c>
      <c r="H783" s="58" t="n">
        <v>0</v>
      </c>
      <c r="I783" s="58" t="n">
        <v>1</v>
      </c>
      <c r="J783" s="29"/>
      <c r="K783" s="29"/>
      <c r="L783" s="29"/>
      <c r="M783" s="29"/>
      <c r="N783" s="29"/>
      <c r="O783" s="29"/>
      <c r="P783" s="29"/>
      <c r="Q783" s="29"/>
      <c r="R783" s="29"/>
      <c r="S783" s="29"/>
      <c r="T783" s="29"/>
      <c r="U783" s="29"/>
      <c r="V783" s="29"/>
      <c r="W783" s="29"/>
      <c r="X783" s="29"/>
      <c r="Y783" s="29"/>
      <c r="Z783" s="29"/>
      <c r="AA783" s="30"/>
    </row>
    <row r="784" customFormat="false" ht="49.5" hidden="false" customHeight="true" outlineLevel="0" collapsed="false">
      <c r="A784" s="64" t="s">
        <v>2336</v>
      </c>
      <c r="B784" s="65" t="n">
        <v>44566.6766898148</v>
      </c>
      <c r="C784" s="58" t="s">
        <v>2337</v>
      </c>
      <c r="D784" s="58" t="s">
        <v>2338</v>
      </c>
      <c r="E784" s="58" t="s">
        <v>3</v>
      </c>
      <c r="F784" s="58"/>
      <c r="G784" s="59" t="s">
        <v>11</v>
      </c>
      <c r="H784" s="58" t="n">
        <v>0</v>
      </c>
      <c r="I784" s="58" t="n">
        <v>1</v>
      </c>
      <c r="J784" s="29"/>
      <c r="K784" s="29"/>
      <c r="L784" s="29"/>
      <c r="M784" s="29"/>
      <c r="N784" s="29"/>
      <c r="O784" s="29"/>
      <c r="P784" s="29"/>
      <c r="Q784" s="29"/>
      <c r="R784" s="29"/>
      <c r="S784" s="29"/>
      <c r="T784" s="29"/>
      <c r="U784" s="29"/>
      <c r="V784" s="29"/>
      <c r="W784" s="29"/>
      <c r="X784" s="29"/>
      <c r="Y784" s="29"/>
      <c r="Z784" s="29"/>
      <c r="AA784" s="30"/>
    </row>
    <row r="785" customFormat="false" ht="49.5" hidden="false" customHeight="true" outlineLevel="0" collapsed="false">
      <c r="A785" s="64" t="s">
        <v>2339</v>
      </c>
      <c r="B785" s="65" t="n">
        <v>44565.7719097222</v>
      </c>
      <c r="C785" s="58" t="s">
        <v>2340</v>
      </c>
      <c r="D785" s="58" t="s">
        <v>2341</v>
      </c>
      <c r="E785" s="58" t="s">
        <v>7</v>
      </c>
      <c r="F785" s="58" t="s">
        <v>109</v>
      </c>
      <c r="G785" s="59" t="s">
        <v>11</v>
      </c>
      <c r="H785" s="58" t="n">
        <v>0</v>
      </c>
      <c r="I785" s="58" t="n">
        <v>1</v>
      </c>
      <c r="J785" s="29"/>
      <c r="K785" s="29"/>
      <c r="L785" s="29"/>
      <c r="M785" s="29"/>
      <c r="N785" s="29"/>
      <c r="O785" s="29"/>
      <c r="P785" s="29"/>
      <c r="Q785" s="29"/>
      <c r="R785" s="29"/>
      <c r="S785" s="29"/>
      <c r="T785" s="29"/>
      <c r="U785" s="29"/>
      <c r="V785" s="29"/>
      <c r="W785" s="29"/>
      <c r="X785" s="29"/>
      <c r="Y785" s="29"/>
      <c r="Z785" s="29"/>
      <c r="AA785" s="30"/>
    </row>
    <row r="786" customFormat="false" ht="49.5" hidden="false" customHeight="true" outlineLevel="0" collapsed="false">
      <c r="A786" s="64" t="s">
        <v>2342</v>
      </c>
      <c r="B786" s="65" t="n">
        <v>44568.4828703704</v>
      </c>
      <c r="C786" s="58" t="s">
        <v>189</v>
      </c>
      <c r="D786" s="58" t="s">
        <v>2343</v>
      </c>
      <c r="E786" s="58" t="s">
        <v>7</v>
      </c>
      <c r="F786" s="58" t="s">
        <v>93</v>
      </c>
      <c r="G786" s="59" t="s">
        <v>11</v>
      </c>
      <c r="H786" s="58" t="n">
        <v>0</v>
      </c>
      <c r="I786" s="58" t="n">
        <v>1</v>
      </c>
      <c r="J786" s="29"/>
      <c r="K786" s="29"/>
      <c r="L786" s="29"/>
      <c r="M786" s="29"/>
      <c r="N786" s="29"/>
      <c r="O786" s="29"/>
      <c r="P786" s="29"/>
      <c r="Q786" s="29"/>
      <c r="R786" s="29"/>
      <c r="S786" s="29"/>
      <c r="T786" s="29"/>
      <c r="U786" s="29"/>
      <c r="V786" s="29"/>
      <c r="W786" s="29"/>
      <c r="X786" s="29"/>
      <c r="Y786" s="29"/>
      <c r="Z786" s="29"/>
      <c r="AA786" s="30"/>
    </row>
    <row r="787" customFormat="false" ht="49.5" hidden="false" customHeight="true" outlineLevel="0" collapsed="false">
      <c r="A787" s="64" t="s">
        <v>2344</v>
      </c>
      <c r="B787" s="65" t="n">
        <v>44576.7283680556</v>
      </c>
      <c r="C787" s="58" t="s">
        <v>2345</v>
      </c>
      <c r="D787" s="58" t="s">
        <v>2346</v>
      </c>
      <c r="E787" s="58" t="s">
        <v>6</v>
      </c>
      <c r="F787" s="58"/>
      <c r="G787" s="59" t="s">
        <v>11</v>
      </c>
      <c r="H787" s="58" t="n">
        <v>3</v>
      </c>
      <c r="I787" s="58" t="n">
        <v>7</v>
      </c>
      <c r="J787" s="29"/>
      <c r="K787" s="29"/>
      <c r="L787" s="29"/>
      <c r="M787" s="29"/>
      <c r="N787" s="29"/>
      <c r="O787" s="29"/>
      <c r="P787" s="29"/>
      <c r="Q787" s="29"/>
      <c r="R787" s="29"/>
      <c r="S787" s="29"/>
      <c r="T787" s="29"/>
      <c r="U787" s="29"/>
      <c r="V787" s="29"/>
      <c r="W787" s="29"/>
      <c r="X787" s="29"/>
      <c r="Y787" s="29"/>
      <c r="Z787" s="29"/>
      <c r="AA787" s="30"/>
    </row>
    <row r="788" customFormat="false" ht="49.5" hidden="false" customHeight="true" outlineLevel="0" collapsed="false">
      <c r="A788" s="64" t="s">
        <v>2347</v>
      </c>
      <c r="B788" s="65" t="n">
        <v>44573.3573148148</v>
      </c>
      <c r="C788" s="58" t="s">
        <v>2348</v>
      </c>
      <c r="D788" s="58" t="s">
        <v>2349</v>
      </c>
      <c r="E788" s="58" t="s">
        <v>5</v>
      </c>
      <c r="F788" s="58"/>
      <c r="G788" s="60" t="s">
        <v>13</v>
      </c>
      <c r="H788" s="58" t="n">
        <v>0</v>
      </c>
      <c r="I788" s="58" t="n">
        <v>1</v>
      </c>
      <c r="J788" s="29"/>
      <c r="K788" s="29"/>
      <c r="L788" s="29"/>
      <c r="M788" s="29"/>
      <c r="N788" s="29"/>
      <c r="O788" s="29"/>
      <c r="P788" s="29"/>
      <c r="Q788" s="29"/>
      <c r="R788" s="29"/>
      <c r="S788" s="29"/>
      <c r="T788" s="29"/>
      <c r="U788" s="29"/>
      <c r="V788" s="29"/>
      <c r="W788" s="29"/>
      <c r="X788" s="29"/>
      <c r="Y788" s="29"/>
      <c r="Z788" s="29"/>
      <c r="AA788" s="30"/>
    </row>
    <row r="789" customFormat="false" ht="49.5" hidden="false" customHeight="true" outlineLevel="0" collapsed="false">
      <c r="A789" s="64" t="s">
        <v>2350</v>
      </c>
      <c r="B789" s="65" t="n">
        <v>44573.4299305556</v>
      </c>
      <c r="C789" s="58" t="s">
        <v>2348</v>
      </c>
      <c r="D789" s="58" t="s">
        <v>2351</v>
      </c>
      <c r="E789" s="58" t="s">
        <v>5</v>
      </c>
      <c r="F789" s="58"/>
      <c r="G789" s="60" t="s">
        <v>13</v>
      </c>
      <c r="H789" s="58" t="n">
        <v>0</v>
      </c>
      <c r="I789" s="58" t="n">
        <v>1</v>
      </c>
      <c r="J789" s="29"/>
      <c r="K789" s="29"/>
      <c r="L789" s="29"/>
      <c r="M789" s="29"/>
      <c r="N789" s="29"/>
      <c r="O789" s="29"/>
      <c r="P789" s="29"/>
      <c r="Q789" s="29"/>
      <c r="R789" s="29"/>
      <c r="S789" s="29"/>
      <c r="T789" s="29"/>
      <c r="U789" s="29"/>
      <c r="V789" s="29"/>
      <c r="W789" s="29"/>
      <c r="X789" s="29"/>
      <c r="Y789" s="29"/>
      <c r="Z789" s="29"/>
      <c r="AA789" s="30"/>
    </row>
    <row r="790" customFormat="false" ht="49.5" hidden="false" customHeight="true" outlineLevel="0" collapsed="false">
      <c r="A790" s="64" t="s">
        <v>2352</v>
      </c>
      <c r="B790" s="65" t="n">
        <v>44576.7755555556</v>
      </c>
      <c r="C790" s="58" t="s">
        <v>2353</v>
      </c>
      <c r="D790" s="58" t="s">
        <v>2354</v>
      </c>
      <c r="E790" s="58" t="s">
        <v>6</v>
      </c>
      <c r="F790" s="58"/>
      <c r="G790" s="59" t="s">
        <v>11</v>
      </c>
      <c r="H790" s="58" t="n">
        <v>2</v>
      </c>
      <c r="I790" s="58" t="n">
        <v>5</v>
      </c>
      <c r="J790" s="29"/>
      <c r="K790" s="29"/>
      <c r="L790" s="29"/>
      <c r="M790" s="29"/>
      <c r="N790" s="29"/>
      <c r="O790" s="29"/>
      <c r="P790" s="29"/>
      <c r="Q790" s="29"/>
      <c r="R790" s="29"/>
      <c r="S790" s="29"/>
      <c r="T790" s="29"/>
      <c r="U790" s="29"/>
      <c r="V790" s="29"/>
      <c r="W790" s="29"/>
      <c r="X790" s="29"/>
      <c r="Y790" s="29"/>
      <c r="Z790" s="29"/>
      <c r="AA790" s="30"/>
    </row>
    <row r="791" customFormat="false" ht="49.5" hidden="false" customHeight="true" outlineLevel="0" collapsed="false">
      <c r="A791" s="64" t="s">
        <v>2355</v>
      </c>
      <c r="B791" s="65" t="n">
        <v>44571.5276967593</v>
      </c>
      <c r="C791" s="58" t="s">
        <v>2356</v>
      </c>
      <c r="D791" s="58" t="s">
        <v>2357</v>
      </c>
      <c r="E791" s="58" t="s">
        <v>6</v>
      </c>
      <c r="F791" s="58"/>
      <c r="G791" s="61" t="s">
        <v>12</v>
      </c>
      <c r="H791" s="58" t="n">
        <v>0</v>
      </c>
      <c r="I791" s="58" t="n">
        <v>2</v>
      </c>
      <c r="J791" s="29"/>
      <c r="K791" s="29"/>
      <c r="L791" s="29"/>
      <c r="M791" s="29"/>
      <c r="N791" s="29"/>
      <c r="O791" s="29"/>
      <c r="P791" s="29"/>
      <c r="Q791" s="29"/>
      <c r="R791" s="29"/>
      <c r="S791" s="29"/>
      <c r="T791" s="29"/>
      <c r="U791" s="29"/>
      <c r="V791" s="29"/>
      <c r="W791" s="29"/>
      <c r="X791" s="29"/>
      <c r="Y791" s="29"/>
      <c r="Z791" s="29"/>
      <c r="AA791" s="30"/>
    </row>
    <row r="792" customFormat="false" ht="49.5" hidden="false" customHeight="true" outlineLevel="0" collapsed="false">
      <c r="A792" s="64" t="s">
        <v>2358</v>
      </c>
      <c r="B792" s="65" t="n">
        <v>44576.8883912037</v>
      </c>
      <c r="C792" s="58" t="s">
        <v>77</v>
      </c>
      <c r="D792" s="58" t="s">
        <v>2359</v>
      </c>
      <c r="E792" s="58" t="s">
        <v>2</v>
      </c>
      <c r="F792" s="58"/>
      <c r="G792" s="59" t="s">
        <v>11</v>
      </c>
      <c r="H792" s="58" t="n">
        <v>0</v>
      </c>
      <c r="I792" s="58" t="n">
        <v>0</v>
      </c>
      <c r="J792" s="29"/>
      <c r="K792" s="29"/>
      <c r="L792" s="29"/>
      <c r="M792" s="29"/>
      <c r="N792" s="29"/>
      <c r="O792" s="29"/>
      <c r="P792" s="29"/>
      <c r="Q792" s="29"/>
      <c r="R792" s="29"/>
      <c r="S792" s="29"/>
      <c r="T792" s="29"/>
      <c r="U792" s="29"/>
      <c r="V792" s="29"/>
      <c r="W792" s="29"/>
      <c r="X792" s="29"/>
      <c r="Y792" s="29"/>
      <c r="Z792" s="29"/>
      <c r="AA792" s="30"/>
    </row>
    <row r="793" customFormat="false" ht="49.5" hidden="false" customHeight="true" outlineLevel="0" collapsed="false">
      <c r="A793" s="64" t="s">
        <v>2360</v>
      </c>
      <c r="B793" s="65" t="n">
        <v>44573.0032291667</v>
      </c>
      <c r="C793" s="58" t="s">
        <v>2361</v>
      </c>
      <c r="D793" s="58" t="s">
        <v>2362</v>
      </c>
      <c r="E793" s="58" t="s">
        <v>6</v>
      </c>
      <c r="F793" s="58"/>
      <c r="G793" s="59" t="s">
        <v>11</v>
      </c>
      <c r="H793" s="58" t="n">
        <v>0</v>
      </c>
      <c r="I793" s="58" t="n">
        <v>0</v>
      </c>
      <c r="J793" s="29"/>
      <c r="K793" s="29"/>
      <c r="L793" s="29"/>
      <c r="M793" s="29"/>
      <c r="N793" s="29"/>
      <c r="O793" s="29"/>
      <c r="P793" s="29"/>
      <c r="Q793" s="29"/>
      <c r="R793" s="29"/>
      <c r="S793" s="29"/>
      <c r="T793" s="29"/>
      <c r="U793" s="29"/>
      <c r="V793" s="29"/>
      <c r="W793" s="29"/>
      <c r="X793" s="29"/>
      <c r="Y793" s="29"/>
      <c r="Z793" s="29"/>
      <c r="AA793" s="30"/>
    </row>
    <row r="794" customFormat="false" ht="49.5" hidden="false" customHeight="true" outlineLevel="0" collapsed="false">
      <c r="A794" s="64" t="s">
        <v>2363</v>
      </c>
      <c r="B794" s="65" t="n">
        <v>44576.7247337963</v>
      </c>
      <c r="C794" s="58" t="s">
        <v>2364</v>
      </c>
      <c r="D794" s="58" t="s">
        <v>2365</v>
      </c>
      <c r="E794" s="58" t="s">
        <v>6</v>
      </c>
      <c r="F794" s="58"/>
      <c r="G794" s="59" t="s">
        <v>11</v>
      </c>
      <c r="H794" s="58" t="n">
        <v>2</v>
      </c>
      <c r="I794" s="58" t="n">
        <v>1</v>
      </c>
      <c r="J794" s="29"/>
      <c r="K794" s="29"/>
      <c r="L794" s="29"/>
      <c r="M794" s="29"/>
      <c r="N794" s="29"/>
      <c r="O794" s="29"/>
      <c r="P794" s="29"/>
      <c r="Q794" s="29"/>
      <c r="R794" s="29"/>
      <c r="S794" s="29"/>
      <c r="T794" s="29"/>
      <c r="U794" s="29"/>
      <c r="V794" s="29"/>
      <c r="W794" s="29"/>
      <c r="X794" s="29"/>
      <c r="Y794" s="29"/>
      <c r="Z794" s="29"/>
      <c r="AA794" s="30"/>
    </row>
    <row r="795" customFormat="false" ht="49.5" hidden="false" customHeight="true" outlineLevel="0" collapsed="false">
      <c r="A795" s="64" t="s">
        <v>2366</v>
      </c>
      <c r="B795" s="65" t="n">
        <v>44576.7594560185</v>
      </c>
      <c r="C795" s="58" t="s">
        <v>2367</v>
      </c>
      <c r="D795" s="58" t="s">
        <v>2368</v>
      </c>
      <c r="E795" s="58" t="s">
        <v>6</v>
      </c>
      <c r="F795" s="58"/>
      <c r="G795" s="59" t="s">
        <v>11</v>
      </c>
      <c r="H795" s="58" t="n">
        <v>2</v>
      </c>
      <c r="I795" s="58" t="n">
        <v>4</v>
      </c>
      <c r="J795" s="29"/>
      <c r="K795" s="29"/>
      <c r="L795" s="29"/>
      <c r="M795" s="29"/>
      <c r="N795" s="29"/>
      <c r="O795" s="29"/>
      <c r="P795" s="29"/>
      <c r="Q795" s="29"/>
      <c r="R795" s="29"/>
      <c r="S795" s="29"/>
      <c r="T795" s="29"/>
      <c r="U795" s="29"/>
      <c r="V795" s="29"/>
      <c r="W795" s="29"/>
      <c r="X795" s="29"/>
      <c r="Y795" s="29"/>
      <c r="Z795" s="29"/>
      <c r="AA795" s="30"/>
    </row>
    <row r="796" customFormat="false" ht="49.5" hidden="false" customHeight="true" outlineLevel="0" collapsed="false">
      <c r="A796" s="64" t="s">
        <v>2369</v>
      </c>
      <c r="B796" s="65" t="n">
        <v>44576.7951388889</v>
      </c>
      <c r="C796" s="58" t="s">
        <v>2367</v>
      </c>
      <c r="D796" s="58" t="s">
        <v>2370</v>
      </c>
      <c r="E796" s="58" t="s">
        <v>6</v>
      </c>
      <c r="F796" s="58"/>
      <c r="G796" s="59" t="s">
        <v>11</v>
      </c>
      <c r="H796" s="58" t="n">
        <v>1</v>
      </c>
      <c r="I796" s="58" t="n">
        <v>2</v>
      </c>
      <c r="J796" s="29"/>
      <c r="K796" s="29"/>
      <c r="L796" s="29"/>
      <c r="M796" s="29"/>
      <c r="N796" s="29"/>
      <c r="O796" s="29"/>
      <c r="P796" s="29"/>
      <c r="Q796" s="29"/>
      <c r="R796" s="29"/>
      <c r="S796" s="29"/>
      <c r="T796" s="29"/>
      <c r="U796" s="29"/>
      <c r="V796" s="29"/>
      <c r="W796" s="29"/>
      <c r="X796" s="29"/>
      <c r="Y796" s="29"/>
      <c r="Z796" s="29"/>
      <c r="AA796" s="30"/>
    </row>
    <row r="797" customFormat="false" ht="49.5" hidden="false" customHeight="true" outlineLevel="0" collapsed="false">
      <c r="A797" s="64" t="s">
        <v>2371</v>
      </c>
      <c r="B797" s="65" t="n">
        <v>44572.5557638889</v>
      </c>
      <c r="C797" s="58" t="s">
        <v>2372</v>
      </c>
      <c r="D797" s="58" t="s">
        <v>2373</v>
      </c>
      <c r="E797" s="58" t="s">
        <v>5</v>
      </c>
      <c r="F797" s="58"/>
      <c r="G797" s="60" t="s">
        <v>13</v>
      </c>
      <c r="H797" s="58" t="n">
        <v>0</v>
      </c>
      <c r="I797" s="58" t="n">
        <v>1</v>
      </c>
      <c r="J797" s="29"/>
      <c r="K797" s="29"/>
      <c r="L797" s="29"/>
      <c r="M797" s="29"/>
      <c r="N797" s="29"/>
      <c r="O797" s="29"/>
      <c r="P797" s="29"/>
      <c r="Q797" s="29"/>
      <c r="R797" s="29"/>
      <c r="S797" s="29"/>
      <c r="T797" s="29"/>
      <c r="U797" s="29"/>
      <c r="V797" s="29"/>
      <c r="W797" s="29"/>
      <c r="X797" s="29"/>
      <c r="Y797" s="29"/>
      <c r="Z797" s="29"/>
      <c r="AA797" s="30"/>
    </row>
    <row r="798" customFormat="false" ht="49.5" hidden="false" customHeight="true" outlineLevel="0" collapsed="false">
      <c r="A798" s="64" t="s">
        <v>2374</v>
      </c>
      <c r="B798" s="65" t="n">
        <v>44575.3447685185</v>
      </c>
      <c r="C798" s="58" t="s">
        <v>1142</v>
      </c>
      <c r="D798" s="58" t="s">
        <v>2375</v>
      </c>
      <c r="E798" s="58" t="s">
        <v>6</v>
      </c>
      <c r="F798" s="58"/>
      <c r="G798" s="59" t="s">
        <v>11</v>
      </c>
      <c r="H798" s="58" t="n">
        <v>0</v>
      </c>
      <c r="I798" s="58" t="n">
        <v>0</v>
      </c>
      <c r="J798" s="29"/>
      <c r="K798" s="29"/>
      <c r="L798" s="29"/>
      <c r="M798" s="29"/>
      <c r="N798" s="29"/>
      <c r="O798" s="29"/>
      <c r="P798" s="29"/>
      <c r="Q798" s="29"/>
      <c r="R798" s="29"/>
      <c r="S798" s="29"/>
      <c r="T798" s="29"/>
      <c r="U798" s="29"/>
      <c r="V798" s="29"/>
      <c r="W798" s="29"/>
      <c r="X798" s="29"/>
      <c r="Y798" s="29"/>
      <c r="Z798" s="29"/>
      <c r="AA798" s="30"/>
    </row>
    <row r="799" customFormat="false" ht="49.5" hidden="false" customHeight="true" outlineLevel="0" collapsed="false">
      <c r="A799" s="64" t="s">
        <v>2376</v>
      </c>
      <c r="B799" s="65" t="n">
        <v>44574.4814351852</v>
      </c>
      <c r="C799" s="58" t="s">
        <v>2377</v>
      </c>
      <c r="D799" s="58" t="s">
        <v>2378</v>
      </c>
      <c r="E799" s="58" t="s">
        <v>2</v>
      </c>
      <c r="F799" s="58"/>
      <c r="G799" s="59" t="s">
        <v>11</v>
      </c>
      <c r="H799" s="58" t="n">
        <v>0</v>
      </c>
      <c r="I799" s="58" t="n">
        <v>0</v>
      </c>
      <c r="J799" s="29"/>
      <c r="K799" s="29"/>
      <c r="L799" s="29"/>
      <c r="M799" s="29"/>
      <c r="N799" s="29"/>
      <c r="O799" s="29"/>
      <c r="P799" s="29"/>
      <c r="Q799" s="29"/>
      <c r="R799" s="29"/>
      <c r="S799" s="29"/>
      <c r="T799" s="29"/>
      <c r="U799" s="29"/>
      <c r="V799" s="29"/>
      <c r="W799" s="29"/>
      <c r="X799" s="29"/>
      <c r="Y799" s="29"/>
      <c r="Z799" s="29"/>
      <c r="AA799" s="30"/>
    </row>
    <row r="800" customFormat="false" ht="49.5" hidden="false" customHeight="true" outlineLevel="0" collapsed="false">
      <c r="A800" s="64" t="s">
        <v>2379</v>
      </c>
      <c r="B800" s="65" t="n">
        <v>44579.5606481481</v>
      </c>
      <c r="C800" s="58" t="s">
        <v>2380</v>
      </c>
      <c r="D800" s="58" t="s">
        <v>2381</v>
      </c>
      <c r="E800" s="58" t="s">
        <v>7</v>
      </c>
      <c r="F800" s="58"/>
      <c r="G800" s="60" t="s">
        <v>13</v>
      </c>
      <c r="H800" s="58" t="n">
        <v>0</v>
      </c>
      <c r="I800" s="58" t="n">
        <v>0</v>
      </c>
      <c r="J800" s="29"/>
      <c r="K800" s="29"/>
      <c r="L800" s="29"/>
      <c r="M800" s="29"/>
      <c r="N800" s="29"/>
      <c r="O800" s="29"/>
      <c r="P800" s="29"/>
      <c r="Q800" s="29"/>
      <c r="R800" s="29"/>
      <c r="S800" s="29"/>
      <c r="T800" s="29"/>
      <c r="U800" s="29"/>
      <c r="V800" s="29"/>
      <c r="W800" s="29"/>
      <c r="X800" s="29"/>
      <c r="Y800" s="29"/>
      <c r="Z800" s="29"/>
      <c r="AA800" s="30"/>
    </row>
    <row r="801" customFormat="false" ht="49.5" hidden="false" customHeight="true" outlineLevel="0" collapsed="false">
      <c r="A801" s="64" t="s">
        <v>2382</v>
      </c>
      <c r="B801" s="65" t="n">
        <v>44578.6662847222</v>
      </c>
      <c r="C801" s="58" t="s">
        <v>2383</v>
      </c>
      <c r="D801" s="58" t="s">
        <v>2384</v>
      </c>
      <c r="E801" s="58" t="s">
        <v>5</v>
      </c>
      <c r="F801" s="58"/>
      <c r="G801" s="59" t="s">
        <v>11</v>
      </c>
      <c r="H801" s="58" t="n">
        <v>3</v>
      </c>
      <c r="I801" s="58" t="n">
        <v>12</v>
      </c>
      <c r="J801" s="29"/>
      <c r="K801" s="29"/>
      <c r="L801" s="29"/>
      <c r="M801" s="29"/>
      <c r="N801" s="29"/>
      <c r="O801" s="29"/>
      <c r="P801" s="29"/>
      <c r="Q801" s="29"/>
      <c r="R801" s="29"/>
      <c r="S801" s="29"/>
      <c r="T801" s="29"/>
      <c r="U801" s="29"/>
      <c r="V801" s="29"/>
      <c r="W801" s="29"/>
      <c r="X801" s="29"/>
      <c r="Y801" s="29"/>
      <c r="Z801" s="29"/>
      <c r="AA801" s="30"/>
    </row>
    <row r="802" customFormat="false" ht="49.5" hidden="false" customHeight="true" outlineLevel="0" collapsed="false">
      <c r="A802" s="64" t="s">
        <v>2385</v>
      </c>
      <c r="B802" s="65" t="n">
        <v>44580.4367476852</v>
      </c>
      <c r="C802" s="58" t="s">
        <v>2386</v>
      </c>
      <c r="D802" s="58" t="s">
        <v>2387</v>
      </c>
      <c r="E802" s="58" t="s">
        <v>6</v>
      </c>
      <c r="F802" s="58"/>
      <c r="G802" s="60" t="s">
        <v>13</v>
      </c>
      <c r="H802" s="58" t="n">
        <v>0</v>
      </c>
      <c r="I802" s="58" t="n">
        <v>0</v>
      </c>
      <c r="J802" s="29"/>
      <c r="K802" s="29"/>
      <c r="L802" s="29"/>
      <c r="M802" s="29"/>
      <c r="N802" s="29"/>
      <c r="O802" s="29"/>
      <c r="P802" s="29"/>
      <c r="Q802" s="29"/>
      <c r="R802" s="29"/>
      <c r="S802" s="29"/>
      <c r="T802" s="29"/>
      <c r="U802" s="29"/>
      <c r="V802" s="29"/>
      <c r="W802" s="29"/>
      <c r="X802" s="29"/>
      <c r="Y802" s="29"/>
      <c r="Z802" s="29"/>
      <c r="AA802" s="30"/>
    </row>
    <row r="803" customFormat="false" ht="49.5" hidden="false" customHeight="true" outlineLevel="0" collapsed="false">
      <c r="A803" s="64" t="s">
        <v>2388</v>
      </c>
      <c r="B803" s="65" t="n">
        <v>44581.5493055556</v>
      </c>
      <c r="C803" s="58" t="s">
        <v>2389</v>
      </c>
      <c r="D803" s="58" t="s">
        <v>2390</v>
      </c>
      <c r="E803" s="58" t="s">
        <v>7</v>
      </c>
      <c r="F803" s="58" t="s">
        <v>109</v>
      </c>
      <c r="G803" s="59" t="s">
        <v>11</v>
      </c>
      <c r="H803" s="58" t="n">
        <v>1</v>
      </c>
      <c r="I803" s="58" t="n">
        <v>0</v>
      </c>
      <c r="J803" s="29"/>
      <c r="K803" s="29"/>
      <c r="L803" s="29"/>
      <c r="M803" s="29"/>
      <c r="N803" s="29"/>
      <c r="O803" s="29"/>
      <c r="P803" s="29"/>
      <c r="Q803" s="29"/>
      <c r="R803" s="29"/>
      <c r="S803" s="29"/>
      <c r="T803" s="29"/>
      <c r="U803" s="29"/>
      <c r="V803" s="29"/>
      <c r="W803" s="29"/>
      <c r="X803" s="29"/>
      <c r="Y803" s="29"/>
      <c r="Z803" s="29"/>
      <c r="AA803" s="30"/>
    </row>
    <row r="804" customFormat="false" ht="49.5" hidden="false" customHeight="true" outlineLevel="0" collapsed="false">
      <c r="A804" s="64" t="s">
        <v>2391</v>
      </c>
      <c r="B804" s="65" t="n">
        <v>44579.3795833333</v>
      </c>
      <c r="C804" s="58" t="s">
        <v>2392</v>
      </c>
      <c r="D804" s="58" t="s">
        <v>2393</v>
      </c>
      <c r="E804" s="58" t="s">
        <v>7</v>
      </c>
      <c r="F804" s="58" t="s">
        <v>139</v>
      </c>
      <c r="G804" s="59" t="s">
        <v>11</v>
      </c>
      <c r="H804" s="58" t="n">
        <v>1</v>
      </c>
      <c r="I804" s="58" t="n">
        <v>2</v>
      </c>
      <c r="J804" s="29"/>
      <c r="K804" s="29"/>
      <c r="L804" s="29"/>
      <c r="M804" s="29"/>
      <c r="N804" s="29"/>
      <c r="O804" s="29"/>
      <c r="P804" s="29"/>
      <c r="Q804" s="29"/>
      <c r="R804" s="29"/>
      <c r="S804" s="29"/>
      <c r="T804" s="29"/>
      <c r="U804" s="29"/>
      <c r="V804" s="29"/>
      <c r="W804" s="29"/>
      <c r="X804" s="29"/>
      <c r="Y804" s="29"/>
      <c r="Z804" s="29"/>
      <c r="AA804" s="30"/>
    </row>
    <row r="805" customFormat="false" ht="49.5" hidden="false" customHeight="true" outlineLevel="0" collapsed="false">
      <c r="A805" s="64" t="s">
        <v>2394</v>
      </c>
      <c r="B805" s="65" t="n">
        <v>44584.3476388889</v>
      </c>
      <c r="C805" s="58" t="s">
        <v>2395</v>
      </c>
      <c r="D805" s="58" t="s">
        <v>2396</v>
      </c>
      <c r="E805" s="58" t="s">
        <v>5</v>
      </c>
      <c r="F805" s="58"/>
      <c r="G805" s="59" t="s">
        <v>11</v>
      </c>
      <c r="H805" s="58" t="n">
        <v>0</v>
      </c>
      <c r="I805" s="58" t="n">
        <v>0</v>
      </c>
      <c r="J805" s="29"/>
      <c r="K805" s="29"/>
      <c r="L805" s="29"/>
      <c r="M805" s="29"/>
      <c r="N805" s="29"/>
      <c r="O805" s="29"/>
      <c r="P805" s="29"/>
      <c r="Q805" s="29"/>
      <c r="R805" s="29"/>
      <c r="S805" s="29"/>
      <c r="T805" s="29"/>
      <c r="U805" s="29"/>
      <c r="V805" s="29"/>
      <c r="W805" s="29"/>
      <c r="X805" s="29"/>
      <c r="Y805" s="29"/>
      <c r="Z805" s="29"/>
      <c r="AA805" s="30"/>
    </row>
    <row r="806" customFormat="false" ht="49.5" hidden="false" customHeight="true" outlineLevel="0" collapsed="false">
      <c r="A806" s="64" t="s">
        <v>2397</v>
      </c>
      <c r="B806" s="65" t="n">
        <v>44584.4289467593</v>
      </c>
      <c r="C806" s="58" t="s">
        <v>2398</v>
      </c>
      <c r="D806" s="58" t="s">
        <v>2399</v>
      </c>
      <c r="E806" s="58" t="s">
        <v>3</v>
      </c>
      <c r="F806" s="58"/>
      <c r="G806" s="59" t="s">
        <v>11</v>
      </c>
      <c r="H806" s="58" t="n">
        <v>0</v>
      </c>
      <c r="I806" s="58" t="n">
        <v>0</v>
      </c>
      <c r="J806" s="29"/>
      <c r="K806" s="29"/>
      <c r="L806" s="29"/>
      <c r="M806" s="29"/>
      <c r="N806" s="29"/>
      <c r="O806" s="29"/>
      <c r="P806" s="29"/>
      <c r="Q806" s="29"/>
      <c r="R806" s="29"/>
      <c r="S806" s="29"/>
      <c r="T806" s="29"/>
      <c r="U806" s="29"/>
      <c r="V806" s="29"/>
      <c r="W806" s="29"/>
      <c r="X806" s="29"/>
      <c r="Y806" s="29"/>
      <c r="Z806" s="29"/>
      <c r="AA806" s="30"/>
    </row>
    <row r="807" customFormat="false" ht="49.5" hidden="false" customHeight="true" outlineLevel="0" collapsed="false">
      <c r="A807" s="64" t="s">
        <v>2400</v>
      </c>
      <c r="B807" s="65" t="n">
        <v>44587.7446296296</v>
      </c>
      <c r="C807" s="58" t="s">
        <v>2401</v>
      </c>
      <c r="D807" s="58" t="s">
        <v>2402</v>
      </c>
      <c r="E807" s="58" t="s">
        <v>5</v>
      </c>
      <c r="F807" s="58"/>
      <c r="G807" s="60" t="s">
        <v>13</v>
      </c>
      <c r="H807" s="58" t="n">
        <v>0</v>
      </c>
      <c r="I807" s="58" t="n">
        <v>0</v>
      </c>
      <c r="J807" s="29"/>
      <c r="K807" s="29"/>
      <c r="L807" s="29"/>
      <c r="M807" s="29"/>
      <c r="N807" s="29"/>
      <c r="O807" s="29"/>
      <c r="P807" s="29"/>
      <c r="Q807" s="29"/>
      <c r="R807" s="29"/>
      <c r="S807" s="29"/>
      <c r="T807" s="29"/>
      <c r="U807" s="29"/>
      <c r="V807" s="29"/>
      <c r="W807" s="29"/>
      <c r="X807" s="29"/>
      <c r="Y807" s="29"/>
      <c r="Z807" s="29"/>
      <c r="AA807" s="30"/>
    </row>
    <row r="808" customFormat="false" ht="49.5" hidden="false" customHeight="true" outlineLevel="0" collapsed="false">
      <c r="A808" s="64" t="s">
        <v>2403</v>
      </c>
      <c r="B808" s="65" t="n">
        <v>44587.7446296296</v>
      </c>
      <c r="C808" s="58" t="s">
        <v>2401</v>
      </c>
      <c r="D808" s="58" t="s">
        <v>2404</v>
      </c>
      <c r="E808" s="58" t="s">
        <v>5</v>
      </c>
      <c r="F808" s="58"/>
      <c r="G808" s="60" t="s">
        <v>13</v>
      </c>
      <c r="H808" s="58" t="n">
        <v>0</v>
      </c>
      <c r="I808" s="58" t="n">
        <v>0</v>
      </c>
      <c r="J808" s="29"/>
      <c r="K808" s="29"/>
      <c r="L808" s="29"/>
      <c r="M808" s="29"/>
      <c r="N808" s="29"/>
      <c r="O808" s="29"/>
      <c r="P808" s="29"/>
      <c r="Q808" s="29"/>
      <c r="R808" s="29"/>
      <c r="S808" s="29"/>
      <c r="T808" s="29"/>
      <c r="U808" s="29"/>
      <c r="V808" s="29"/>
      <c r="W808" s="29"/>
      <c r="X808" s="29"/>
      <c r="Y808" s="29"/>
      <c r="Z808" s="29"/>
      <c r="AA808" s="30"/>
    </row>
    <row r="809" customFormat="false" ht="49.5" hidden="false" customHeight="true" outlineLevel="0" collapsed="false">
      <c r="A809" s="64" t="s">
        <v>2405</v>
      </c>
      <c r="B809" s="65" t="n">
        <v>44586.0196875</v>
      </c>
      <c r="C809" s="58" t="s">
        <v>2406</v>
      </c>
      <c r="D809" s="58" t="s">
        <v>2407</v>
      </c>
      <c r="E809" s="58" t="s">
        <v>5</v>
      </c>
      <c r="F809" s="58"/>
      <c r="G809" s="59" t="s">
        <v>11</v>
      </c>
      <c r="H809" s="58" t="n">
        <v>0</v>
      </c>
      <c r="I809" s="58" t="n">
        <v>1</v>
      </c>
      <c r="J809" s="29"/>
      <c r="K809" s="29"/>
      <c r="L809" s="29"/>
      <c r="M809" s="29"/>
      <c r="N809" s="29"/>
      <c r="O809" s="29"/>
      <c r="P809" s="29"/>
      <c r="Q809" s="29"/>
      <c r="R809" s="29"/>
      <c r="S809" s="29"/>
      <c r="T809" s="29"/>
      <c r="U809" s="29"/>
      <c r="V809" s="29"/>
      <c r="W809" s="29"/>
      <c r="X809" s="29"/>
      <c r="Y809" s="29"/>
      <c r="Z809" s="29"/>
      <c r="AA809" s="30"/>
    </row>
    <row r="810" customFormat="false" ht="49.5" hidden="false" customHeight="true" outlineLevel="0" collapsed="false">
      <c r="A810" s="64" t="s">
        <v>2408</v>
      </c>
      <c r="B810" s="65" t="n">
        <v>44585.5473958333</v>
      </c>
      <c r="C810" s="58" t="s">
        <v>2409</v>
      </c>
      <c r="D810" s="58" t="s">
        <v>2410</v>
      </c>
      <c r="E810" s="58" t="s">
        <v>7</v>
      </c>
      <c r="F810" s="58" t="s">
        <v>93</v>
      </c>
      <c r="G810" s="59" t="s">
        <v>11</v>
      </c>
      <c r="H810" s="58" t="n">
        <v>0</v>
      </c>
      <c r="I810" s="58" t="n">
        <v>0</v>
      </c>
      <c r="J810" s="29"/>
      <c r="K810" s="29"/>
      <c r="L810" s="29"/>
      <c r="M810" s="29"/>
      <c r="N810" s="29"/>
      <c r="O810" s="29"/>
      <c r="P810" s="29"/>
      <c r="Q810" s="29"/>
      <c r="R810" s="29"/>
      <c r="S810" s="29"/>
      <c r="T810" s="29"/>
      <c r="U810" s="29"/>
      <c r="V810" s="29"/>
      <c r="W810" s="29"/>
      <c r="X810" s="29"/>
      <c r="Y810" s="29"/>
      <c r="Z810" s="29"/>
      <c r="AA810" s="30"/>
    </row>
    <row r="811" customFormat="false" ht="49.5" hidden="false" customHeight="true" outlineLevel="0" collapsed="false">
      <c r="A811" s="64" t="s">
        <v>2411</v>
      </c>
      <c r="B811" s="65" t="n">
        <v>44589.7102083333</v>
      </c>
      <c r="C811" s="58" t="s">
        <v>2412</v>
      </c>
      <c r="D811" s="58" t="s">
        <v>2413</v>
      </c>
      <c r="E811" s="58" t="s">
        <v>7</v>
      </c>
      <c r="F811" s="58" t="s">
        <v>93</v>
      </c>
      <c r="G811" s="59" t="s">
        <v>11</v>
      </c>
      <c r="H811" s="58" t="n">
        <v>0</v>
      </c>
      <c r="I811" s="58" t="n">
        <v>0</v>
      </c>
      <c r="J811" s="29"/>
      <c r="K811" s="29"/>
      <c r="L811" s="29"/>
      <c r="M811" s="29"/>
      <c r="N811" s="29"/>
      <c r="O811" s="29"/>
      <c r="P811" s="29"/>
      <c r="Q811" s="29"/>
      <c r="R811" s="29"/>
      <c r="S811" s="29"/>
      <c r="T811" s="29"/>
      <c r="U811" s="29"/>
      <c r="V811" s="29"/>
      <c r="W811" s="29"/>
      <c r="X811" s="29"/>
      <c r="Y811" s="29"/>
      <c r="Z811" s="29"/>
      <c r="AA811" s="30"/>
    </row>
    <row r="812" customFormat="false" ht="49.5" hidden="false" customHeight="true" outlineLevel="0" collapsed="false">
      <c r="A812" s="64" t="s">
        <v>2414</v>
      </c>
      <c r="B812" s="65" t="n">
        <v>44587.3836805556</v>
      </c>
      <c r="C812" s="58" t="s">
        <v>2415</v>
      </c>
      <c r="D812" s="58" t="s">
        <v>2416</v>
      </c>
      <c r="E812" s="58" t="s">
        <v>5</v>
      </c>
      <c r="F812" s="58"/>
      <c r="G812" s="59" t="s">
        <v>11</v>
      </c>
      <c r="H812" s="58" t="n">
        <v>0</v>
      </c>
      <c r="I812" s="58" t="n">
        <v>3</v>
      </c>
      <c r="J812" s="29"/>
      <c r="K812" s="29"/>
      <c r="L812" s="29"/>
      <c r="M812" s="29"/>
      <c r="N812" s="29"/>
      <c r="O812" s="29"/>
      <c r="P812" s="29"/>
      <c r="Q812" s="29"/>
      <c r="R812" s="29"/>
      <c r="S812" s="29"/>
      <c r="T812" s="29"/>
      <c r="U812" s="29"/>
      <c r="V812" s="29"/>
      <c r="W812" s="29"/>
      <c r="X812" s="29"/>
      <c r="Y812" s="29"/>
      <c r="Z812" s="29"/>
      <c r="AA812" s="30"/>
    </row>
    <row r="813" customFormat="false" ht="49.5" hidden="false" customHeight="true" outlineLevel="0" collapsed="false">
      <c r="A813" s="64" t="s">
        <v>2417</v>
      </c>
      <c r="B813" s="65" t="n">
        <v>44588.2984143519</v>
      </c>
      <c r="C813" s="58" t="s">
        <v>2418</v>
      </c>
      <c r="D813" s="58" t="s">
        <v>2419</v>
      </c>
      <c r="E813" s="58" t="s">
        <v>7</v>
      </c>
      <c r="F813" s="58" t="s">
        <v>1660</v>
      </c>
      <c r="G813" s="59" t="s">
        <v>11</v>
      </c>
      <c r="H813" s="58" t="n">
        <v>0</v>
      </c>
      <c r="I813" s="58" t="n">
        <v>1</v>
      </c>
      <c r="J813" s="29"/>
      <c r="K813" s="29"/>
      <c r="L813" s="29"/>
      <c r="M813" s="29"/>
      <c r="N813" s="29"/>
      <c r="O813" s="29"/>
      <c r="P813" s="29"/>
      <c r="Q813" s="29"/>
      <c r="R813" s="29"/>
      <c r="S813" s="29"/>
      <c r="T813" s="29"/>
      <c r="U813" s="29"/>
      <c r="V813" s="29"/>
      <c r="W813" s="29"/>
      <c r="X813" s="29"/>
      <c r="Y813" s="29"/>
      <c r="Z813" s="29"/>
      <c r="AA813" s="30"/>
    </row>
    <row r="814" customFormat="false" ht="49.5" hidden="false" customHeight="true" outlineLevel="0" collapsed="false">
      <c r="A814" s="64" t="s">
        <v>2420</v>
      </c>
      <c r="B814" s="65" t="n">
        <v>44586.856400463</v>
      </c>
      <c r="C814" s="58" t="s">
        <v>2421</v>
      </c>
      <c r="D814" s="58" t="s">
        <v>2422</v>
      </c>
      <c r="E814" s="58" t="s">
        <v>6</v>
      </c>
      <c r="F814" s="58"/>
      <c r="G814" s="59" t="s">
        <v>11</v>
      </c>
      <c r="H814" s="58" t="n">
        <v>0</v>
      </c>
      <c r="I814" s="58" t="n">
        <v>0</v>
      </c>
      <c r="J814" s="29"/>
      <c r="K814" s="29"/>
      <c r="L814" s="29"/>
      <c r="M814" s="29"/>
      <c r="N814" s="29"/>
      <c r="O814" s="29"/>
      <c r="P814" s="29"/>
      <c r="Q814" s="29"/>
      <c r="R814" s="29"/>
      <c r="S814" s="29"/>
      <c r="T814" s="29"/>
      <c r="U814" s="29"/>
      <c r="V814" s="29"/>
      <c r="W814" s="29"/>
      <c r="X814" s="29"/>
      <c r="Y814" s="29"/>
      <c r="Z814" s="29"/>
      <c r="AA814" s="30"/>
    </row>
    <row r="815" customFormat="false" ht="49.5" hidden="false" customHeight="true" outlineLevel="0" collapsed="false">
      <c r="A815" s="64" t="s">
        <v>2423</v>
      </c>
      <c r="B815" s="65" t="n">
        <v>44585.4535069445</v>
      </c>
      <c r="C815" s="58" t="s">
        <v>2424</v>
      </c>
      <c r="D815" s="58" t="s">
        <v>2425</v>
      </c>
      <c r="E815" s="58" t="s">
        <v>2</v>
      </c>
      <c r="F815" s="58"/>
      <c r="G815" s="59" t="s">
        <v>11</v>
      </c>
      <c r="H815" s="58" t="n">
        <v>0</v>
      </c>
      <c r="I815" s="58" t="n">
        <v>0</v>
      </c>
      <c r="J815" s="29"/>
      <c r="K815" s="29"/>
      <c r="L815" s="29"/>
      <c r="M815" s="29"/>
      <c r="N815" s="29"/>
      <c r="O815" s="29"/>
      <c r="P815" s="29"/>
      <c r="Q815" s="29"/>
      <c r="R815" s="29"/>
      <c r="S815" s="29"/>
      <c r="T815" s="29"/>
      <c r="U815" s="29"/>
      <c r="V815" s="29"/>
      <c r="W815" s="29"/>
      <c r="X815" s="29"/>
      <c r="Y815" s="29"/>
      <c r="Z815" s="29"/>
      <c r="AA815" s="30"/>
    </row>
    <row r="816" customFormat="false" ht="49.5" hidden="false" customHeight="true" outlineLevel="0" collapsed="false">
      <c r="A816" s="64" t="s">
        <v>2426</v>
      </c>
      <c r="B816" s="76" t="n">
        <v>44595.8965393519</v>
      </c>
      <c r="C816" s="58" t="s">
        <v>2427</v>
      </c>
      <c r="D816" s="58" t="s">
        <v>2428</v>
      </c>
      <c r="E816" s="58" t="s">
        <v>5</v>
      </c>
      <c r="F816" s="58"/>
      <c r="G816" s="60" t="s">
        <v>13</v>
      </c>
      <c r="H816" s="58" t="n">
        <v>0</v>
      </c>
      <c r="I816" s="58" t="n">
        <v>0</v>
      </c>
      <c r="J816" s="29"/>
      <c r="K816" s="29"/>
      <c r="L816" s="29"/>
      <c r="M816" s="29"/>
      <c r="N816" s="29"/>
      <c r="O816" s="29"/>
      <c r="P816" s="29"/>
      <c r="Q816" s="29"/>
      <c r="R816" s="29"/>
      <c r="S816" s="29"/>
      <c r="T816" s="29"/>
      <c r="U816" s="29"/>
      <c r="V816" s="29"/>
      <c r="W816" s="29"/>
      <c r="X816" s="29"/>
      <c r="Y816" s="29"/>
      <c r="Z816" s="29"/>
      <c r="AA816" s="30"/>
    </row>
    <row r="817" customFormat="false" ht="49.5" hidden="false" customHeight="true" outlineLevel="0" collapsed="false">
      <c r="A817" s="64" t="s">
        <v>2429</v>
      </c>
      <c r="B817" s="76" t="n">
        <v>44598.8407638889</v>
      </c>
      <c r="C817" s="58" t="s">
        <v>2430</v>
      </c>
      <c r="D817" s="58" t="s">
        <v>2431</v>
      </c>
      <c r="E817" s="58" t="s">
        <v>3</v>
      </c>
      <c r="F817" s="58"/>
      <c r="G817" s="59" t="s">
        <v>11</v>
      </c>
      <c r="H817" s="58" t="n">
        <v>0</v>
      </c>
      <c r="I817" s="58" t="n">
        <v>0</v>
      </c>
      <c r="J817" s="29"/>
      <c r="K817" s="29"/>
      <c r="L817" s="29"/>
      <c r="M817" s="29"/>
      <c r="N817" s="29"/>
      <c r="O817" s="29"/>
      <c r="P817" s="29"/>
      <c r="Q817" s="29"/>
      <c r="R817" s="29"/>
      <c r="S817" s="29"/>
      <c r="T817" s="29"/>
      <c r="U817" s="29"/>
      <c r="V817" s="29"/>
      <c r="W817" s="29"/>
      <c r="X817" s="29"/>
      <c r="Y817" s="29"/>
      <c r="Z817" s="29"/>
      <c r="AA817" s="30"/>
    </row>
    <row r="818" customFormat="false" ht="49.5" hidden="false" customHeight="true" outlineLevel="0" collapsed="false">
      <c r="A818" s="64" t="s">
        <v>2432</v>
      </c>
      <c r="B818" s="76" t="n">
        <v>44598.5030902778</v>
      </c>
      <c r="C818" s="58" t="s">
        <v>2433</v>
      </c>
      <c r="D818" s="58" t="s">
        <v>2434</v>
      </c>
      <c r="E818" s="58" t="s">
        <v>5</v>
      </c>
      <c r="F818" s="58"/>
      <c r="G818" s="60" t="s">
        <v>13</v>
      </c>
      <c r="H818" s="58" t="n">
        <v>0</v>
      </c>
      <c r="I818" s="58" t="n">
        <v>1</v>
      </c>
      <c r="J818" s="29"/>
      <c r="K818" s="29"/>
      <c r="L818" s="29"/>
      <c r="M818" s="29"/>
      <c r="N818" s="29"/>
      <c r="O818" s="29"/>
      <c r="P818" s="29"/>
      <c r="Q818" s="29"/>
      <c r="R818" s="29"/>
      <c r="S818" s="29"/>
      <c r="T818" s="29"/>
      <c r="U818" s="29"/>
      <c r="V818" s="29"/>
      <c r="W818" s="29"/>
      <c r="X818" s="29"/>
      <c r="Y818" s="29"/>
      <c r="Z818" s="29"/>
      <c r="AA818" s="30"/>
    </row>
    <row r="819" customFormat="false" ht="49.5" hidden="false" customHeight="true" outlineLevel="0" collapsed="false">
      <c r="A819" s="64" t="s">
        <v>2435</v>
      </c>
      <c r="B819" s="76" t="n">
        <v>44596.3132407407</v>
      </c>
      <c r="C819" s="58" t="s">
        <v>2436</v>
      </c>
      <c r="D819" s="58" t="s">
        <v>2437</v>
      </c>
      <c r="E819" s="58" t="s">
        <v>3</v>
      </c>
      <c r="F819" s="58"/>
      <c r="G819" s="60" t="s">
        <v>13</v>
      </c>
      <c r="H819" s="58" t="n">
        <v>0</v>
      </c>
      <c r="I819" s="58" t="n">
        <v>1</v>
      </c>
      <c r="J819" s="29"/>
      <c r="K819" s="29"/>
      <c r="L819" s="29"/>
      <c r="M819" s="29"/>
      <c r="N819" s="29"/>
      <c r="O819" s="29"/>
      <c r="P819" s="29"/>
      <c r="Q819" s="29"/>
      <c r="R819" s="29"/>
      <c r="S819" s="29"/>
      <c r="T819" s="29"/>
      <c r="U819" s="29"/>
      <c r="V819" s="29"/>
      <c r="W819" s="29"/>
      <c r="X819" s="29"/>
      <c r="Y819" s="29"/>
      <c r="Z819" s="29"/>
      <c r="AA819" s="30"/>
    </row>
    <row r="820" customFormat="false" ht="49.5" hidden="false" customHeight="true" outlineLevel="0" collapsed="false">
      <c r="A820" s="64" t="s">
        <v>2438</v>
      </c>
      <c r="B820" s="76" t="n">
        <v>44595.9454166667</v>
      </c>
      <c r="C820" s="58" t="s">
        <v>2439</v>
      </c>
      <c r="D820" s="58" t="s">
        <v>2440</v>
      </c>
      <c r="E820" s="58" t="s">
        <v>3</v>
      </c>
      <c r="F820" s="58"/>
      <c r="G820" s="60" t="s">
        <v>13</v>
      </c>
      <c r="H820" s="58" t="n">
        <v>0</v>
      </c>
      <c r="I820" s="58" t="n">
        <v>5</v>
      </c>
      <c r="J820" s="29"/>
      <c r="K820" s="29"/>
      <c r="L820" s="29"/>
      <c r="M820" s="29"/>
      <c r="N820" s="29"/>
      <c r="O820" s="29"/>
      <c r="P820" s="29"/>
      <c r="Q820" s="29"/>
      <c r="R820" s="29"/>
      <c r="S820" s="29"/>
      <c r="T820" s="29"/>
      <c r="U820" s="29"/>
      <c r="V820" s="29"/>
      <c r="W820" s="29"/>
      <c r="X820" s="29"/>
      <c r="Y820" s="29"/>
      <c r="Z820" s="29"/>
      <c r="AA820" s="30"/>
    </row>
    <row r="821" customFormat="false" ht="49.5" hidden="false" customHeight="true" outlineLevel="0" collapsed="false">
      <c r="A821" s="64" t="s">
        <v>2441</v>
      </c>
      <c r="B821" s="76" t="n">
        <v>44595.3960648148</v>
      </c>
      <c r="C821" s="58" t="s">
        <v>2442</v>
      </c>
      <c r="D821" s="58" t="s">
        <v>2443</v>
      </c>
      <c r="E821" s="58" t="s">
        <v>7</v>
      </c>
      <c r="F821" s="58"/>
      <c r="G821" s="60" t="s">
        <v>13</v>
      </c>
      <c r="H821" s="58" t="n">
        <v>0</v>
      </c>
      <c r="I821" s="58" t="n">
        <v>2</v>
      </c>
      <c r="J821" s="29"/>
      <c r="K821" s="29"/>
      <c r="L821" s="29"/>
      <c r="M821" s="29"/>
      <c r="N821" s="29"/>
      <c r="O821" s="29"/>
      <c r="P821" s="29"/>
      <c r="Q821" s="29"/>
      <c r="R821" s="29"/>
      <c r="S821" s="29"/>
      <c r="T821" s="29"/>
      <c r="U821" s="29"/>
      <c r="V821" s="29"/>
      <c r="W821" s="29"/>
      <c r="X821" s="29"/>
      <c r="Y821" s="29"/>
      <c r="Z821" s="29"/>
      <c r="AA821" s="30"/>
    </row>
    <row r="822" customFormat="false" ht="49.5" hidden="false" customHeight="true" outlineLevel="0" collapsed="false">
      <c r="A822" s="64" t="s">
        <v>2444</v>
      </c>
      <c r="B822" s="76" t="n">
        <v>44594.9281597222</v>
      </c>
      <c r="C822" s="58" t="s">
        <v>2430</v>
      </c>
      <c r="D822" s="58" t="s">
        <v>2445</v>
      </c>
      <c r="E822" s="58" t="s">
        <v>5</v>
      </c>
      <c r="F822" s="58"/>
      <c r="G822" s="59" t="s">
        <v>11</v>
      </c>
      <c r="H822" s="58" t="n">
        <v>0</v>
      </c>
      <c r="I822" s="58" t="n">
        <v>3</v>
      </c>
      <c r="J822" s="29"/>
      <c r="K822" s="29"/>
      <c r="L822" s="29"/>
      <c r="M822" s="29"/>
      <c r="N822" s="29"/>
      <c r="O822" s="29"/>
      <c r="P822" s="29"/>
      <c r="Q822" s="29"/>
      <c r="R822" s="29"/>
      <c r="S822" s="29"/>
      <c r="T822" s="29"/>
      <c r="U822" s="29"/>
      <c r="V822" s="29"/>
      <c r="W822" s="29"/>
      <c r="X822" s="29"/>
      <c r="Y822" s="29"/>
      <c r="Z822" s="29"/>
      <c r="AA822" s="30"/>
    </row>
    <row r="823" customFormat="false" ht="49.5" hidden="false" customHeight="true" outlineLevel="0" collapsed="false">
      <c r="A823" s="64" t="s">
        <v>2446</v>
      </c>
      <c r="B823" s="65" t="n">
        <v>44599.4859375</v>
      </c>
      <c r="C823" s="58" t="s">
        <v>2447</v>
      </c>
      <c r="D823" s="58" t="s">
        <v>2448</v>
      </c>
      <c r="E823" s="58" t="s">
        <v>3</v>
      </c>
      <c r="F823" s="58"/>
      <c r="G823" s="59" t="s">
        <v>11</v>
      </c>
      <c r="H823" s="58" t="n">
        <v>0</v>
      </c>
      <c r="I823" s="58" t="n">
        <v>0</v>
      </c>
      <c r="J823" s="29"/>
      <c r="K823" s="29"/>
      <c r="L823" s="29"/>
      <c r="M823" s="29"/>
      <c r="N823" s="29"/>
      <c r="O823" s="29"/>
      <c r="P823" s="29"/>
      <c r="Q823" s="29"/>
      <c r="R823" s="29"/>
      <c r="S823" s="29"/>
      <c r="T823" s="29"/>
      <c r="U823" s="29"/>
      <c r="V823" s="29"/>
      <c r="W823" s="29"/>
      <c r="X823" s="29"/>
      <c r="Y823" s="29"/>
      <c r="Z823" s="29"/>
      <c r="AA823" s="30"/>
    </row>
    <row r="824" customFormat="false" ht="49.5" hidden="false" customHeight="true" outlineLevel="0" collapsed="false">
      <c r="A824" s="64" t="s">
        <v>2449</v>
      </c>
      <c r="B824" s="65" t="n">
        <v>44602.2927083333</v>
      </c>
      <c r="C824" s="58" t="s">
        <v>2450</v>
      </c>
      <c r="D824" s="58" t="s">
        <v>2451</v>
      </c>
      <c r="E824" s="58" t="s">
        <v>4</v>
      </c>
      <c r="F824" s="58"/>
      <c r="G824" s="59" t="s">
        <v>11</v>
      </c>
      <c r="H824" s="58" t="n">
        <v>0</v>
      </c>
      <c r="I824" s="58" t="n">
        <v>1</v>
      </c>
      <c r="J824" s="29"/>
      <c r="K824" s="29"/>
      <c r="L824" s="29"/>
      <c r="M824" s="29"/>
      <c r="N824" s="29"/>
      <c r="O824" s="29"/>
      <c r="P824" s="29"/>
      <c r="Q824" s="29"/>
      <c r="R824" s="29"/>
      <c r="S824" s="29"/>
      <c r="T824" s="29"/>
      <c r="U824" s="29"/>
      <c r="V824" s="29"/>
      <c r="W824" s="29"/>
      <c r="X824" s="29"/>
      <c r="Y824" s="29"/>
      <c r="Z824" s="29"/>
      <c r="AA824" s="30"/>
    </row>
    <row r="825" customFormat="false" ht="49.5" hidden="false" customHeight="true" outlineLevel="0" collapsed="false">
      <c r="A825" s="64" t="s">
        <v>2452</v>
      </c>
      <c r="B825" s="65" t="n">
        <v>44601.0540393519</v>
      </c>
      <c r="C825" s="58" t="s">
        <v>2453</v>
      </c>
      <c r="D825" s="58" t="s">
        <v>2454</v>
      </c>
      <c r="E825" s="58" t="s">
        <v>3</v>
      </c>
      <c r="F825" s="58"/>
      <c r="G825" s="59" t="s">
        <v>11</v>
      </c>
      <c r="H825" s="58" t="n">
        <v>0</v>
      </c>
      <c r="I825" s="58" t="n">
        <v>0</v>
      </c>
      <c r="J825" s="29"/>
      <c r="K825" s="29"/>
      <c r="L825" s="29"/>
      <c r="M825" s="29"/>
      <c r="N825" s="29"/>
      <c r="O825" s="29"/>
      <c r="P825" s="29"/>
      <c r="Q825" s="29"/>
      <c r="R825" s="29"/>
      <c r="S825" s="29"/>
      <c r="T825" s="29"/>
      <c r="U825" s="29"/>
      <c r="V825" s="29"/>
      <c r="W825" s="29"/>
      <c r="X825" s="29"/>
      <c r="Y825" s="29"/>
      <c r="Z825" s="29"/>
      <c r="AA825" s="30"/>
    </row>
    <row r="826" customFormat="false" ht="49.5" hidden="false" customHeight="true" outlineLevel="0" collapsed="false">
      <c r="A826" s="64" t="s">
        <v>2455</v>
      </c>
      <c r="B826" s="65" t="n">
        <v>44601.2444328704</v>
      </c>
      <c r="C826" s="58" t="s">
        <v>2456</v>
      </c>
      <c r="D826" s="58" t="s">
        <v>2457</v>
      </c>
      <c r="E826" s="58" t="s">
        <v>3</v>
      </c>
      <c r="F826" s="58"/>
      <c r="G826" s="59" t="s">
        <v>11</v>
      </c>
      <c r="H826" s="58" t="n">
        <v>0</v>
      </c>
      <c r="I826" s="58" t="n">
        <v>0</v>
      </c>
      <c r="J826" s="29"/>
      <c r="K826" s="29"/>
      <c r="L826" s="29"/>
      <c r="M826" s="29"/>
      <c r="N826" s="29"/>
      <c r="O826" s="29"/>
      <c r="P826" s="29"/>
      <c r="Q826" s="29"/>
      <c r="R826" s="29"/>
      <c r="S826" s="29"/>
      <c r="T826" s="29"/>
      <c r="U826" s="29"/>
      <c r="V826" s="29"/>
      <c r="W826" s="29"/>
      <c r="X826" s="29"/>
      <c r="Y826" s="29"/>
      <c r="Z826" s="29"/>
      <c r="AA826" s="30"/>
    </row>
    <row r="827" customFormat="false" ht="49.5" hidden="false" customHeight="true" outlineLevel="0" collapsed="false">
      <c r="A827" s="64" t="s">
        <v>2458</v>
      </c>
      <c r="B827" s="65" t="n">
        <v>44601.8787847222</v>
      </c>
      <c r="C827" s="58" t="s">
        <v>2331</v>
      </c>
      <c r="D827" s="58" t="s">
        <v>2459</v>
      </c>
      <c r="E827" s="58" t="s">
        <v>7</v>
      </c>
      <c r="F827" s="58"/>
      <c r="G827" s="60" t="s">
        <v>13</v>
      </c>
      <c r="H827" s="58" t="n">
        <v>0</v>
      </c>
      <c r="I827" s="58" t="n">
        <v>0</v>
      </c>
      <c r="J827" s="29"/>
      <c r="K827" s="29"/>
      <c r="L827" s="29"/>
      <c r="M827" s="29"/>
      <c r="N827" s="29"/>
      <c r="O827" s="29"/>
      <c r="P827" s="29"/>
      <c r="Q827" s="29"/>
      <c r="R827" s="29"/>
      <c r="S827" s="29"/>
      <c r="T827" s="29"/>
      <c r="U827" s="29"/>
      <c r="V827" s="29"/>
      <c r="W827" s="29"/>
      <c r="X827" s="29"/>
      <c r="Y827" s="29"/>
      <c r="Z827" s="29"/>
      <c r="AA827" s="30"/>
    </row>
    <row r="828" customFormat="false" ht="49.5" hidden="false" customHeight="true" outlineLevel="0" collapsed="false">
      <c r="A828" s="64" t="s">
        <v>2460</v>
      </c>
      <c r="B828" s="65" t="n">
        <v>44602.4334259259</v>
      </c>
      <c r="C828" s="58" t="s">
        <v>2461</v>
      </c>
      <c r="D828" s="58" t="s">
        <v>2462</v>
      </c>
      <c r="E828" s="58" t="s">
        <v>6</v>
      </c>
      <c r="F828" s="58"/>
      <c r="G828" s="61" t="s">
        <v>12</v>
      </c>
      <c r="H828" s="58" t="n">
        <v>0</v>
      </c>
      <c r="I828" s="58" t="n">
        <v>0</v>
      </c>
      <c r="J828" s="29"/>
      <c r="K828" s="29"/>
      <c r="L828" s="29"/>
      <c r="M828" s="29"/>
      <c r="N828" s="29"/>
      <c r="O828" s="29"/>
      <c r="P828" s="29"/>
      <c r="Q828" s="29"/>
      <c r="R828" s="29"/>
      <c r="S828" s="29"/>
      <c r="T828" s="29"/>
      <c r="U828" s="29"/>
      <c r="V828" s="29"/>
      <c r="W828" s="29"/>
      <c r="X828" s="29"/>
      <c r="Y828" s="29"/>
      <c r="Z828" s="29"/>
      <c r="AA828" s="30"/>
    </row>
    <row r="829" customFormat="false" ht="49.5" hidden="false" customHeight="true" outlineLevel="0" collapsed="false">
      <c r="A829" s="64" t="s">
        <v>2463</v>
      </c>
      <c r="B829" s="65" t="n">
        <v>44606.376724537</v>
      </c>
      <c r="C829" s="58" t="s">
        <v>2464</v>
      </c>
      <c r="D829" s="58" t="s">
        <v>2465</v>
      </c>
      <c r="E829" s="58" t="s">
        <v>7</v>
      </c>
      <c r="F829" s="58" t="s">
        <v>109</v>
      </c>
      <c r="G829" s="59" t="s">
        <v>11</v>
      </c>
      <c r="H829" s="58" t="n">
        <v>0</v>
      </c>
      <c r="I829" s="58" t="n">
        <v>0</v>
      </c>
      <c r="J829" s="29"/>
      <c r="K829" s="29"/>
      <c r="L829" s="29"/>
      <c r="M829" s="29"/>
      <c r="N829" s="29"/>
      <c r="O829" s="29"/>
      <c r="P829" s="29"/>
      <c r="Q829" s="29"/>
      <c r="R829" s="29"/>
      <c r="S829" s="29"/>
      <c r="T829" s="29"/>
      <c r="U829" s="29"/>
      <c r="V829" s="29"/>
      <c r="W829" s="29"/>
      <c r="X829" s="29"/>
      <c r="Y829" s="29"/>
      <c r="Z829" s="29"/>
      <c r="AA829" s="30"/>
    </row>
    <row r="830" customFormat="false" ht="49.5" hidden="false" customHeight="true" outlineLevel="0" collapsed="false">
      <c r="A830" s="64" t="s">
        <v>2466</v>
      </c>
      <c r="B830" s="65" t="n">
        <v>44600.784525463</v>
      </c>
      <c r="C830" s="58" t="s">
        <v>2467</v>
      </c>
      <c r="D830" s="58" t="s">
        <v>2468</v>
      </c>
      <c r="E830" s="58" t="s">
        <v>7</v>
      </c>
      <c r="F830" s="58" t="s">
        <v>93</v>
      </c>
      <c r="G830" s="59" t="s">
        <v>11</v>
      </c>
      <c r="H830" s="58" t="n">
        <v>0</v>
      </c>
      <c r="I830" s="58" t="n">
        <v>0</v>
      </c>
      <c r="J830" s="29"/>
      <c r="K830" s="29"/>
      <c r="L830" s="29"/>
      <c r="M830" s="29"/>
      <c r="N830" s="29"/>
      <c r="O830" s="29"/>
      <c r="P830" s="29"/>
      <c r="Q830" s="29"/>
      <c r="R830" s="29"/>
      <c r="S830" s="29"/>
      <c r="T830" s="29"/>
      <c r="U830" s="29"/>
      <c r="V830" s="29"/>
      <c r="W830" s="29"/>
      <c r="X830" s="29"/>
      <c r="Y830" s="29"/>
      <c r="Z830" s="29"/>
      <c r="AA830" s="30"/>
    </row>
    <row r="831" customFormat="false" ht="49.5" hidden="false" customHeight="true" outlineLevel="0" collapsed="false">
      <c r="A831" s="64" t="s">
        <v>2469</v>
      </c>
      <c r="B831" s="65" t="n">
        <v>44610.6808680556</v>
      </c>
      <c r="C831" s="58" t="s">
        <v>2470</v>
      </c>
      <c r="D831" s="58" t="s">
        <v>2471</v>
      </c>
      <c r="E831" s="58" t="s">
        <v>7</v>
      </c>
      <c r="F831" s="58" t="s">
        <v>109</v>
      </c>
      <c r="G831" s="59" t="s">
        <v>11</v>
      </c>
      <c r="H831" s="58" t="n">
        <v>1</v>
      </c>
      <c r="I831" s="58" t="n">
        <v>0</v>
      </c>
      <c r="J831" s="29"/>
      <c r="K831" s="29"/>
      <c r="L831" s="29"/>
      <c r="M831" s="29"/>
      <c r="N831" s="29"/>
      <c r="O831" s="29"/>
      <c r="P831" s="29"/>
      <c r="Q831" s="29"/>
      <c r="R831" s="29"/>
      <c r="S831" s="29"/>
      <c r="T831" s="29"/>
      <c r="U831" s="29"/>
      <c r="V831" s="29"/>
      <c r="W831" s="29"/>
      <c r="X831" s="29"/>
      <c r="Y831" s="29"/>
      <c r="Z831" s="29"/>
      <c r="AA831" s="30"/>
    </row>
    <row r="832" customFormat="false" ht="49.5" hidden="false" customHeight="true" outlineLevel="0" collapsed="false">
      <c r="A832" s="64" t="s">
        <v>2472</v>
      </c>
      <c r="B832" s="65" t="n">
        <v>44607.9206597222</v>
      </c>
      <c r="C832" s="58" t="s">
        <v>2473</v>
      </c>
      <c r="D832" s="58" t="s">
        <v>2474</v>
      </c>
      <c r="E832" s="58" t="s">
        <v>5</v>
      </c>
      <c r="F832" s="58"/>
      <c r="G832" s="60" t="s">
        <v>13</v>
      </c>
      <c r="H832" s="58" t="n">
        <v>0</v>
      </c>
      <c r="I832" s="58" t="n">
        <v>1</v>
      </c>
      <c r="J832" s="29"/>
      <c r="K832" s="29"/>
      <c r="L832" s="29"/>
      <c r="M832" s="29"/>
      <c r="N832" s="29"/>
      <c r="O832" s="29"/>
      <c r="P832" s="29"/>
      <c r="Q832" s="29"/>
      <c r="R832" s="29"/>
      <c r="S832" s="29"/>
      <c r="T832" s="29"/>
      <c r="U832" s="29"/>
      <c r="V832" s="29"/>
      <c r="W832" s="29"/>
      <c r="X832" s="29"/>
      <c r="Y832" s="29"/>
      <c r="Z832" s="29"/>
      <c r="AA832" s="30"/>
    </row>
    <row r="833" customFormat="false" ht="49.5" hidden="false" customHeight="true" outlineLevel="0" collapsed="false">
      <c r="A833" s="64" t="s">
        <v>2475</v>
      </c>
      <c r="B833" s="65" t="n">
        <v>44607.9134953704</v>
      </c>
      <c r="C833" s="58" t="s">
        <v>2476</v>
      </c>
      <c r="D833" s="58" t="s">
        <v>2477</v>
      </c>
      <c r="E833" s="58" t="s">
        <v>5</v>
      </c>
      <c r="F833" s="58"/>
      <c r="G833" s="60" t="s">
        <v>13</v>
      </c>
      <c r="H833" s="58" t="n">
        <v>0</v>
      </c>
      <c r="I833" s="58" t="n">
        <v>1</v>
      </c>
      <c r="J833" s="29"/>
      <c r="K833" s="29"/>
      <c r="L833" s="29"/>
      <c r="M833" s="29"/>
      <c r="N833" s="29"/>
      <c r="O833" s="29"/>
      <c r="P833" s="29"/>
      <c r="Q833" s="29"/>
      <c r="R833" s="29"/>
      <c r="S833" s="29"/>
      <c r="T833" s="29"/>
      <c r="U833" s="29"/>
      <c r="V833" s="29"/>
      <c r="W833" s="29"/>
      <c r="X833" s="29"/>
      <c r="Y833" s="29"/>
      <c r="Z833" s="29"/>
      <c r="AA833" s="30"/>
    </row>
    <row r="834" customFormat="false" ht="49.5" hidden="false" customHeight="true" outlineLevel="0" collapsed="false">
      <c r="A834" s="64" t="s">
        <v>2478</v>
      </c>
      <c r="B834" s="65" t="n">
        <v>44609.6156018519</v>
      </c>
      <c r="C834" s="58" t="s">
        <v>2479</v>
      </c>
      <c r="D834" s="58" t="s">
        <v>2480</v>
      </c>
      <c r="E834" s="58" t="s">
        <v>6</v>
      </c>
      <c r="F834" s="58"/>
      <c r="G834" s="59" t="s">
        <v>11</v>
      </c>
      <c r="H834" s="58" t="n">
        <v>0</v>
      </c>
      <c r="I834" s="58" t="n">
        <v>0</v>
      </c>
      <c r="J834" s="29"/>
      <c r="K834" s="29"/>
      <c r="L834" s="29"/>
      <c r="M834" s="29"/>
      <c r="N834" s="29"/>
      <c r="O834" s="29"/>
      <c r="P834" s="29"/>
      <c r="Q834" s="29"/>
      <c r="R834" s="29"/>
      <c r="S834" s="29"/>
      <c r="T834" s="29"/>
      <c r="U834" s="29"/>
      <c r="V834" s="29"/>
      <c r="W834" s="29"/>
      <c r="X834" s="29"/>
      <c r="Y834" s="29"/>
      <c r="Z834" s="29"/>
      <c r="AA834" s="30"/>
    </row>
    <row r="835" customFormat="false" ht="49.5" hidden="false" customHeight="true" outlineLevel="0" collapsed="false">
      <c r="A835" s="64" t="s">
        <v>2481</v>
      </c>
      <c r="B835" s="65" t="n">
        <v>44607.6171990741</v>
      </c>
      <c r="C835" s="58" t="s">
        <v>2482</v>
      </c>
      <c r="D835" s="58" t="s">
        <v>2483</v>
      </c>
      <c r="E835" s="58" t="s">
        <v>5</v>
      </c>
      <c r="F835" s="58"/>
      <c r="G835" s="60" t="s">
        <v>13</v>
      </c>
      <c r="H835" s="58" t="n">
        <v>0</v>
      </c>
      <c r="I835" s="58" t="n">
        <v>2</v>
      </c>
      <c r="J835" s="29"/>
      <c r="K835" s="29"/>
      <c r="L835" s="29"/>
      <c r="M835" s="29"/>
      <c r="N835" s="29"/>
      <c r="O835" s="29"/>
      <c r="P835" s="29"/>
      <c r="Q835" s="29"/>
      <c r="R835" s="29"/>
      <c r="S835" s="29"/>
      <c r="T835" s="29"/>
      <c r="U835" s="29"/>
      <c r="V835" s="29"/>
      <c r="W835" s="29"/>
      <c r="X835" s="29"/>
      <c r="Y835" s="29"/>
      <c r="Z835" s="29"/>
      <c r="AA835" s="30"/>
    </row>
    <row r="836" customFormat="false" ht="49.5" hidden="false" customHeight="true" outlineLevel="0" collapsed="false">
      <c r="A836" s="64" t="s">
        <v>2484</v>
      </c>
      <c r="B836" s="65" t="n">
        <v>44608.5572800926</v>
      </c>
      <c r="C836" s="58" t="s">
        <v>2485</v>
      </c>
      <c r="D836" s="58" t="s">
        <v>2486</v>
      </c>
      <c r="E836" s="58" t="s">
        <v>7</v>
      </c>
      <c r="F836" s="58" t="s">
        <v>109</v>
      </c>
      <c r="G836" s="59" t="s">
        <v>11</v>
      </c>
      <c r="H836" s="58" t="n">
        <v>0</v>
      </c>
      <c r="I836" s="58" t="n">
        <v>0</v>
      </c>
      <c r="J836" s="29"/>
      <c r="K836" s="29"/>
      <c r="L836" s="29"/>
      <c r="M836" s="29"/>
      <c r="N836" s="29"/>
      <c r="O836" s="29"/>
      <c r="P836" s="29"/>
      <c r="Q836" s="29"/>
      <c r="R836" s="29"/>
      <c r="S836" s="29"/>
      <c r="T836" s="29"/>
      <c r="U836" s="29"/>
      <c r="V836" s="29"/>
      <c r="W836" s="29"/>
      <c r="X836" s="29"/>
      <c r="Y836" s="29"/>
      <c r="Z836" s="29"/>
      <c r="AA836" s="30"/>
    </row>
    <row r="837" customFormat="false" ht="49.5" hidden="false" customHeight="true" outlineLevel="0" collapsed="false">
      <c r="A837" s="64" t="s">
        <v>2487</v>
      </c>
      <c r="B837" s="65" t="n">
        <v>44607.9123958333</v>
      </c>
      <c r="C837" s="58" t="s">
        <v>2488</v>
      </c>
      <c r="D837" s="58" t="s">
        <v>2489</v>
      </c>
      <c r="E837" s="58" t="s">
        <v>7</v>
      </c>
      <c r="F837" s="58" t="s">
        <v>139</v>
      </c>
      <c r="G837" s="59" t="s">
        <v>11</v>
      </c>
      <c r="H837" s="58" t="n">
        <v>1</v>
      </c>
      <c r="I837" s="58" t="n">
        <v>0</v>
      </c>
      <c r="J837" s="29"/>
      <c r="K837" s="29"/>
      <c r="L837" s="29"/>
      <c r="M837" s="29"/>
      <c r="N837" s="29"/>
      <c r="O837" s="29"/>
      <c r="P837" s="29"/>
      <c r="Q837" s="29"/>
      <c r="R837" s="29"/>
      <c r="S837" s="29"/>
      <c r="T837" s="29"/>
      <c r="U837" s="29"/>
      <c r="V837" s="29"/>
      <c r="W837" s="29"/>
      <c r="X837" s="29"/>
      <c r="Y837" s="29"/>
      <c r="Z837" s="29"/>
      <c r="AA837" s="30"/>
    </row>
    <row r="838" customFormat="false" ht="49.5" hidden="false" customHeight="true" outlineLevel="0" collapsed="false">
      <c r="A838" s="64" t="s">
        <v>2490</v>
      </c>
      <c r="B838" s="65" t="n">
        <v>44615.8287268519</v>
      </c>
      <c r="C838" s="58" t="s">
        <v>2491</v>
      </c>
      <c r="D838" s="58" t="s">
        <v>2492</v>
      </c>
      <c r="E838" s="58" t="s">
        <v>5</v>
      </c>
      <c r="F838" s="58"/>
      <c r="G838" s="60" t="s">
        <v>13</v>
      </c>
      <c r="H838" s="58" t="n">
        <v>0</v>
      </c>
      <c r="I838" s="58" t="n">
        <v>0</v>
      </c>
      <c r="J838" s="29"/>
      <c r="K838" s="29"/>
      <c r="L838" s="29"/>
      <c r="M838" s="29"/>
      <c r="N838" s="29"/>
      <c r="O838" s="29"/>
      <c r="P838" s="29"/>
      <c r="Q838" s="29"/>
      <c r="R838" s="29"/>
      <c r="S838" s="29"/>
      <c r="T838" s="29"/>
      <c r="U838" s="29"/>
      <c r="V838" s="29"/>
      <c r="W838" s="29"/>
      <c r="X838" s="29"/>
      <c r="Y838" s="29"/>
      <c r="Z838" s="29"/>
      <c r="AA838" s="30"/>
    </row>
    <row r="839" customFormat="false" ht="49.5" hidden="false" customHeight="true" outlineLevel="0" collapsed="false">
      <c r="A839" s="64" t="s">
        <v>2493</v>
      </c>
      <c r="B839" s="65" t="n">
        <v>44617.8710300926</v>
      </c>
      <c r="C839" s="58" t="s">
        <v>2494</v>
      </c>
      <c r="D839" s="58" t="s">
        <v>2495</v>
      </c>
      <c r="E839" s="58" t="s">
        <v>5</v>
      </c>
      <c r="F839" s="58"/>
      <c r="G839" s="60" t="s">
        <v>13</v>
      </c>
      <c r="H839" s="58" t="n">
        <v>0</v>
      </c>
      <c r="I839" s="58" t="n">
        <v>0</v>
      </c>
      <c r="J839" s="29"/>
      <c r="K839" s="29"/>
      <c r="L839" s="29"/>
      <c r="M839" s="29"/>
      <c r="N839" s="29"/>
      <c r="O839" s="29"/>
      <c r="P839" s="29"/>
      <c r="Q839" s="29"/>
      <c r="R839" s="29"/>
      <c r="S839" s="29"/>
      <c r="T839" s="29"/>
      <c r="U839" s="29"/>
      <c r="V839" s="29"/>
      <c r="W839" s="29"/>
      <c r="X839" s="29"/>
      <c r="Y839" s="29"/>
      <c r="Z839" s="29"/>
      <c r="AA839" s="30"/>
    </row>
    <row r="840" customFormat="false" ht="49.5" hidden="false" customHeight="true" outlineLevel="0" collapsed="false">
      <c r="A840" s="64" t="s">
        <v>2496</v>
      </c>
      <c r="B840" s="65" t="n">
        <v>44617.2928819444</v>
      </c>
      <c r="C840" s="58" t="s">
        <v>2497</v>
      </c>
      <c r="D840" s="58" t="s">
        <v>2498</v>
      </c>
      <c r="E840" s="58" t="s">
        <v>5</v>
      </c>
      <c r="F840" s="58"/>
      <c r="G840" s="60" t="s">
        <v>13</v>
      </c>
      <c r="H840" s="58" t="n">
        <v>0</v>
      </c>
      <c r="I840" s="58" t="n">
        <v>0</v>
      </c>
      <c r="J840" s="29"/>
      <c r="K840" s="29"/>
      <c r="L840" s="29"/>
      <c r="M840" s="29"/>
      <c r="N840" s="29"/>
      <c r="O840" s="29"/>
      <c r="P840" s="29"/>
      <c r="Q840" s="29"/>
      <c r="R840" s="29"/>
      <c r="S840" s="29"/>
      <c r="T840" s="29"/>
      <c r="U840" s="29"/>
      <c r="V840" s="29"/>
      <c r="W840" s="29"/>
      <c r="X840" s="29"/>
      <c r="Y840" s="29"/>
      <c r="Z840" s="29"/>
      <c r="AA840" s="30"/>
    </row>
    <row r="841" customFormat="false" ht="49.5" hidden="false" customHeight="true" outlineLevel="0" collapsed="false">
      <c r="A841" s="64" t="s">
        <v>2499</v>
      </c>
      <c r="B841" s="65" t="n">
        <v>44620.2962384259</v>
      </c>
      <c r="C841" s="58" t="s">
        <v>2500</v>
      </c>
      <c r="D841" s="58" t="s">
        <v>2501</v>
      </c>
      <c r="E841" s="58" t="s">
        <v>7</v>
      </c>
      <c r="F841" s="58" t="s">
        <v>109</v>
      </c>
      <c r="G841" s="59" t="s">
        <v>11</v>
      </c>
      <c r="H841" s="58" t="n">
        <v>6</v>
      </c>
      <c r="I841" s="58" t="n">
        <v>53</v>
      </c>
      <c r="J841" s="29"/>
      <c r="K841" s="29"/>
      <c r="L841" s="29"/>
      <c r="M841" s="29"/>
      <c r="N841" s="29"/>
      <c r="O841" s="29"/>
      <c r="P841" s="29"/>
      <c r="Q841" s="29"/>
      <c r="R841" s="29"/>
      <c r="S841" s="29"/>
      <c r="T841" s="29"/>
      <c r="U841" s="29"/>
      <c r="V841" s="29"/>
      <c r="W841" s="29"/>
      <c r="X841" s="29"/>
      <c r="Y841" s="29"/>
      <c r="Z841" s="29"/>
      <c r="AA841" s="30"/>
    </row>
    <row r="842" customFormat="false" ht="49.5" hidden="false" customHeight="true" outlineLevel="0" collapsed="false">
      <c r="A842" s="64" t="s">
        <v>2502</v>
      </c>
      <c r="B842" s="65" t="n">
        <v>44613.5914583333</v>
      </c>
      <c r="C842" s="58" t="s">
        <v>2503</v>
      </c>
      <c r="D842" s="58" t="s">
        <v>2504</v>
      </c>
      <c r="E842" s="58" t="s">
        <v>7</v>
      </c>
      <c r="F842" s="58" t="s">
        <v>109</v>
      </c>
      <c r="G842" s="59" t="s">
        <v>11</v>
      </c>
      <c r="H842" s="58" t="n">
        <v>0</v>
      </c>
      <c r="I842" s="58" t="n">
        <v>0</v>
      </c>
      <c r="J842" s="29"/>
      <c r="K842" s="29"/>
      <c r="L842" s="29"/>
      <c r="M842" s="29"/>
      <c r="N842" s="29"/>
      <c r="O842" s="29"/>
      <c r="P842" s="29"/>
      <c r="Q842" s="29"/>
      <c r="R842" s="29"/>
      <c r="S842" s="29"/>
      <c r="T842" s="29"/>
      <c r="U842" s="29"/>
      <c r="V842" s="29"/>
      <c r="W842" s="29"/>
      <c r="X842" s="29"/>
      <c r="Y842" s="29"/>
      <c r="Z842" s="29"/>
      <c r="AA842" s="30"/>
    </row>
    <row r="843" customFormat="false" ht="49.5" hidden="false" customHeight="true" outlineLevel="0" collapsed="false">
      <c r="A843" s="64" t="s">
        <v>2505</v>
      </c>
      <c r="B843" s="65" t="n">
        <v>44614.6357060185</v>
      </c>
      <c r="C843" s="58" t="s">
        <v>2506</v>
      </c>
      <c r="D843" s="58" t="s">
        <v>2507</v>
      </c>
      <c r="E843" s="58" t="s">
        <v>6</v>
      </c>
      <c r="F843" s="58"/>
      <c r="G843" s="59" t="s">
        <v>11</v>
      </c>
      <c r="H843" s="58" t="n">
        <v>0</v>
      </c>
      <c r="I843" s="58" t="n">
        <v>0</v>
      </c>
      <c r="J843" s="29"/>
      <c r="K843" s="29"/>
      <c r="L843" s="29"/>
      <c r="M843" s="29"/>
      <c r="N843" s="29"/>
      <c r="O843" s="29"/>
      <c r="P843" s="29"/>
      <c r="Q843" s="29"/>
      <c r="R843" s="29"/>
      <c r="S843" s="29"/>
      <c r="T843" s="29"/>
      <c r="U843" s="29"/>
      <c r="V843" s="29"/>
      <c r="W843" s="29"/>
      <c r="X843" s="29"/>
      <c r="Y843" s="29"/>
      <c r="Z843" s="29"/>
      <c r="AA843" s="30"/>
    </row>
    <row r="844" customFormat="false" ht="49.5" hidden="false" customHeight="true" outlineLevel="0" collapsed="false">
      <c r="A844" s="64" t="s">
        <v>2508</v>
      </c>
      <c r="B844" s="65" t="n">
        <v>44621.6150115741</v>
      </c>
      <c r="C844" s="58" t="s">
        <v>2509</v>
      </c>
      <c r="D844" s="58" t="s">
        <v>2510</v>
      </c>
      <c r="E844" s="58" t="s">
        <v>5</v>
      </c>
      <c r="F844" s="58"/>
      <c r="G844" s="60" t="s">
        <v>13</v>
      </c>
      <c r="H844" s="58" t="n">
        <v>0</v>
      </c>
      <c r="I844" s="58" t="n">
        <v>0</v>
      </c>
      <c r="J844" s="29"/>
      <c r="K844" s="29"/>
      <c r="L844" s="29"/>
      <c r="M844" s="29"/>
      <c r="N844" s="29"/>
      <c r="O844" s="29"/>
      <c r="P844" s="29"/>
      <c r="Q844" s="29"/>
      <c r="R844" s="29"/>
      <c r="S844" s="29"/>
      <c r="T844" s="29"/>
      <c r="U844" s="29"/>
      <c r="V844" s="29"/>
      <c r="W844" s="29"/>
      <c r="X844" s="29"/>
      <c r="Y844" s="29"/>
      <c r="Z844" s="29"/>
      <c r="AA844" s="30"/>
    </row>
    <row r="845" customFormat="false" ht="49.5" hidden="false" customHeight="true" outlineLevel="0" collapsed="false">
      <c r="A845" s="64" t="s">
        <v>2511</v>
      </c>
      <c r="B845" s="65" t="n">
        <v>44625.4919328704</v>
      </c>
      <c r="C845" s="58" t="s">
        <v>2512</v>
      </c>
      <c r="D845" s="58" t="s">
        <v>2513</v>
      </c>
      <c r="E845" s="58" t="s">
        <v>5</v>
      </c>
      <c r="F845" s="58"/>
      <c r="G845" s="59" t="s">
        <v>11</v>
      </c>
      <c r="H845" s="58" t="n">
        <v>0</v>
      </c>
      <c r="I845" s="58" t="n">
        <v>0</v>
      </c>
      <c r="J845" s="29"/>
      <c r="K845" s="29"/>
      <c r="L845" s="29"/>
      <c r="M845" s="29"/>
      <c r="N845" s="29"/>
      <c r="O845" s="29"/>
      <c r="P845" s="29"/>
      <c r="Q845" s="29"/>
      <c r="R845" s="29"/>
      <c r="S845" s="29"/>
      <c r="T845" s="29"/>
      <c r="U845" s="29"/>
      <c r="V845" s="29"/>
      <c r="W845" s="29"/>
      <c r="X845" s="29"/>
      <c r="Y845" s="29"/>
      <c r="Z845" s="29"/>
      <c r="AA845" s="30"/>
    </row>
    <row r="846" customFormat="false" ht="49.5" hidden="false" customHeight="true" outlineLevel="0" collapsed="false">
      <c r="A846" s="64" t="s">
        <v>2514</v>
      </c>
      <c r="B846" s="65" t="n">
        <v>44621.6453587963</v>
      </c>
      <c r="C846" s="58" t="s">
        <v>2515</v>
      </c>
      <c r="D846" s="58" t="s">
        <v>2516</v>
      </c>
      <c r="E846" s="58" t="s">
        <v>2</v>
      </c>
      <c r="F846" s="58"/>
      <c r="G846" s="59" t="s">
        <v>11</v>
      </c>
      <c r="H846" s="58" t="n">
        <v>0</v>
      </c>
      <c r="I846" s="58" t="n">
        <v>0</v>
      </c>
      <c r="J846" s="29"/>
      <c r="K846" s="29"/>
      <c r="L846" s="29"/>
      <c r="M846" s="29"/>
      <c r="N846" s="29"/>
      <c r="O846" s="29"/>
      <c r="P846" s="29"/>
      <c r="Q846" s="29"/>
      <c r="R846" s="29"/>
      <c r="S846" s="29"/>
      <c r="T846" s="29"/>
      <c r="U846" s="29"/>
      <c r="V846" s="29"/>
      <c r="W846" s="29"/>
      <c r="X846" s="29"/>
      <c r="Y846" s="29"/>
      <c r="Z846" s="29"/>
      <c r="AA846" s="30"/>
    </row>
    <row r="847" customFormat="false" ht="49.5" hidden="false" customHeight="true" outlineLevel="0" collapsed="false">
      <c r="A847" s="64" t="s">
        <v>2517</v>
      </c>
      <c r="B847" s="65" t="n">
        <v>44620.9620486111</v>
      </c>
      <c r="C847" s="58" t="s">
        <v>2518</v>
      </c>
      <c r="D847" s="58" t="s">
        <v>2519</v>
      </c>
      <c r="E847" s="58" t="s">
        <v>5</v>
      </c>
      <c r="F847" s="58"/>
      <c r="G847" s="60" t="s">
        <v>13</v>
      </c>
      <c r="H847" s="58" t="n">
        <v>0</v>
      </c>
      <c r="I847" s="58" t="n">
        <v>3</v>
      </c>
      <c r="J847" s="29"/>
      <c r="K847" s="29"/>
      <c r="L847" s="29"/>
      <c r="M847" s="29"/>
      <c r="N847" s="29"/>
      <c r="O847" s="29"/>
      <c r="P847" s="29"/>
      <c r="Q847" s="29"/>
      <c r="R847" s="29"/>
      <c r="S847" s="29"/>
      <c r="T847" s="29"/>
      <c r="U847" s="29"/>
      <c r="V847" s="29"/>
      <c r="W847" s="29"/>
      <c r="X847" s="29"/>
      <c r="Y847" s="29"/>
      <c r="Z847" s="29"/>
      <c r="AA847" s="30"/>
    </row>
    <row r="848" customFormat="false" ht="49.5" hidden="false" customHeight="true" outlineLevel="0" collapsed="false">
      <c r="A848" s="64" t="s">
        <v>2520</v>
      </c>
      <c r="B848" s="65" t="n">
        <v>44625.3147685185</v>
      </c>
      <c r="C848" s="58" t="s">
        <v>2521</v>
      </c>
      <c r="D848" s="58" t="s">
        <v>2522</v>
      </c>
      <c r="E848" s="58" t="s">
        <v>2</v>
      </c>
      <c r="F848" s="58"/>
      <c r="G848" s="60" t="s">
        <v>13</v>
      </c>
      <c r="H848" s="58" t="n">
        <v>0</v>
      </c>
      <c r="I848" s="58" t="n">
        <v>2</v>
      </c>
      <c r="J848" s="29"/>
      <c r="K848" s="29"/>
      <c r="L848" s="29"/>
      <c r="M848" s="29"/>
      <c r="N848" s="29"/>
      <c r="O848" s="29"/>
      <c r="P848" s="29"/>
      <c r="Q848" s="29"/>
      <c r="R848" s="29"/>
      <c r="S848" s="29"/>
      <c r="T848" s="29"/>
      <c r="U848" s="29"/>
      <c r="V848" s="29"/>
      <c r="W848" s="29"/>
      <c r="X848" s="29"/>
      <c r="Y848" s="29"/>
      <c r="Z848" s="29"/>
      <c r="AA848" s="30"/>
    </row>
    <row r="849" customFormat="false" ht="49.5" hidden="false" customHeight="true" outlineLevel="0" collapsed="false">
      <c r="A849" s="64" t="s">
        <v>2523</v>
      </c>
      <c r="B849" s="65" t="n">
        <v>44623.805474537</v>
      </c>
      <c r="C849" s="58" t="s">
        <v>2524</v>
      </c>
      <c r="D849" s="58" t="s">
        <v>2525</v>
      </c>
      <c r="E849" s="58" t="s">
        <v>6</v>
      </c>
      <c r="F849" s="58"/>
      <c r="G849" s="59" t="s">
        <v>11</v>
      </c>
      <c r="H849" s="58" t="n">
        <v>0</v>
      </c>
      <c r="I849" s="58" t="n">
        <v>1</v>
      </c>
      <c r="J849" s="29"/>
      <c r="K849" s="29"/>
      <c r="L849" s="29"/>
      <c r="M849" s="29"/>
      <c r="N849" s="29"/>
      <c r="O849" s="29"/>
      <c r="P849" s="29"/>
      <c r="Q849" s="29"/>
      <c r="R849" s="29"/>
      <c r="S849" s="29"/>
      <c r="T849" s="29"/>
      <c r="U849" s="29"/>
      <c r="V849" s="29"/>
      <c r="W849" s="29"/>
      <c r="X849" s="29"/>
      <c r="Y849" s="29"/>
      <c r="Z849" s="29"/>
      <c r="AA849" s="30"/>
    </row>
    <row r="850" customFormat="false" ht="49.5" hidden="false" customHeight="true" outlineLevel="0" collapsed="false">
      <c r="A850" s="64" t="s">
        <v>2526</v>
      </c>
      <c r="B850" s="65" t="n">
        <v>44621.8017361111</v>
      </c>
      <c r="C850" s="58" t="s">
        <v>2527</v>
      </c>
      <c r="D850" s="58" t="s">
        <v>2528</v>
      </c>
      <c r="E850" s="58" t="s">
        <v>7</v>
      </c>
      <c r="F850" s="58" t="s">
        <v>109</v>
      </c>
      <c r="G850" s="59" t="s">
        <v>11</v>
      </c>
      <c r="H850" s="58" t="n">
        <v>0</v>
      </c>
      <c r="I850" s="58" t="n">
        <v>0</v>
      </c>
      <c r="J850" s="29"/>
      <c r="K850" s="29"/>
      <c r="L850" s="29"/>
      <c r="M850" s="29"/>
      <c r="N850" s="29"/>
      <c r="O850" s="29"/>
      <c r="P850" s="29"/>
      <c r="Q850" s="29"/>
      <c r="R850" s="29"/>
      <c r="S850" s="29"/>
      <c r="T850" s="29"/>
      <c r="U850" s="29"/>
      <c r="V850" s="29"/>
      <c r="W850" s="29"/>
      <c r="X850" s="29"/>
      <c r="Y850" s="29"/>
      <c r="Z850" s="29"/>
      <c r="AA850" s="30"/>
    </row>
    <row r="851" customFormat="false" ht="49.5" hidden="false" customHeight="true" outlineLevel="0" collapsed="false">
      <c r="A851" s="64" t="s">
        <v>2529</v>
      </c>
      <c r="B851" s="65" t="n">
        <v>44623.6477199074</v>
      </c>
      <c r="C851" s="58" t="s">
        <v>2530</v>
      </c>
      <c r="D851" s="58" t="s">
        <v>2531</v>
      </c>
      <c r="E851" s="58" t="s">
        <v>7</v>
      </c>
      <c r="F851" s="58" t="s">
        <v>109</v>
      </c>
      <c r="G851" s="59" t="s">
        <v>11</v>
      </c>
      <c r="H851" s="58" t="n">
        <v>0</v>
      </c>
      <c r="I851" s="58" t="n">
        <v>0</v>
      </c>
      <c r="J851" s="29"/>
      <c r="K851" s="29"/>
      <c r="L851" s="29"/>
      <c r="M851" s="29"/>
      <c r="N851" s="29"/>
      <c r="O851" s="29"/>
      <c r="P851" s="29"/>
      <c r="Q851" s="29"/>
      <c r="R851" s="29"/>
      <c r="S851" s="29"/>
      <c r="T851" s="29"/>
      <c r="U851" s="29"/>
      <c r="V851" s="29"/>
      <c r="W851" s="29"/>
      <c r="X851" s="29"/>
      <c r="Y851" s="29"/>
      <c r="Z851" s="29"/>
      <c r="AA851" s="30"/>
    </row>
    <row r="852" customFormat="false" ht="49.5" hidden="false" customHeight="true" outlineLevel="0" collapsed="false">
      <c r="A852" s="64" t="s">
        <v>2532</v>
      </c>
      <c r="B852" s="65" t="n">
        <v>44624.3483564815</v>
      </c>
      <c r="C852" s="58" t="s">
        <v>2533</v>
      </c>
      <c r="D852" s="58" t="s">
        <v>2534</v>
      </c>
      <c r="E852" s="58" t="s">
        <v>2</v>
      </c>
      <c r="F852" s="58"/>
      <c r="G852" s="59" t="s">
        <v>11</v>
      </c>
      <c r="H852" s="58" t="n">
        <v>0</v>
      </c>
      <c r="I852" s="58" t="n">
        <v>0</v>
      </c>
      <c r="J852" s="29"/>
      <c r="K852" s="29"/>
      <c r="L852" s="29"/>
      <c r="M852" s="29"/>
      <c r="N852" s="29"/>
      <c r="O852" s="29"/>
      <c r="P852" s="29"/>
      <c r="Q852" s="29"/>
      <c r="R852" s="29"/>
      <c r="S852" s="29"/>
      <c r="T852" s="29"/>
      <c r="U852" s="29"/>
      <c r="V852" s="29"/>
      <c r="W852" s="29"/>
      <c r="X852" s="29"/>
      <c r="Y852" s="29"/>
      <c r="Z852" s="29"/>
      <c r="AA852" s="30"/>
    </row>
    <row r="853" customFormat="false" ht="49.5" hidden="false" customHeight="true" outlineLevel="0" collapsed="false">
      <c r="A853" s="64" t="s">
        <v>2535</v>
      </c>
      <c r="B853" s="65" t="n">
        <v>44622.5485185185</v>
      </c>
      <c r="C853" s="58" t="s">
        <v>2500</v>
      </c>
      <c r="D853" s="58" t="s">
        <v>2536</v>
      </c>
      <c r="E853" s="58" t="s">
        <v>5</v>
      </c>
      <c r="F853" s="58"/>
      <c r="G853" s="59" t="s">
        <v>11</v>
      </c>
      <c r="H853" s="58" t="n">
        <v>110</v>
      </c>
      <c r="I853" s="58" t="n">
        <v>689</v>
      </c>
      <c r="J853" s="29"/>
      <c r="K853" s="29"/>
      <c r="L853" s="29"/>
      <c r="M853" s="29"/>
      <c r="N853" s="29"/>
      <c r="O853" s="29"/>
      <c r="P853" s="29"/>
      <c r="Q853" s="29"/>
      <c r="R853" s="29"/>
      <c r="S853" s="29"/>
      <c r="T853" s="29"/>
      <c r="U853" s="29"/>
      <c r="V853" s="29"/>
      <c r="W853" s="29"/>
      <c r="X853" s="29"/>
      <c r="Y853" s="29"/>
      <c r="Z853" s="29"/>
      <c r="AA853" s="30"/>
    </row>
    <row r="854" customFormat="false" ht="49.5" hidden="false" customHeight="true" outlineLevel="0" collapsed="false">
      <c r="A854" s="64" t="s">
        <v>2537</v>
      </c>
      <c r="B854" s="65" t="n">
        <v>44632.5421064815</v>
      </c>
      <c r="C854" s="58" t="s">
        <v>2538</v>
      </c>
      <c r="D854" s="58" t="s">
        <v>2539</v>
      </c>
      <c r="E854" s="58" t="s">
        <v>4</v>
      </c>
      <c r="F854" s="58"/>
      <c r="G854" s="59" t="s">
        <v>11</v>
      </c>
      <c r="H854" s="58" t="n">
        <v>0</v>
      </c>
      <c r="I854" s="58" t="n">
        <v>0</v>
      </c>
      <c r="J854" s="29"/>
      <c r="K854" s="29"/>
      <c r="L854" s="29"/>
      <c r="M854" s="29"/>
      <c r="N854" s="29"/>
      <c r="O854" s="29"/>
      <c r="P854" s="29"/>
      <c r="Q854" s="29"/>
      <c r="R854" s="29"/>
      <c r="S854" s="29"/>
      <c r="T854" s="29"/>
      <c r="U854" s="29"/>
      <c r="V854" s="29"/>
      <c r="W854" s="29"/>
      <c r="X854" s="29"/>
      <c r="Y854" s="29"/>
      <c r="Z854" s="29"/>
      <c r="AA854" s="30"/>
    </row>
    <row r="855" customFormat="false" ht="49.5" hidden="false" customHeight="true" outlineLevel="0" collapsed="false">
      <c r="A855" s="64" t="s">
        <v>2540</v>
      </c>
      <c r="B855" s="65" t="n">
        <v>44633.6267592593</v>
      </c>
      <c r="C855" s="58" t="s">
        <v>2541</v>
      </c>
      <c r="D855" s="58" t="s">
        <v>2542</v>
      </c>
      <c r="E855" s="58" t="s">
        <v>4</v>
      </c>
      <c r="F855" s="58"/>
      <c r="G855" s="59" t="s">
        <v>11</v>
      </c>
      <c r="H855" s="58" t="n">
        <v>0</v>
      </c>
      <c r="I855" s="58" t="n">
        <v>0</v>
      </c>
      <c r="J855" s="29"/>
      <c r="K855" s="29"/>
      <c r="L855" s="29"/>
      <c r="M855" s="29"/>
      <c r="N855" s="29"/>
      <c r="O855" s="29"/>
      <c r="P855" s="29"/>
      <c r="Q855" s="29"/>
      <c r="R855" s="29"/>
      <c r="S855" s="29"/>
      <c r="T855" s="29"/>
      <c r="U855" s="29"/>
      <c r="V855" s="29"/>
      <c r="W855" s="29"/>
      <c r="X855" s="29"/>
      <c r="Y855" s="29"/>
      <c r="Z855" s="29"/>
      <c r="AA855" s="30"/>
    </row>
    <row r="856" customFormat="false" ht="49.5" hidden="false" customHeight="true" outlineLevel="0" collapsed="false">
      <c r="A856" s="64" t="s">
        <v>2543</v>
      </c>
      <c r="B856" s="65" t="n">
        <v>44630.9583680556</v>
      </c>
      <c r="C856" s="58" t="s">
        <v>2544</v>
      </c>
      <c r="D856" s="58" t="s">
        <v>2545</v>
      </c>
      <c r="E856" s="58" t="s">
        <v>4</v>
      </c>
      <c r="F856" s="58"/>
      <c r="G856" s="59" t="s">
        <v>11</v>
      </c>
      <c r="H856" s="58" t="n">
        <v>0</v>
      </c>
      <c r="I856" s="58" t="n">
        <v>0</v>
      </c>
      <c r="J856" s="29"/>
      <c r="K856" s="29"/>
      <c r="L856" s="29"/>
      <c r="M856" s="29"/>
      <c r="N856" s="29"/>
      <c r="O856" s="29"/>
      <c r="P856" s="29"/>
      <c r="Q856" s="29"/>
      <c r="R856" s="29"/>
      <c r="S856" s="29"/>
      <c r="T856" s="29"/>
      <c r="U856" s="29"/>
      <c r="V856" s="29"/>
      <c r="W856" s="29"/>
      <c r="X856" s="29"/>
      <c r="Y856" s="29"/>
      <c r="Z856" s="29"/>
      <c r="AA856" s="30"/>
    </row>
    <row r="857" customFormat="false" ht="49.5" hidden="false" customHeight="true" outlineLevel="0" collapsed="false">
      <c r="A857" s="64" t="s">
        <v>2546</v>
      </c>
      <c r="B857" s="65" t="n">
        <v>44630.6444907407</v>
      </c>
      <c r="C857" s="58" t="s">
        <v>2547</v>
      </c>
      <c r="D857" s="58" t="s">
        <v>2548</v>
      </c>
      <c r="E857" s="58" t="s">
        <v>4</v>
      </c>
      <c r="F857" s="58"/>
      <c r="G857" s="59" t="s">
        <v>11</v>
      </c>
      <c r="H857" s="58" t="n">
        <v>0</v>
      </c>
      <c r="I857" s="58" t="n">
        <v>0</v>
      </c>
      <c r="J857" s="29"/>
      <c r="K857" s="29"/>
      <c r="L857" s="29"/>
      <c r="M857" s="29"/>
      <c r="N857" s="29"/>
      <c r="O857" s="29"/>
      <c r="P857" s="29"/>
      <c r="Q857" s="29"/>
      <c r="R857" s="29"/>
      <c r="S857" s="29"/>
      <c r="T857" s="29"/>
      <c r="U857" s="29"/>
      <c r="V857" s="29"/>
      <c r="W857" s="29"/>
      <c r="X857" s="29"/>
      <c r="Y857" s="29"/>
      <c r="Z857" s="29"/>
      <c r="AA857" s="30"/>
    </row>
    <row r="858" customFormat="false" ht="49.5" hidden="false" customHeight="true" outlineLevel="0" collapsed="false">
      <c r="A858" s="64" t="s">
        <v>2549</v>
      </c>
      <c r="B858" s="65" t="n">
        <v>44629.7577314815</v>
      </c>
      <c r="C858" s="58" t="s">
        <v>2550</v>
      </c>
      <c r="D858" s="58" t="s">
        <v>2551</v>
      </c>
      <c r="E858" s="58" t="s">
        <v>2</v>
      </c>
      <c r="F858" s="58"/>
      <c r="G858" s="59" t="s">
        <v>11</v>
      </c>
      <c r="H858" s="58" t="n">
        <v>0</v>
      </c>
      <c r="I858" s="58" t="n">
        <v>3</v>
      </c>
      <c r="J858" s="29"/>
      <c r="K858" s="29"/>
      <c r="L858" s="29"/>
      <c r="M858" s="29"/>
      <c r="N858" s="29"/>
      <c r="O858" s="29"/>
      <c r="P858" s="29"/>
      <c r="Q858" s="29"/>
      <c r="R858" s="29"/>
      <c r="S858" s="29"/>
      <c r="T858" s="29"/>
      <c r="U858" s="29"/>
      <c r="V858" s="29"/>
      <c r="W858" s="29"/>
      <c r="X858" s="29"/>
      <c r="Y858" s="29"/>
      <c r="Z858" s="29"/>
      <c r="AA858" s="30"/>
    </row>
    <row r="859" customFormat="false" ht="49.5" hidden="false" customHeight="true" outlineLevel="0" collapsed="false">
      <c r="A859" s="64" t="s">
        <v>2552</v>
      </c>
      <c r="B859" s="65" t="n">
        <v>44629.5685300926</v>
      </c>
      <c r="C859" s="58" t="s">
        <v>2553</v>
      </c>
      <c r="D859" s="58" t="s">
        <v>2554</v>
      </c>
      <c r="E859" s="58" t="s">
        <v>4</v>
      </c>
      <c r="F859" s="58"/>
      <c r="G859" s="59" t="s">
        <v>11</v>
      </c>
      <c r="H859" s="58" t="n">
        <v>0</v>
      </c>
      <c r="I859" s="58" t="n">
        <v>0</v>
      </c>
      <c r="J859" s="29"/>
      <c r="K859" s="29"/>
      <c r="L859" s="29"/>
      <c r="M859" s="29"/>
      <c r="N859" s="29"/>
      <c r="O859" s="29"/>
      <c r="P859" s="29"/>
      <c r="Q859" s="29"/>
      <c r="R859" s="29"/>
      <c r="S859" s="29"/>
      <c r="T859" s="29"/>
      <c r="U859" s="29"/>
      <c r="V859" s="29"/>
      <c r="W859" s="29"/>
      <c r="X859" s="29"/>
      <c r="Y859" s="29"/>
      <c r="Z859" s="29"/>
      <c r="AA859" s="30"/>
    </row>
    <row r="860" customFormat="false" ht="49.5" hidden="false" customHeight="true" outlineLevel="0" collapsed="false">
      <c r="A860" s="64" t="s">
        <v>2555</v>
      </c>
      <c r="B860" s="65" t="n">
        <v>44630.8717361111</v>
      </c>
      <c r="C860" s="58" t="s">
        <v>2222</v>
      </c>
      <c r="D860" s="58" t="s">
        <v>2556</v>
      </c>
      <c r="E860" s="58" t="s">
        <v>7</v>
      </c>
      <c r="F860" s="58"/>
      <c r="G860" s="60" t="s">
        <v>13</v>
      </c>
      <c r="H860" s="58" t="n">
        <v>0</v>
      </c>
      <c r="I860" s="58" t="n">
        <v>0</v>
      </c>
      <c r="J860" s="29"/>
      <c r="K860" s="29"/>
      <c r="L860" s="29"/>
      <c r="M860" s="29"/>
      <c r="N860" s="29"/>
      <c r="O860" s="29"/>
      <c r="P860" s="29"/>
      <c r="Q860" s="29"/>
      <c r="R860" s="29"/>
      <c r="S860" s="29"/>
      <c r="T860" s="29"/>
      <c r="U860" s="29"/>
      <c r="V860" s="29"/>
      <c r="W860" s="29"/>
      <c r="X860" s="29"/>
      <c r="Y860" s="29"/>
      <c r="Z860" s="29"/>
      <c r="AA860" s="30"/>
    </row>
    <row r="861" customFormat="false" ht="49.5" hidden="false" customHeight="true" outlineLevel="0" collapsed="false">
      <c r="A861" s="64" t="s">
        <v>2557</v>
      </c>
      <c r="B861" s="65" t="n">
        <v>44630.8684375</v>
      </c>
      <c r="C861" s="58" t="s">
        <v>2222</v>
      </c>
      <c r="D861" s="58" t="s">
        <v>2558</v>
      </c>
      <c r="E861" s="58" t="s">
        <v>7</v>
      </c>
      <c r="F861" s="58"/>
      <c r="G861" s="60" t="s">
        <v>13</v>
      </c>
      <c r="H861" s="58" t="n">
        <v>0</v>
      </c>
      <c r="I861" s="58" t="n">
        <v>0</v>
      </c>
      <c r="J861" s="29"/>
      <c r="K861" s="29"/>
      <c r="L861" s="29"/>
      <c r="M861" s="29"/>
      <c r="N861" s="29"/>
      <c r="O861" s="29"/>
      <c r="P861" s="29"/>
      <c r="Q861" s="29"/>
      <c r="R861" s="29"/>
      <c r="S861" s="29"/>
      <c r="T861" s="29"/>
      <c r="U861" s="29"/>
      <c r="V861" s="29"/>
      <c r="W861" s="29"/>
      <c r="X861" s="29"/>
      <c r="Y861" s="29"/>
      <c r="Z861" s="29"/>
      <c r="AA861" s="30"/>
    </row>
    <row r="862" customFormat="false" ht="49.5" hidden="false" customHeight="true" outlineLevel="0" collapsed="false">
      <c r="A862" s="64" t="s">
        <v>2559</v>
      </c>
      <c r="B862" s="65" t="n">
        <v>44630.6489583333</v>
      </c>
      <c r="C862" s="58" t="s">
        <v>2560</v>
      </c>
      <c r="D862" s="58" t="s">
        <v>2561</v>
      </c>
      <c r="E862" s="58" t="s">
        <v>5</v>
      </c>
      <c r="F862" s="58"/>
      <c r="G862" s="60" t="s">
        <v>13</v>
      </c>
      <c r="H862" s="58" t="n">
        <v>0</v>
      </c>
      <c r="I862" s="58" t="n">
        <v>0</v>
      </c>
      <c r="J862" s="29"/>
      <c r="K862" s="29"/>
      <c r="L862" s="29"/>
      <c r="M862" s="29"/>
      <c r="N862" s="29"/>
      <c r="O862" s="29"/>
      <c r="P862" s="29"/>
      <c r="Q862" s="29"/>
      <c r="R862" s="29"/>
      <c r="S862" s="29"/>
      <c r="T862" s="29"/>
      <c r="U862" s="29"/>
      <c r="V862" s="29"/>
      <c r="W862" s="29"/>
      <c r="X862" s="29"/>
      <c r="Y862" s="29"/>
      <c r="Z862" s="29"/>
      <c r="AA862" s="30"/>
    </row>
    <row r="863" customFormat="false" ht="49.5" hidden="false" customHeight="true" outlineLevel="0" collapsed="false">
      <c r="A863" s="64" t="s">
        <v>2562</v>
      </c>
      <c r="B863" s="65" t="n">
        <v>44630.7613773148</v>
      </c>
      <c r="C863" s="58" t="s">
        <v>2563</v>
      </c>
      <c r="D863" s="58" t="s">
        <v>2564</v>
      </c>
      <c r="E863" s="58" t="s">
        <v>2</v>
      </c>
      <c r="F863" s="58"/>
      <c r="G863" s="59" t="s">
        <v>11</v>
      </c>
      <c r="H863" s="58" t="n">
        <v>0</v>
      </c>
      <c r="I863" s="58" t="n">
        <v>4</v>
      </c>
      <c r="J863" s="29"/>
      <c r="K863" s="29"/>
      <c r="L863" s="29"/>
      <c r="M863" s="29"/>
      <c r="N863" s="29"/>
      <c r="O863" s="29"/>
      <c r="P863" s="29"/>
      <c r="Q863" s="29"/>
      <c r="R863" s="29"/>
      <c r="S863" s="29"/>
      <c r="T863" s="29"/>
      <c r="U863" s="29"/>
      <c r="V863" s="29"/>
      <c r="W863" s="29"/>
      <c r="X863" s="29"/>
      <c r="Y863" s="29"/>
      <c r="Z863" s="29"/>
      <c r="AA863" s="30"/>
    </row>
    <row r="864" customFormat="false" ht="49.5" hidden="false" customHeight="true" outlineLevel="0" collapsed="false">
      <c r="A864" s="62" t="s">
        <v>2565</v>
      </c>
      <c r="B864" s="24" t="n">
        <v>44635.2832407407</v>
      </c>
      <c r="C864" s="25" t="s">
        <v>2566</v>
      </c>
      <c r="D864" s="25" t="s">
        <v>2567</v>
      </c>
      <c r="E864" s="25" t="s">
        <v>5</v>
      </c>
      <c r="F864" s="25"/>
      <c r="G864" s="31" t="s">
        <v>13</v>
      </c>
      <c r="H864" s="27" t="n">
        <v>0</v>
      </c>
      <c r="I864" s="27" t="n">
        <v>0</v>
      </c>
      <c r="J864" s="29"/>
      <c r="K864" s="29"/>
      <c r="L864" s="29"/>
      <c r="M864" s="29"/>
      <c r="N864" s="29"/>
      <c r="O864" s="29"/>
      <c r="P864" s="29"/>
      <c r="Q864" s="29"/>
      <c r="R864" s="29"/>
      <c r="S864" s="29"/>
      <c r="T864" s="29"/>
      <c r="U864" s="29"/>
      <c r="V864" s="29"/>
      <c r="W864" s="29"/>
      <c r="X864" s="29"/>
      <c r="Y864" s="29"/>
      <c r="Z864" s="29"/>
      <c r="AA864" s="30"/>
    </row>
    <row r="865" customFormat="false" ht="49.5" hidden="false" customHeight="true" outlineLevel="0" collapsed="false">
      <c r="A865" s="62" t="s">
        <v>2568</v>
      </c>
      <c r="B865" s="24" t="n">
        <v>44638.4731712963</v>
      </c>
      <c r="C865" s="25" t="s">
        <v>2569</v>
      </c>
      <c r="D865" s="25" t="s">
        <v>2570</v>
      </c>
      <c r="E865" s="25" t="s">
        <v>5</v>
      </c>
      <c r="F865" s="25"/>
      <c r="G865" s="26" t="s">
        <v>11</v>
      </c>
      <c r="H865" s="27" t="n">
        <v>0</v>
      </c>
      <c r="I865" s="27" t="n">
        <v>0</v>
      </c>
      <c r="J865" s="29"/>
      <c r="K865" s="29"/>
      <c r="L865" s="29"/>
      <c r="M865" s="29"/>
      <c r="N865" s="29"/>
      <c r="O865" s="29"/>
      <c r="P865" s="29"/>
      <c r="Q865" s="29"/>
      <c r="R865" s="29"/>
      <c r="S865" s="29"/>
      <c r="T865" s="29"/>
      <c r="U865" s="29"/>
      <c r="V865" s="29"/>
      <c r="W865" s="29"/>
      <c r="X865" s="29"/>
      <c r="Y865" s="29"/>
      <c r="Z865" s="29"/>
      <c r="AA865" s="30"/>
    </row>
    <row r="866" customFormat="false" ht="49.5" hidden="false" customHeight="true" outlineLevel="0" collapsed="false">
      <c r="A866" s="62" t="s">
        <v>2571</v>
      </c>
      <c r="B866" s="24" t="n">
        <v>44636.5240856482</v>
      </c>
      <c r="C866" s="25" t="s">
        <v>2572</v>
      </c>
      <c r="D866" s="25" t="s">
        <v>2573</v>
      </c>
      <c r="E866" s="25" t="s">
        <v>7</v>
      </c>
      <c r="F866" s="25" t="s">
        <v>109</v>
      </c>
      <c r="G866" s="26" t="s">
        <v>11</v>
      </c>
      <c r="H866" s="27" t="n">
        <v>0</v>
      </c>
      <c r="I866" s="27" t="n">
        <v>0</v>
      </c>
      <c r="J866" s="29"/>
      <c r="K866" s="29"/>
      <c r="L866" s="29"/>
      <c r="M866" s="29"/>
      <c r="N866" s="29"/>
      <c r="O866" s="29"/>
      <c r="P866" s="29"/>
      <c r="Q866" s="29"/>
      <c r="R866" s="29"/>
      <c r="S866" s="29"/>
      <c r="T866" s="29"/>
      <c r="U866" s="29"/>
      <c r="V866" s="29"/>
      <c r="W866" s="29"/>
      <c r="X866" s="29"/>
      <c r="Y866" s="29"/>
      <c r="Z866" s="29"/>
      <c r="AA866" s="30"/>
    </row>
    <row r="867" customFormat="false" ht="49.5" hidden="false" customHeight="true" outlineLevel="0" collapsed="false">
      <c r="A867" s="62" t="s">
        <v>2574</v>
      </c>
      <c r="B867" s="24" t="n">
        <v>44636.7972916667</v>
      </c>
      <c r="C867" s="25" t="s">
        <v>2575</v>
      </c>
      <c r="D867" s="25" t="s">
        <v>2576</v>
      </c>
      <c r="E867" s="25" t="s">
        <v>5</v>
      </c>
      <c r="F867" s="25"/>
      <c r="G867" s="31" t="s">
        <v>13</v>
      </c>
      <c r="H867" s="27" t="n">
        <v>0</v>
      </c>
      <c r="I867" s="27" t="n">
        <v>0</v>
      </c>
      <c r="J867" s="29"/>
      <c r="K867" s="29"/>
      <c r="L867" s="29"/>
      <c r="M867" s="29"/>
      <c r="N867" s="29"/>
      <c r="O867" s="29"/>
      <c r="P867" s="29"/>
      <c r="Q867" s="29"/>
      <c r="R867" s="29"/>
      <c r="S867" s="29"/>
      <c r="T867" s="29"/>
      <c r="U867" s="29"/>
      <c r="V867" s="29"/>
      <c r="W867" s="29"/>
      <c r="X867" s="29"/>
      <c r="Y867" s="29"/>
      <c r="Z867" s="29"/>
      <c r="AA867" s="30"/>
    </row>
    <row r="868" customFormat="false" ht="49.5" hidden="false" customHeight="true" outlineLevel="0" collapsed="false">
      <c r="A868" s="62" t="s">
        <v>2577</v>
      </c>
      <c r="B868" s="24" t="n">
        <v>44637.5333912037</v>
      </c>
      <c r="C868" s="25" t="s">
        <v>2578</v>
      </c>
      <c r="D868" s="25" t="s">
        <v>2579</v>
      </c>
      <c r="E868" s="25" t="s">
        <v>5</v>
      </c>
      <c r="F868" s="25"/>
      <c r="G868" s="26" t="s">
        <v>11</v>
      </c>
      <c r="H868" s="27" t="n">
        <v>0</v>
      </c>
      <c r="I868" s="27" t="n">
        <v>3</v>
      </c>
      <c r="J868" s="29"/>
      <c r="K868" s="29"/>
      <c r="L868" s="29"/>
      <c r="M868" s="29"/>
      <c r="N868" s="29"/>
      <c r="O868" s="29"/>
      <c r="P868" s="29"/>
      <c r="Q868" s="29"/>
      <c r="R868" s="29"/>
      <c r="S868" s="29"/>
      <c r="T868" s="29"/>
      <c r="U868" s="29"/>
      <c r="V868" s="29"/>
      <c r="W868" s="29"/>
      <c r="X868" s="29"/>
      <c r="Y868" s="29"/>
      <c r="Z868" s="29"/>
      <c r="AA868" s="30"/>
    </row>
    <row r="869" customFormat="false" ht="49.5" hidden="false" customHeight="true" outlineLevel="0" collapsed="false">
      <c r="A869" s="62" t="s">
        <v>2580</v>
      </c>
      <c r="B869" s="24" t="n">
        <v>44638.7536226852</v>
      </c>
      <c r="C869" s="25" t="s">
        <v>2581</v>
      </c>
      <c r="D869" s="25" t="s">
        <v>2582</v>
      </c>
      <c r="E869" s="25" t="s">
        <v>2</v>
      </c>
      <c r="F869" s="25"/>
      <c r="G869" s="26" t="s">
        <v>11</v>
      </c>
      <c r="H869" s="27" t="n">
        <v>0</v>
      </c>
      <c r="I869" s="27" t="n">
        <v>0</v>
      </c>
      <c r="J869" s="29"/>
      <c r="K869" s="29"/>
      <c r="L869" s="29"/>
      <c r="M869" s="29"/>
      <c r="N869" s="29"/>
      <c r="O869" s="29"/>
      <c r="P869" s="29"/>
      <c r="Q869" s="29"/>
      <c r="R869" s="29"/>
      <c r="S869" s="29"/>
      <c r="T869" s="29"/>
      <c r="U869" s="29"/>
      <c r="V869" s="29"/>
      <c r="W869" s="29"/>
      <c r="X869" s="29"/>
      <c r="Y869" s="29"/>
      <c r="Z869" s="29"/>
      <c r="AA869" s="30"/>
    </row>
    <row r="870" customFormat="false" ht="49.5" hidden="false" customHeight="true" outlineLevel="0" collapsed="false">
      <c r="A870" s="62" t="s">
        <v>2583</v>
      </c>
      <c r="B870" s="24" t="n">
        <v>44635.3210532407</v>
      </c>
      <c r="C870" s="25" t="s">
        <v>2533</v>
      </c>
      <c r="D870" s="25" t="s">
        <v>2584</v>
      </c>
      <c r="E870" s="25" t="s">
        <v>7</v>
      </c>
      <c r="F870" s="25" t="s">
        <v>109</v>
      </c>
      <c r="G870" s="26" t="s">
        <v>11</v>
      </c>
      <c r="H870" s="27" t="n">
        <v>0</v>
      </c>
      <c r="I870" s="27" t="n">
        <v>3</v>
      </c>
      <c r="J870" s="29"/>
      <c r="K870" s="29"/>
      <c r="L870" s="29"/>
      <c r="M870" s="29"/>
      <c r="N870" s="29"/>
      <c r="O870" s="29"/>
      <c r="P870" s="29"/>
      <c r="Q870" s="29"/>
      <c r="R870" s="29"/>
      <c r="S870" s="29"/>
      <c r="T870" s="29"/>
      <c r="U870" s="29"/>
      <c r="V870" s="29"/>
      <c r="W870" s="29"/>
      <c r="X870" s="29"/>
      <c r="Y870" s="29"/>
      <c r="Z870" s="29"/>
      <c r="AA870" s="30"/>
    </row>
    <row r="871" customFormat="false" ht="49.5" hidden="false" customHeight="true" outlineLevel="0" collapsed="false">
      <c r="A871" s="62" t="s">
        <v>2585</v>
      </c>
      <c r="B871" s="24" t="n">
        <v>44640.4399768519</v>
      </c>
      <c r="C871" s="25" t="s">
        <v>2586</v>
      </c>
      <c r="D871" s="25" t="s">
        <v>2587</v>
      </c>
      <c r="E871" s="25" t="s">
        <v>7</v>
      </c>
      <c r="F871" s="25" t="s">
        <v>109</v>
      </c>
      <c r="G871" s="26" t="s">
        <v>11</v>
      </c>
      <c r="H871" s="27" t="n">
        <v>0</v>
      </c>
      <c r="I871" s="27" t="n">
        <v>0</v>
      </c>
      <c r="J871" s="29"/>
      <c r="K871" s="29"/>
      <c r="L871" s="29"/>
      <c r="M871" s="29"/>
      <c r="N871" s="29"/>
      <c r="O871" s="29"/>
      <c r="P871" s="29"/>
      <c r="Q871" s="29"/>
      <c r="R871" s="29"/>
      <c r="S871" s="29"/>
      <c r="T871" s="29"/>
      <c r="U871" s="29"/>
      <c r="V871" s="29"/>
      <c r="W871" s="29"/>
      <c r="X871" s="29"/>
      <c r="Y871" s="29"/>
      <c r="Z871" s="29"/>
      <c r="AA871" s="30"/>
    </row>
    <row r="872" customFormat="false" ht="49.5" hidden="false" customHeight="true" outlineLevel="0" collapsed="false">
      <c r="A872" s="64" t="s">
        <v>2588</v>
      </c>
      <c r="B872" s="65" t="n">
        <v>44646.5357638889</v>
      </c>
      <c r="C872" s="58" t="s">
        <v>2589</v>
      </c>
      <c r="D872" s="58" t="s">
        <v>2590</v>
      </c>
      <c r="E872" s="58" t="s">
        <v>5</v>
      </c>
      <c r="F872" s="58"/>
      <c r="G872" s="60" t="s">
        <v>13</v>
      </c>
      <c r="H872" s="58" t="n">
        <v>0</v>
      </c>
      <c r="I872" s="58" t="n">
        <v>6</v>
      </c>
      <c r="J872" s="29"/>
      <c r="K872" s="29"/>
      <c r="L872" s="29"/>
      <c r="M872" s="29"/>
      <c r="N872" s="29"/>
      <c r="O872" s="29"/>
      <c r="P872" s="29"/>
      <c r="Q872" s="29"/>
      <c r="R872" s="29"/>
      <c r="S872" s="29"/>
      <c r="T872" s="29"/>
      <c r="U872" s="29"/>
      <c r="V872" s="29"/>
      <c r="W872" s="29"/>
      <c r="X872" s="29"/>
      <c r="Y872" s="29"/>
      <c r="Z872" s="29"/>
      <c r="AA872" s="30"/>
    </row>
    <row r="873" customFormat="false" ht="49.5" hidden="false" customHeight="true" outlineLevel="0" collapsed="false">
      <c r="A873" s="64" t="s">
        <v>2591</v>
      </c>
      <c r="B873" s="65" t="n">
        <v>44646.5599884259</v>
      </c>
      <c r="C873" s="58" t="s">
        <v>2592</v>
      </c>
      <c r="D873" s="58" t="s">
        <v>2593</v>
      </c>
      <c r="E873" s="58" t="s">
        <v>5</v>
      </c>
      <c r="F873" s="58"/>
      <c r="G873" s="60" t="s">
        <v>13</v>
      </c>
      <c r="H873" s="58" t="n">
        <v>0</v>
      </c>
      <c r="I873" s="58" t="n">
        <v>1</v>
      </c>
      <c r="J873" s="29"/>
      <c r="K873" s="29"/>
      <c r="L873" s="29"/>
      <c r="M873" s="29"/>
      <c r="N873" s="29"/>
      <c r="O873" s="29"/>
      <c r="P873" s="29"/>
      <c r="Q873" s="29"/>
      <c r="R873" s="29"/>
      <c r="S873" s="29"/>
      <c r="T873" s="29"/>
      <c r="U873" s="29"/>
      <c r="V873" s="29"/>
      <c r="W873" s="29"/>
      <c r="X873" s="29"/>
      <c r="Y873" s="29"/>
      <c r="Z873" s="29"/>
      <c r="AA873" s="30"/>
    </row>
    <row r="874" customFormat="false" ht="49.5" hidden="false" customHeight="true" outlineLevel="0" collapsed="false">
      <c r="A874" s="64" t="s">
        <v>2594</v>
      </c>
      <c r="B874" s="65" t="n">
        <v>44647.7233217593</v>
      </c>
      <c r="C874" s="58" t="s">
        <v>2595</v>
      </c>
      <c r="D874" s="58" t="s">
        <v>2596</v>
      </c>
      <c r="E874" s="58" t="s">
        <v>5</v>
      </c>
      <c r="F874" s="58"/>
      <c r="G874" s="60" t="s">
        <v>13</v>
      </c>
      <c r="H874" s="58" t="n">
        <v>0</v>
      </c>
      <c r="I874" s="58" t="n">
        <v>0</v>
      </c>
      <c r="J874" s="29"/>
      <c r="K874" s="29"/>
      <c r="L874" s="29"/>
      <c r="M874" s="29"/>
      <c r="N874" s="29"/>
      <c r="O874" s="29"/>
      <c r="P874" s="29"/>
      <c r="Q874" s="29"/>
      <c r="R874" s="29"/>
      <c r="S874" s="29"/>
      <c r="T874" s="29"/>
      <c r="U874" s="29"/>
      <c r="V874" s="29"/>
      <c r="W874" s="29"/>
      <c r="X874" s="29"/>
      <c r="Y874" s="29"/>
      <c r="Z874" s="29"/>
      <c r="AA874" s="30"/>
    </row>
    <row r="875" customFormat="false" ht="49.5" hidden="false" customHeight="true" outlineLevel="0" collapsed="false">
      <c r="A875" s="64" t="s">
        <v>2597</v>
      </c>
      <c r="B875" s="65" t="n">
        <v>44644.5344212963</v>
      </c>
      <c r="C875" s="58" t="s">
        <v>2598</v>
      </c>
      <c r="D875" s="58" t="s">
        <v>2599</v>
      </c>
      <c r="E875" s="58" t="s">
        <v>5</v>
      </c>
      <c r="F875" s="58"/>
      <c r="G875" s="59" t="s">
        <v>11</v>
      </c>
      <c r="H875" s="58" t="n">
        <v>10</v>
      </c>
      <c r="I875" s="58" t="n">
        <v>18</v>
      </c>
      <c r="J875" s="29"/>
      <c r="K875" s="29"/>
      <c r="L875" s="29"/>
      <c r="M875" s="29"/>
      <c r="N875" s="29"/>
      <c r="O875" s="29"/>
      <c r="P875" s="29"/>
      <c r="Q875" s="29"/>
      <c r="R875" s="29"/>
      <c r="S875" s="29"/>
      <c r="T875" s="29"/>
      <c r="U875" s="29"/>
      <c r="V875" s="29"/>
      <c r="W875" s="29"/>
      <c r="X875" s="29"/>
      <c r="Y875" s="29"/>
      <c r="Z875" s="29"/>
      <c r="AA875" s="30"/>
    </row>
    <row r="876" customFormat="false" ht="49.5" hidden="false" customHeight="true" outlineLevel="0" collapsed="false">
      <c r="A876" s="64" t="s">
        <v>2600</v>
      </c>
      <c r="B876" s="65" t="n">
        <v>44646.3875</v>
      </c>
      <c r="C876" s="58" t="s">
        <v>2601</v>
      </c>
      <c r="D876" s="58" t="s">
        <v>2602</v>
      </c>
      <c r="E876" s="58" t="s">
        <v>7</v>
      </c>
      <c r="F876" s="58" t="s">
        <v>139</v>
      </c>
      <c r="G876" s="59" t="s">
        <v>11</v>
      </c>
      <c r="H876" s="58" t="n">
        <v>0</v>
      </c>
      <c r="I876" s="58" t="n">
        <v>2</v>
      </c>
      <c r="J876" s="29"/>
      <c r="K876" s="29"/>
      <c r="L876" s="29"/>
      <c r="M876" s="29"/>
      <c r="N876" s="29"/>
      <c r="O876" s="29"/>
      <c r="P876" s="29"/>
      <c r="Q876" s="29"/>
      <c r="R876" s="29"/>
      <c r="S876" s="29"/>
      <c r="T876" s="29"/>
      <c r="U876" s="29"/>
      <c r="V876" s="29"/>
      <c r="W876" s="29"/>
      <c r="X876" s="29"/>
      <c r="Y876" s="29"/>
      <c r="Z876" s="29"/>
      <c r="AA876" s="30"/>
    </row>
    <row r="877" customFormat="false" ht="49.5" hidden="false" customHeight="true" outlineLevel="0" collapsed="false">
      <c r="A877" s="64" t="s">
        <v>2603</v>
      </c>
      <c r="B877" s="65" t="n">
        <v>44644.4237152778</v>
      </c>
      <c r="C877" s="58" t="s">
        <v>2604</v>
      </c>
      <c r="D877" s="58" t="s">
        <v>2605</v>
      </c>
      <c r="E877" s="58" t="s">
        <v>7</v>
      </c>
      <c r="F877" s="58" t="s">
        <v>139</v>
      </c>
      <c r="G877" s="59" t="s">
        <v>11</v>
      </c>
      <c r="H877" s="58" t="n">
        <v>0</v>
      </c>
      <c r="I877" s="58" t="n">
        <v>1</v>
      </c>
      <c r="J877" s="29"/>
      <c r="K877" s="29"/>
      <c r="L877" s="29"/>
      <c r="M877" s="29"/>
      <c r="N877" s="29"/>
      <c r="O877" s="29"/>
      <c r="P877" s="29"/>
      <c r="Q877" s="29"/>
      <c r="R877" s="29"/>
      <c r="S877" s="29"/>
      <c r="T877" s="29"/>
      <c r="U877" s="29"/>
      <c r="V877" s="29"/>
      <c r="W877" s="29"/>
      <c r="X877" s="29"/>
      <c r="Y877" s="29"/>
      <c r="Z877" s="29"/>
      <c r="AA877" s="30"/>
    </row>
    <row r="878" customFormat="false" ht="49.5" hidden="false" customHeight="true" outlineLevel="0" collapsed="false">
      <c r="A878" s="64" t="s">
        <v>2606</v>
      </c>
      <c r="B878" s="65" t="n">
        <v>44652.3359606481</v>
      </c>
      <c r="C878" s="58" t="s">
        <v>2607</v>
      </c>
      <c r="D878" s="58" t="s">
        <v>2608</v>
      </c>
      <c r="E878" s="58" t="s">
        <v>5</v>
      </c>
      <c r="F878" s="58"/>
      <c r="G878" s="60" t="s">
        <v>13</v>
      </c>
      <c r="H878" s="58" t="n">
        <v>0</v>
      </c>
      <c r="I878" s="58" t="n">
        <v>3</v>
      </c>
      <c r="J878" s="29"/>
      <c r="K878" s="29"/>
      <c r="L878" s="29"/>
      <c r="M878" s="29"/>
      <c r="N878" s="29"/>
      <c r="O878" s="29"/>
      <c r="P878" s="29"/>
      <c r="Q878" s="29"/>
      <c r="R878" s="29"/>
      <c r="S878" s="29"/>
      <c r="T878" s="29"/>
      <c r="U878" s="29"/>
      <c r="V878" s="29"/>
      <c r="W878" s="29"/>
      <c r="X878" s="29"/>
      <c r="Y878" s="29"/>
      <c r="Z878" s="29"/>
      <c r="AA878" s="30"/>
    </row>
    <row r="879" customFormat="false" ht="49.5" hidden="false" customHeight="true" outlineLevel="0" collapsed="false">
      <c r="A879" s="64" t="s">
        <v>2609</v>
      </c>
      <c r="B879" s="65" t="n">
        <v>44651.3218518519</v>
      </c>
      <c r="C879" s="58" t="s">
        <v>2610</v>
      </c>
      <c r="D879" s="58" t="s">
        <v>2611</v>
      </c>
      <c r="E879" s="58" t="s">
        <v>5</v>
      </c>
      <c r="F879" s="58"/>
      <c r="G879" s="60" t="s">
        <v>13</v>
      </c>
      <c r="H879" s="58" t="n">
        <v>0</v>
      </c>
      <c r="I879" s="58" t="n">
        <v>1</v>
      </c>
      <c r="J879" s="29"/>
      <c r="K879" s="29"/>
      <c r="L879" s="29"/>
      <c r="M879" s="29"/>
      <c r="N879" s="29"/>
      <c r="O879" s="29"/>
      <c r="P879" s="29"/>
      <c r="Q879" s="29"/>
      <c r="R879" s="29"/>
      <c r="S879" s="29"/>
      <c r="T879" s="29"/>
      <c r="U879" s="29"/>
      <c r="V879" s="29"/>
      <c r="W879" s="29"/>
      <c r="X879" s="29"/>
      <c r="Y879" s="29"/>
      <c r="Z879" s="29"/>
      <c r="AA879" s="30"/>
    </row>
    <row r="880" customFormat="false" ht="49.5" hidden="false" customHeight="true" outlineLevel="0" collapsed="false">
      <c r="A880" s="64" t="s">
        <v>2612</v>
      </c>
      <c r="B880" s="65" t="n">
        <v>44651.1049305556</v>
      </c>
      <c r="C880" s="58" t="s">
        <v>2613</v>
      </c>
      <c r="D880" s="58" t="s">
        <v>2614</v>
      </c>
      <c r="E880" s="58" t="s">
        <v>7</v>
      </c>
      <c r="F880" s="58" t="s">
        <v>109</v>
      </c>
      <c r="G880" s="59" t="s">
        <v>11</v>
      </c>
      <c r="H880" s="58" t="n">
        <v>0</v>
      </c>
      <c r="I880" s="58" t="n">
        <v>0</v>
      </c>
      <c r="J880" s="29"/>
      <c r="K880" s="29"/>
      <c r="L880" s="29"/>
      <c r="M880" s="29"/>
      <c r="N880" s="29"/>
      <c r="O880" s="29"/>
      <c r="P880" s="29"/>
      <c r="Q880" s="29"/>
      <c r="R880" s="29"/>
      <c r="S880" s="29"/>
      <c r="T880" s="29"/>
      <c r="U880" s="29"/>
      <c r="V880" s="29"/>
      <c r="W880" s="29"/>
      <c r="X880" s="29"/>
      <c r="Y880" s="29"/>
      <c r="Z880" s="29"/>
      <c r="AA880" s="30"/>
    </row>
    <row r="881" customFormat="false" ht="49.5" hidden="false" customHeight="true" outlineLevel="0" collapsed="false">
      <c r="A881" s="64" t="s">
        <v>2615</v>
      </c>
      <c r="B881" s="65" t="n">
        <v>44651.5753819444</v>
      </c>
      <c r="C881" s="58" t="s">
        <v>2616</v>
      </c>
      <c r="D881" s="58" t="s">
        <v>2617</v>
      </c>
      <c r="E881" s="58" t="s">
        <v>7</v>
      </c>
      <c r="F881" s="58" t="s">
        <v>139</v>
      </c>
      <c r="G881" s="59" t="s">
        <v>11</v>
      </c>
      <c r="H881" s="58" t="n">
        <v>0</v>
      </c>
      <c r="I881" s="58" t="n">
        <v>0</v>
      </c>
      <c r="J881" s="29"/>
      <c r="K881" s="29"/>
      <c r="L881" s="29"/>
      <c r="M881" s="29"/>
      <c r="N881" s="29"/>
      <c r="O881" s="29"/>
      <c r="P881" s="29"/>
      <c r="Q881" s="29"/>
      <c r="R881" s="29"/>
      <c r="S881" s="29"/>
      <c r="T881" s="29"/>
      <c r="U881" s="29"/>
      <c r="V881" s="29"/>
      <c r="W881" s="29"/>
      <c r="X881" s="29"/>
      <c r="Y881" s="29"/>
      <c r="Z881" s="29"/>
      <c r="AA881" s="30"/>
    </row>
    <row r="882" customFormat="false" ht="49.5" hidden="false" customHeight="true" outlineLevel="0" collapsed="false">
      <c r="A882" s="64" t="s">
        <v>2618</v>
      </c>
      <c r="B882" s="65" t="n">
        <v>44648.8944328704</v>
      </c>
      <c r="C882" s="58" t="s">
        <v>2619</v>
      </c>
      <c r="D882" s="58" t="s">
        <v>2620</v>
      </c>
      <c r="E882" s="58" t="s">
        <v>2621</v>
      </c>
      <c r="F882" s="58"/>
      <c r="G882" s="59" t="s">
        <v>11</v>
      </c>
      <c r="H882" s="58" t="n">
        <v>0</v>
      </c>
      <c r="I882" s="58" t="n">
        <v>0</v>
      </c>
      <c r="J882" s="29"/>
      <c r="K882" s="29"/>
      <c r="L882" s="29"/>
      <c r="M882" s="29"/>
      <c r="N882" s="29"/>
      <c r="O882" s="29"/>
      <c r="P882" s="29"/>
      <c r="Q882" s="29"/>
      <c r="R882" s="29"/>
      <c r="S882" s="29"/>
      <c r="T882" s="29"/>
      <c r="U882" s="29"/>
      <c r="V882" s="29"/>
      <c r="W882" s="29"/>
      <c r="X882" s="29"/>
      <c r="Y882" s="29"/>
      <c r="Z882" s="29"/>
      <c r="AA882" s="30"/>
    </row>
    <row r="883" customFormat="false" ht="49.5" hidden="false" customHeight="true" outlineLevel="0" collapsed="false">
      <c r="A883" s="64" t="s">
        <v>2622</v>
      </c>
      <c r="B883" s="65" t="n">
        <v>44657.365150463</v>
      </c>
      <c r="C883" s="58" t="s">
        <v>2623</v>
      </c>
      <c r="D883" s="58" t="s">
        <v>2624</v>
      </c>
      <c r="E883" s="58" t="s">
        <v>2</v>
      </c>
      <c r="F883" s="58"/>
      <c r="G883" s="60" t="s">
        <v>13</v>
      </c>
      <c r="H883" s="58" t="n">
        <v>0</v>
      </c>
      <c r="I883" s="58" t="n">
        <v>0</v>
      </c>
      <c r="J883" s="29"/>
      <c r="K883" s="29"/>
      <c r="L883" s="29"/>
      <c r="M883" s="29"/>
      <c r="N883" s="29"/>
      <c r="O883" s="29"/>
      <c r="P883" s="29"/>
      <c r="Q883" s="29"/>
      <c r="R883" s="29"/>
      <c r="S883" s="29"/>
      <c r="T883" s="29"/>
      <c r="U883" s="29"/>
      <c r="V883" s="29"/>
      <c r="W883" s="29"/>
      <c r="X883" s="29"/>
      <c r="Y883" s="29"/>
      <c r="Z883" s="29"/>
      <c r="AA883" s="30"/>
    </row>
    <row r="884" customFormat="false" ht="49.5" hidden="false" customHeight="true" outlineLevel="0" collapsed="false">
      <c r="A884" s="64" t="s">
        <v>2625</v>
      </c>
      <c r="B884" s="65" t="n">
        <v>44657.310474537</v>
      </c>
      <c r="C884" s="58" t="s">
        <v>2626</v>
      </c>
      <c r="D884" s="58" t="s">
        <v>2627</v>
      </c>
      <c r="E884" s="58" t="s">
        <v>5</v>
      </c>
      <c r="F884" s="58"/>
      <c r="G884" s="60" t="s">
        <v>13</v>
      </c>
      <c r="H884" s="58" t="n">
        <v>0</v>
      </c>
      <c r="I884" s="58" t="n">
        <v>3</v>
      </c>
      <c r="J884" s="29"/>
      <c r="K884" s="29"/>
      <c r="L884" s="29"/>
      <c r="M884" s="29"/>
      <c r="N884" s="29"/>
      <c r="O884" s="29"/>
      <c r="P884" s="29"/>
      <c r="Q884" s="29"/>
      <c r="R884" s="29"/>
      <c r="S884" s="29"/>
      <c r="T884" s="29"/>
      <c r="U884" s="29"/>
      <c r="V884" s="29"/>
      <c r="W884" s="29"/>
      <c r="X884" s="29"/>
      <c r="Y884" s="29"/>
      <c r="Z884" s="29"/>
      <c r="AA884" s="30"/>
    </row>
    <row r="885" customFormat="false" ht="49.5" hidden="false" customHeight="true" outlineLevel="0" collapsed="false">
      <c r="A885" s="64" t="s">
        <v>2628</v>
      </c>
      <c r="B885" s="65" t="n">
        <v>44659.4259490741</v>
      </c>
      <c r="C885" s="58" t="s">
        <v>2629</v>
      </c>
      <c r="D885" s="58" t="s">
        <v>2630</v>
      </c>
      <c r="E885" s="58" t="s">
        <v>5</v>
      </c>
      <c r="F885" s="58"/>
      <c r="G885" s="59" t="s">
        <v>11</v>
      </c>
      <c r="H885" s="58" t="n">
        <v>0</v>
      </c>
      <c r="I885" s="58" t="n">
        <v>0</v>
      </c>
      <c r="J885" s="29"/>
      <c r="K885" s="29"/>
      <c r="L885" s="29"/>
      <c r="M885" s="29"/>
      <c r="N885" s="29"/>
      <c r="O885" s="29"/>
      <c r="P885" s="29"/>
      <c r="Q885" s="29"/>
      <c r="R885" s="29"/>
      <c r="S885" s="29"/>
      <c r="T885" s="29"/>
      <c r="U885" s="29"/>
      <c r="V885" s="29"/>
      <c r="W885" s="29"/>
      <c r="X885" s="29"/>
      <c r="Y885" s="29"/>
      <c r="Z885" s="29"/>
      <c r="AA885" s="30"/>
    </row>
    <row r="886" customFormat="false" ht="49.5" hidden="false" customHeight="true" outlineLevel="0" collapsed="false">
      <c r="A886" s="64" t="s">
        <v>2631</v>
      </c>
      <c r="B886" s="65" t="n">
        <v>44655.5208796296</v>
      </c>
      <c r="C886" s="58" t="s">
        <v>2632</v>
      </c>
      <c r="D886" s="58" t="s">
        <v>2633</v>
      </c>
      <c r="E886" s="58" t="s">
        <v>7</v>
      </c>
      <c r="F886" s="58" t="s">
        <v>139</v>
      </c>
      <c r="G886" s="59" t="s">
        <v>11</v>
      </c>
      <c r="H886" s="58" t="n">
        <v>0</v>
      </c>
      <c r="I886" s="58" t="n">
        <v>4</v>
      </c>
      <c r="J886" s="29"/>
      <c r="K886" s="29"/>
      <c r="L886" s="29"/>
      <c r="M886" s="29"/>
      <c r="N886" s="29"/>
      <c r="O886" s="29"/>
      <c r="P886" s="29"/>
      <c r="Q886" s="29"/>
      <c r="R886" s="29"/>
      <c r="S886" s="29"/>
      <c r="T886" s="29"/>
      <c r="U886" s="29"/>
      <c r="V886" s="29"/>
      <c r="W886" s="29"/>
      <c r="X886" s="29"/>
      <c r="Y886" s="29"/>
      <c r="Z886" s="29"/>
      <c r="AA886" s="30"/>
    </row>
    <row r="887" customFormat="false" ht="49.5" hidden="false" customHeight="true" outlineLevel="0" collapsed="false">
      <c r="A887" s="64" t="s">
        <v>2634</v>
      </c>
      <c r="B887" s="65" t="n">
        <v>44655.5260532407</v>
      </c>
      <c r="C887" s="58" t="s">
        <v>2632</v>
      </c>
      <c r="D887" s="58" t="s">
        <v>2635</v>
      </c>
      <c r="E887" s="58" t="s">
        <v>7</v>
      </c>
      <c r="F887" s="58" t="s">
        <v>139</v>
      </c>
      <c r="G887" s="59" t="s">
        <v>11</v>
      </c>
      <c r="H887" s="58" t="n">
        <v>0</v>
      </c>
      <c r="I887" s="58" t="n">
        <v>2</v>
      </c>
      <c r="J887" s="29"/>
      <c r="K887" s="29"/>
      <c r="L887" s="29"/>
      <c r="M887" s="29"/>
      <c r="N887" s="29"/>
      <c r="O887" s="29"/>
      <c r="P887" s="29"/>
      <c r="Q887" s="29"/>
      <c r="R887" s="29"/>
      <c r="S887" s="29"/>
      <c r="T887" s="29"/>
      <c r="U887" s="29"/>
      <c r="V887" s="29"/>
      <c r="W887" s="29"/>
      <c r="X887" s="29"/>
      <c r="Y887" s="29"/>
      <c r="Z887" s="29"/>
      <c r="AA887" s="30"/>
    </row>
    <row r="888" customFormat="false" ht="49.5" hidden="false" customHeight="true" outlineLevel="0" collapsed="false">
      <c r="A888" s="64" t="s">
        <v>2636</v>
      </c>
      <c r="B888" s="65" t="n">
        <v>44657.4595138889</v>
      </c>
      <c r="C888" s="58" t="s">
        <v>1548</v>
      </c>
      <c r="D888" s="58" t="s">
        <v>2637</v>
      </c>
      <c r="E888" s="58" t="s">
        <v>2</v>
      </c>
      <c r="F888" s="58"/>
      <c r="G888" s="59" t="s">
        <v>11</v>
      </c>
      <c r="H888" s="58" t="n">
        <v>0</v>
      </c>
      <c r="I888" s="58" t="n">
        <v>0</v>
      </c>
      <c r="J888" s="29"/>
      <c r="K888" s="29"/>
      <c r="L888" s="29"/>
      <c r="M888" s="29"/>
      <c r="N888" s="29"/>
      <c r="O888" s="29"/>
      <c r="P888" s="29"/>
      <c r="Q888" s="29"/>
      <c r="R888" s="29"/>
      <c r="S888" s="29"/>
      <c r="T888" s="29"/>
      <c r="U888" s="29"/>
      <c r="V888" s="29"/>
      <c r="W888" s="29"/>
      <c r="X888" s="29"/>
      <c r="Y888" s="29"/>
      <c r="Z888" s="29"/>
      <c r="AA888" s="30"/>
    </row>
    <row r="889" customFormat="false" ht="49.5" hidden="false" customHeight="true" outlineLevel="0" collapsed="false">
      <c r="A889" s="64" t="s">
        <v>2638</v>
      </c>
      <c r="B889" s="65" t="n">
        <v>44656.6345949074</v>
      </c>
      <c r="C889" s="58" t="s">
        <v>2639</v>
      </c>
      <c r="D889" s="58" t="s">
        <v>2640</v>
      </c>
      <c r="E889" s="58" t="s">
        <v>5</v>
      </c>
      <c r="F889" s="58"/>
      <c r="G889" s="60" t="s">
        <v>13</v>
      </c>
      <c r="H889" s="58" t="n">
        <v>0</v>
      </c>
      <c r="I889" s="58" t="n">
        <v>12</v>
      </c>
      <c r="J889" s="29"/>
      <c r="K889" s="29"/>
      <c r="L889" s="29"/>
      <c r="M889" s="29"/>
      <c r="N889" s="29"/>
      <c r="O889" s="29"/>
      <c r="P889" s="29"/>
      <c r="Q889" s="29"/>
      <c r="R889" s="29"/>
      <c r="S889" s="29"/>
      <c r="T889" s="29"/>
      <c r="U889" s="29"/>
      <c r="V889" s="29"/>
      <c r="W889" s="29"/>
      <c r="X889" s="29"/>
      <c r="Y889" s="29"/>
      <c r="Z889" s="29"/>
      <c r="AA889" s="30"/>
    </row>
    <row r="890" customFormat="false" ht="49.5" hidden="false" customHeight="true" outlineLevel="0" collapsed="false">
      <c r="A890" s="64" t="s">
        <v>2641</v>
      </c>
      <c r="B890" s="65" t="n">
        <v>44664.6362384259</v>
      </c>
      <c r="C890" s="58" t="s">
        <v>2642</v>
      </c>
      <c r="D890" s="58" t="s">
        <v>2643</v>
      </c>
      <c r="E890" s="58" t="s">
        <v>7</v>
      </c>
      <c r="F890" s="58"/>
      <c r="G890" s="60" t="s">
        <v>13</v>
      </c>
      <c r="H890" s="58" t="n">
        <v>0</v>
      </c>
      <c r="I890" s="58" t="n">
        <v>0</v>
      </c>
      <c r="J890" s="29"/>
      <c r="K890" s="29"/>
      <c r="L890" s="29"/>
      <c r="M890" s="29"/>
      <c r="N890" s="29"/>
      <c r="O890" s="29"/>
      <c r="P890" s="29"/>
      <c r="Q890" s="29"/>
      <c r="R890" s="29"/>
      <c r="S890" s="29"/>
      <c r="T890" s="29"/>
      <c r="U890" s="29"/>
      <c r="V890" s="29"/>
      <c r="W890" s="29"/>
      <c r="X890" s="29"/>
      <c r="Y890" s="29"/>
      <c r="Z890" s="29"/>
      <c r="AA890" s="30"/>
    </row>
    <row r="891" customFormat="false" ht="49.5" hidden="false" customHeight="true" outlineLevel="0" collapsed="false">
      <c r="A891" s="64" t="s">
        <v>2644</v>
      </c>
      <c r="B891" s="65" t="n">
        <v>44664.2628472222</v>
      </c>
      <c r="C891" s="58" t="s">
        <v>2645</v>
      </c>
      <c r="D891" s="58" t="s">
        <v>2646</v>
      </c>
      <c r="E891" s="58" t="s">
        <v>7</v>
      </c>
      <c r="F891" s="58" t="s">
        <v>109</v>
      </c>
      <c r="G891" s="59" t="s">
        <v>11</v>
      </c>
      <c r="H891" s="58" t="n">
        <v>0</v>
      </c>
      <c r="I891" s="58" t="n">
        <v>0</v>
      </c>
      <c r="J891" s="29"/>
      <c r="K891" s="29"/>
      <c r="L891" s="29"/>
      <c r="M891" s="29"/>
      <c r="N891" s="29"/>
      <c r="O891" s="29"/>
      <c r="P891" s="29"/>
      <c r="Q891" s="29"/>
      <c r="R891" s="29"/>
      <c r="S891" s="29"/>
      <c r="T891" s="29"/>
      <c r="U891" s="29"/>
      <c r="V891" s="29"/>
      <c r="W891" s="29"/>
      <c r="X891" s="29"/>
      <c r="Y891" s="29"/>
      <c r="Z891" s="29"/>
      <c r="AA891" s="30"/>
    </row>
    <row r="892" customFormat="false" ht="49.5" hidden="false" customHeight="true" outlineLevel="0" collapsed="false">
      <c r="A892" s="64" t="s">
        <v>2647</v>
      </c>
      <c r="B892" s="65" t="n">
        <v>44662.6537037037</v>
      </c>
      <c r="C892" s="58" t="s">
        <v>2648</v>
      </c>
      <c r="D892" s="58" t="s">
        <v>2649</v>
      </c>
      <c r="E892" s="58" t="s">
        <v>5</v>
      </c>
      <c r="F892" s="58"/>
      <c r="G892" s="60" t="s">
        <v>13</v>
      </c>
      <c r="H892" s="58" t="n">
        <v>1</v>
      </c>
      <c r="I892" s="58" t="n">
        <v>1</v>
      </c>
      <c r="J892" s="29"/>
      <c r="K892" s="29"/>
      <c r="L892" s="29"/>
      <c r="M892" s="29"/>
      <c r="N892" s="29"/>
      <c r="O892" s="29"/>
      <c r="P892" s="29"/>
      <c r="Q892" s="29"/>
      <c r="R892" s="29"/>
      <c r="S892" s="29"/>
      <c r="T892" s="29"/>
      <c r="U892" s="29"/>
      <c r="V892" s="29"/>
      <c r="W892" s="29"/>
      <c r="X892" s="29"/>
      <c r="Y892" s="29"/>
      <c r="Z892" s="29"/>
      <c r="AA892" s="30"/>
    </row>
    <row r="893" customFormat="false" ht="49.5" hidden="false" customHeight="true" outlineLevel="0" collapsed="false">
      <c r="A893" s="64" t="s">
        <v>2650</v>
      </c>
      <c r="B893" s="65" t="n">
        <v>44666.5276388889</v>
      </c>
      <c r="C893" s="58" t="s">
        <v>1142</v>
      </c>
      <c r="D893" s="58" t="s">
        <v>2651</v>
      </c>
      <c r="E893" s="58" t="s">
        <v>5</v>
      </c>
      <c r="F893" s="58"/>
      <c r="G893" s="59" t="s">
        <v>11</v>
      </c>
      <c r="H893" s="58" t="n">
        <v>0</v>
      </c>
      <c r="I893" s="58" t="n">
        <v>0</v>
      </c>
      <c r="J893" s="29"/>
      <c r="K893" s="29"/>
      <c r="L893" s="29"/>
      <c r="M893" s="29"/>
      <c r="N893" s="29"/>
      <c r="O893" s="29"/>
      <c r="P893" s="29"/>
      <c r="Q893" s="29"/>
      <c r="R893" s="29"/>
      <c r="S893" s="29"/>
      <c r="T893" s="29"/>
      <c r="U893" s="29"/>
      <c r="V893" s="29"/>
      <c r="W893" s="29"/>
      <c r="X893" s="29"/>
      <c r="Y893" s="29"/>
      <c r="Z893" s="29"/>
      <c r="AA893" s="30"/>
    </row>
    <row r="894" customFormat="false" ht="49.5" hidden="false" customHeight="true" outlineLevel="0" collapsed="false">
      <c r="A894" s="64" t="s">
        <v>2652</v>
      </c>
      <c r="B894" s="65" t="n">
        <v>44665.625787037</v>
      </c>
      <c r="C894" s="58" t="s">
        <v>2653</v>
      </c>
      <c r="D894" s="58" t="s">
        <v>2654</v>
      </c>
      <c r="E894" s="58" t="s">
        <v>7</v>
      </c>
      <c r="F894" s="58" t="s">
        <v>109</v>
      </c>
      <c r="G894" s="59" t="s">
        <v>11</v>
      </c>
      <c r="H894" s="58" t="n">
        <v>0</v>
      </c>
      <c r="I894" s="58" t="n">
        <v>0</v>
      </c>
      <c r="J894" s="29"/>
      <c r="K894" s="29"/>
      <c r="L894" s="29"/>
      <c r="M894" s="29"/>
      <c r="N894" s="29"/>
      <c r="O894" s="29"/>
      <c r="P894" s="29"/>
      <c r="Q894" s="29"/>
      <c r="R894" s="29"/>
      <c r="S894" s="29"/>
      <c r="T894" s="29"/>
      <c r="U894" s="29"/>
      <c r="V894" s="29"/>
      <c r="W894" s="29"/>
      <c r="X894" s="29"/>
      <c r="Y894" s="29"/>
      <c r="Z894" s="29"/>
      <c r="AA894" s="30"/>
    </row>
    <row r="895" customFormat="false" ht="49.5" hidden="false" customHeight="true" outlineLevel="0" collapsed="false">
      <c r="A895" s="64" t="s">
        <v>2655</v>
      </c>
      <c r="B895" s="65" t="n">
        <v>44662.3991435185</v>
      </c>
      <c r="C895" s="58" t="s">
        <v>2613</v>
      </c>
      <c r="D895" s="58" t="s">
        <v>2656</v>
      </c>
      <c r="E895" s="58" t="s">
        <v>7</v>
      </c>
      <c r="F895" s="58" t="s">
        <v>109</v>
      </c>
      <c r="G895" s="59" t="s">
        <v>11</v>
      </c>
      <c r="H895" s="58" t="n">
        <v>0</v>
      </c>
      <c r="I895" s="58" t="n">
        <v>0</v>
      </c>
      <c r="J895" s="29"/>
      <c r="K895" s="29"/>
      <c r="L895" s="29"/>
      <c r="M895" s="29"/>
      <c r="N895" s="29"/>
      <c r="O895" s="29"/>
      <c r="P895" s="29"/>
      <c r="Q895" s="29"/>
      <c r="R895" s="29"/>
      <c r="S895" s="29"/>
      <c r="T895" s="29"/>
      <c r="U895" s="29"/>
      <c r="V895" s="29"/>
      <c r="W895" s="29"/>
      <c r="X895" s="29"/>
      <c r="Y895" s="29"/>
      <c r="Z895" s="29"/>
      <c r="AA895" s="30"/>
    </row>
    <row r="896" customFormat="false" ht="49.5" hidden="false" customHeight="true" outlineLevel="0" collapsed="false">
      <c r="A896" s="64" t="s">
        <v>2657</v>
      </c>
      <c r="B896" s="65" t="n">
        <v>44666.3941087963</v>
      </c>
      <c r="C896" s="58" t="s">
        <v>2658</v>
      </c>
      <c r="D896" s="58" t="s">
        <v>2659</v>
      </c>
      <c r="E896" s="58" t="s">
        <v>8</v>
      </c>
      <c r="F896" s="58"/>
      <c r="G896" s="59" t="s">
        <v>11</v>
      </c>
      <c r="H896" s="58" t="n">
        <v>0</v>
      </c>
      <c r="I896" s="58" t="n">
        <v>0</v>
      </c>
      <c r="J896" s="29"/>
      <c r="K896" s="29"/>
      <c r="L896" s="29"/>
      <c r="M896" s="29"/>
      <c r="N896" s="29"/>
      <c r="O896" s="29"/>
      <c r="P896" s="29"/>
      <c r="Q896" s="29"/>
      <c r="R896" s="29"/>
      <c r="S896" s="29"/>
      <c r="T896" s="29"/>
      <c r="U896" s="29"/>
      <c r="V896" s="29"/>
      <c r="W896" s="29"/>
      <c r="X896" s="29"/>
      <c r="Y896" s="29"/>
      <c r="Z896" s="29"/>
      <c r="AA896" s="30"/>
    </row>
    <row r="897" customFormat="false" ht="49.5" hidden="false" customHeight="true" outlineLevel="0" collapsed="false">
      <c r="A897" s="64" t="s">
        <v>2660</v>
      </c>
      <c r="B897" s="77" t="n">
        <v>44673.3727777778</v>
      </c>
      <c r="C897" s="58" t="s">
        <v>2661</v>
      </c>
      <c r="D897" s="58" t="s">
        <v>2662</v>
      </c>
      <c r="E897" s="58" t="s">
        <v>2</v>
      </c>
      <c r="F897" s="58"/>
      <c r="G897" s="60" t="s">
        <v>13</v>
      </c>
      <c r="H897" s="58" t="n">
        <v>0</v>
      </c>
      <c r="I897" s="58" t="n">
        <v>0</v>
      </c>
      <c r="J897" s="29"/>
      <c r="K897" s="29"/>
      <c r="L897" s="29"/>
      <c r="M897" s="29"/>
      <c r="N897" s="29"/>
      <c r="O897" s="29"/>
      <c r="P897" s="29"/>
      <c r="Q897" s="29"/>
      <c r="R897" s="29"/>
      <c r="S897" s="29"/>
      <c r="T897" s="29"/>
      <c r="U897" s="29"/>
      <c r="V897" s="29"/>
      <c r="W897" s="29"/>
      <c r="X897" s="29"/>
      <c r="Y897" s="29"/>
      <c r="Z897" s="29"/>
      <c r="AA897" s="30"/>
    </row>
    <row r="898" customFormat="false" ht="49.5" hidden="false" customHeight="true" outlineLevel="0" collapsed="false">
      <c r="A898" s="64" t="s">
        <v>2663</v>
      </c>
      <c r="B898" s="77" t="n">
        <v>44672.3938078704</v>
      </c>
      <c r="C898" s="58" t="s">
        <v>2664</v>
      </c>
      <c r="D898" s="58" t="s">
        <v>2665</v>
      </c>
      <c r="E898" s="58" t="s">
        <v>2</v>
      </c>
      <c r="F898" s="58"/>
      <c r="G898" s="60" t="s">
        <v>13</v>
      </c>
      <c r="H898" s="58" t="n">
        <v>0</v>
      </c>
      <c r="I898" s="58" t="n">
        <v>2</v>
      </c>
      <c r="J898" s="29"/>
      <c r="K898" s="29"/>
      <c r="L898" s="29"/>
      <c r="M898" s="29"/>
      <c r="N898" s="29"/>
      <c r="O898" s="29"/>
      <c r="P898" s="29"/>
      <c r="Q898" s="29"/>
      <c r="R898" s="29"/>
      <c r="S898" s="29"/>
      <c r="T898" s="29"/>
      <c r="U898" s="29"/>
      <c r="V898" s="29"/>
      <c r="W898" s="29"/>
      <c r="X898" s="29"/>
      <c r="Y898" s="29"/>
      <c r="Z898" s="29"/>
      <c r="AA898" s="30"/>
    </row>
    <row r="899" customFormat="false" ht="49.5" hidden="false" customHeight="true" outlineLevel="0" collapsed="false">
      <c r="A899" s="64" t="s">
        <v>2666</v>
      </c>
      <c r="B899" s="77" t="n">
        <v>44670.4785300926</v>
      </c>
      <c r="C899" s="58" t="s">
        <v>2667</v>
      </c>
      <c r="D899" s="58" t="s">
        <v>2668</v>
      </c>
      <c r="E899" s="58" t="s">
        <v>2</v>
      </c>
      <c r="F899" s="58"/>
      <c r="G899" s="59" t="s">
        <v>11</v>
      </c>
      <c r="H899" s="58" t="n">
        <v>0</v>
      </c>
      <c r="I899" s="58" t="n">
        <v>0</v>
      </c>
      <c r="J899" s="29"/>
      <c r="K899" s="29"/>
      <c r="L899" s="29"/>
      <c r="M899" s="29"/>
      <c r="N899" s="29"/>
      <c r="O899" s="29"/>
      <c r="P899" s="29"/>
      <c r="Q899" s="29"/>
      <c r="R899" s="29"/>
      <c r="S899" s="29"/>
      <c r="T899" s="29"/>
      <c r="U899" s="29"/>
      <c r="V899" s="29"/>
      <c r="W899" s="29"/>
      <c r="X899" s="29"/>
      <c r="Y899" s="29"/>
      <c r="Z899" s="29"/>
      <c r="AA899" s="30"/>
    </row>
    <row r="900" customFormat="false" ht="49.5" hidden="false" customHeight="true" outlineLevel="0" collapsed="false">
      <c r="A900" s="64" t="s">
        <v>2669</v>
      </c>
      <c r="B900" s="77" t="n">
        <v>44672.4964814815</v>
      </c>
      <c r="C900" s="58" t="s">
        <v>2670</v>
      </c>
      <c r="D900" s="58" t="s">
        <v>2671</v>
      </c>
      <c r="E900" s="58" t="s">
        <v>5</v>
      </c>
      <c r="F900" s="58"/>
      <c r="G900" s="60" t="s">
        <v>13</v>
      </c>
      <c r="H900" s="58" t="n">
        <v>0</v>
      </c>
      <c r="I900" s="58" t="n">
        <v>1</v>
      </c>
      <c r="J900" s="29"/>
      <c r="K900" s="29"/>
      <c r="L900" s="29"/>
      <c r="M900" s="29"/>
      <c r="N900" s="29"/>
      <c r="O900" s="29"/>
      <c r="P900" s="29"/>
      <c r="Q900" s="29"/>
      <c r="R900" s="29"/>
      <c r="S900" s="29"/>
      <c r="T900" s="29"/>
      <c r="U900" s="29"/>
      <c r="V900" s="29"/>
      <c r="W900" s="29"/>
      <c r="X900" s="29"/>
      <c r="Y900" s="29"/>
      <c r="Z900" s="29"/>
      <c r="AA900" s="30"/>
    </row>
    <row r="901" customFormat="false" ht="49.5" hidden="false" customHeight="true" outlineLevel="0" collapsed="false">
      <c r="A901" s="64" t="s">
        <v>2672</v>
      </c>
      <c r="B901" s="77" t="n">
        <v>44672.4500578704</v>
      </c>
      <c r="C901" s="58" t="s">
        <v>2673</v>
      </c>
      <c r="D901" s="58" t="s">
        <v>2674</v>
      </c>
      <c r="E901" s="58" t="s">
        <v>2</v>
      </c>
      <c r="F901" s="58"/>
      <c r="G901" s="60" t="s">
        <v>13</v>
      </c>
      <c r="H901" s="58" t="n">
        <v>0</v>
      </c>
      <c r="I901" s="58" t="n">
        <v>0</v>
      </c>
      <c r="J901" s="29"/>
      <c r="K901" s="29"/>
      <c r="L901" s="29"/>
      <c r="M901" s="29"/>
      <c r="N901" s="29"/>
      <c r="O901" s="29"/>
      <c r="P901" s="29"/>
      <c r="Q901" s="29"/>
      <c r="R901" s="29"/>
      <c r="S901" s="29"/>
      <c r="T901" s="29"/>
      <c r="U901" s="29"/>
      <c r="V901" s="29"/>
      <c r="W901" s="29"/>
      <c r="X901" s="29"/>
      <c r="Y901" s="29"/>
      <c r="Z901" s="29"/>
      <c r="AA901" s="30"/>
    </row>
    <row r="902" customFormat="false" ht="49.5" hidden="false" customHeight="true" outlineLevel="0" collapsed="false">
      <c r="A902" s="64" t="s">
        <v>2675</v>
      </c>
      <c r="B902" s="77" t="n">
        <v>44672.6552314815</v>
      </c>
      <c r="C902" s="58" t="s">
        <v>2676</v>
      </c>
      <c r="D902" s="58" t="s">
        <v>2677</v>
      </c>
      <c r="E902" s="58" t="s">
        <v>2</v>
      </c>
      <c r="F902" s="58"/>
      <c r="G902" s="60" t="s">
        <v>13</v>
      </c>
      <c r="H902" s="58" t="n">
        <v>0</v>
      </c>
      <c r="I902" s="58" t="n">
        <v>0</v>
      </c>
      <c r="J902" s="29"/>
      <c r="K902" s="29"/>
      <c r="L902" s="29"/>
      <c r="M902" s="29"/>
      <c r="N902" s="29"/>
      <c r="O902" s="29"/>
      <c r="P902" s="29"/>
      <c r="Q902" s="29"/>
      <c r="R902" s="29"/>
      <c r="S902" s="29"/>
      <c r="T902" s="29"/>
      <c r="U902" s="29"/>
      <c r="V902" s="29"/>
      <c r="W902" s="29"/>
      <c r="X902" s="29"/>
      <c r="Y902" s="29"/>
      <c r="Z902" s="29"/>
      <c r="AA902" s="30"/>
    </row>
    <row r="903" customFormat="false" ht="49.5" hidden="false" customHeight="true" outlineLevel="0" collapsed="false">
      <c r="A903" s="64" t="s">
        <v>2678</v>
      </c>
      <c r="B903" s="77" t="n">
        <v>44672.4041319444</v>
      </c>
      <c r="C903" s="58" t="s">
        <v>2679</v>
      </c>
      <c r="D903" s="58" t="s">
        <v>2680</v>
      </c>
      <c r="E903" s="58" t="s">
        <v>2</v>
      </c>
      <c r="F903" s="58"/>
      <c r="G903" s="60" t="s">
        <v>13</v>
      </c>
      <c r="H903" s="58" t="n">
        <v>0</v>
      </c>
      <c r="I903" s="58" t="n">
        <v>2</v>
      </c>
      <c r="J903" s="29"/>
      <c r="K903" s="29"/>
      <c r="L903" s="29"/>
      <c r="M903" s="29"/>
      <c r="N903" s="29"/>
      <c r="O903" s="29"/>
      <c r="P903" s="29"/>
      <c r="Q903" s="29"/>
      <c r="R903" s="29"/>
      <c r="S903" s="29"/>
      <c r="T903" s="29"/>
      <c r="U903" s="29"/>
      <c r="V903" s="29"/>
      <c r="W903" s="29"/>
      <c r="X903" s="29"/>
      <c r="Y903" s="29"/>
      <c r="Z903" s="29"/>
      <c r="AA903" s="30"/>
    </row>
    <row r="904" customFormat="false" ht="49.5" hidden="false" customHeight="true" outlineLevel="0" collapsed="false">
      <c r="A904" s="64" t="s">
        <v>2681</v>
      </c>
      <c r="B904" s="77" t="n">
        <v>44672.4357986111</v>
      </c>
      <c r="C904" s="58" t="s">
        <v>2682</v>
      </c>
      <c r="D904" s="58" t="s">
        <v>2683</v>
      </c>
      <c r="E904" s="58" t="s">
        <v>2</v>
      </c>
      <c r="F904" s="58"/>
      <c r="G904" s="60" t="s">
        <v>13</v>
      </c>
      <c r="H904" s="58" t="n">
        <v>0</v>
      </c>
      <c r="I904" s="58" t="n">
        <v>0</v>
      </c>
      <c r="J904" s="29"/>
      <c r="K904" s="29"/>
      <c r="L904" s="29"/>
      <c r="M904" s="29"/>
      <c r="N904" s="29"/>
      <c r="O904" s="29"/>
      <c r="P904" s="29"/>
      <c r="Q904" s="29"/>
      <c r="R904" s="29"/>
      <c r="S904" s="29"/>
      <c r="T904" s="29"/>
      <c r="U904" s="29"/>
      <c r="V904" s="29"/>
      <c r="W904" s="29"/>
      <c r="X904" s="29"/>
      <c r="Y904" s="29"/>
      <c r="Z904" s="29"/>
      <c r="AA904" s="30"/>
    </row>
    <row r="905" customFormat="false" ht="49.5" hidden="false" customHeight="true" outlineLevel="0" collapsed="false">
      <c r="A905" s="64" t="s">
        <v>2684</v>
      </c>
      <c r="B905" s="77" t="n">
        <v>44672.6715046296</v>
      </c>
      <c r="C905" s="58" t="s">
        <v>2685</v>
      </c>
      <c r="D905" s="58" t="s">
        <v>2686</v>
      </c>
      <c r="E905" s="58" t="s">
        <v>6</v>
      </c>
      <c r="F905" s="58"/>
      <c r="G905" s="61" t="s">
        <v>12</v>
      </c>
      <c r="H905" s="58" t="n">
        <v>0</v>
      </c>
      <c r="I905" s="58" t="n">
        <v>0</v>
      </c>
      <c r="J905" s="29"/>
      <c r="K905" s="29"/>
      <c r="L905" s="29"/>
      <c r="M905" s="29"/>
      <c r="N905" s="29"/>
      <c r="O905" s="29"/>
      <c r="P905" s="29"/>
      <c r="Q905" s="29"/>
      <c r="R905" s="29"/>
      <c r="S905" s="29"/>
      <c r="T905" s="29"/>
      <c r="U905" s="29"/>
      <c r="V905" s="29"/>
      <c r="W905" s="29"/>
      <c r="X905" s="29"/>
      <c r="Y905" s="29"/>
      <c r="Z905" s="29"/>
      <c r="AA905" s="30"/>
    </row>
    <row r="906" customFormat="false" ht="49.5" hidden="false" customHeight="true" outlineLevel="0" collapsed="false">
      <c r="A906" s="64" t="s">
        <v>2687</v>
      </c>
      <c r="B906" s="77" t="n">
        <v>44680.5793865741</v>
      </c>
      <c r="C906" s="58" t="s">
        <v>2688</v>
      </c>
      <c r="D906" s="58" t="s">
        <v>2689</v>
      </c>
      <c r="E906" s="58" t="s">
        <v>5</v>
      </c>
      <c r="F906" s="58"/>
      <c r="G906" s="60" t="s">
        <v>13</v>
      </c>
      <c r="H906" s="58" t="n">
        <v>0</v>
      </c>
      <c r="I906" s="58" t="n">
        <v>1</v>
      </c>
      <c r="J906" s="29"/>
      <c r="K906" s="29"/>
      <c r="L906" s="29"/>
      <c r="M906" s="29"/>
      <c r="N906" s="29"/>
      <c r="O906" s="29"/>
      <c r="P906" s="29"/>
      <c r="Q906" s="29"/>
      <c r="R906" s="29"/>
      <c r="S906" s="29"/>
      <c r="T906" s="29"/>
      <c r="U906" s="29"/>
      <c r="V906" s="29"/>
      <c r="W906" s="29"/>
      <c r="X906" s="29"/>
      <c r="Y906" s="29"/>
      <c r="Z906" s="29"/>
      <c r="AA906" s="30"/>
    </row>
    <row r="907" customFormat="false" ht="49.5" hidden="false" customHeight="true" outlineLevel="0" collapsed="false">
      <c r="A907" s="64" t="s">
        <v>2690</v>
      </c>
      <c r="B907" s="77" t="n">
        <v>44681.4720717593</v>
      </c>
      <c r="C907" s="58" t="s">
        <v>2691</v>
      </c>
      <c r="D907" s="58" t="s">
        <v>2692</v>
      </c>
      <c r="E907" s="58" t="s">
        <v>5</v>
      </c>
      <c r="F907" s="58"/>
      <c r="G907" s="60" t="s">
        <v>13</v>
      </c>
      <c r="H907" s="58" t="n">
        <v>0</v>
      </c>
      <c r="I907" s="58" t="n">
        <v>1</v>
      </c>
      <c r="J907" s="29"/>
      <c r="K907" s="29"/>
      <c r="L907" s="29"/>
      <c r="M907" s="29"/>
      <c r="N907" s="29"/>
      <c r="O907" s="29"/>
      <c r="P907" s="29"/>
      <c r="Q907" s="29"/>
      <c r="R907" s="29"/>
      <c r="S907" s="29"/>
      <c r="T907" s="29"/>
      <c r="U907" s="29"/>
      <c r="V907" s="29"/>
      <c r="W907" s="29"/>
      <c r="X907" s="29"/>
      <c r="Y907" s="29"/>
      <c r="Z907" s="29"/>
      <c r="AA907" s="30"/>
    </row>
    <row r="908" customFormat="false" ht="49.5" hidden="false" customHeight="true" outlineLevel="0" collapsed="false">
      <c r="A908" s="64" t="s">
        <v>2693</v>
      </c>
      <c r="B908" s="77" t="n">
        <v>44678.2977430556</v>
      </c>
      <c r="C908" s="58" t="s">
        <v>2694</v>
      </c>
      <c r="D908" s="58" t="s">
        <v>2695</v>
      </c>
      <c r="E908" s="58" t="s">
        <v>4</v>
      </c>
      <c r="F908" s="58"/>
      <c r="G908" s="59" t="s">
        <v>11</v>
      </c>
      <c r="H908" s="58" t="n">
        <v>0</v>
      </c>
      <c r="I908" s="58" t="n">
        <v>1</v>
      </c>
      <c r="J908" s="29"/>
      <c r="K908" s="29"/>
      <c r="L908" s="29"/>
      <c r="M908" s="29"/>
      <c r="N908" s="29"/>
      <c r="O908" s="29"/>
      <c r="P908" s="29"/>
      <c r="Q908" s="29"/>
      <c r="R908" s="29"/>
      <c r="S908" s="29"/>
      <c r="T908" s="29"/>
      <c r="U908" s="29"/>
      <c r="V908" s="29"/>
      <c r="W908" s="29"/>
      <c r="X908" s="29"/>
      <c r="Y908" s="29"/>
      <c r="Z908" s="29"/>
      <c r="AA908" s="30"/>
    </row>
    <row r="909" customFormat="false" ht="49.5" hidden="false" customHeight="true" outlineLevel="0" collapsed="false">
      <c r="A909" s="64" t="s">
        <v>2696</v>
      </c>
      <c r="B909" s="77" t="n">
        <v>44680.4640625</v>
      </c>
      <c r="C909" s="58" t="s">
        <v>2697</v>
      </c>
      <c r="D909" s="58" t="s">
        <v>2698</v>
      </c>
      <c r="E909" s="58" t="s">
        <v>5</v>
      </c>
      <c r="F909" s="58"/>
      <c r="G909" s="60" t="s">
        <v>13</v>
      </c>
      <c r="H909" s="58" t="n">
        <v>4</v>
      </c>
      <c r="I909" s="58" t="n">
        <v>27</v>
      </c>
      <c r="J909" s="29"/>
      <c r="K909" s="29"/>
      <c r="L909" s="29"/>
      <c r="M909" s="29"/>
      <c r="N909" s="29"/>
      <c r="O909" s="29"/>
      <c r="P909" s="29"/>
      <c r="Q909" s="29"/>
      <c r="R909" s="29"/>
      <c r="S909" s="29"/>
      <c r="T909" s="29"/>
      <c r="U909" s="29"/>
      <c r="V909" s="29"/>
      <c r="W909" s="29"/>
      <c r="X909" s="29"/>
      <c r="Y909" s="29"/>
      <c r="Z909" s="29"/>
      <c r="AA909" s="30"/>
    </row>
    <row r="910" customFormat="false" ht="49.5" hidden="false" customHeight="true" outlineLevel="0" collapsed="false">
      <c r="A910" s="64" t="s">
        <v>2699</v>
      </c>
      <c r="B910" s="77" t="n">
        <v>44680.3976388889</v>
      </c>
      <c r="C910" s="58" t="s">
        <v>2700</v>
      </c>
      <c r="D910" s="58" t="s">
        <v>2701</v>
      </c>
      <c r="E910" s="58" t="s">
        <v>5</v>
      </c>
      <c r="F910" s="58"/>
      <c r="G910" s="60" t="s">
        <v>13</v>
      </c>
      <c r="H910" s="58" t="n">
        <v>0</v>
      </c>
      <c r="I910" s="58" t="n">
        <v>1</v>
      </c>
      <c r="J910" s="29"/>
      <c r="K910" s="29"/>
      <c r="L910" s="29"/>
      <c r="M910" s="29"/>
      <c r="N910" s="29"/>
      <c r="O910" s="29"/>
      <c r="P910" s="29"/>
      <c r="Q910" s="29"/>
      <c r="R910" s="29"/>
      <c r="S910" s="29"/>
      <c r="T910" s="29"/>
      <c r="U910" s="29"/>
      <c r="V910" s="29"/>
      <c r="W910" s="29"/>
      <c r="X910" s="29"/>
      <c r="Y910" s="29"/>
      <c r="Z910" s="29"/>
      <c r="AA910" s="30"/>
    </row>
    <row r="911" customFormat="false" ht="49.5" hidden="false" customHeight="true" outlineLevel="0" collapsed="false">
      <c r="A911" s="64" t="s">
        <v>2702</v>
      </c>
      <c r="B911" s="77" t="n">
        <v>44681.5728009259</v>
      </c>
      <c r="C911" s="58" t="s">
        <v>2703</v>
      </c>
      <c r="D911" s="58" t="s">
        <v>2704</v>
      </c>
      <c r="E911" s="58" t="s">
        <v>3</v>
      </c>
      <c r="F911" s="58"/>
      <c r="G911" s="59" t="s">
        <v>11</v>
      </c>
      <c r="H911" s="58" t="n">
        <v>0</v>
      </c>
      <c r="I911" s="58" t="n">
        <v>17</v>
      </c>
      <c r="J911" s="29"/>
      <c r="K911" s="29"/>
      <c r="L911" s="29"/>
      <c r="M911" s="29"/>
      <c r="N911" s="29"/>
      <c r="O911" s="29"/>
      <c r="P911" s="29"/>
      <c r="Q911" s="29"/>
      <c r="R911" s="29"/>
      <c r="S911" s="29"/>
      <c r="T911" s="29"/>
      <c r="U911" s="29"/>
      <c r="V911" s="29"/>
      <c r="W911" s="29"/>
      <c r="X911" s="29"/>
      <c r="Y911" s="29"/>
      <c r="Z911" s="29"/>
      <c r="AA911" s="30"/>
    </row>
    <row r="912" customFormat="false" ht="49.5" hidden="false" customHeight="true" outlineLevel="0" collapsed="false">
      <c r="A912" s="64" t="s">
        <v>2705</v>
      </c>
      <c r="B912" s="77" t="n">
        <v>44678.6469675926</v>
      </c>
      <c r="C912" s="58" t="s">
        <v>1299</v>
      </c>
      <c r="D912" s="58" t="s">
        <v>2706</v>
      </c>
      <c r="E912" s="58" t="s">
        <v>6</v>
      </c>
      <c r="F912" s="58"/>
      <c r="G912" s="61" t="s">
        <v>12</v>
      </c>
      <c r="H912" s="58" t="n">
        <v>0</v>
      </c>
      <c r="I912" s="58" t="n">
        <v>0</v>
      </c>
      <c r="J912" s="29"/>
      <c r="K912" s="29"/>
      <c r="L912" s="29"/>
      <c r="M912" s="29"/>
      <c r="N912" s="29"/>
      <c r="O912" s="29"/>
      <c r="P912" s="29"/>
      <c r="Q912" s="29"/>
      <c r="R912" s="29"/>
      <c r="S912" s="29"/>
      <c r="T912" s="29"/>
      <c r="U912" s="29"/>
      <c r="V912" s="29"/>
      <c r="W912" s="29"/>
      <c r="X912" s="29"/>
      <c r="Y912" s="29"/>
      <c r="Z912" s="29"/>
      <c r="AA912" s="30"/>
    </row>
    <row r="913" customFormat="false" ht="49.5" hidden="false" customHeight="true" outlineLevel="0" collapsed="false">
      <c r="A913" s="64" t="s">
        <v>2707</v>
      </c>
      <c r="B913" s="77" t="n">
        <v>44678.6926388889</v>
      </c>
      <c r="C913" s="58" t="s">
        <v>2708</v>
      </c>
      <c r="D913" s="58" t="s">
        <v>2709</v>
      </c>
      <c r="E913" s="58" t="s">
        <v>4</v>
      </c>
      <c r="F913" s="58"/>
      <c r="G913" s="59" t="s">
        <v>11</v>
      </c>
      <c r="H913" s="58" t="n">
        <v>0</v>
      </c>
      <c r="I913" s="58" t="n">
        <v>0</v>
      </c>
      <c r="J913" s="29"/>
      <c r="K913" s="29"/>
      <c r="L913" s="29"/>
      <c r="M913" s="29"/>
      <c r="N913" s="29"/>
      <c r="O913" s="29"/>
      <c r="P913" s="29"/>
      <c r="Q913" s="29"/>
      <c r="R913" s="29"/>
      <c r="S913" s="29"/>
      <c r="T913" s="29"/>
      <c r="U913" s="29"/>
      <c r="V913" s="29"/>
      <c r="W913" s="29"/>
      <c r="X913" s="29"/>
      <c r="Y913" s="29"/>
      <c r="Z913" s="29"/>
      <c r="AA913" s="30"/>
    </row>
    <row r="914" customFormat="false" ht="49.5" hidden="false" customHeight="true" outlineLevel="0" collapsed="false">
      <c r="A914" s="64" t="s">
        <v>2710</v>
      </c>
      <c r="B914" s="77" t="n">
        <v>44681.6487384259</v>
      </c>
      <c r="C914" s="58" t="s">
        <v>2711</v>
      </c>
      <c r="D914" s="58" t="s">
        <v>2712</v>
      </c>
      <c r="E914" s="58" t="s">
        <v>5</v>
      </c>
      <c r="F914" s="58"/>
      <c r="G914" s="60" t="s">
        <v>13</v>
      </c>
      <c r="H914" s="58" t="n">
        <v>0</v>
      </c>
      <c r="I914" s="58" t="n">
        <v>0</v>
      </c>
      <c r="J914" s="29"/>
      <c r="K914" s="29"/>
      <c r="L914" s="29"/>
      <c r="M914" s="29"/>
      <c r="N914" s="29"/>
      <c r="O914" s="29"/>
      <c r="P914" s="29"/>
      <c r="Q914" s="29"/>
      <c r="R914" s="29"/>
      <c r="S914" s="29"/>
      <c r="T914" s="29"/>
      <c r="U914" s="29"/>
      <c r="V914" s="29"/>
      <c r="W914" s="29"/>
      <c r="X914" s="29"/>
      <c r="Y914" s="29"/>
      <c r="Z914" s="29"/>
      <c r="AA914" s="30"/>
    </row>
    <row r="915" customFormat="false" ht="49.5" hidden="false" customHeight="true" outlineLevel="0" collapsed="false">
      <c r="A915" s="64" t="s">
        <v>2713</v>
      </c>
      <c r="B915" s="77" t="n">
        <v>44678.3032638889</v>
      </c>
      <c r="C915" s="58" t="s">
        <v>2694</v>
      </c>
      <c r="D915" s="58" t="s">
        <v>2714</v>
      </c>
      <c r="E915" s="58" t="s">
        <v>4</v>
      </c>
      <c r="F915" s="58"/>
      <c r="G915" s="59" t="s">
        <v>11</v>
      </c>
      <c r="H915" s="58" t="n">
        <v>0</v>
      </c>
      <c r="I915" s="58" t="n">
        <v>0</v>
      </c>
      <c r="J915" s="29"/>
      <c r="K915" s="29"/>
      <c r="L915" s="29"/>
      <c r="M915" s="29"/>
      <c r="N915" s="29"/>
      <c r="O915" s="29"/>
      <c r="P915" s="29"/>
      <c r="Q915" s="29"/>
      <c r="R915" s="29"/>
      <c r="S915" s="29"/>
      <c r="T915" s="29"/>
      <c r="U915" s="29"/>
      <c r="V915" s="29"/>
      <c r="W915" s="29"/>
      <c r="X915" s="29"/>
      <c r="Y915" s="29"/>
      <c r="Z915" s="29"/>
      <c r="AA915" s="30"/>
    </row>
    <row r="916" customFormat="false" ht="49.5" hidden="false" customHeight="true" outlineLevel="0" collapsed="false">
      <c r="A916" s="64" t="s">
        <v>2715</v>
      </c>
      <c r="B916" s="77" t="n">
        <v>44686.1808101852</v>
      </c>
      <c r="C916" s="58" t="s">
        <v>2716</v>
      </c>
      <c r="D916" s="58" t="s">
        <v>2717</v>
      </c>
      <c r="E916" s="58" t="s">
        <v>3</v>
      </c>
      <c r="F916" s="58"/>
      <c r="G916" s="59" t="s">
        <v>11</v>
      </c>
      <c r="H916" s="58" t="n">
        <v>0</v>
      </c>
      <c r="I916" s="58" t="n">
        <v>1</v>
      </c>
      <c r="J916" s="29"/>
      <c r="K916" s="29"/>
      <c r="L916" s="29"/>
      <c r="M916" s="29"/>
      <c r="N916" s="29"/>
      <c r="O916" s="29"/>
      <c r="P916" s="29"/>
      <c r="Q916" s="29"/>
      <c r="R916" s="29"/>
      <c r="S916" s="29"/>
      <c r="T916" s="29"/>
      <c r="U916" s="29"/>
      <c r="V916" s="29"/>
      <c r="W916" s="29"/>
      <c r="X916" s="29"/>
      <c r="Y916" s="29"/>
      <c r="Z916" s="29"/>
      <c r="AA916" s="30"/>
    </row>
    <row r="917" customFormat="false" ht="49.5" hidden="false" customHeight="true" outlineLevel="0" collapsed="false">
      <c r="A917" s="64" t="s">
        <v>2718</v>
      </c>
      <c r="B917" s="77" t="n">
        <v>44686.7991319444</v>
      </c>
      <c r="C917" s="58" t="s">
        <v>219</v>
      </c>
      <c r="D917" s="58" t="s">
        <v>2719</v>
      </c>
      <c r="E917" s="58" t="s">
        <v>6</v>
      </c>
      <c r="F917" s="58"/>
      <c r="G917" s="61" t="s">
        <v>12</v>
      </c>
      <c r="H917" s="58" t="n">
        <v>0</v>
      </c>
      <c r="I917" s="58" t="n">
        <v>0</v>
      </c>
      <c r="J917" s="29"/>
      <c r="K917" s="29"/>
      <c r="L917" s="29"/>
      <c r="M917" s="29"/>
      <c r="N917" s="29"/>
      <c r="O917" s="29"/>
      <c r="P917" s="29"/>
      <c r="Q917" s="29"/>
      <c r="R917" s="29"/>
      <c r="S917" s="29"/>
      <c r="T917" s="29"/>
      <c r="U917" s="29"/>
      <c r="V917" s="29"/>
      <c r="W917" s="29"/>
      <c r="X917" s="29"/>
      <c r="Y917" s="29"/>
      <c r="Z917" s="29"/>
      <c r="AA917" s="30"/>
    </row>
    <row r="918" customFormat="false" ht="49.5" hidden="false" customHeight="true" outlineLevel="0" collapsed="false">
      <c r="A918" s="64" t="s">
        <v>2720</v>
      </c>
      <c r="B918" s="77" t="n">
        <v>44687.403275463</v>
      </c>
      <c r="C918" s="58" t="s">
        <v>2721</v>
      </c>
      <c r="D918" s="58" t="s">
        <v>2722</v>
      </c>
      <c r="E918" s="58" t="s">
        <v>7</v>
      </c>
      <c r="F918" s="58" t="s">
        <v>109</v>
      </c>
      <c r="G918" s="59" t="s">
        <v>11</v>
      </c>
      <c r="H918" s="58" t="n">
        <v>8</v>
      </c>
      <c r="I918" s="58" t="n">
        <v>6</v>
      </c>
      <c r="J918" s="29"/>
      <c r="K918" s="29"/>
      <c r="L918" s="29"/>
      <c r="M918" s="29"/>
      <c r="N918" s="29"/>
      <c r="O918" s="29"/>
      <c r="P918" s="29"/>
      <c r="Q918" s="29"/>
      <c r="R918" s="29"/>
      <c r="S918" s="29"/>
      <c r="T918" s="29"/>
      <c r="U918" s="29"/>
      <c r="V918" s="29"/>
      <c r="W918" s="29"/>
      <c r="X918" s="29"/>
      <c r="Y918" s="29"/>
      <c r="Z918" s="29"/>
      <c r="AA918" s="30"/>
    </row>
    <row r="919" customFormat="false" ht="49.5" hidden="false" customHeight="true" outlineLevel="0" collapsed="false">
      <c r="A919" s="64" t="s">
        <v>2723</v>
      </c>
      <c r="B919" s="77" t="n">
        <v>44686.1679861111</v>
      </c>
      <c r="C919" s="58" t="s">
        <v>2724</v>
      </c>
      <c r="D919" s="58" t="s">
        <v>2725</v>
      </c>
      <c r="E919" s="58" t="s">
        <v>5</v>
      </c>
      <c r="F919" s="58"/>
      <c r="G919" s="59" t="s">
        <v>11</v>
      </c>
      <c r="H919" s="58" t="n">
        <v>0</v>
      </c>
      <c r="I919" s="58" t="n">
        <v>0</v>
      </c>
      <c r="J919" s="29"/>
      <c r="K919" s="29"/>
      <c r="L919" s="29"/>
      <c r="M919" s="29"/>
      <c r="N919" s="29"/>
      <c r="O919" s="29"/>
      <c r="P919" s="29"/>
      <c r="Q919" s="29"/>
      <c r="R919" s="29"/>
      <c r="S919" s="29"/>
      <c r="T919" s="29"/>
      <c r="U919" s="29"/>
      <c r="V919" s="29"/>
      <c r="W919" s="29"/>
      <c r="X919" s="29"/>
      <c r="Y919" s="29"/>
      <c r="Z919" s="29"/>
      <c r="AA919" s="30"/>
    </row>
    <row r="920" customFormat="false" ht="49.5" hidden="false" customHeight="true" outlineLevel="0" collapsed="false">
      <c r="A920" s="64" t="s">
        <v>2726</v>
      </c>
      <c r="B920" s="77" t="n">
        <v>44685.4864467593</v>
      </c>
      <c r="C920" s="58" t="s">
        <v>2727</v>
      </c>
      <c r="D920" s="58" t="s">
        <v>2728</v>
      </c>
      <c r="E920" s="58" t="s">
        <v>6</v>
      </c>
      <c r="F920" s="58"/>
      <c r="G920" s="59" t="s">
        <v>11</v>
      </c>
      <c r="H920" s="58" t="n">
        <v>0</v>
      </c>
      <c r="I920" s="58" t="n">
        <v>0</v>
      </c>
      <c r="J920" s="29"/>
      <c r="K920" s="29"/>
      <c r="L920" s="29"/>
      <c r="M920" s="29"/>
      <c r="N920" s="29"/>
      <c r="O920" s="29"/>
      <c r="P920" s="29"/>
      <c r="Q920" s="29"/>
      <c r="R920" s="29"/>
      <c r="S920" s="29"/>
      <c r="T920" s="29"/>
      <c r="U920" s="29"/>
      <c r="V920" s="29"/>
      <c r="W920" s="29"/>
      <c r="X920" s="29"/>
      <c r="Y920" s="29"/>
      <c r="Z920" s="29"/>
      <c r="AA920" s="30"/>
    </row>
    <row r="921" customFormat="false" ht="49.5" hidden="false" customHeight="true" outlineLevel="0" collapsed="false">
      <c r="A921" s="64" t="s">
        <v>2729</v>
      </c>
      <c r="B921" s="77" t="n">
        <v>44692.5277314815</v>
      </c>
      <c r="C921" s="58" t="s">
        <v>2730</v>
      </c>
      <c r="D921" s="58" t="s">
        <v>2731</v>
      </c>
      <c r="E921" s="58" t="s">
        <v>4</v>
      </c>
      <c r="F921" s="58"/>
      <c r="G921" s="59" t="s">
        <v>11</v>
      </c>
      <c r="H921" s="58" t="n">
        <v>0</v>
      </c>
      <c r="I921" s="58" t="n">
        <v>0</v>
      </c>
      <c r="J921" s="29"/>
      <c r="K921" s="29"/>
      <c r="L921" s="29"/>
      <c r="M921" s="29"/>
      <c r="N921" s="29"/>
      <c r="O921" s="29"/>
      <c r="P921" s="29"/>
      <c r="Q921" s="29"/>
      <c r="R921" s="29"/>
      <c r="S921" s="29"/>
      <c r="T921" s="29"/>
      <c r="U921" s="29"/>
      <c r="V921" s="29"/>
      <c r="W921" s="29"/>
      <c r="X921" s="29"/>
      <c r="Y921" s="29"/>
      <c r="Z921" s="29"/>
      <c r="AA921" s="30"/>
    </row>
    <row r="922" customFormat="false" ht="49.5" hidden="false" customHeight="true" outlineLevel="0" collapsed="false">
      <c r="A922" s="64" t="s">
        <v>2732</v>
      </c>
      <c r="B922" s="77" t="n">
        <v>44692.5024421296</v>
      </c>
      <c r="C922" s="58" t="s">
        <v>2733</v>
      </c>
      <c r="D922" s="58" t="s">
        <v>2734</v>
      </c>
      <c r="E922" s="58" t="s">
        <v>5</v>
      </c>
      <c r="F922" s="58"/>
      <c r="G922" s="59" t="s">
        <v>11</v>
      </c>
      <c r="H922" s="58" t="n">
        <v>0</v>
      </c>
      <c r="I922" s="58" t="n">
        <v>3</v>
      </c>
      <c r="J922" s="29"/>
      <c r="K922" s="29"/>
      <c r="L922" s="29"/>
      <c r="M922" s="29"/>
      <c r="N922" s="29"/>
      <c r="O922" s="29"/>
      <c r="P922" s="29"/>
      <c r="Q922" s="29"/>
      <c r="R922" s="29"/>
      <c r="S922" s="29"/>
      <c r="T922" s="29"/>
      <c r="U922" s="29"/>
      <c r="V922" s="29"/>
      <c r="W922" s="29"/>
      <c r="X922" s="29"/>
      <c r="Y922" s="29"/>
      <c r="Z922" s="29"/>
      <c r="AA922" s="30"/>
    </row>
    <row r="923" customFormat="false" ht="49.5" hidden="false" customHeight="true" outlineLevel="0" collapsed="false">
      <c r="A923" s="64" t="s">
        <v>2735</v>
      </c>
      <c r="B923" s="77" t="n">
        <v>44691.8369444445</v>
      </c>
      <c r="C923" s="58" t="s">
        <v>2736</v>
      </c>
      <c r="D923" s="58" t="s">
        <v>2737</v>
      </c>
      <c r="E923" s="58" t="s">
        <v>6</v>
      </c>
      <c r="F923" s="58"/>
      <c r="G923" s="59" t="s">
        <v>11</v>
      </c>
      <c r="H923" s="58" t="n">
        <v>0</v>
      </c>
      <c r="I923" s="58" t="n">
        <v>0</v>
      </c>
      <c r="J923" s="29"/>
      <c r="K923" s="29"/>
      <c r="L923" s="29"/>
      <c r="M923" s="29"/>
      <c r="N923" s="29"/>
      <c r="O923" s="29"/>
      <c r="P923" s="29"/>
      <c r="Q923" s="29"/>
      <c r="R923" s="29"/>
      <c r="S923" s="29"/>
      <c r="T923" s="29"/>
      <c r="U923" s="29"/>
      <c r="V923" s="29"/>
      <c r="W923" s="29"/>
      <c r="X923" s="29"/>
      <c r="Y923" s="29"/>
      <c r="Z923" s="29"/>
      <c r="AA923" s="30"/>
    </row>
    <row r="924" customFormat="false" ht="49.5" hidden="false" customHeight="true" outlineLevel="0" collapsed="false">
      <c r="A924" s="64" t="s">
        <v>2738</v>
      </c>
      <c r="B924" s="77" t="n">
        <v>44696.4382638889</v>
      </c>
      <c r="C924" s="58" t="s">
        <v>2739</v>
      </c>
      <c r="D924" s="58" t="s">
        <v>2740</v>
      </c>
      <c r="E924" s="58" t="s">
        <v>8</v>
      </c>
      <c r="F924" s="58"/>
      <c r="G924" s="59" t="s">
        <v>11</v>
      </c>
      <c r="H924" s="58" t="n">
        <v>0</v>
      </c>
      <c r="I924" s="58" t="n">
        <v>7</v>
      </c>
      <c r="J924" s="29"/>
      <c r="K924" s="29"/>
      <c r="L924" s="29"/>
      <c r="M924" s="29"/>
      <c r="N924" s="29"/>
      <c r="O924" s="29"/>
      <c r="P924" s="29"/>
      <c r="Q924" s="29"/>
      <c r="R924" s="29"/>
      <c r="S924" s="29"/>
      <c r="T924" s="29"/>
      <c r="U924" s="29"/>
      <c r="V924" s="29"/>
      <c r="W924" s="29"/>
      <c r="X924" s="29"/>
      <c r="Y924" s="29"/>
      <c r="Z924" s="29"/>
      <c r="AA924" s="30"/>
    </row>
    <row r="925" customFormat="false" ht="49.5" hidden="false" customHeight="true" outlineLevel="0" collapsed="false">
      <c r="A925" s="64" t="s">
        <v>2741</v>
      </c>
      <c r="B925" s="77" t="n">
        <v>44692.3363657407</v>
      </c>
      <c r="C925" s="58" t="s">
        <v>2742</v>
      </c>
      <c r="D925" s="58" t="s">
        <v>2743</v>
      </c>
      <c r="E925" s="58" t="s">
        <v>5</v>
      </c>
      <c r="F925" s="58"/>
      <c r="G925" s="59" t="s">
        <v>13</v>
      </c>
      <c r="H925" s="58" t="n">
        <v>0</v>
      </c>
      <c r="I925" s="58" t="n">
        <v>3</v>
      </c>
      <c r="J925" s="29"/>
      <c r="K925" s="29"/>
      <c r="L925" s="29"/>
      <c r="M925" s="29"/>
      <c r="N925" s="29"/>
      <c r="O925" s="29"/>
      <c r="P925" s="29"/>
      <c r="Q925" s="29"/>
      <c r="R925" s="29"/>
      <c r="S925" s="29"/>
      <c r="T925" s="29"/>
      <c r="U925" s="29"/>
      <c r="V925" s="29"/>
      <c r="W925" s="29"/>
      <c r="X925" s="29"/>
      <c r="Y925" s="29"/>
      <c r="Z925" s="29"/>
      <c r="AA925" s="30"/>
    </row>
    <row r="926" customFormat="false" ht="49.5" hidden="false" customHeight="true" outlineLevel="0" collapsed="false">
      <c r="A926" s="64" t="s">
        <v>2744</v>
      </c>
      <c r="B926" s="77" t="n">
        <v>44696.8591782407</v>
      </c>
      <c r="C926" s="58" t="s">
        <v>2745</v>
      </c>
      <c r="D926" s="58" t="s">
        <v>2746</v>
      </c>
      <c r="E926" s="58" t="s">
        <v>4</v>
      </c>
      <c r="F926" s="58"/>
      <c r="G926" s="59" t="s">
        <v>11</v>
      </c>
      <c r="H926" s="58" t="n">
        <v>0</v>
      </c>
      <c r="I926" s="58" t="n">
        <v>0</v>
      </c>
      <c r="J926" s="29"/>
      <c r="K926" s="29"/>
      <c r="L926" s="29"/>
      <c r="M926" s="29"/>
      <c r="N926" s="29"/>
      <c r="O926" s="29"/>
      <c r="P926" s="29"/>
      <c r="Q926" s="29"/>
      <c r="R926" s="29"/>
      <c r="S926" s="29"/>
      <c r="T926" s="29"/>
      <c r="U926" s="29"/>
      <c r="V926" s="29"/>
      <c r="W926" s="29"/>
      <c r="X926" s="29"/>
      <c r="Y926" s="29"/>
      <c r="Z926" s="29"/>
      <c r="AA926" s="30"/>
    </row>
    <row r="927" customFormat="false" ht="49.5" hidden="false" customHeight="true" outlineLevel="0" collapsed="false">
      <c r="A927" s="64" t="s">
        <v>2747</v>
      </c>
      <c r="B927" s="77" t="n">
        <v>44699.834212963</v>
      </c>
      <c r="C927" s="58" t="s">
        <v>2748</v>
      </c>
      <c r="D927" s="58" t="s">
        <v>2749</v>
      </c>
      <c r="E927" s="58" t="s">
        <v>5</v>
      </c>
      <c r="F927" s="58"/>
      <c r="G927" s="59" t="s">
        <v>11</v>
      </c>
      <c r="H927" s="58" t="n">
        <v>0</v>
      </c>
      <c r="I927" s="58" t="n">
        <v>0</v>
      </c>
      <c r="J927" s="29"/>
      <c r="K927" s="29"/>
      <c r="L927" s="29"/>
      <c r="M927" s="29"/>
      <c r="N927" s="29"/>
      <c r="O927" s="29"/>
      <c r="P927" s="29"/>
      <c r="Q927" s="29"/>
      <c r="R927" s="29"/>
      <c r="S927" s="29"/>
      <c r="T927" s="29"/>
      <c r="U927" s="29"/>
      <c r="V927" s="29"/>
      <c r="W927" s="29"/>
      <c r="X927" s="29"/>
      <c r="Y927" s="29"/>
      <c r="Z927" s="29"/>
      <c r="AA927" s="30"/>
    </row>
    <row r="928" customFormat="false" ht="49.5" hidden="false" customHeight="true" outlineLevel="0" collapsed="false">
      <c r="A928" s="64" t="s">
        <v>2750</v>
      </c>
      <c r="B928" s="77" t="n">
        <v>44699.6292708333</v>
      </c>
      <c r="C928" s="58" t="s">
        <v>2751</v>
      </c>
      <c r="D928" s="58" t="s">
        <v>2752</v>
      </c>
      <c r="E928" s="58" t="s">
        <v>7</v>
      </c>
      <c r="F928" s="58" t="s">
        <v>275</v>
      </c>
      <c r="G928" s="59" t="s">
        <v>11</v>
      </c>
      <c r="H928" s="58" t="n">
        <v>0</v>
      </c>
      <c r="I928" s="58" t="n">
        <v>1</v>
      </c>
      <c r="J928" s="29"/>
      <c r="K928" s="29"/>
      <c r="L928" s="29"/>
      <c r="M928" s="29"/>
      <c r="N928" s="29"/>
      <c r="O928" s="29"/>
      <c r="P928" s="29"/>
      <c r="Q928" s="29"/>
      <c r="R928" s="29"/>
      <c r="S928" s="29"/>
      <c r="T928" s="29"/>
      <c r="U928" s="29"/>
      <c r="V928" s="29"/>
      <c r="W928" s="29"/>
      <c r="X928" s="29"/>
      <c r="Y928" s="29"/>
      <c r="Z928" s="29"/>
      <c r="AA928" s="30"/>
    </row>
    <row r="929" customFormat="false" ht="49.5" hidden="false" customHeight="true" outlineLevel="0" collapsed="false">
      <c r="A929" s="64" t="s">
        <v>2753</v>
      </c>
      <c r="B929" s="77" t="n">
        <v>44699.7675810185</v>
      </c>
      <c r="C929" s="58" t="s">
        <v>2754</v>
      </c>
      <c r="D929" s="58" t="s">
        <v>2755</v>
      </c>
      <c r="E929" s="58" t="s">
        <v>7</v>
      </c>
      <c r="F929" s="58" t="s">
        <v>1294</v>
      </c>
      <c r="G929" s="59" t="s">
        <v>11</v>
      </c>
      <c r="H929" s="58" t="n">
        <v>0</v>
      </c>
      <c r="I929" s="58" t="n">
        <v>1</v>
      </c>
      <c r="J929" s="29"/>
      <c r="K929" s="29"/>
      <c r="L929" s="29"/>
      <c r="M929" s="29"/>
      <c r="N929" s="29"/>
      <c r="O929" s="29"/>
      <c r="P929" s="29"/>
      <c r="Q929" s="29"/>
      <c r="R929" s="29"/>
      <c r="S929" s="29"/>
      <c r="T929" s="29"/>
      <c r="U929" s="29"/>
      <c r="V929" s="29"/>
      <c r="W929" s="29"/>
      <c r="X929" s="29"/>
      <c r="Y929" s="29"/>
      <c r="Z929" s="29"/>
      <c r="AA929" s="30"/>
    </row>
    <row r="930" customFormat="false" ht="49.5" hidden="false" customHeight="true" outlineLevel="0" collapsed="false">
      <c r="A930" s="64" t="s">
        <v>2756</v>
      </c>
      <c r="B930" s="77" t="n">
        <v>44699.4870949074</v>
      </c>
      <c r="C930" s="58" t="s">
        <v>2757</v>
      </c>
      <c r="D930" s="58" t="s">
        <v>2758</v>
      </c>
      <c r="E930" s="58" t="s">
        <v>7</v>
      </c>
      <c r="F930" s="58" t="s">
        <v>93</v>
      </c>
      <c r="G930" s="59" t="s">
        <v>11</v>
      </c>
      <c r="H930" s="58" t="n">
        <v>0</v>
      </c>
      <c r="I930" s="58" t="n">
        <v>0</v>
      </c>
      <c r="J930" s="29"/>
      <c r="K930" s="29"/>
      <c r="L930" s="29"/>
      <c r="M930" s="29"/>
      <c r="N930" s="29"/>
      <c r="O930" s="29"/>
      <c r="P930" s="29"/>
      <c r="Q930" s="29"/>
      <c r="R930" s="29"/>
      <c r="S930" s="29"/>
      <c r="T930" s="29"/>
      <c r="U930" s="29"/>
      <c r="V930" s="29"/>
      <c r="W930" s="29"/>
      <c r="X930" s="29"/>
      <c r="Y930" s="29"/>
      <c r="Z930" s="29"/>
      <c r="AA930" s="30"/>
    </row>
    <row r="931" customFormat="false" ht="49.5" hidden="false" customHeight="true" outlineLevel="0" collapsed="false">
      <c r="A931" s="64" t="s">
        <v>2759</v>
      </c>
      <c r="B931" s="77" t="n">
        <v>44700.3410185185</v>
      </c>
      <c r="C931" s="58" t="s">
        <v>2760</v>
      </c>
      <c r="D931" s="58" t="s">
        <v>2761</v>
      </c>
      <c r="E931" s="58" t="s">
        <v>3</v>
      </c>
      <c r="F931" s="58"/>
      <c r="G931" s="59" t="s">
        <v>13</v>
      </c>
      <c r="H931" s="58" t="n">
        <v>0</v>
      </c>
      <c r="I931" s="58" t="n">
        <v>2</v>
      </c>
      <c r="J931" s="29"/>
      <c r="K931" s="29"/>
      <c r="L931" s="29"/>
      <c r="M931" s="29"/>
      <c r="N931" s="29"/>
      <c r="O931" s="29"/>
      <c r="P931" s="29"/>
      <c r="Q931" s="29"/>
      <c r="R931" s="29"/>
      <c r="S931" s="29"/>
      <c r="T931" s="29"/>
      <c r="U931" s="29"/>
      <c r="V931" s="29"/>
      <c r="W931" s="29"/>
      <c r="X931" s="29"/>
      <c r="Y931" s="29"/>
      <c r="Z931" s="29"/>
      <c r="AA931" s="30"/>
    </row>
    <row r="932" customFormat="false" ht="49.5" hidden="false" customHeight="true" outlineLevel="0" collapsed="false">
      <c r="A932" s="64" t="s">
        <v>2762</v>
      </c>
      <c r="B932" s="65" t="n">
        <v>44706.6026851852</v>
      </c>
      <c r="C932" s="58" t="s">
        <v>2763</v>
      </c>
      <c r="D932" s="58" t="s">
        <v>2764</v>
      </c>
      <c r="E932" s="58" t="s">
        <v>5</v>
      </c>
      <c r="F932" s="58"/>
      <c r="G932" s="60" t="s">
        <v>13</v>
      </c>
      <c r="H932" s="58" t="n">
        <v>0</v>
      </c>
      <c r="I932" s="58" t="n">
        <v>0</v>
      </c>
      <c r="J932" s="29"/>
      <c r="K932" s="29"/>
      <c r="L932" s="29"/>
      <c r="M932" s="29"/>
      <c r="N932" s="29"/>
      <c r="O932" s="29"/>
      <c r="P932" s="29"/>
      <c r="Q932" s="29"/>
      <c r="R932" s="29"/>
      <c r="S932" s="29"/>
      <c r="T932" s="29"/>
      <c r="U932" s="29"/>
      <c r="V932" s="29"/>
      <c r="W932" s="29"/>
      <c r="X932" s="29"/>
      <c r="Y932" s="29"/>
      <c r="Z932" s="29"/>
      <c r="AA932" s="30"/>
    </row>
    <row r="933" customFormat="false" ht="49.5" hidden="false" customHeight="true" outlineLevel="0" collapsed="false">
      <c r="A933" s="64" t="s">
        <v>2765</v>
      </c>
      <c r="B933" s="65" t="n">
        <v>44707.2129976852</v>
      </c>
      <c r="C933" s="58" t="s">
        <v>2766</v>
      </c>
      <c r="D933" s="58" t="s">
        <v>2767</v>
      </c>
      <c r="E933" s="58" t="s">
        <v>6</v>
      </c>
      <c r="F933" s="58"/>
      <c r="G933" s="59" t="s">
        <v>11</v>
      </c>
      <c r="H933" s="58" t="n">
        <v>0</v>
      </c>
      <c r="I933" s="58" t="n">
        <v>0</v>
      </c>
      <c r="J933" s="29"/>
      <c r="K933" s="29"/>
      <c r="L933" s="29"/>
      <c r="M933" s="29"/>
      <c r="N933" s="29"/>
      <c r="O933" s="29"/>
      <c r="P933" s="29"/>
      <c r="Q933" s="29"/>
      <c r="R933" s="29"/>
      <c r="S933" s="29"/>
      <c r="T933" s="29"/>
      <c r="U933" s="29"/>
      <c r="V933" s="29"/>
      <c r="W933" s="29"/>
      <c r="X933" s="29"/>
      <c r="Y933" s="29"/>
      <c r="Z933" s="29"/>
      <c r="AA933" s="30"/>
    </row>
    <row r="934" customFormat="false" ht="49.5" hidden="false" customHeight="true" outlineLevel="0" collapsed="false">
      <c r="A934" s="64" t="s">
        <v>2768</v>
      </c>
      <c r="B934" s="65" t="n">
        <v>44709.2633217593</v>
      </c>
      <c r="C934" s="58" t="s">
        <v>1018</v>
      </c>
      <c r="D934" s="58" t="s">
        <v>2769</v>
      </c>
      <c r="E934" s="58" t="s">
        <v>7</v>
      </c>
      <c r="F934" s="58"/>
      <c r="G934" s="60" t="s">
        <v>13</v>
      </c>
      <c r="H934" s="58" t="n">
        <v>0</v>
      </c>
      <c r="I934" s="58" t="n">
        <v>0</v>
      </c>
      <c r="J934" s="29"/>
      <c r="K934" s="29"/>
      <c r="L934" s="29"/>
      <c r="M934" s="29"/>
      <c r="N934" s="29"/>
      <c r="O934" s="29"/>
      <c r="P934" s="29"/>
      <c r="Q934" s="29"/>
      <c r="R934" s="29"/>
      <c r="S934" s="29"/>
      <c r="T934" s="29"/>
      <c r="U934" s="29"/>
      <c r="V934" s="29"/>
      <c r="W934" s="29"/>
      <c r="X934" s="29"/>
      <c r="Y934" s="29"/>
      <c r="Z934" s="29"/>
      <c r="AA934" s="30"/>
    </row>
    <row r="935" customFormat="false" ht="49.5" hidden="false" customHeight="true" outlineLevel="0" collapsed="false">
      <c r="A935" s="64" t="s">
        <v>2770</v>
      </c>
      <c r="B935" s="65" t="n">
        <v>44705.758900463</v>
      </c>
      <c r="C935" s="58" t="s">
        <v>2088</v>
      </c>
      <c r="D935" s="58" t="s">
        <v>2771</v>
      </c>
      <c r="E935" s="58" t="s">
        <v>5</v>
      </c>
      <c r="F935" s="58"/>
      <c r="G935" s="59" t="s">
        <v>11</v>
      </c>
      <c r="H935" s="58" t="n">
        <v>0</v>
      </c>
      <c r="I935" s="58" t="n">
        <v>0</v>
      </c>
      <c r="J935" s="29"/>
      <c r="K935" s="29"/>
      <c r="L935" s="29"/>
      <c r="M935" s="29"/>
      <c r="N935" s="29"/>
      <c r="O935" s="29"/>
      <c r="P935" s="29"/>
      <c r="Q935" s="29"/>
      <c r="R935" s="29"/>
      <c r="S935" s="29"/>
      <c r="T935" s="29"/>
      <c r="U935" s="29"/>
      <c r="V935" s="29"/>
      <c r="W935" s="29"/>
      <c r="X935" s="29"/>
      <c r="Y935" s="29"/>
      <c r="Z935" s="29"/>
      <c r="AA935" s="30"/>
    </row>
    <row r="936" customFormat="false" ht="49.5" hidden="false" customHeight="true" outlineLevel="0" collapsed="false">
      <c r="A936" s="64" t="s">
        <v>2772</v>
      </c>
      <c r="B936" s="65" t="n">
        <v>44709.435787037</v>
      </c>
      <c r="C936" s="58" t="s">
        <v>2773</v>
      </c>
      <c r="D936" s="58" t="s">
        <v>2774</v>
      </c>
      <c r="E936" s="58" t="s">
        <v>7</v>
      </c>
      <c r="F936" s="58" t="s">
        <v>109</v>
      </c>
      <c r="G936" s="59" t="s">
        <v>11</v>
      </c>
      <c r="H936" s="58" t="n">
        <v>0</v>
      </c>
      <c r="I936" s="58" t="n">
        <v>0</v>
      </c>
      <c r="J936" s="29"/>
      <c r="K936" s="29"/>
      <c r="L936" s="29"/>
      <c r="M936" s="29"/>
      <c r="N936" s="29"/>
      <c r="O936" s="29"/>
      <c r="P936" s="29"/>
      <c r="Q936" s="29"/>
      <c r="R936" s="29"/>
      <c r="S936" s="29"/>
      <c r="T936" s="29"/>
      <c r="U936" s="29"/>
      <c r="V936" s="29"/>
      <c r="W936" s="29"/>
      <c r="X936" s="29"/>
      <c r="Y936" s="29"/>
      <c r="Z936" s="29"/>
      <c r="AA936" s="30"/>
    </row>
    <row r="937" customFormat="false" ht="49.5" hidden="false" customHeight="true" outlineLevel="0" collapsed="false">
      <c r="A937" s="64" t="s">
        <v>2775</v>
      </c>
      <c r="B937" s="65" t="n">
        <v>44706.6311574074</v>
      </c>
      <c r="C937" s="58" t="s">
        <v>2776</v>
      </c>
      <c r="D937" s="58" t="s">
        <v>2777</v>
      </c>
      <c r="E937" s="58" t="s">
        <v>7</v>
      </c>
      <c r="F937" s="58" t="s">
        <v>2778</v>
      </c>
      <c r="G937" s="59" t="s">
        <v>11</v>
      </c>
      <c r="H937" s="58" t="n">
        <v>0</v>
      </c>
      <c r="I937" s="58" t="n">
        <v>0</v>
      </c>
      <c r="J937" s="29"/>
      <c r="K937" s="29"/>
      <c r="L937" s="29"/>
      <c r="M937" s="29"/>
      <c r="N937" s="29"/>
      <c r="O937" s="29"/>
      <c r="P937" s="29"/>
      <c r="Q937" s="29"/>
      <c r="R937" s="29"/>
      <c r="S937" s="29"/>
      <c r="T937" s="29"/>
      <c r="U937" s="29"/>
      <c r="V937" s="29"/>
      <c r="W937" s="29"/>
      <c r="X937" s="29"/>
      <c r="Y937" s="29"/>
      <c r="Z937" s="29"/>
      <c r="AA937" s="30"/>
    </row>
    <row r="938" customFormat="false" ht="49.5" hidden="false" customHeight="true" outlineLevel="0" collapsed="false">
      <c r="A938" s="64" t="s">
        <v>2779</v>
      </c>
      <c r="B938" s="65" t="n">
        <v>44709.5872916667</v>
      </c>
      <c r="C938" s="58" t="s">
        <v>2780</v>
      </c>
      <c r="D938" s="58" t="s">
        <v>2781</v>
      </c>
      <c r="E938" s="58" t="s">
        <v>7</v>
      </c>
      <c r="F938" s="58" t="s">
        <v>109</v>
      </c>
      <c r="G938" s="59" t="s">
        <v>11</v>
      </c>
      <c r="H938" s="58" t="n">
        <v>0</v>
      </c>
      <c r="I938" s="58" t="n">
        <v>0</v>
      </c>
      <c r="J938" s="29"/>
      <c r="K938" s="29"/>
      <c r="L938" s="29"/>
      <c r="M938" s="29"/>
      <c r="N938" s="29"/>
      <c r="O938" s="29"/>
      <c r="P938" s="29"/>
      <c r="Q938" s="29"/>
      <c r="R938" s="29"/>
      <c r="S938" s="29"/>
      <c r="T938" s="29"/>
      <c r="U938" s="29"/>
      <c r="V938" s="29"/>
      <c r="W938" s="29"/>
      <c r="X938" s="29"/>
      <c r="Y938" s="29"/>
      <c r="Z938" s="29"/>
      <c r="AA938" s="30"/>
    </row>
    <row r="939" customFormat="false" ht="49.5" hidden="false" customHeight="true" outlineLevel="0" collapsed="false">
      <c r="A939" s="64" t="s">
        <v>2782</v>
      </c>
      <c r="B939" s="65" t="n">
        <v>44705.353287037</v>
      </c>
      <c r="C939" s="58" t="s">
        <v>2783</v>
      </c>
      <c r="D939" s="58" t="s">
        <v>2784</v>
      </c>
      <c r="E939" s="58" t="s">
        <v>7</v>
      </c>
      <c r="F939" s="58" t="s">
        <v>109</v>
      </c>
      <c r="G939" s="59" t="s">
        <v>11</v>
      </c>
      <c r="H939" s="58" t="n">
        <v>0</v>
      </c>
      <c r="I939" s="58" t="n">
        <v>0</v>
      </c>
      <c r="J939" s="29"/>
      <c r="K939" s="29"/>
      <c r="L939" s="29"/>
      <c r="M939" s="29"/>
      <c r="N939" s="29"/>
      <c r="O939" s="29"/>
      <c r="P939" s="29"/>
      <c r="Q939" s="29"/>
      <c r="R939" s="29"/>
      <c r="S939" s="29"/>
      <c r="T939" s="29"/>
      <c r="U939" s="29"/>
      <c r="V939" s="29"/>
      <c r="W939" s="29"/>
      <c r="X939" s="29"/>
      <c r="Y939" s="29"/>
      <c r="Z939" s="29"/>
      <c r="AA939" s="30"/>
    </row>
    <row r="940" customFormat="false" ht="49.5" hidden="false" customHeight="true" outlineLevel="0" collapsed="false">
      <c r="A940" s="64" t="s">
        <v>2785</v>
      </c>
      <c r="B940" s="65" t="n">
        <v>44715.5236921296</v>
      </c>
      <c r="C940" s="58" t="s">
        <v>2786</v>
      </c>
      <c r="D940" s="58" t="s">
        <v>2787</v>
      </c>
      <c r="E940" s="58" t="s">
        <v>5</v>
      </c>
      <c r="F940" s="58"/>
      <c r="G940" s="60" t="s">
        <v>13</v>
      </c>
      <c r="H940" s="58" t="n">
        <v>0</v>
      </c>
      <c r="I940" s="58" t="n">
        <v>1</v>
      </c>
      <c r="J940" s="29"/>
      <c r="K940" s="29"/>
      <c r="L940" s="29"/>
      <c r="M940" s="29"/>
      <c r="N940" s="29"/>
      <c r="O940" s="29"/>
      <c r="P940" s="29"/>
      <c r="Q940" s="29"/>
      <c r="R940" s="29"/>
      <c r="S940" s="29"/>
      <c r="T940" s="29"/>
      <c r="U940" s="29"/>
      <c r="V940" s="29"/>
      <c r="W940" s="29"/>
      <c r="X940" s="29"/>
      <c r="Y940" s="29"/>
      <c r="Z940" s="29"/>
      <c r="AA940" s="30"/>
    </row>
    <row r="941" customFormat="false" ht="49.5" hidden="false" customHeight="true" outlineLevel="0" collapsed="false">
      <c r="A941" s="64" t="s">
        <v>2788</v>
      </c>
      <c r="B941" s="65" t="n">
        <v>44715.0313425926</v>
      </c>
      <c r="C941" s="58" t="s">
        <v>2789</v>
      </c>
      <c r="D941" s="58" t="s">
        <v>2790</v>
      </c>
      <c r="E941" s="58" t="s">
        <v>5</v>
      </c>
      <c r="F941" s="58"/>
      <c r="G941" s="60" t="s">
        <v>13</v>
      </c>
      <c r="H941" s="58" t="n">
        <v>0</v>
      </c>
      <c r="I941" s="58" t="n">
        <v>0</v>
      </c>
      <c r="J941" s="29"/>
      <c r="K941" s="29"/>
      <c r="L941" s="29"/>
      <c r="M941" s="29"/>
      <c r="N941" s="29"/>
      <c r="O941" s="29"/>
      <c r="P941" s="29"/>
      <c r="Q941" s="29"/>
      <c r="R941" s="29"/>
      <c r="S941" s="29"/>
      <c r="T941" s="29"/>
      <c r="U941" s="29"/>
      <c r="V941" s="29"/>
      <c r="W941" s="29"/>
      <c r="X941" s="29"/>
      <c r="Y941" s="29"/>
      <c r="Z941" s="29"/>
      <c r="AA941" s="30"/>
    </row>
    <row r="942" customFormat="false" ht="49.5" hidden="false" customHeight="true" outlineLevel="0" collapsed="false">
      <c r="A942" s="64" t="s">
        <v>2791</v>
      </c>
      <c r="B942" s="65" t="n">
        <v>44714.4132291667</v>
      </c>
      <c r="C942" s="58" t="s">
        <v>2792</v>
      </c>
      <c r="D942" s="58" t="s">
        <v>2793</v>
      </c>
      <c r="E942" s="58" t="s">
        <v>5</v>
      </c>
      <c r="F942" s="58"/>
      <c r="G942" s="60" t="s">
        <v>13</v>
      </c>
      <c r="H942" s="58" t="n">
        <v>0</v>
      </c>
      <c r="I942" s="58" t="n">
        <v>0</v>
      </c>
      <c r="J942" s="29"/>
      <c r="K942" s="29"/>
      <c r="L942" s="29"/>
      <c r="M942" s="29"/>
      <c r="N942" s="29"/>
      <c r="O942" s="29"/>
      <c r="P942" s="29"/>
      <c r="Q942" s="29"/>
      <c r="R942" s="29"/>
      <c r="S942" s="29"/>
      <c r="T942" s="29"/>
      <c r="U942" s="29"/>
      <c r="V942" s="29"/>
      <c r="W942" s="29"/>
      <c r="X942" s="29"/>
      <c r="Y942" s="29"/>
      <c r="Z942" s="29"/>
      <c r="AA942" s="30"/>
    </row>
    <row r="943" customFormat="false" ht="49.5" hidden="false" customHeight="true" outlineLevel="0" collapsed="false">
      <c r="A943" s="64" t="s">
        <v>2794</v>
      </c>
      <c r="B943" s="65" t="n">
        <v>44713.3655092593</v>
      </c>
      <c r="C943" s="58" t="s">
        <v>2795</v>
      </c>
      <c r="D943" s="58" t="s">
        <v>2796</v>
      </c>
      <c r="E943" s="58" t="s">
        <v>5</v>
      </c>
      <c r="F943" s="58"/>
      <c r="G943" s="60" t="s">
        <v>13</v>
      </c>
      <c r="H943" s="58" t="n">
        <v>0</v>
      </c>
      <c r="I943" s="58" t="n">
        <v>0</v>
      </c>
      <c r="J943" s="29"/>
      <c r="K943" s="29"/>
      <c r="L943" s="29"/>
      <c r="M943" s="29"/>
      <c r="N943" s="29"/>
      <c r="O943" s="29"/>
      <c r="P943" s="29"/>
      <c r="Q943" s="29"/>
      <c r="R943" s="29"/>
      <c r="S943" s="29"/>
      <c r="T943" s="29"/>
      <c r="U943" s="29"/>
      <c r="V943" s="29"/>
      <c r="W943" s="29"/>
      <c r="X943" s="29"/>
      <c r="Y943" s="29"/>
      <c r="Z943" s="29"/>
      <c r="AA943" s="30"/>
    </row>
    <row r="944" customFormat="false" ht="49.5" hidden="false" customHeight="true" outlineLevel="0" collapsed="false">
      <c r="A944" s="64" t="s">
        <v>2797</v>
      </c>
      <c r="B944" s="65" t="n">
        <v>44712.2591898148</v>
      </c>
      <c r="C944" s="58" t="s">
        <v>2798</v>
      </c>
      <c r="D944" s="58" t="s">
        <v>2799</v>
      </c>
      <c r="E944" s="58" t="s">
        <v>5</v>
      </c>
      <c r="F944" s="58"/>
      <c r="G944" s="60" t="s">
        <v>13</v>
      </c>
      <c r="H944" s="58" t="n">
        <v>0</v>
      </c>
      <c r="I944" s="58" t="n">
        <v>0</v>
      </c>
      <c r="J944" s="29"/>
      <c r="K944" s="29"/>
      <c r="L944" s="29"/>
      <c r="M944" s="29"/>
      <c r="N944" s="29"/>
      <c r="O944" s="29"/>
      <c r="P944" s="29"/>
      <c r="Q944" s="29"/>
      <c r="R944" s="29"/>
      <c r="S944" s="29"/>
      <c r="T944" s="29"/>
      <c r="U944" s="29"/>
      <c r="V944" s="29"/>
      <c r="W944" s="29"/>
      <c r="X944" s="29"/>
      <c r="Y944" s="29"/>
      <c r="Z944" s="29"/>
      <c r="AA944" s="30"/>
    </row>
    <row r="945" customFormat="false" ht="49.5" hidden="false" customHeight="true" outlineLevel="0" collapsed="false">
      <c r="A945" s="64" t="s">
        <v>2800</v>
      </c>
      <c r="B945" s="65" t="n">
        <v>44714.3738078704</v>
      </c>
      <c r="C945" s="58" t="s">
        <v>2801</v>
      </c>
      <c r="D945" s="58" t="s">
        <v>2802</v>
      </c>
      <c r="E945" s="58" t="s">
        <v>7</v>
      </c>
      <c r="F945" s="58" t="s">
        <v>109</v>
      </c>
      <c r="G945" s="59" t="s">
        <v>11</v>
      </c>
      <c r="H945" s="58" t="n">
        <v>0</v>
      </c>
      <c r="I945" s="58" t="n">
        <v>1</v>
      </c>
      <c r="J945" s="29"/>
      <c r="K945" s="29"/>
      <c r="L945" s="29"/>
      <c r="M945" s="29"/>
      <c r="N945" s="29"/>
      <c r="O945" s="29"/>
      <c r="P945" s="29"/>
      <c r="Q945" s="29"/>
      <c r="R945" s="29"/>
      <c r="S945" s="29"/>
      <c r="T945" s="29"/>
      <c r="U945" s="29"/>
      <c r="V945" s="29"/>
      <c r="W945" s="29"/>
      <c r="X945" s="29"/>
      <c r="Y945" s="29"/>
      <c r="Z945" s="29"/>
      <c r="AA945" s="30"/>
    </row>
    <row r="946" customFormat="false" ht="49.5" hidden="false" customHeight="true" outlineLevel="0" collapsed="false">
      <c r="A946" s="64" t="s">
        <v>2803</v>
      </c>
      <c r="B946" s="65" t="n">
        <v>44714.3041435185</v>
      </c>
      <c r="C946" s="58" t="s">
        <v>2804</v>
      </c>
      <c r="D946" s="58" t="s">
        <v>2805</v>
      </c>
      <c r="E946" s="58" t="s">
        <v>5</v>
      </c>
      <c r="F946" s="58"/>
      <c r="G946" s="60" t="s">
        <v>13</v>
      </c>
      <c r="H946" s="58" t="n">
        <v>0</v>
      </c>
      <c r="I946" s="58" t="n">
        <v>0</v>
      </c>
      <c r="J946" s="29"/>
      <c r="K946" s="29"/>
      <c r="L946" s="29"/>
      <c r="M946" s="29"/>
      <c r="N946" s="29"/>
      <c r="O946" s="29"/>
      <c r="P946" s="29"/>
      <c r="Q946" s="29"/>
      <c r="R946" s="29"/>
      <c r="S946" s="29"/>
      <c r="T946" s="29"/>
      <c r="U946" s="29"/>
      <c r="V946" s="29"/>
      <c r="W946" s="29"/>
      <c r="X946" s="29"/>
      <c r="Y946" s="29"/>
      <c r="Z946" s="29"/>
      <c r="AA946" s="30"/>
    </row>
    <row r="947" customFormat="false" ht="49.5" hidden="false" customHeight="true" outlineLevel="0" collapsed="false">
      <c r="A947" s="64" t="s">
        <v>2806</v>
      </c>
      <c r="B947" s="65" t="n">
        <v>44714.4931134259</v>
      </c>
      <c r="C947" s="58" t="s">
        <v>2792</v>
      </c>
      <c r="D947" s="58" t="s">
        <v>2807</v>
      </c>
      <c r="E947" s="58" t="s">
        <v>4</v>
      </c>
      <c r="F947" s="58"/>
      <c r="G947" s="60" t="s">
        <v>13</v>
      </c>
      <c r="H947" s="58" t="n">
        <v>0</v>
      </c>
      <c r="I947" s="58" t="n">
        <v>0</v>
      </c>
      <c r="J947" s="29"/>
      <c r="K947" s="29"/>
      <c r="L947" s="29"/>
      <c r="M947" s="29"/>
      <c r="N947" s="29"/>
      <c r="O947" s="29"/>
      <c r="P947" s="29"/>
      <c r="Q947" s="29"/>
      <c r="R947" s="29"/>
      <c r="S947" s="29"/>
      <c r="T947" s="29"/>
      <c r="U947" s="29"/>
      <c r="V947" s="29"/>
      <c r="W947" s="29"/>
      <c r="X947" s="29"/>
      <c r="Y947" s="29"/>
      <c r="Z947" s="29"/>
      <c r="AA947" s="30"/>
    </row>
    <row r="948" customFormat="false" ht="49.5" hidden="false" customHeight="true" outlineLevel="0" collapsed="false">
      <c r="A948" s="64" t="s">
        <v>2808</v>
      </c>
      <c r="B948" s="65" t="n">
        <v>44716.7355439815</v>
      </c>
      <c r="C948" s="58" t="s">
        <v>2809</v>
      </c>
      <c r="D948" s="58" t="s">
        <v>2810</v>
      </c>
      <c r="E948" s="58" t="s">
        <v>6</v>
      </c>
      <c r="F948" s="58"/>
      <c r="G948" s="59" t="s">
        <v>11</v>
      </c>
      <c r="H948" s="58" t="n">
        <v>0</v>
      </c>
      <c r="I948" s="58" t="n">
        <v>0</v>
      </c>
      <c r="J948" s="29"/>
      <c r="K948" s="29"/>
      <c r="L948" s="29"/>
      <c r="M948" s="29"/>
      <c r="N948" s="29"/>
      <c r="O948" s="29"/>
      <c r="P948" s="29"/>
      <c r="Q948" s="29"/>
      <c r="R948" s="29"/>
      <c r="S948" s="29"/>
      <c r="T948" s="29"/>
      <c r="U948" s="29"/>
      <c r="V948" s="29"/>
      <c r="W948" s="29"/>
      <c r="X948" s="29"/>
      <c r="Y948" s="29"/>
      <c r="Z948" s="29"/>
      <c r="AA948" s="30"/>
    </row>
    <row r="949" customFormat="false" ht="49.5" hidden="false" customHeight="true" outlineLevel="0" collapsed="false">
      <c r="A949" s="64" t="s">
        <v>2811</v>
      </c>
      <c r="B949" s="65" t="n">
        <v>44715.4458449074</v>
      </c>
      <c r="C949" s="58" t="s">
        <v>2812</v>
      </c>
      <c r="D949" s="58" t="s">
        <v>2813</v>
      </c>
      <c r="E949" s="58" t="s">
        <v>5</v>
      </c>
      <c r="F949" s="58"/>
      <c r="G949" s="60" t="s">
        <v>13</v>
      </c>
      <c r="H949" s="58" t="n">
        <v>0</v>
      </c>
      <c r="I949" s="58" t="n">
        <v>0</v>
      </c>
      <c r="J949" s="29"/>
      <c r="K949" s="29"/>
      <c r="L949" s="29"/>
      <c r="M949" s="29"/>
      <c r="N949" s="29"/>
      <c r="O949" s="29"/>
      <c r="P949" s="29"/>
      <c r="Q949" s="29"/>
      <c r="R949" s="29"/>
      <c r="S949" s="29"/>
      <c r="T949" s="29"/>
      <c r="U949" s="29"/>
      <c r="V949" s="29"/>
      <c r="W949" s="29"/>
      <c r="X949" s="29"/>
      <c r="Y949" s="29"/>
      <c r="Z949" s="29"/>
      <c r="AA949" s="30"/>
    </row>
    <row r="950" customFormat="false" ht="49.5" hidden="false" customHeight="true" outlineLevel="0" collapsed="false">
      <c r="A950" s="64" t="s">
        <v>2814</v>
      </c>
      <c r="B950" s="65" t="n">
        <v>44712.8819097222</v>
      </c>
      <c r="C950" s="58" t="s">
        <v>2815</v>
      </c>
      <c r="D950" s="58" t="s">
        <v>2816</v>
      </c>
      <c r="E950" s="58" t="s">
        <v>7</v>
      </c>
      <c r="F950" s="58" t="s">
        <v>109</v>
      </c>
      <c r="G950" s="59" t="s">
        <v>11</v>
      </c>
      <c r="H950" s="58" t="n">
        <v>0</v>
      </c>
      <c r="I950" s="58" t="n">
        <v>0</v>
      </c>
      <c r="J950" s="29"/>
      <c r="K950" s="29"/>
      <c r="L950" s="29"/>
      <c r="M950" s="29"/>
      <c r="N950" s="29"/>
      <c r="O950" s="29"/>
      <c r="P950" s="29"/>
      <c r="Q950" s="29"/>
      <c r="R950" s="29"/>
      <c r="S950" s="29"/>
      <c r="T950" s="29"/>
      <c r="U950" s="29"/>
      <c r="V950" s="29"/>
      <c r="W950" s="29"/>
      <c r="X950" s="29"/>
      <c r="Y950" s="29"/>
      <c r="Z950" s="29"/>
      <c r="AA950" s="30"/>
    </row>
    <row r="951" customFormat="false" ht="49.5" hidden="false" customHeight="true" outlineLevel="0" collapsed="false">
      <c r="A951" s="64" t="s">
        <v>2817</v>
      </c>
      <c r="B951" s="65" t="n">
        <v>44716.3959143519</v>
      </c>
      <c r="C951" s="58" t="s">
        <v>2818</v>
      </c>
      <c r="D951" s="58" t="s">
        <v>2819</v>
      </c>
      <c r="E951" s="58" t="s">
        <v>5</v>
      </c>
      <c r="F951" s="58"/>
      <c r="G951" s="60" t="s">
        <v>13</v>
      </c>
      <c r="H951" s="58" t="n">
        <v>0</v>
      </c>
      <c r="I951" s="58" t="n">
        <v>0</v>
      </c>
      <c r="J951" s="29"/>
      <c r="K951" s="29"/>
      <c r="L951" s="29"/>
      <c r="M951" s="29"/>
      <c r="N951" s="29"/>
      <c r="O951" s="29"/>
      <c r="P951" s="29"/>
      <c r="Q951" s="29"/>
      <c r="R951" s="29"/>
      <c r="S951" s="29"/>
      <c r="T951" s="29"/>
      <c r="U951" s="29"/>
      <c r="V951" s="29"/>
      <c r="W951" s="29"/>
      <c r="X951" s="29"/>
      <c r="Y951" s="29"/>
      <c r="Z951" s="29"/>
      <c r="AA951" s="30"/>
    </row>
    <row r="952" customFormat="false" ht="49.5" hidden="false" customHeight="true" outlineLevel="0" collapsed="false">
      <c r="A952" s="64" t="s">
        <v>2820</v>
      </c>
      <c r="B952" s="65" t="n">
        <v>44714.7342939815</v>
      </c>
      <c r="C952" s="58" t="s">
        <v>2821</v>
      </c>
      <c r="D952" s="58" t="s">
        <v>2822</v>
      </c>
      <c r="E952" s="58" t="s">
        <v>7</v>
      </c>
      <c r="F952" s="58" t="s">
        <v>109</v>
      </c>
      <c r="G952" s="59" t="s">
        <v>11</v>
      </c>
      <c r="H952" s="58" t="n">
        <v>0</v>
      </c>
      <c r="I952" s="58" t="n">
        <v>2</v>
      </c>
      <c r="J952" s="29"/>
      <c r="K952" s="29"/>
      <c r="L952" s="29"/>
      <c r="M952" s="29"/>
      <c r="N952" s="29"/>
      <c r="O952" s="29"/>
      <c r="P952" s="29"/>
      <c r="Q952" s="29"/>
      <c r="R952" s="29"/>
      <c r="S952" s="29"/>
      <c r="T952" s="29"/>
      <c r="U952" s="29"/>
      <c r="V952" s="29"/>
      <c r="W952" s="29"/>
      <c r="X952" s="29"/>
      <c r="Y952" s="29"/>
      <c r="Z952" s="29"/>
      <c r="AA952" s="30"/>
    </row>
    <row r="953" customFormat="false" ht="49.5" hidden="false" customHeight="true" outlineLevel="0" collapsed="false">
      <c r="A953" s="64" t="s">
        <v>2823</v>
      </c>
      <c r="B953" s="65" t="n">
        <v>44713.8497685185</v>
      </c>
      <c r="C953" s="58" t="s">
        <v>2824</v>
      </c>
      <c r="D953" s="58" t="s">
        <v>2825</v>
      </c>
      <c r="E953" s="58" t="s">
        <v>7</v>
      </c>
      <c r="F953" s="58" t="s">
        <v>109</v>
      </c>
      <c r="G953" s="59" t="s">
        <v>11</v>
      </c>
      <c r="H953" s="58" t="n">
        <v>0</v>
      </c>
      <c r="I953" s="58" t="n">
        <v>2</v>
      </c>
      <c r="J953" s="29"/>
      <c r="K953" s="29"/>
      <c r="L953" s="29"/>
      <c r="M953" s="29"/>
      <c r="N953" s="29"/>
      <c r="O953" s="29"/>
      <c r="P953" s="29"/>
      <c r="Q953" s="29"/>
      <c r="R953" s="29"/>
      <c r="S953" s="29"/>
      <c r="T953" s="29"/>
      <c r="U953" s="29"/>
      <c r="V953" s="29"/>
      <c r="W953" s="29"/>
      <c r="X953" s="29"/>
      <c r="Y953" s="29"/>
      <c r="Z953" s="29"/>
      <c r="AA953" s="30"/>
    </row>
    <row r="954" customFormat="false" ht="49.5" hidden="false" customHeight="true" outlineLevel="0" collapsed="false">
      <c r="A954" s="64" t="s">
        <v>2826</v>
      </c>
      <c r="B954" s="65" t="n">
        <v>44719.3559606482</v>
      </c>
      <c r="C954" s="58" t="s">
        <v>2827</v>
      </c>
      <c r="D954" s="58" t="s">
        <v>2828</v>
      </c>
      <c r="E954" s="58" t="s">
        <v>7</v>
      </c>
      <c r="F954" s="58" t="s">
        <v>139</v>
      </c>
      <c r="G954" s="59" t="s">
        <v>11</v>
      </c>
      <c r="H954" s="58" t="n">
        <v>0</v>
      </c>
      <c r="I954" s="58" t="n">
        <v>37</v>
      </c>
      <c r="J954" s="29"/>
      <c r="K954" s="29"/>
      <c r="L954" s="29"/>
      <c r="M954" s="29"/>
      <c r="N954" s="29"/>
      <c r="O954" s="29"/>
      <c r="P954" s="29"/>
      <c r="Q954" s="29"/>
      <c r="R954" s="29"/>
      <c r="S954" s="29"/>
      <c r="T954" s="29"/>
      <c r="U954" s="29"/>
      <c r="V954" s="29"/>
      <c r="W954" s="29"/>
      <c r="X954" s="29"/>
      <c r="Y954" s="29"/>
      <c r="Z954" s="29"/>
      <c r="AA954" s="30"/>
    </row>
    <row r="955" customFormat="false" ht="49.5" hidden="false" customHeight="true" outlineLevel="0" collapsed="false">
      <c r="A955" s="64" t="s">
        <v>2829</v>
      </c>
      <c r="B955" s="65" t="n">
        <v>44721.4499537037</v>
      </c>
      <c r="C955" s="58" t="s">
        <v>2830</v>
      </c>
      <c r="D955" s="58" t="s">
        <v>2831</v>
      </c>
      <c r="E955" s="58" t="s">
        <v>9</v>
      </c>
      <c r="F955" s="58"/>
      <c r="G955" s="59" t="s">
        <v>11</v>
      </c>
      <c r="H955" s="58" t="n">
        <v>0</v>
      </c>
      <c r="I955" s="58" t="n">
        <v>0</v>
      </c>
      <c r="J955" s="29"/>
      <c r="K955" s="29"/>
      <c r="L955" s="29"/>
      <c r="M955" s="29"/>
      <c r="N955" s="29"/>
      <c r="O955" s="29"/>
      <c r="P955" s="29"/>
      <c r="Q955" s="29"/>
      <c r="R955" s="29"/>
      <c r="S955" s="29"/>
      <c r="T955" s="29"/>
      <c r="U955" s="29"/>
      <c r="V955" s="29"/>
      <c r="W955" s="29"/>
      <c r="X955" s="29"/>
      <c r="Y955" s="29"/>
      <c r="Z955" s="29"/>
      <c r="AA955" s="30"/>
    </row>
    <row r="956" customFormat="false" ht="49.5" hidden="false" customHeight="true" outlineLevel="0" collapsed="false">
      <c r="A956" s="64" t="s">
        <v>2832</v>
      </c>
      <c r="B956" s="65" t="n">
        <v>44722.4852777778</v>
      </c>
      <c r="C956" s="58" t="s">
        <v>2833</v>
      </c>
      <c r="D956" s="58" t="s">
        <v>2834</v>
      </c>
      <c r="E956" s="58" t="s">
        <v>5</v>
      </c>
      <c r="F956" s="58"/>
      <c r="G956" s="59" t="s">
        <v>11</v>
      </c>
      <c r="H956" s="58" t="n">
        <v>0</v>
      </c>
      <c r="I956" s="58" t="n">
        <v>0</v>
      </c>
      <c r="J956" s="29"/>
      <c r="K956" s="29"/>
      <c r="L956" s="29"/>
      <c r="M956" s="29"/>
      <c r="N956" s="29"/>
      <c r="O956" s="29"/>
      <c r="P956" s="29"/>
      <c r="Q956" s="29"/>
      <c r="R956" s="29"/>
      <c r="S956" s="29"/>
      <c r="T956" s="29"/>
      <c r="U956" s="29"/>
      <c r="V956" s="29"/>
      <c r="W956" s="29"/>
      <c r="X956" s="29"/>
      <c r="Y956" s="29"/>
      <c r="Z956" s="29"/>
      <c r="AA956" s="30"/>
    </row>
    <row r="957" customFormat="false" ht="49.5" hidden="false" customHeight="true" outlineLevel="0" collapsed="false">
      <c r="A957" s="64" t="s">
        <v>2835</v>
      </c>
      <c r="B957" s="65" t="n">
        <v>44720.2792939815</v>
      </c>
      <c r="C957" s="58" t="s">
        <v>2836</v>
      </c>
      <c r="D957" s="58" t="s">
        <v>2837</v>
      </c>
      <c r="E957" s="58" t="s">
        <v>7</v>
      </c>
      <c r="F957" s="58" t="s">
        <v>311</v>
      </c>
      <c r="G957" s="59" t="s">
        <v>11</v>
      </c>
      <c r="H957" s="58" t="n">
        <v>0</v>
      </c>
      <c r="I957" s="58" t="n">
        <v>0</v>
      </c>
      <c r="J957" s="29"/>
      <c r="K957" s="29"/>
      <c r="L957" s="29"/>
      <c r="M957" s="29"/>
      <c r="N957" s="29"/>
      <c r="O957" s="29"/>
      <c r="P957" s="29"/>
      <c r="Q957" s="29"/>
      <c r="R957" s="29"/>
      <c r="S957" s="29"/>
      <c r="T957" s="29"/>
      <c r="U957" s="29"/>
      <c r="V957" s="29"/>
      <c r="W957" s="29"/>
      <c r="X957" s="29"/>
      <c r="Y957" s="29"/>
      <c r="Z957" s="29"/>
      <c r="AA957" s="30"/>
    </row>
    <row r="958" customFormat="false" ht="49.5" hidden="false" customHeight="true" outlineLevel="0" collapsed="false">
      <c r="A958" s="64" t="s">
        <v>2838</v>
      </c>
      <c r="B958" s="65" t="n">
        <v>44721.6900231482</v>
      </c>
      <c r="C958" s="58" t="s">
        <v>2839</v>
      </c>
      <c r="D958" s="58" t="s">
        <v>2840</v>
      </c>
      <c r="E958" s="58" t="s">
        <v>2</v>
      </c>
      <c r="F958" s="58"/>
      <c r="G958" s="59" t="s">
        <v>11</v>
      </c>
      <c r="H958" s="58" t="n">
        <v>0</v>
      </c>
      <c r="I958" s="58" t="n">
        <v>1</v>
      </c>
      <c r="J958" s="29"/>
      <c r="K958" s="29"/>
      <c r="L958" s="29"/>
      <c r="M958" s="29"/>
      <c r="N958" s="29"/>
      <c r="O958" s="29"/>
      <c r="P958" s="29"/>
      <c r="Q958" s="29"/>
      <c r="R958" s="29"/>
      <c r="S958" s="29"/>
      <c r="T958" s="29"/>
      <c r="U958" s="29"/>
      <c r="V958" s="29"/>
      <c r="W958" s="29"/>
      <c r="X958" s="29"/>
      <c r="Y958" s="29"/>
      <c r="Z958" s="29"/>
      <c r="AA958" s="30"/>
    </row>
    <row r="959" customFormat="false" ht="49.5" hidden="false" customHeight="true" outlineLevel="0" collapsed="false">
      <c r="A959" s="64" t="s">
        <v>2841</v>
      </c>
      <c r="B959" s="65" t="n">
        <v>44719.3916898148</v>
      </c>
      <c r="C959" s="58" t="s">
        <v>2842</v>
      </c>
      <c r="D959" s="58" t="s">
        <v>2843</v>
      </c>
      <c r="E959" s="58" t="s">
        <v>5</v>
      </c>
      <c r="F959" s="58"/>
      <c r="G959" s="60" t="s">
        <v>13</v>
      </c>
      <c r="H959" s="58" t="n">
        <v>0</v>
      </c>
      <c r="I959" s="58" t="n">
        <v>0</v>
      </c>
      <c r="J959" s="29"/>
      <c r="K959" s="29"/>
      <c r="L959" s="29"/>
      <c r="M959" s="29"/>
      <c r="N959" s="29"/>
      <c r="O959" s="29"/>
      <c r="P959" s="29"/>
      <c r="Q959" s="29"/>
      <c r="R959" s="29"/>
      <c r="S959" s="29"/>
      <c r="T959" s="29"/>
      <c r="U959" s="29"/>
      <c r="V959" s="29"/>
      <c r="W959" s="29"/>
      <c r="X959" s="29"/>
      <c r="Y959" s="29"/>
      <c r="Z959" s="29"/>
      <c r="AA959" s="30"/>
    </row>
    <row r="960" customFormat="false" ht="49.5" hidden="false" customHeight="true" outlineLevel="0" collapsed="false">
      <c r="A960" s="64" t="s">
        <v>2844</v>
      </c>
      <c r="B960" s="65" t="n">
        <v>44718.4501967593</v>
      </c>
      <c r="C960" s="58" t="s">
        <v>2845</v>
      </c>
      <c r="D960" s="58" t="s">
        <v>2846</v>
      </c>
      <c r="E960" s="58" t="s">
        <v>2</v>
      </c>
      <c r="F960" s="58"/>
      <c r="G960" s="59" t="s">
        <v>11</v>
      </c>
      <c r="H960" s="58" t="n">
        <v>0</v>
      </c>
      <c r="I960" s="58" t="n">
        <v>7</v>
      </c>
      <c r="J960" s="29"/>
      <c r="K960" s="29"/>
      <c r="L960" s="29"/>
      <c r="M960" s="29"/>
      <c r="N960" s="29"/>
      <c r="O960" s="29"/>
      <c r="P960" s="29"/>
      <c r="Q960" s="29"/>
      <c r="R960" s="29"/>
      <c r="S960" s="29"/>
      <c r="T960" s="29"/>
      <c r="U960" s="29"/>
      <c r="V960" s="29"/>
      <c r="W960" s="29"/>
      <c r="X960" s="29"/>
      <c r="Y960" s="29"/>
      <c r="Z960" s="29"/>
      <c r="AA960" s="30"/>
    </row>
    <row r="961" customFormat="false" ht="49.5" hidden="false" customHeight="true" outlineLevel="0" collapsed="false">
      <c r="A961" s="64" t="s">
        <v>2847</v>
      </c>
      <c r="B961" s="65" t="n">
        <v>44726.4523726852</v>
      </c>
      <c r="C961" s="58" t="s">
        <v>2848</v>
      </c>
      <c r="D961" s="58" t="s">
        <v>2849</v>
      </c>
      <c r="E961" s="58" t="s">
        <v>6</v>
      </c>
      <c r="F961" s="58"/>
      <c r="G961" s="59" t="s">
        <v>11</v>
      </c>
      <c r="H961" s="58" t="n">
        <v>0</v>
      </c>
      <c r="I961" s="58" t="n">
        <v>0</v>
      </c>
      <c r="J961" s="29"/>
      <c r="K961" s="29"/>
      <c r="L961" s="29"/>
      <c r="M961" s="29"/>
      <c r="N961" s="29"/>
      <c r="O961" s="29"/>
      <c r="P961" s="29"/>
      <c r="Q961" s="29"/>
      <c r="R961" s="29"/>
      <c r="S961" s="29"/>
      <c r="T961" s="29"/>
      <c r="U961" s="29"/>
      <c r="V961" s="29"/>
      <c r="W961" s="29"/>
      <c r="X961" s="29"/>
      <c r="Y961" s="29"/>
      <c r="Z961" s="29"/>
      <c r="AA961" s="30"/>
    </row>
    <row r="962" customFormat="false" ht="49.5" hidden="false" customHeight="true" outlineLevel="0" collapsed="false">
      <c r="A962" s="64" t="s">
        <v>2850</v>
      </c>
      <c r="B962" s="65" t="n">
        <v>44727.3671643519</v>
      </c>
      <c r="C962" s="58" t="s">
        <v>1495</v>
      </c>
      <c r="D962" s="58" t="s">
        <v>2851</v>
      </c>
      <c r="E962" s="58" t="s">
        <v>5</v>
      </c>
      <c r="F962" s="58"/>
      <c r="G962" s="60" t="s">
        <v>13</v>
      </c>
      <c r="H962" s="58" t="n">
        <v>0</v>
      </c>
      <c r="I962" s="58" t="n">
        <v>0</v>
      </c>
      <c r="J962" s="29"/>
      <c r="K962" s="29"/>
      <c r="L962" s="29"/>
      <c r="M962" s="29"/>
      <c r="N962" s="29"/>
      <c r="O962" s="29"/>
      <c r="P962" s="29"/>
      <c r="Q962" s="29"/>
      <c r="R962" s="29"/>
      <c r="S962" s="29"/>
      <c r="T962" s="29"/>
      <c r="U962" s="29"/>
      <c r="V962" s="29"/>
      <c r="W962" s="29"/>
      <c r="X962" s="29"/>
      <c r="Y962" s="29"/>
      <c r="Z962" s="29"/>
      <c r="AA962" s="30"/>
    </row>
    <row r="963" customFormat="false" ht="49.5" hidden="false" customHeight="true" outlineLevel="0" collapsed="false">
      <c r="A963" s="64" t="s">
        <v>2852</v>
      </c>
      <c r="B963" s="65" t="n">
        <v>44725.7697685185</v>
      </c>
      <c r="C963" s="58" t="s">
        <v>2853</v>
      </c>
      <c r="D963" s="58" t="s">
        <v>2854</v>
      </c>
      <c r="E963" s="58" t="s">
        <v>7</v>
      </c>
      <c r="F963" s="58" t="s">
        <v>139</v>
      </c>
      <c r="G963" s="59" t="s">
        <v>11</v>
      </c>
      <c r="H963" s="58" t="n">
        <v>0</v>
      </c>
      <c r="I963" s="58" t="n">
        <v>0</v>
      </c>
      <c r="J963" s="29"/>
      <c r="K963" s="29"/>
      <c r="L963" s="29"/>
      <c r="M963" s="29"/>
      <c r="N963" s="29"/>
      <c r="O963" s="29"/>
      <c r="P963" s="29"/>
      <c r="Q963" s="29"/>
      <c r="R963" s="29"/>
      <c r="S963" s="29"/>
      <c r="T963" s="29"/>
      <c r="U963" s="29"/>
      <c r="V963" s="29"/>
      <c r="W963" s="29"/>
      <c r="X963" s="29"/>
      <c r="Y963" s="29"/>
      <c r="Z963" s="29"/>
      <c r="AA963" s="30"/>
    </row>
    <row r="964" customFormat="false" ht="49.5" hidden="false" customHeight="true" outlineLevel="0" collapsed="false">
      <c r="A964" s="64" t="s">
        <v>2855</v>
      </c>
      <c r="B964" s="65" t="n">
        <v>44725.5192592593</v>
      </c>
      <c r="C964" s="58" t="s">
        <v>2856</v>
      </c>
      <c r="D964" s="58" t="s">
        <v>2857</v>
      </c>
      <c r="E964" s="58" t="s">
        <v>5</v>
      </c>
      <c r="F964" s="58"/>
      <c r="G964" s="59" t="s">
        <v>11</v>
      </c>
      <c r="H964" s="58" t="n">
        <v>0</v>
      </c>
      <c r="I964" s="58" t="n">
        <v>0</v>
      </c>
      <c r="J964" s="29"/>
      <c r="K964" s="29"/>
      <c r="L964" s="29"/>
      <c r="M964" s="29"/>
      <c r="N964" s="29"/>
      <c r="O964" s="29"/>
      <c r="P964" s="29"/>
      <c r="Q964" s="29"/>
      <c r="R964" s="29"/>
      <c r="S964" s="29"/>
      <c r="T964" s="29"/>
      <c r="U964" s="29"/>
      <c r="V964" s="29"/>
      <c r="W964" s="29"/>
      <c r="X964" s="29"/>
      <c r="Y964" s="29"/>
      <c r="Z964" s="29"/>
      <c r="AA964" s="30"/>
    </row>
    <row r="965" customFormat="false" ht="49.5" hidden="false" customHeight="true" outlineLevel="0" collapsed="false">
      <c r="A965" s="64" t="s">
        <v>2858</v>
      </c>
      <c r="B965" s="65" t="n">
        <v>44729.5368981482</v>
      </c>
      <c r="C965" s="58" t="s">
        <v>2859</v>
      </c>
      <c r="D965" s="58" t="s">
        <v>2860</v>
      </c>
      <c r="E965" s="58" t="s">
        <v>5</v>
      </c>
      <c r="F965" s="58"/>
      <c r="G965" s="60" t="s">
        <v>13</v>
      </c>
      <c r="H965" s="58" t="n">
        <v>0</v>
      </c>
      <c r="I965" s="58" t="n">
        <v>0</v>
      </c>
      <c r="J965" s="29"/>
      <c r="K965" s="29"/>
      <c r="L965" s="29"/>
      <c r="M965" s="29"/>
      <c r="N965" s="29"/>
      <c r="O965" s="29"/>
      <c r="P965" s="29"/>
      <c r="Q965" s="29"/>
      <c r="R965" s="29"/>
      <c r="S965" s="29"/>
      <c r="T965" s="29"/>
      <c r="U965" s="29"/>
      <c r="V965" s="29"/>
      <c r="W965" s="29"/>
      <c r="X965" s="29"/>
      <c r="Y965" s="29"/>
      <c r="Z965" s="29"/>
      <c r="AA965" s="30"/>
    </row>
    <row r="966" customFormat="false" ht="49.5" hidden="false" customHeight="true" outlineLevel="0" collapsed="false">
      <c r="A966" s="64" t="s">
        <v>2861</v>
      </c>
      <c r="B966" s="65" t="n">
        <v>44732.3234259259</v>
      </c>
      <c r="C966" s="58" t="s">
        <v>2862</v>
      </c>
      <c r="D966" s="58" t="s">
        <v>2863</v>
      </c>
      <c r="E966" s="58" t="s">
        <v>7</v>
      </c>
      <c r="F966" s="58" t="s">
        <v>139</v>
      </c>
      <c r="G966" s="59" t="s">
        <v>11</v>
      </c>
      <c r="H966" s="58" t="n">
        <v>0</v>
      </c>
      <c r="I966" s="58" t="n">
        <v>0</v>
      </c>
      <c r="J966" s="29"/>
      <c r="K966" s="29"/>
      <c r="L966" s="29"/>
      <c r="M966" s="29"/>
      <c r="N966" s="29"/>
      <c r="O966" s="29"/>
      <c r="P966" s="29"/>
      <c r="Q966" s="29"/>
      <c r="R966" s="29"/>
      <c r="S966" s="29"/>
      <c r="T966" s="29"/>
      <c r="U966" s="29"/>
      <c r="V966" s="29"/>
      <c r="W966" s="29"/>
      <c r="X966" s="29"/>
      <c r="Y966" s="29"/>
      <c r="Z966" s="29"/>
      <c r="AA966" s="30"/>
    </row>
    <row r="967" customFormat="false" ht="49.5" hidden="false" customHeight="true" outlineLevel="0" collapsed="false">
      <c r="A967" s="64" t="s">
        <v>2864</v>
      </c>
      <c r="B967" s="78" t="n">
        <v>44732.9172453704</v>
      </c>
      <c r="C967" s="58" t="s">
        <v>2865</v>
      </c>
      <c r="D967" s="58" t="s">
        <v>2866</v>
      </c>
      <c r="E967" s="58" t="s">
        <v>7</v>
      </c>
      <c r="F967" s="58"/>
      <c r="G967" s="60" t="s">
        <v>13</v>
      </c>
      <c r="H967" s="58" t="n">
        <v>0</v>
      </c>
      <c r="I967" s="58" t="n">
        <v>1</v>
      </c>
      <c r="J967" s="29"/>
      <c r="K967" s="29"/>
      <c r="L967" s="29"/>
      <c r="M967" s="29"/>
      <c r="N967" s="29"/>
      <c r="O967" s="29"/>
      <c r="P967" s="29"/>
      <c r="Q967" s="29"/>
      <c r="R967" s="29"/>
      <c r="S967" s="29"/>
      <c r="T967" s="29"/>
      <c r="U967" s="29"/>
      <c r="V967" s="29"/>
      <c r="W967" s="29"/>
      <c r="X967" s="29"/>
      <c r="Y967" s="29"/>
      <c r="Z967" s="29"/>
      <c r="AA967" s="30"/>
    </row>
    <row r="968" customFormat="false" ht="49.5" hidden="false" customHeight="true" outlineLevel="0" collapsed="false">
      <c r="A968" s="64" t="s">
        <v>2867</v>
      </c>
      <c r="B968" s="78" t="n">
        <v>44734.859849537</v>
      </c>
      <c r="C968" s="58" t="s">
        <v>2868</v>
      </c>
      <c r="D968" s="58" t="s">
        <v>2869</v>
      </c>
      <c r="E968" s="58" t="s">
        <v>2</v>
      </c>
      <c r="F968" s="58"/>
      <c r="G968" s="60" t="s">
        <v>13</v>
      </c>
      <c r="H968" s="58" t="n">
        <v>0</v>
      </c>
      <c r="I968" s="58" t="n">
        <v>0</v>
      </c>
      <c r="J968" s="29"/>
      <c r="K968" s="29"/>
      <c r="L968" s="29"/>
      <c r="M968" s="29"/>
      <c r="N968" s="29"/>
      <c r="O968" s="29"/>
      <c r="P968" s="29"/>
      <c r="Q968" s="29"/>
      <c r="R968" s="29"/>
      <c r="S968" s="29"/>
      <c r="T968" s="29"/>
      <c r="U968" s="29"/>
      <c r="V968" s="29"/>
      <c r="W968" s="29"/>
      <c r="X968" s="29"/>
      <c r="Y968" s="29"/>
      <c r="Z968" s="29"/>
      <c r="AA968" s="30"/>
    </row>
    <row r="969" customFormat="false" ht="49.5" hidden="false" customHeight="true" outlineLevel="0" collapsed="false">
      <c r="A969" s="64" t="s">
        <v>2870</v>
      </c>
      <c r="B969" s="78" t="n">
        <v>44733.6339236111</v>
      </c>
      <c r="C969" s="58" t="s">
        <v>2871</v>
      </c>
      <c r="D969" s="58" t="s">
        <v>2872</v>
      </c>
      <c r="E969" s="58" t="s">
        <v>2</v>
      </c>
      <c r="F969" s="58"/>
      <c r="G969" s="60" t="s">
        <v>13</v>
      </c>
      <c r="H969" s="58" t="n">
        <v>0</v>
      </c>
      <c r="I969" s="58" t="n">
        <v>0</v>
      </c>
      <c r="J969" s="29"/>
      <c r="K969" s="29"/>
      <c r="L969" s="29"/>
      <c r="M969" s="29"/>
      <c r="N969" s="29"/>
      <c r="O969" s="29"/>
      <c r="P969" s="29"/>
      <c r="Q969" s="29"/>
      <c r="R969" s="29"/>
      <c r="S969" s="29"/>
      <c r="T969" s="29"/>
      <c r="U969" s="29"/>
      <c r="V969" s="29"/>
      <c r="W969" s="29"/>
      <c r="X969" s="29"/>
      <c r="Y969" s="29"/>
      <c r="Z969" s="29"/>
      <c r="AA969" s="30"/>
    </row>
    <row r="970" customFormat="false" ht="49.5" hidden="false" customHeight="true" outlineLevel="0" collapsed="false">
      <c r="A970" s="64" t="s">
        <v>2873</v>
      </c>
      <c r="B970" s="78" t="n">
        <v>44734.617349537</v>
      </c>
      <c r="C970" s="58" t="s">
        <v>2874</v>
      </c>
      <c r="D970" s="58" t="s">
        <v>2875</v>
      </c>
      <c r="E970" s="58" t="s">
        <v>2</v>
      </c>
      <c r="F970" s="58"/>
      <c r="G970" s="60" t="s">
        <v>13</v>
      </c>
      <c r="H970" s="58" t="n">
        <v>0</v>
      </c>
      <c r="I970" s="58" t="n">
        <v>0</v>
      </c>
      <c r="J970" s="29"/>
      <c r="K970" s="29"/>
      <c r="L970" s="29"/>
      <c r="M970" s="29"/>
      <c r="N970" s="29"/>
      <c r="O970" s="29"/>
      <c r="P970" s="29"/>
      <c r="Q970" s="29"/>
      <c r="R970" s="29"/>
      <c r="S970" s="29"/>
      <c r="T970" s="29"/>
      <c r="U970" s="29"/>
      <c r="V970" s="29"/>
      <c r="W970" s="29"/>
      <c r="X970" s="29"/>
      <c r="Y970" s="29"/>
      <c r="Z970" s="29"/>
      <c r="AA970" s="30"/>
    </row>
    <row r="971" customFormat="false" ht="49.5" hidden="false" customHeight="true" outlineLevel="0" collapsed="false">
      <c r="A971" s="64" t="s">
        <v>2876</v>
      </c>
      <c r="B971" s="78" t="n">
        <v>44736.5315509259</v>
      </c>
      <c r="C971" s="58" t="s">
        <v>2877</v>
      </c>
      <c r="D971" s="58" t="s">
        <v>2878</v>
      </c>
      <c r="E971" s="58" t="s">
        <v>5</v>
      </c>
      <c r="F971" s="58"/>
      <c r="G971" s="60" t="s">
        <v>13</v>
      </c>
      <c r="H971" s="58" t="n">
        <v>0</v>
      </c>
      <c r="I971" s="58" t="n">
        <v>2</v>
      </c>
      <c r="J971" s="29"/>
      <c r="K971" s="29"/>
      <c r="L971" s="29"/>
      <c r="M971" s="29"/>
      <c r="N971" s="29"/>
      <c r="O971" s="29"/>
      <c r="P971" s="29"/>
      <c r="Q971" s="29"/>
      <c r="R971" s="29"/>
      <c r="S971" s="29"/>
      <c r="T971" s="29"/>
      <c r="U971" s="29"/>
      <c r="V971" s="29"/>
      <c r="W971" s="29"/>
      <c r="X971" s="29"/>
      <c r="Y971" s="29"/>
      <c r="Z971" s="29"/>
      <c r="AA971" s="30"/>
    </row>
    <row r="972" customFormat="false" ht="49.5" hidden="false" customHeight="true" outlineLevel="0" collapsed="false">
      <c r="A972" s="64" t="s">
        <v>2879</v>
      </c>
      <c r="B972" s="78" t="n">
        <v>44739.2902430556</v>
      </c>
      <c r="C972" s="58" t="s">
        <v>2880</v>
      </c>
      <c r="D972" s="58" t="s">
        <v>2881</v>
      </c>
      <c r="E972" s="58" t="s">
        <v>5</v>
      </c>
      <c r="F972" s="58"/>
      <c r="G972" s="60" t="s">
        <v>13</v>
      </c>
      <c r="H972" s="58" t="n">
        <v>0</v>
      </c>
      <c r="I972" s="58" t="n">
        <v>0</v>
      </c>
      <c r="J972" s="29"/>
      <c r="K972" s="29"/>
      <c r="L972" s="29"/>
      <c r="M972" s="29"/>
      <c r="N972" s="29"/>
      <c r="O972" s="29"/>
      <c r="P972" s="29"/>
      <c r="Q972" s="29"/>
      <c r="R972" s="29"/>
      <c r="S972" s="29"/>
      <c r="T972" s="29"/>
      <c r="U972" s="29"/>
      <c r="V972" s="29"/>
      <c r="W972" s="29"/>
      <c r="X972" s="29"/>
      <c r="Y972" s="29"/>
      <c r="Z972" s="29"/>
      <c r="AA972" s="30"/>
    </row>
    <row r="973" customFormat="false" ht="49.5" hidden="false" customHeight="true" outlineLevel="0" collapsed="false">
      <c r="A973" s="64" t="s">
        <v>2882</v>
      </c>
      <c r="B973" s="78" t="n">
        <v>44734.6074305556</v>
      </c>
      <c r="C973" s="58" t="s">
        <v>2883</v>
      </c>
      <c r="D973" s="58" t="s">
        <v>2884</v>
      </c>
      <c r="E973" s="58" t="s">
        <v>5</v>
      </c>
      <c r="F973" s="58"/>
      <c r="G973" s="59" t="s">
        <v>11</v>
      </c>
      <c r="H973" s="58" t="n">
        <v>0</v>
      </c>
      <c r="I973" s="58" t="n">
        <v>0</v>
      </c>
      <c r="J973" s="29"/>
      <c r="K973" s="29"/>
      <c r="L973" s="29"/>
      <c r="M973" s="29"/>
      <c r="N973" s="29"/>
      <c r="O973" s="29"/>
      <c r="P973" s="29"/>
      <c r="Q973" s="29"/>
      <c r="R973" s="29"/>
      <c r="S973" s="29"/>
      <c r="T973" s="29"/>
      <c r="U973" s="29"/>
      <c r="V973" s="29"/>
      <c r="W973" s="29"/>
      <c r="X973" s="29"/>
      <c r="Y973" s="29"/>
      <c r="Z973" s="29"/>
      <c r="AA973" s="30"/>
    </row>
    <row r="974" customFormat="false" ht="49.5" hidden="false" customHeight="true" outlineLevel="0" collapsed="false">
      <c r="A974" s="64" t="s">
        <v>2885</v>
      </c>
      <c r="B974" s="78" t="n">
        <v>44732.5498726852</v>
      </c>
      <c r="C974" s="58" t="s">
        <v>2192</v>
      </c>
      <c r="D974" s="58" t="s">
        <v>2886</v>
      </c>
      <c r="E974" s="58" t="s">
        <v>6</v>
      </c>
      <c r="F974" s="58"/>
      <c r="G974" s="59" t="s">
        <v>11</v>
      </c>
      <c r="H974" s="58" t="n">
        <v>0</v>
      </c>
      <c r="I974" s="58" t="n">
        <v>4</v>
      </c>
      <c r="J974" s="29"/>
      <c r="K974" s="29"/>
      <c r="L974" s="29"/>
      <c r="M974" s="29"/>
      <c r="N974" s="29"/>
      <c r="O974" s="29"/>
      <c r="P974" s="29"/>
      <c r="Q974" s="29"/>
      <c r="R974" s="29"/>
      <c r="S974" s="29"/>
      <c r="T974" s="29"/>
      <c r="U974" s="29"/>
      <c r="V974" s="29"/>
      <c r="W974" s="29"/>
      <c r="X974" s="29"/>
      <c r="Y974" s="29"/>
      <c r="Z974" s="29"/>
      <c r="AA974" s="30"/>
    </row>
    <row r="975" customFormat="false" ht="49.5" hidden="false" customHeight="true" outlineLevel="0" collapsed="false">
      <c r="A975" s="64" t="s">
        <v>2887</v>
      </c>
      <c r="B975" s="78" t="n">
        <v>44737.5305787037</v>
      </c>
      <c r="C975" s="58" t="s">
        <v>2888</v>
      </c>
      <c r="D975" s="58" t="s">
        <v>2889</v>
      </c>
      <c r="E975" s="58" t="s">
        <v>7</v>
      </c>
      <c r="F975" s="58" t="s">
        <v>109</v>
      </c>
      <c r="G975" s="59" t="s">
        <v>11</v>
      </c>
      <c r="H975" s="58" t="n">
        <v>0</v>
      </c>
      <c r="I975" s="58" t="n">
        <v>0</v>
      </c>
      <c r="J975" s="29"/>
      <c r="K975" s="29"/>
      <c r="L975" s="29"/>
      <c r="M975" s="29"/>
      <c r="N975" s="29"/>
      <c r="O975" s="29"/>
      <c r="P975" s="29"/>
      <c r="Q975" s="29"/>
      <c r="R975" s="29"/>
      <c r="S975" s="29"/>
      <c r="T975" s="29"/>
      <c r="U975" s="29"/>
      <c r="V975" s="29"/>
      <c r="W975" s="29"/>
      <c r="X975" s="29"/>
      <c r="Y975" s="29"/>
      <c r="Z975" s="29"/>
      <c r="AA975" s="30"/>
    </row>
    <row r="976" customFormat="false" ht="49.5" hidden="false" customHeight="true" outlineLevel="0" collapsed="false">
      <c r="A976" s="64" t="s">
        <v>2861</v>
      </c>
      <c r="B976" s="78" t="n">
        <v>44732.3234259259</v>
      </c>
      <c r="C976" s="58" t="s">
        <v>2862</v>
      </c>
      <c r="D976" s="58" t="s">
        <v>2863</v>
      </c>
      <c r="E976" s="58" t="s">
        <v>7</v>
      </c>
      <c r="F976" s="58" t="s">
        <v>139</v>
      </c>
      <c r="G976" s="59" t="s">
        <v>11</v>
      </c>
      <c r="H976" s="58" t="n">
        <v>0</v>
      </c>
      <c r="I976" s="58" t="n">
        <v>0</v>
      </c>
      <c r="J976" s="29"/>
      <c r="K976" s="29"/>
      <c r="L976" s="29"/>
      <c r="M976" s="29"/>
      <c r="N976" s="29"/>
      <c r="O976" s="29"/>
      <c r="P976" s="29"/>
      <c r="Q976" s="29"/>
      <c r="R976" s="29"/>
      <c r="S976" s="29"/>
      <c r="T976" s="29"/>
      <c r="U976" s="29"/>
      <c r="V976" s="29"/>
      <c r="W976" s="29"/>
      <c r="X976" s="29"/>
      <c r="Y976" s="29"/>
      <c r="Z976" s="29"/>
      <c r="AA976" s="30"/>
    </row>
    <row r="977" customFormat="false" ht="49.5" hidden="false" customHeight="true" outlineLevel="0" collapsed="false">
      <c r="A977" s="64" t="s">
        <v>2879</v>
      </c>
      <c r="B977" s="78" t="n">
        <v>44739.2902430556</v>
      </c>
      <c r="C977" s="58" t="s">
        <v>2880</v>
      </c>
      <c r="D977" s="58" t="s">
        <v>2881</v>
      </c>
      <c r="E977" s="58" t="s">
        <v>5</v>
      </c>
      <c r="F977" s="58"/>
      <c r="G977" s="60" t="s">
        <v>13</v>
      </c>
      <c r="H977" s="58" t="n">
        <v>0</v>
      </c>
      <c r="I977" s="58" t="n">
        <v>0</v>
      </c>
      <c r="J977" s="29"/>
      <c r="K977" s="29"/>
      <c r="L977" s="29"/>
      <c r="M977" s="29"/>
      <c r="N977" s="29"/>
      <c r="O977" s="29"/>
      <c r="P977" s="29"/>
      <c r="Q977" s="29"/>
      <c r="R977" s="29"/>
      <c r="S977" s="29"/>
      <c r="T977" s="29"/>
      <c r="U977" s="29"/>
      <c r="V977" s="29"/>
      <c r="W977" s="29"/>
      <c r="X977" s="29"/>
      <c r="Y977" s="29"/>
      <c r="Z977" s="29"/>
      <c r="AA977" s="30"/>
    </row>
    <row r="978" customFormat="false" ht="49.5" hidden="false" customHeight="true" outlineLevel="0" collapsed="false">
      <c r="A978" s="64" t="s">
        <v>2890</v>
      </c>
      <c r="B978" s="78" t="n">
        <v>44743.4170601852</v>
      </c>
      <c r="C978" s="58" t="s">
        <v>2891</v>
      </c>
      <c r="D978" s="58" t="s">
        <v>2892</v>
      </c>
      <c r="E978" s="58" t="s">
        <v>5</v>
      </c>
      <c r="F978" s="58"/>
      <c r="G978" s="59" t="s">
        <v>11</v>
      </c>
      <c r="H978" s="58" t="n">
        <v>0</v>
      </c>
      <c r="I978" s="58" t="n">
        <v>0</v>
      </c>
      <c r="J978" s="29"/>
      <c r="K978" s="29"/>
      <c r="L978" s="29"/>
      <c r="M978" s="29"/>
      <c r="N978" s="29"/>
      <c r="O978" s="29"/>
      <c r="P978" s="29"/>
      <c r="Q978" s="29"/>
      <c r="R978" s="29"/>
      <c r="S978" s="29"/>
      <c r="T978" s="29"/>
      <c r="U978" s="29"/>
      <c r="V978" s="29"/>
      <c r="W978" s="29"/>
      <c r="X978" s="29"/>
      <c r="Y978" s="29"/>
      <c r="Z978" s="29"/>
      <c r="AA978" s="30"/>
    </row>
    <row r="979" customFormat="false" ht="49.5" hidden="false" customHeight="true" outlineLevel="0" collapsed="false">
      <c r="A979" s="64" t="s">
        <v>2893</v>
      </c>
      <c r="B979" s="78" t="n">
        <v>44740.5882986111</v>
      </c>
      <c r="C979" s="58" t="s">
        <v>2894</v>
      </c>
      <c r="D979" s="58" t="s">
        <v>2895</v>
      </c>
      <c r="E979" s="58" t="s">
        <v>5</v>
      </c>
      <c r="F979" s="58"/>
      <c r="G979" s="60" t="s">
        <v>13</v>
      </c>
      <c r="H979" s="58" t="n">
        <v>0</v>
      </c>
      <c r="I979" s="58" t="n">
        <v>0</v>
      </c>
      <c r="J979" s="29"/>
      <c r="K979" s="29"/>
      <c r="L979" s="29"/>
      <c r="M979" s="29"/>
      <c r="N979" s="29"/>
      <c r="O979" s="29"/>
      <c r="P979" s="29"/>
      <c r="Q979" s="29"/>
      <c r="R979" s="29"/>
      <c r="S979" s="29"/>
      <c r="T979" s="29"/>
      <c r="U979" s="29"/>
      <c r="V979" s="29"/>
      <c r="W979" s="29"/>
      <c r="X979" s="29"/>
      <c r="Y979" s="29"/>
      <c r="Z979" s="29"/>
      <c r="AA979" s="30"/>
    </row>
    <row r="980" customFormat="false" ht="49.5" hidden="false" customHeight="true" outlineLevel="0" collapsed="false">
      <c r="A980" s="64" t="s">
        <v>2896</v>
      </c>
      <c r="B980" s="78" t="n">
        <v>44739.8308564815</v>
      </c>
      <c r="C980" s="58" t="s">
        <v>2853</v>
      </c>
      <c r="D980" s="58" t="s">
        <v>2897</v>
      </c>
      <c r="E980" s="58" t="s">
        <v>7</v>
      </c>
      <c r="F980" s="58" t="s">
        <v>139</v>
      </c>
      <c r="G980" s="59" t="s">
        <v>11</v>
      </c>
      <c r="H980" s="58" t="n">
        <v>0</v>
      </c>
      <c r="I980" s="58" t="n">
        <v>0</v>
      </c>
      <c r="J980" s="29"/>
      <c r="K980" s="29"/>
      <c r="L980" s="29"/>
      <c r="M980" s="29"/>
      <c r="N980" s="29"/>
      <c r="O980" s="29"/>
      <c r="P980" s="29"/>
      <c r="Q980" s="29"/>
      <c r="R980" s="29"/>
      <c r="S980" s="29"/>
      <c r="T980" s="29"/>
      <c r="U980" s="29"/>
      <c r="V980" s="29"/>
      <c r="W980" s="29"/>
      <c r="X980" s="29"/>
      <c r="Y980" s="29"/>
      <c r="Z980" s="29"/>
      <c r="AA980" s="30"/>
    </row>
    <row r="981" customFormat="false" ht="49.5" hidden="false" customHeight="true" outlineLevel="0" collapsed="false">
      <c r="A981" s="64" t="s">
        <v>2898</v>
      </c>
      <c r="B981" s="78" t="n">
        <v>44743.480787037</v>
      </c>
      <c r="C981" s="58" t="s">
        <v>1018</v>
      </c>
      <c r="D981" s="58" t="s">
        <v>2899</v>
      </c>
      <c r="E981" s="58" t="s">
        <v>5</v>
      </c>
      <c r="F981" s="58"/>
      <c r="G981" s="60" t="s">
        <v>13</v>
      </c>
      <c r="H981" s="58" t="n">
        <v>0</v>
      </c>
      <c r="I981" s="58" t="n">
        <v>1</v>
      </c>
      <c r="J981" s="29"/>
      <c r="K981" s="29"/>
      <c r="L981" s="29"/>
      <c r="M981" s="29"/>
      <c r="N981" s="29"/>
      <c r="O981" s="29"/>
      <c r="P981" s="29"/>
      <c r="Q981" s="29"/>
      <c r="R981" s="29"/>
      <c r="S981" s="29"/>
      <c r="T981" s="29"/>
      <c r="U981" s="29"/>
      <c r="V981" s="29"/>
      <c r="W981" s="29"/>
      <c r="X981" s="29"/>
      <c r="Y981" s="29"/>
      <c r="Z981" s="29"/>
      <c r="AA981" s="30"/>
    </row>
    <row r="982" customFormat="false" ht="49.5" hidden="false" customHeight="true" outlineLevel="0" collapsed="false">
      <c r="A982" s="64" t="s">
        <v>2900</v>
      </c>
      <c r="B982" s="78" t="n">
        <v>44742.3050231482</v>
      </c>
      <c r="C982" s="58" t="s">
        <v>2901</v>
      </c>
      <c r="D982" s="58" t="s">
        <v>2902</v>
      </c>
      <c r="E982" s="58" t="s">
        <v>5</v>
      </c>
      <c r="F982" s="58"/>
      <c r="G982" s="60" t="s">
        <v>13</v>
      </c>
      <c r="H982" s="58" t="n">
        <v>0</v>
      </c>
      <c r="I982" s="58" t="n">
        <v>1</v>
      </c>
      <c r="J982" s="29"/>
      <c r="K982" s="29"/>
      <c r="L982" s="29"/>
      <c r="M982" s="29"/>
      <c r="N982" s="29"/>
      <c r="O982" s="29"/>
      <c r="P982" s="29"/>
      <c r="Q982" s="29"/>
      <c r="R982" s="29"/>
      <c r="S982" s="29"/>
      <c r="T982" s="29"/>
      <c r="U982" s="29"/>
      <c r="V982" s="29"/>
      <c r="W982" s="29"/>
      <c r="X982" s="29"/>
      <c r="Y982" s="29"/>
      <c r="Z982" s="29"/>
      <c r="AA982" s="30"/>
    </row>
    <row r="983" customFormat="false" ht="49.5" hidden="false" customHeight="true" outlineLevel="0" collapsed="false">
      <c r="A983" s="64" t="s">
        <v>2903</v>
      </c>
      <c r="B983" s="78" t="n">
        <v>44740.4368287037</v>
      </c>
      <c r="C983" s="58" t="s">
        <v>2904</v>
      </c>
      <c r="D983" s="58" t="s">
        <v>2905</v>
      </c>
      <c r="E983" s="58" t="s">
        <v>2</v>
      </c>
      <c r="F983" s="58"/>
      <c r="G983" s="59" t="s">
        <v>11</v>
      </c>
      <c r="H983" s="58" t="n">
        <v>0</v>
      </c>
      <c r="I983" s="58" t="n">
        <v>0</v>
      </c>
      <c r="J983" s="29"/>
      <c r="K983" s="29"/>
      <c r="L983" s="29"/>
      <c r="M983" s="29"/>
      <c r="N983" s="29"/>
      <c r="O983" s="29"/>
      <c r="P983" s="29"/>
      <c r="Q983" s="29"/>
      <c r="R983" s="29"/>
      <c r="S983" s="29"/>
      <c r="T983" s="29"/>
      <c r="U983" s="29"/>
      <c r="V983" s="29"/>
      <c r="W983" s="29"/>
      <c r="X983" s="29"/>
      <c r="Y983" s="29"/>
      <c r="Z983" s="29"/>
      <c r="AA983" s="30"/>
    </row>
    <row r="984" customFormat="false" ht="49.5" hidden="false" customHeight="true" outlineLevel="0" collapsed="false">
      <c r="A984" s="64" t="s">
        <v>2906</v>
      </c>
      <c r="B984" s="78" t="n">
        <v>44743.3737731481</v>
      </c>
      <c r="C984" s="58" t="s">
        <v>2907</v>
      </c>
      <c r="D984" s="58" t="s">
        <v>2908</v>
      </c>
      <c r="E984" s="58" t="s">
        <v>2</v>
      </c>
      <c r="F984" s="58"/>
      <c r="G984" s="61" t="s">
        <v>12</v>
      </c>
      <c r="H984" s="58" t="n">
        <v>0</v>
      </c>
      <c r="I984" s="58" t="n">
        <v>0</v>
      </c>
      <c r="J984" s="29"/>
      <c r="K984" s="29"/>
      <c r="L984" s="29"/>
      <c r="M984" s="29"/>
      <c r="N984" s="29"/>
      <c r="O984" s="29"/>
      <c r="P984" s="29"/>
      <c r="Q984" s="29"/>
      <c r="R984" s="29"/>
      <c r="S984" s="29"/>
      <c r="T984" s="29"/>
      <c r="U984" s="29"/>
      <c r="V984" s="29"/>
      <c r="W984" s="29"/>
      <c r="X984" s="29"/>
      <c r="Y984" s="29"/>
      <c r="Z984" s="29"/>
      <c r="AA984" s="30"/>
    </row>
    <row r="985" customFormat="false" ht="49.5" hidden="false" customHeight="true" outlineLevel="0" collapsed="false">
      <c r="A985" s="64" t="s">
        <v>2909</v>
      </c>
      <c r="B985" s="78" t="n">
        <v>44741.8393634259</v>
      </c>
      <c r="C985" s="58" t="s">
        <v>2910</v>
      </c>
      <c r="D985" s="58" t="s">
        <v>2911</v>
      </c>
      <c r="E985" s="58" t="s">
        <v>4</v>
      </c>
      <c r="F985" s="58"/>
      <c r="G985" s="59" t="s">
        <v>11</v>
      </c>
      <c r="H985" s="58" t="n">
        <v>0</v>
      </c>
      <c r="I985" s="58" t="n">
        <v>2</v>
      </c>
      <c r="J985" s="29"/>
      <c r="K985" s="29"/>
      <c r="L985" s="29"/>
      <c r="M985" s="29"/>
      <c r="N985" s="29"/>
      <c r="O985" s="29"/>
      <c r="P985" s="29"/>
      <c r="Q985" s="29"/>
      <c r="R985" s="29"/>
      <c r="S985" s="29"/>
      <c r="T985" s="29"/>
      <c r="U985" s="29"/>
      <c r="V985" s="29"/>
      <c r="W985" s="29"/>
      <c r="X985" s="29"/>
      <c r="Y985" s="29"/>
      <c r="Z985" s="29"/>
      <c r="AA985" s="30"/>
    </row>
    <row r="986" customFormat="false" ht="49.5" hidden="false" customHeight="true" outlineLevel="0" collapsed="false">
      <c r="A986" s="64" t="s">
        <v>2912</v>
      </c>
      <c r="B986" s="78" t="n">
        <v>44744.5545717593</v>
      </c>
      <c r="C986" s="58" t="s">
        <v>2913</v>
      </c>
      <c r="D986" s="58" t="s">
        <v>2914</v>
      </c>
      <c r="E986" s="58" t="s">
        <v>7</v>
      </c>
      <c r="F986" s="58" t="s">
        <v>109</v>
      </c>
      <c r="G986" s="59" t="s">
        <v>11</v>
      </c>
      <c r="H986" s="58" t="n">
        <v>0</v>
      </c>
      <c r="I986" s="58" t="n">
        <v>1</v>
      </c>
      <c r="J986" s="29"/>
      <c r="K986" s="29"/>
      <c r="L986" s="29"/>
      <c r="M986" s="29"/>
      <c r="N986" s="29"/>
      <c r="O986" s="29"/>
      <c r="P986" s="29"/>
      <c r="Q986" s="29"/>
      <c r="R986" s="29"/>
      <c r="S986" s="29"/>
      <c r="T986" s="29"/>
      <c r="U986" s="29"/>
      <c r="V986" s="29"/>
      <c r="W986" s="29"/>
      <c r="X986" s="29"/>
      <c r="Y986" s="29"/>
      <c r="Z986" s="29"/>
      <c r="AA986" s="30"/>
    </row>
    <row r="987" customFormat="false" ht="49.5" hidden="false" customHeight="true" outlineLevel="0" collapsed="false">
      <c r="A987" s="64" t="s">
        <v>2915</v>
      </c>
      <c r="B987" s="78" t="n">
        <v>44747.5361226852</v>
      </c>
      <c r="C987" s="58" t="s">
        <v>2916</v>
      </c>
      <c r="D987" s="58" t="s">
        <v>2917</v>
      </c>
      <c r="E987" s="58" t="s">
        <v>4</v>
      </c>
      <c r="F987" s="58"/>
      <c r="G987" s="59" t="s">
        <v>11</v>
      </c>
      <c r="H987" s="58" t="n">
        <v>0</v>
      </c>
      <c r="I987" s="58" t="n">
        <v>2</v>
      </c>
      <c r="J987" s="29"/>
      <c r="K987" s="29"/>
      <c r="L987" s="29"/>
      <c r="M987" s="29"/>
      <c r="N987" s="29"/>
      <c r="O987" s="29"/>
      <c r="P987" s="29"/>
      <c r="Q987" s="29"/>
      <c r="R987" s="29"/>
      <c r="S987" s="29"/>
      <c r="T987" s="29"/>
      <c r="U987" s="29"/>
      <c r="V987" s="29"/>
      <c r="W987" s="29"/>
      <c r="X987" s="29"/>
      <c r="Y987" s="29"/>
      <c r="Z987" s="29"/>
      <c r="AA987" s="30"/>
    </row>
    <row r="988" customFormat="false" ht="49.5" hidden="false" customHeight="true" outlineLevel="0" collapsed="false">
      <c r="A988" s="64" t="s">
        <v>2918</v>
      </c>
      <c r="B988" s="78" t="n">
        <v>44747.4784837963</v>
      </c>
      <c r="C988" s="58" t="s">
        <v>2919</v>
      </c>
      <c r="D988" s="58" t="s">
        <v>2920</v>
      </c>
      <c r="E988" s="58" t="s">
        <v>7</v>
      </c>
      <c r="F988" s="58" t="s">
        <v>109</v>
      </c>
      <c r="G988" s="59" t="s">
        <v>11</v>
      </c>
      <c r="H988" s="58" t="n">
        <v>0</v>
      </c>
      <c r="I988" s="58" t="n">
        <v>0</v>
      </c>
      <c r="J988" s="29"/>
      <c r="K988" s="29"/>
      <c r="L988" s="29"/>
      <c r="M988" s="29"/>
      <c r="N988" s="29"/>
      <c r="O988" s="29"/>
      <c r="P988" s="29"/>
      <c r="Q988" s="29"/>
      <c r="R988" s="29"/>
      <c r="S988" s="29"/>
      <c r="T988" s="29"/>
      <c r="U988" s="29"/>
      <c r="V988" s="29"/>
      <c r="W988" s="29"/>
      <c r="X988" s="29"/>
      <c r="Y988" s="29"/>
      <c r="Z988" s="29"/>
      <c r="AA988" s="30"/>
    </row>
    <row r="989" customFormat="false" ht="49.5" hidden="false" customHeight="true" outlineLevel="0" collapsed="false">
      <c r="A989" s="64" t="s">
        <v>2921</v>
      </c>
      <c r="B989" s="78" t="n">
        <v>44750.4585069444</v>
      </c>
      <c r="C989" s="58" t="s">
        <v>2922</v>
      </c>
      <c r="D989" s="58" t="s">
        <v>2923</v>
      </c>
      <c r="E989" s="58" t="s">
        <v>5</v>
      </c>
      <c r="F989" s="58"/>
      <c r="G989" s="59" t="s">
        <v>11</v>
      </c>
      <c r="H989" s="58" t="n">
        <v>0</v>
      </c>
      <c r="I989" s="58" t="n">
        <v>2</v>
      </c>
      <c r="J989" s="29"/>
      <c r="K989" s="29"/>
      <c r="L989" s="29"/>
      <c r="M989" s="29"/>
      <c r="N989" s="29"/>
      <c r="O989" s="29"/>
      <c r="P989" s="29"/>
      <c r="Q989" s="29"/>
      <c r="R989" s="29"/>
      <c r="S989" s="29"/>
      <c r="T989" s="29"/>
      <c r="U989" s="29"/>
      <c r="V989" s="29"/>
      <c r="W989" s="29"/>
      <c r="X989" s="29"/>
      <c r="Y989" s="29"/>
      <c r="Z989" s="29"/>
      <c r="AA989" s="30"/>
    </row>
    <row r="990" customFormat="false" ht="49.5" hidden="false" customHeight="true" outlineLevel="0" collapsed="false">
      <c r="A990" s="64" t="s">
        <v>2924</v>
      </c>
      <c r="B990" s="78" t="n">
        <v>44747.6484722222</v>
      </c>
      <c r="C990" s="58" t="s">
        <v>2925</v>
      </c>
      <c r="D990" s="58" t="s">
        <v>2926</v>
      </c>
      <c r="E990" s="58" t="s">
        <v>7</v>
      </c>
      <c r="F990" s="58" t="s">
        <v>109</v>
      </c>
      <c r="G990" s="59" t="s">
        <v>11</v>
      </c>
      <c r="H990" s="58" t="n">
        <v>0</v>
      </c>
      <c r="I990" s="58" t="n">
        <v>15</v>
      </c>
      <c r="J990" s="29"/>
      <c r="K990" s="29"/>
      <c r="L990" s="29"/>
      <c r="M990" s="29"/>
      <c r="N990" s="29"/>
      <c r="O990" s="29"/>
      <c r="P990" s="29"/>
      <c r="Q990" s="29"/>
      <c r="R990" s="29"/>
      <c r="S990" s="29"/>
      <c r="T990" s="29"/>
      <c r="U990" s="29"/>
      <c r="V990" s="29"/>
      <c r="W990" s="29"/>
      <c r="X990" s="29"/>
      <c r="Y990" s="29"/>
      <c r="Z990" s="29"/>
      <c r="AA990" s="30"/>
    </row>
    <row r="991" customFormat="false" ht="49.5" hidden="false" customHeight="true" outlineLevel="0" collapsed="false">
      <c r="A991" s="64" t="s">
        <v>2927</v>
      </c>
      <c r="B991" s="78" t="n">
        <v>44746.0114699074</v>
      </c>
      <c r="C991" s="58" t="s">
        <v>2928</v>
      </c>
      <c r="D991" s="58" t="s">
        <v>2929</v>
      </c>
      <c r="E991" s="58" t="s">
        <v>5</v>
      </c>
      <c r="F991" s="58"/>
      <c r="G991" s="59" t="s">
        <v>11</v>
      </c>
      <c r="H991" s="58" t="n">
        <v>0</v>
      </c>
      <c r="I991" s="58" t="n">
        <v>0</v>
      </c>
      <c r="J991" s="29"/>
      <c r="K991" s="29"/>
      <c r="L991" s="29"/>
      <c r="M991" s="29"/>
      <c r="N991" s="29"/>
      <c r="O991" s="29"/>
      <c r="P991" s="29"/>
      <c r="Q991" s="29"/>
      <c r="R991" s="29"/>
      <c r="S991" s="29"/>
      <c r="T991" s="29"/>
      <c r="U991" s="29"/>
      <c r="V991" s="29"/>
      <c r="W991" s="29"/>
      <c r="X991" s="29"/>
      <c r="Y991" s="29"/>
      <c r="Z991" s="29"/>
      <c r="AA991" s="30"/>
    </row>
    <row r="992" customFormat="false" ht="49.5" hidden="false" customHeight="true" outlineLevel="0" collapsed="false">
      <c r="A992" s="64" t="s">
        <v>2930</v>
      </c>
      <c r="B992" s="78" t="n">
        <v>44747.5126273148</v>
      </c>
      <c r="C992" s="58" t="s">
        <v>2931</v>
      </c>
      <c r="D992" s="58" t="s">
        <v>2932</v>
      </c>
      <c r="E992" s="58" t="s">
        <v>7</v>
      </c>
      <c r="F992" s="58" t="s">
        <v>109</v>
      </c>
      <c r="G992" s="59" t="s">
        <v>11</v>
      </c>
      <c r="H992" s="58" t="n">
        <v>0</v>
      </c>
      <c r="I992" s="58" t="n">
        <v>0</v>
      </c>
      <c r="J992" s="29"/>
      <c r="K992" s="29"/>
      <c r="L992" s="29"/>
      <c r="M992" s="29"/>
      <c r="N992" s="29"/>
      <c r="O992" s="29"/>
      <c r="P992" s="29"/>
      <c r="Q992" s="29"/>
      <c r="R992" s="29"/>
      <c r="S992" s="29"/>
      <c r="T992" s="29"/>
      <c r="U992" s="29"/>
      <c r="V992" s="29"/>
      <c r="W992" s="29"/>
      <c r="X992" s="29"/>
      <c r="Y992" s="29"/>
      <c r="Z992" s="29"/>
      <c r="AA992" s="30"/>
    </row>
    <row r="993" customFormat="false" ht="49.5" hidden="false" customHeight="true" outlineLevel="0" collapsed="false">
      <c r="A993" s="64" t="s">
        <v>2933</v>
      </c>
      <c r="B993" s="78" t="n">
        <v>44748.8109375</v>
      </c>
      <c r="C993" s="58" t="s">
        <v>2934</v>
      </c>
      <c r="D993" s="58" t="s">
        <v>2935</v>
      </c>
      <c r="E993" s="58" t="s">
        <v>2936</v>
      </c>
      <c r="F993" s="58"/>
      <c r="G993" s="59" t="s">
        <v>11</v>
      </c>
      <c r="H993" s="58" t="n">
        <v>0</v>
      </c>
      <c r="I993" s="58" t="n">
        <v>0</v>
      </c>
      <c r="J993" s="29"/>
      <c r="K993" s="29"/>
      <c r="L993" s="29"/>
      <c r="M993" s="29"/>
      <c r="N993" s="29"/>
      <c r="O993" s="29"/>
      <c r="P993" s="29"/>
      <c r="Q993" s="29"/>
      <c r="R993" s="29"/>
      <c r="S993" s="29"/>
      <c r="T993" s="29"/>
      <c r="U993" s="29"/>
      <c r="V993" s="29"/>
      <c r="W993" s="29"/>
      <c r="X993" s="29"/>
      <c r="Y993" s="29"/>
      <c r="Z993" s="29"/>
      <c r="AA993" s="30"/>
    </row>
    <row r="994" customFormat="false" ht="49.5" hidden="false" customHeight="true" outlineLevel="0" collapsed="false">
      <c r="A994" s="64" t="s">
        <v>2937</v>
      </c>
      <c r="B994" s="78" t="n">
        <v>44747.6923842593</v>
      </c>
      <c r="C994" s="58" t="s">
        <v>2938</v>
      </c>
      <c r="D994" s="58" t="s">
        <v>2939</v>
      </c>
      <c r="E994" s="58" t="s">
        <v>7</v>
      </c>
      <c r="F994" s="58" t="s">
        <v>109</v>
      </c>
      <c r="G994" s="59" t="s">
        <v>11</v>
      </c>
      <c r="H994" s="58" t="n">
        <v>0</v>
      </c>
      <c r="I994" s="58" t="n">
        <v>0</v>
      </c>
      <c r="J994" s="29"/>
      <c r="K994" s="29"/>
      <c r="L994" s="29"/>
      <c r="M994" s="29"/>
      <c r="N994" s="29"/>
      <c r="O994" s="29"/>
      <c r="P994" s="29"/>
      <c r="Q994" s="29"/>
      <c r="R994" s="29"/>
      <c r="S994" s="29"/>
      <c r="T994" s="29"/>
      <c r="U994" s="29"/>
      <c r="V994" s="29"/>
      <c r="W994" s="29"/>
      <c r="X994" s="29"/>
      <c r="Y994" s="29"/>
      <c r="Z994" s="29"/>
      <c r="AA994" s="30"/>
    </row>
    <row r="995" customFormat="false" ht="49.5" hidden="false" customHeight="true" outlineLevel="0" collapsed="false">
      <c r="A995" s="64" t="s">
        <v>2940</v>
      </c>
      <c r="B995" s="78" t="n">
        <v>44747.6642013889</v>
      </c>
      <c r="C995" s="58" t="s">
        <v>2941</v>
      </c>
      <c r="D995" s="58" t="s">
        <v>2942</v>
      </c>
      <c r="E995" s="58" t="s">
        <v>7</v>
      </c>
      <c r="F995" s="58" t="s">
        <v>109</v>
      </c>
      <c r="G995" s="59" t="s">
        <v>11</v>
      </c>
      <c r="H995" s="58" t="n">
        <v>1</v>
      </c>
      <c r="I995" s="58" t="n">
        <v>4</v>
      </c>
      <c r="J995" s="29"/>
      <c r="K995" s="29"/>
      <c r="L995" s="29"/>
      <c r="M995" s="29"/>
      <c r="N995" s="29"/>
      <c r="O995" s="29"/>
      <c r="P995" s="29"/>
      <c r="Q995" s="29"/>
      <c r="R995" s="29"/>
      <c r="S995" s="29"/>
      <c r="T995" s="29"/>
      <c r="U995" s="29"/>
      <c r="V995" s="29"/>
      <c r="W995" s="29"/>
      <c r="X995" s="29"/>
      <c r="Y995" s="29"/>
      <c r="Z995" s="29"/>
      <c r="AA995" s="30"/>
    </row>
    <row r="996" customFormat="false" ht="49.5" hidden="false" customHeight="true" outlineLevel="0" collapsed="false">
      <c r="A996" s="64" t="s">
        <v>2943</v>
      </c>
      <c r="B996" s="78" t="n">
        <v>44747.8229166667</v>
      </c>
      <c r="C996" s="58" t="s">
        <v>2944</v>
      </c>
      <c r="D996" s="58" t="s">
        <v>2945</v>
      </c>
      <c r="E996" s="58" t="s">
        <v>6</v>
      </c>
      <c r="F996" s="58"/>
      <c r="G996" s="59" t="s">
        <v>11</v>
      </c>
      <c r="H996" s="58" t="n">
        <v>0</v>
      </c>
      <c r="I996" s="58" t="n">
        <v>0</v>
      </c>
      <c r="J996" s="29"/>
      <c r="K996" s="29"/>
      <c r="L996" s="29"/>
      <c r="M996" s="29"/>
      <c r="N996" s="29"/>
      <c r="O996" s="29"/>
      <c r="P996" s="29"/>
      <c r="Q996" s="29"/>
      <c r="R996" s="29"/>
      <c r="S996" s="29"/>
      <c r="T996" s="29"/>
      <c r="U996" s="29"/>
      <c r="V996" s="29"/>
      <c r="W996" s="29"/>
      <c r="X996" s="29"/>
      <c r="Y996" s="29"/>
      <c r="Z996" s="29"/>
      <c r="AA996" s="30"/>
    </row>
    <row r="997" customFormat="false" ht="49.5" hidden="false" customHeight="true" outlineLevel="0" collapsed="false">
      <c r="A997" s="64" t="s">
        <v>2946</v>
      </c>
      <c r="B997" s="78" t="n">
        <v>44753.3775231482</v>
      </c>
      <c r="C997" s="58" t="s">
        <v>2947</v>
      </c>
      <c r="D997" s="58" t="s">
        <v>2948</v>
      </c>
      <c r="E997" s="58" t="s">
        <v>5</v>
      </c>
      <c r="F997" s="58"/>
      <c r="G997" s="60" t="s">
        <v>13</v>
      </c>
      <c r="H997" s="58" t="n">
        <v>0</v>
      </c>
      <c r="I997" s="58" t="n">
        <v>1</v>
      </c>
      <c r="J997" s="29"/>
      <c r="K997" s="29"/>
      <c r="L997" s="29"/>
      <c r="M997" s="29"/>
      <c r="N997" s="29"/>
      <c r="O997" s="29"/>
      <c r="P997" s="29"/>
      <c r="Q997" s="29"/>
      <c r="R997" s="29"/>
      <c r="S997" s="29"/>
      <c r="T997" s="29"/>
      <c r="U997" s="29"/>
      <c r="V997" s="29"/>
      <c r="W997" s="29"/>
      <c r="X997" s="29"/>
      <c r="Y997" s="29"/>
      <c r="Z997" s="29"/>
      <c r="AA997" s="30"/>
    </row>
    <row r="998" customFormat="false" ht="49.5" hidden="false" customHeight="true" outlineLevel="0" collapsed="false">
      <c r="A998" s="64" t="s">
        <v>2949</v>
      </c>
      <c r="B998" s="78" t="n">
        <v>44754.9890856482</v>
      </c>
      <c r="C998" s="58" t="s">
        <v>2950</v>
      </c>
      <c r="D998" s="58" t="s">
        <v>2951</v>
      </c>
      <c r="E998" s="58" t="s">
        <v>5</v>
      </c>
      <c r="F998" s="58"/>
      <c r="G998" s="59" t="s">
        <v>11</v>
      </c>
      <c r="H998" s="58" t="n">
        <v>0</v>
      </c>
      <c r="I998" s="58" t="n">
        <v>0</v>
      </c>
      <c r="J998" s="29"/>
      <c r="K998" s="29"/>
      <c r="L998" s="29"/>
      <c r="M998" s="29"/>
      <c r="N998" s="29"/>
      <c r="O998" s="29"/>
      <c r="P998" s="29"/>
      <c r="Q998" s="29"/>
      <c r="R998" s="29"/>
      <c r="S998" s="29"/>
      <c r="T998" s="29"/>
      <c r="U998" s="29"/>
      <c r="V998" s="29"/>
      <c r="W998" s="29"/>
      <c r="X998" s="29"/>
      <c r="Y998" s="29"/>
      <c r="Z998" s="29"/>
      <c r="AA998" s="30"/>
    </row>
    <row r="999" customFormat="false" ht="49.5" hidden="false" customHeight="true" outlineLevel="0" collapsed="false">
      <c r="A999" s="64" t="s">
        <v>2952</v>
      </c>
      <c r="B999" s="78" t="n">
        <v>44756.1997800926</v>
      </c>
      <c r="C999" s="58" t="s">
        <v>2953</v>
      </c>
      <c r="D999" s="58" t="s">
        <v>2954</v>
      </c>
      <c r="E999" s="58" t="s">
        <v>5</v>
      </c>
      <c r="F999" s="58"/>
      <c r="G999" s="59" t="s">
        <v>11</v>
      </c>
      <c r="H999" s="58" t="n">
        <v>0</v>
      </c>
      <c r="I999" s="58" t="n">
        <v>0</v>
      </c>
      <c r="J999" s="29"/>
      <c r="K999" s="29"/>
      <c r="L999" s="29"/>
      <c r="M999" s="29"/>
      <c r="N999" s="29"/>
      <c r="O999" s="29"/>
      <c r="P999" s="29"/>
      <c r="Q999" s="29"/>
      <c r="R999" s="29"/>
      <c r="S999" s="29"/>
      <c r="T999" s="29"/>
      <c r="U999" s="29"/>
      <c r="V999" s="29"/>
      <c r="W999" s="29"/>
      <c r="X999" s="29"/>
      <c r="Y999" s="29"/>
      <c r="Z999" s="29"/>
      <c r="AA999" s="30"/>
    </row>
    <row r="1000" customFormat="false" ht="49.5" hidden="false" customHeight="true" outlineLevel="0" collapsed="false">
      <c r="A1000" s="64" t="s">
        <v>2955</v>
      </c>
      <c r="B1000" s="78" t="n">
        <v>44754.3901388889</v>
      </c>
      <c r="C1000" s="58" t="s">
        <v>2956</v>
      </c>
      <c r="D1000" s="58" t="s">
        <v>2957</v>
      </c>
      <c r="E1000" s="58" t="s">
        <v>7</v>
      </c>
      <c r="F1000" s="58" t="s">
        <v>109</v>
      </c>
      <c r="G1000" s="59" t="s">
        <v>11</v>
      </c>
      <c r="H1000" s="58" t="n">
        <v>0</v>
      </c>
      <c r="I1000" s="58" t="n">
        <v>0</v>
      </c>
      <c r="J1000" s="29"/>
      <c r="K1000" s="29"/>
      <c r="L1000" s="29"/>
      <c r="M1000" s="29"/>
      <c r="N1000" s="29"/>
      <c r="O1000" s="29"/>
      <c r="P1000" s="29"/>
      <c r="Q1000" s="29"/>
      <c r="R1000" s="29"/>
      <c r="S1000" s="29"/>
      <c r="T1000" s="29"/>
      <c r="U1000" s="29"/>
      <c r="V1000" s="29"/>
      <c r="W1000" s="29"/>
      <c r="X1000" s="29"/>
      <c r="Y1000" s="29"/>
      <c r="Z1000" s="29"/>
      <c r="AA1000" s="30"/>
    </row>
    <row r="1001" customFormat="false" ht="49.5" hidden="false" customHeight="true" outlineLevel="0" collapsed="false">
      <c r="A1001" s="64" t="s">
        <v>2958</v>
      </c>
      <c r="B1001" s="78" t="n">
        <v>44754.389525463</v>
      </c>
      <c r="C1001" s="58" t="s">
        <v>2956</v>
      </c>
      <c r="D1001" s="58" t="s">
        <v>2957</v>
      </c>
      <c r="E1001" s="58" t="s">
        <v>7</v>
      </c>
      <c r="F1001" s="58" t="s">
        <v>109</v>
      </c>
      <c r="G1001" s="59" t="s">
        <v>11</v>
      </c>
      <c r="H1001" s="58" t="n">
        <v>0</v>
      </c>
      <c r="I1001" s="58" t="n">
        <v>0</v>
      </c>
      <c r="J1001" s="29"/>
      <c r="K1001" s="29"/>
      <c r="L1001" s="29"/>
      <c r="M1001" s="29"/>
      <c r="N1001" s="29"/>
      <c r="O1001" s="29"/>
      <c r="P1001" s="29"/>
      <c r="Q1001" s="29"/>
      <c r="R1001" s="29"/>
      <c r="S1001" s="29"/>
      <c r="T1001" s="29"/>
      <c r="U1001" s="29"/>
      <c r="V1001" s="29"/>
      <c r="W1001" s="29"/>
      <c r="X1001" s="29"/>
      <c r="Y1001" s="29"/>
      <c r="Z1001" s="29"/>
      <c r="AA1001" s="30"/>
    </row>
    <row r="1002" customFormat="false" ht="49.5" hidden="false" customHeight="true" outlineLevel="0" collapsed="false">
      <c r="A1002" s="64" t="s">
        <v>2959</v>
      </c>
      <c r="B1002" s="78" t="n">
        <v>44755.4295486111</v>
      </c>
      <c r="C1002" s="58" t="s">
        <v>2960</v>
      </c>
      <c r="D1002" s="58" t="s">
        <v>2961</v>
      </c>
      <c r="E1002" s="58" t="s">
        <v>5</v>
      </c>
      <c r="F1002" s="58"/>
      <c r="G1002" s="59" t="s">
        <v>11</v>
      </c>
      <c r="H1002" s="58" t="n">
        <v>2</v>
      </c>
      <c r="I1002" s="58" t="n">
        <v>2</v>
      </c>
      <c r="J1002" s="29"/>
      <c r="K1002" s="29"/>
      <c r="L1002" s="29"/>
      <c r="M1002" s="29"/>
      <c r="N1002" s="29"/>
      <c r="O1002" s="29"/>
      <c r="P1002" s="29"/>
      <c r="Q1002" s="29"/>
      <c r="R1002" s="29"/>
      <c r="S1002" s="29"/>
      <c r="T1002" s="29"/>
      <c r="U1002" s="29"/>
      <c r="V1002" s="29"/>
      <c r="W1002" s="29"/>
      <c r="X1002" s="29"/>
      <c r="Y1002" s="29"/>
      <c r="Z1002" s="29"/>
      <c r="AA1002" s="30"/>
    </row>
    <row r="1003" customFormat="false" ht="49.5" hidden="false" customHeight="true" outlineLevel="0" collapsed="false">
      <c r="A1003" s="64" t="s">
        <v>2962</v>
      </c>
      <c r="B1003" s="78" t="n">
        <v>44753.5040162037</v>
      </c>
      <c r="C1003" s="58" t="s">
        <v>2963</v>
      </c>
      <c r="D1003" s="58" t="s">
        <v>2964</v>
      </c>
      <c r="E1003" s="58" t="s">
        <v>7</v>
      </c>
      <c r="F1003" s="58" t="s">
        <v>109</v>
      </c>
      <c r="G1003" s="59" t="s">
        <v>11</v>
      </c>
      <c r="H1003" s="58" t="n">
        <v>0</v>
      </c>
      <c r="I1003" s="58" t="n">
        <v>0</v>
      </c>
      <c r="J1003" s="29"/>
      <c r="K1003" s="29"/>
      <c r="L1003" s="29"/>
      <c r="M1003" s="29"/>
      <c r="N1003" s="29"/>
      <c r="O1003" s="29"/>
      <c r="P1003" s="29"/>
      <c r="Q1003" s="29"/>
      <c r="R1003" s="29"/>
      <c r="S1003" s="29"/>
      <c r="T1003" s="29"/>
      <c r="U1003" s="29"/>
      <c r="V1003" s="29"/>
      <c r="W1003" s="29"/>
      <c r="X1003" s="29"/>
      <c r="Y1003" s="29"/>
      <c r="Z1003" s="29"/>
      <c r="AA1003" s="30"/>
    </row>
    <row r="1004" customFormat="false" ht="49.5" hidden="false" customHeight="true" outlineLevel="0" collapsed="false">
      <c r="A1004" s="64" t="s">
        <v>2965</v>
      </c>
      <c r="B1004" s="78" t="n">
        <v>44754.4577546296</v>
      </c>
      <c r="C1004" s="58" t="s">
        <v>2966</v>
      </c>
      <c r="D1004" s="58" t="s">
        <v>2967</v>
      </c>
      <c r="E1004" s="58" t="s">
        <v>5</v>
      </c>
      <c r="F1004" s="58"/>
      <c r="G1004" s="59" t="s">
        <v>11</v>
      </c>
      <c r="H1004" s="58" t="n">
        <v>0</v>
      </c>
      <c r="I1004" s="58" t="n">
        <v>0</v>
      </c>
      <c r="J1004" s="29"/>
      <c r="K1004" s="29"/>
      <c r="L1004" s="29"/>
      <c r="M1004" s="29"/>
      <c r="N1004" s="29"/>
      <c r="O1004" s="29"/>
      <c r="P1004" s="29"/>
      <c r="Q1004" s="29"/>
      <c r="R1004" s="29"/>
      <c r="S1004" s="29"/>
      <c r="T1004" s="29"/>
      <c r="U1004" s="29"/>
      <c r="V1004" s="29"/>
      <c r="W1004" s="29"/>
      <c r="X1004" s="29"/>
      <c r="Y1004" s="29"/>
      <c r="Z1004" s="29"/>
      <c r="AA1004" s="30"/>
    </row>
    <row r="1005" customFormat="false" ht="49.5" hidden="false" customHeight="true" outlineLevel="0" collapsed="false">
      <c r="A1005" s="64" t="s">
        <v>2968</v>
      </c>
      <c r="B1005" s="78" t="n">
        <v>44756.3312384259</v>
      </c>
      <c r="C1005" s="58" t="s">
        <v>798</v>
      </c>
      <c r="D1005" s="58" t="s">
        <v>2969</v>
      </c>
      <c r="E1005" s="58" t="s">
        <v>2</v>
      </c>
      <c r="F1005" s="58"/>
      <c r="G1005" s="59" t="s">
        <v>11</v>
      </c>
      <c r="H1005" s="58" t="n">
        <v>0</v>
      </c>
      <c r="I1005" s="58" t="n">
        <v>5</v>
      </c>
      <c r="J1005" s="29"/>
      <c r="K1005" s="29"/>
      <c r="L1005" s="29"/>
      <c r="M1005" s="29"/>
      <c r="N1005" s="29"/>
      <c r="O1005" s="29"/>
      <c r="P1005" s="29"/>
      <c r="Q1005" s="29"/>
      <c r="R1005" s="29"/>
      <c r="S1005" s="29"/>
      <c r="T1005" s="29"/>
      <c r="U1005" s="29"/>
      <c r="V1005" s="29"/>
      <c r="W1005" s="29"/>
      <c r="X1005" s="29"/>
      <c r="Y1005" s="29"/>
      <c r="Z1005" s="29"/>
      <c r="AA1005" s="30"/>
    </row>
    <row r="1006" customFormat="false" ht="49.5" hidden="false" customHeight="true" outlineLevel="0" collapsed="false">
      <c r="A1006" s="64" t="s">
        <v>2970</v>
      </c>
      <c r="B1006" s="78" t="n">
        <v>44762.5241435185</v>
      </c>
      <c r="C1006" s="58" t="s">
        <v>2971</v>
      </c>
      <c r="D1006" s="58" t="s">
        <v>2972</v>
      </c>
      <c r="E1006" s="58" t="s">
        <v>5</v>
      </c>
      <c r="F1006" s="58"/>
      <c r="G1006" s="59" t="s">
        <v>11</v>
      </c>
      <c r="H1006" s="58" t="n">
        <v>0</v>
      </c>
      <c r="I1006" s="58" t="n">
        <v>6</v>
      </c>
      <c r="J1006" s="29"/>
      <c r="K1006" s="29"/>
      <c r="L1006" s="29"/>
      <c r="M1006" s="29"/>
      <c r="N1006" s="29"/>
      <c r="O1006" s="29"/>
      <c r="P1006" s="29"/>
      <c r="Q1006" s="29"/>
      <c r="R1006" s="29"/>
      <c r="S1006" s="29"/>
      <c r="T1006" s="29"/>
      <c r="U1006" s="29"/>
      <c r="V1006" s="29"/>
      <c r="W1006" s="29"/>
      <c r="X1006" s="29"/>
      <c r="Y1006" s="29"/>
      <c r="Z1006" s="29"/>
      <c r="AA1006" s="30"/>
    </row>
    <row r="1007" customFormat="false" ht="49.5" hidden="false" customHeight="true" outlineLevel="0" collapsed="false">
      <c r="A1007" s="64" t="s">
        <v>2973</v>
      </c>
      <c r="B1007" s="78" t="n">
        <v>44761.5000694444</v>
      </c>
      <c r="C1007" s="58" t="s">
        <v>2974</v>
      </c>
      <c r="D1007" s="58" t="s">
        <v>2975</v>
      </c>
      <c r="E1007" s="58" t="s">
        <v>7</v>
      </c>
      <c r="F1007" s="58" t="s">
        <v>275</v>
      </c>
      <c r="G1007" s="59" t="s">
        <v>11</v>
      </c>
      <c r="H1007" s="58" t="n">
        <v>0</v>
      </c>
      <c r="I1007" s="58" t="n">
        <v>1</v>
      </c>
      <c r="J1007" s="29"/>
      <c r="K1007" s="29"/>
      <c r="L1007" s="29"/>
      <c r="M1007" s="29"/>
      <c r="N1007" s="29"/>
      <c r="O1007" s="29"/>
      <c r="P1007" s="29"/>
      <c r="Q1007" s="29"/>
      <c r="R1007" s="29"/>
      <c r="S1007" s="29"/>
      <c r="T1007" s="29"/>
      <c r="U1007" s="29"/>
      <c r="V1007" s="29"/>
      <c r="W1007" s="29"/>
      <c r="X1007" s="29"/>
      <c r="Y1007" s="29"/>
      <c r="Z1007" s="29"/>
      <c r="AA1007" s="30"/>
    </row>
    <row r="1008" customFormat="false" ht="49.5" hidden="false" customHeight="true" outlineLevel="0" collapsed="false">
      <c r="A1008" s="64" t="s">
        <v>2976</v>
      </c>
      <c r="B1008" s="78" t="n">
        <v>44763.3742013889</v>
      </c>
      <c r="C1008" s="58" t="s">
        <v>2977</v>
      </c>
      <c r="D1008" s="58" t="s">
        <v>2978</v>
      </c>
      <c r="E1008" s="58" t="s">
        <v>6</v>
      </c>
      <c r="F1008" s="58"/>
      <c r="G1008" s="59" t="s">
        <v>11</v>
      </c>
      <c r="H1008" s="58" t="n">
        <v>0</v>
      </c>
      <c r="I1008" s="58" t="n">
        <v>0</v>
      </c>
      <c r="J1008" s="29"/>
      <c r="K1008" s="29"/>
      <c r="L1008" s="29"/>
      <c r="M1008" s="29"/>
      <c r="N1008" s="29"/>
      <c r="O1008" s="29"/>
      <c r="P1008" s="29"/>
      <c r="Q1008" s="29"/>
      <c r="R1008" s="29"/>
      <c r="S1008" s="29"/>
      <c r="T1008" s="29"/>
      <c r="U1008" s="29"/>
      <c r="V1008" s="29"/>
      <c r="W1008" s="29"/>
      <c r="X1008" s="29"/>
      <c r="Y1008" s="29"/>
      <c r="Z1008" s="29"/>
      <c r="AA1008" s="30"/>
    </row>
    <row r="1009" customFormat="false" ht="49.5" hidden="false" customHeight="true" outlineLevel="0" collapsed="false">
      <c r="A1009" s="64" t="s">
        <v>2979</v>
      </c>
      <c r="B1009" s="78" t="n">
        <v>44768.4727893519</v>
      </c>
      <c r="C1009" s="58" t="s">
        <v>2980</v>
      </c>
      <c r="D1009" s="58" t="s">
        <v>2981</v>
      </c>
      <c r="E1009" s="58" t="s">
        <v>5</v>
      </c>
      <c r="F1009" s="58"/>
      <c r="G1009" s="60" t="s">
        <v>13</v>
      </c>
      <c r="H1009" s="58" t="n">
        <v>0</v>
      </c>
      <c r="I1009" s="58" t="n">
        <v>0</v>
      </c>
      <c r="J1009" s="29"/>
      <c r="K1009" s="29"/>
      <c r="L1009" s="29"/>
      <c r="M1009" s="29"/>
      <c r="N1009" s="29"/>
      <c r="O1009" s="29"/>
      <c r="P1009" s="29"/>
      <c r="Q1009" s="29"/>
      <c r="R1009" s="29"/>
      <c r="S1009" s="29"/>
      <c r="T1009" s="29"/>
      <c r="U1009" s="29"/>
      <c r="V1009" s="29"/>
      <c r="W1009" s="29"/>
      <c r="X1009" s="29"/>
      <c r="Y1009" s="29"/>
      <c r="Z1009" s="29"/>
      <c r="AA1009" s="30"/>
    </row>
    <row r="1010" customFormat="false" ht="49.5" hidden="false" customHeight="true" outlineLevel="0" collapsed="false">
      <c r="A1010" s="64" t="s">
        <v>2982</v>
      </c>
      <c r="B1010" s="78" t="n">
        <v>44770.3514583333</v>
      </c>
      <c r="C1010" s="58" t="s">
        <v>2983</v>
      </c>
      <c r="D1010" s="58" t="s">
        <v>2984</v>
      </c>
      <c r="E1010" s="58" t="s">
        <v>5</v>
      </c>
      <c r="F1010" s="58"/>
      <c r="G1010" s="59" t="s">
        <v>11</v>
      </c>
      <c r="H1010" s="58" t="n">
        <v>0</v>
      </c>
      <c r="I1010" s="58" t="n">
        <v>0</v>
      </c>
      <c r="J1010" s="29"/>
      <c r="K1010" s="29"/>
      <c r="L1010" s="29"/>
      <c r="M1010" s="29"/>
      <c r="N1010" s="29"/>
      <c r="O1010" s="29"/>
      <c r="P1010" s="29"/>
      <c r="Q1010" s="29"/>
      <c r="R1010" s="29"/>
      <c r="S1010" s="29"/>
      <c r="T1010" s="29"/>
      <c r="U1010" s="29"/>
      <c r="V1010" s="29"/>
      <c r="W1010" s="29"/>
      <c r="X1010" s="29"/>
      <c r="Y1010" s="29"/>
      <c r="Z1010" s="29"/>
      <c r="AA1010" s="30"/>
    </row>
    <row r="1011" customFormat="false" ht="49.5" hidden="false" customHeight="true" outlineLevel="0" collapsed="false">
      <c r="A1011" s="64" t="s">
        <v>2985</v>
      </c>
      <c r="B1011" s="78" t="n">
        <v>44771.6034722222</v>
      </c>
      <c r="C1011" s="58" t="s">
        <v>2986</v>
      </c>
      <c r="D1011" s="58" t="s">
        <v>2987</v>
      </c>
      <c r="E1011" s="58" t="s">
        <v>2</v>
      </c>
      <c r="F1011" s="58"/>
      <c r="G1011" s="59" t="s">
        <v>11</v>
      </c>
      <c r="H1011" s="58" t="n">
        <v>0</v>
      </c>
      <c r="I1011" s="58" t="n">
        <v>0</v>
      </c>
      <c r="J1011" s="29"/>
      <c r="K1011" s="29"/>
      <c r="L1011" s="29"/>
      <c r="M1011" s="29"/>
      <c r="N1011" s="29"/>
      <c r="O1011" s="29"/>
      <c r="P1011" s="29"/>
      <c r="Q1011" s="29"/>
      <c r="R1011" s="29"/>
      <c r="S1011" s="29"/>
      <c r="T1011" s="29"/>
      <c r="U1011" s="29"/>
      <c r="V1011" s="29"/>
      <c r="W1011" s="29"/>
      <c r="X1011" s="29"/>
      <c r="Y1011" s="29"/>
      <c r="Z1011" s="29"/>
      <c r="AA1011" s="30"/>
    </row>
    <row r="1012" customFormat="false" ht="49.5" hidden="false" customHeight="true" outlineLevel="0" collapsed="false">
      <c r="A1012" s="64" t="s">
        <v>2988</v>
      </c>
      <c r="B1012" s="78" t="n">
        <v>44774.3273032407</v>
      </c>
      <c r="C1012" s="58" t="s">
        <v>2989</v>
      </c>
      <c r="D1012" s="58" t="s">
        <v>2990</v>
      </c>
      <c r="E1012" s="58" t="s">
        <v>6</v>
      </c>
      <c r="F1012" s="58"/>
      <c r="G1012" s="61" t="s">
        <v>12</v>
      </c>
      <c r="H1012" s="58" t="n">
        <v>0</v>
      </c>
      <c r="I1012" s="58" t="n">
        <v>0</v>
      </c>
      <c r="J1012" s="29"/>
      <c r="K1012" s="29"/>
      <c r="L1012" s="29"/>
      <c r="M1012" s="29"/>
      <c r="N1012" s="29"/>
      <c r="O1012" s="29"/>
      <c r="P1012" s="29"/>
      <c r="Q1012" s="29"/>
      <c r="R1012" s="29"/>
      <c r="S1012" s="29"/>
      <c r="T1012" s="29"/>
      <c r="U1012" s="29"/>
      <c r="V1012" s="29"/>
      <c r="W1012" s="29"/>
      <c r="X1012" s="29"/>
      <c r="Y1012" s="29"/>
      <c r="Z1012" s="29"/>
      <c r="AA1012" s="30"/>
    </row>
    <row r="1013" customFormat="false" ht="49.5" hidden="false" customHeight="true" outlineLevel="0" collapsed="false">
      <c r="A1013" s="64" t="s">
        <v>2991</v>
      </c>
      <c r="B1013" s="78" t="n">
        <v>44770.307349537</v>
      </c>
      <c r="C1013" s="58" t="s">
        <v>2992</v>
      </c>
      <c r="D1013" s="58" t="s">
        <v>2993</v>
      </c>
      <c r="E1013" s="58" t="s">
        <v>7</v>
      </c>
      <c r="F1013" s="58" t="s">
        <v>109</v>
      </c>
      <c r="G1013" s="59" t="s">
        <v>11</v>
      </c>
      <c r="H1013" s="58" t="n">
        <v>0</v>
      </c>
      <c r="I1013" s="58" t="n">
        <v>1</v>
      </c>
      <c r="J1013" s="29"/>
      <c r="K1013" s="29"/>
      <c r="L1013" s="29"/>
      <c r="M1013" s="29"/>
      <c r="N1013" s="29"/>
      <c r="O1013" s="29"/>
      <c r="P1013" s="29"/>
      <c r="Q1013" s="29"/>
      <c r="R1013" s="29"/>
      <c r="S1013" s="29"/>
      <c r="T1013" s="29"/>
      <c r="U1013" s="29"/>
      <c r="V1013" s="29"/>
      <c r="W1013" s="29"/>
      <c r="X1013" s="29"/>
      <c r="Y1013" s="29"/>
      <c r="Z1013" s="29"/>
      <c r="AA1013" s="30"/>
    </row>
    <row r="1014" customFormat="false" ht="49.5" hidden="false" customHeight="true" outlineLevel="0" collapsed="false">
      <c r="A1014" s="64" t="s">
        <v>2994</v>
      </c>
      <c r="B1014" s="78" t="n">
        <v>44768.6029166667</v>
      </c>
      <c r="C1014" s="58" t="s">
        <v>2883</v>
      </c>
      <c r="D1014" s="58" t="s">
        <v>2995</v>
      </c>
      <c r="E1014" s="58" t="s">
        <v>5</v>
      </c>
      <c r="F1014" s="58"/>
      <c r="G1014" s="59" t="s">
        <v>11</v>
      </c>
      <c r="H1014" s="58" t="n">
        <v>0</v>
      </c>
      <c r="I1014" s="58" t="n">
        <v>0</v>
      </c>
      <c r="J1014" s="29"/>
      <c r="K1014" s="29"/>
      <c r="L1014" s="29"/>
      <c r="M1014" s="29"/>
      <c r="N1014" s="29"/>
      <c r="O1014" s="29"/>
      <c r="P1014" s="29"/>
      <c r="Q1014" s="29"/>
      <c r="R1014" s="29"/>
      <c r="S1014" s="29"/>
      <c r="T1014" s="29"/>
      <c r="U1014" s="29"/>
      <c r="V1014" s="29"/>
      <c r="W1014" s="29"/>
      <c r="X1014" s="29"/>
      <c r="Y1014" s="29"/>
      <c r="Z1014" s="29"/>
      <c r="AA1014" s="30"/>
    </row>
    <row r="1015" customFormat="false" ht="49.5" hidden="false" customHeight="true" outlineLevel="0" collapsed="false">
      <c r="A1015" s="64" t="s">
        <v>2996</v>
      </c>
      <c r="B1015" s="78" t="n">
        <v>44769.2895717593</v>
      </c>
      <c r="C1015" s="58" t="s">
        <v>2997</v>
      </c>
      <c r="D1015" s="58" t="s">
        <v>2998</v>
      </c>
      <c r="E1015" s="58" t="s">
        <v>2</v>
      </c>
      <c r="F1015" s="58"/>
      <c r="G1015" s="61" t="s">
        <v>12</v>
      </c>
      <c r="H1015" s="58" t="n">
        <v>0</v>
      </c>
      <c r="I1015" s="58" t="n">
        <v>0</v>
      </c>
      <c r="J1015" s="29"/>
      <c r="K1015" s="29"/>
      <c r="L1015" s="29"/>
      <c r="M1015" s="29"/>
      <c r="N1015" s="29"/>
      <c r="O1015" s="29"/>
      <c r="P1015" s="29"/>
      <c r="Q1015" s="29"/>
      <c r="R1015" s="29"/>
      <c r="S1015" s="29"/>
      <c r="T1015" s="29"/>
      <c r="U1015" s="29"/>
      <c r="V1015" s="29"/>
      <c r="W1015" s="29"/>
      <c r="X1015" s="29"/>
      <c r="Y1015" s="29"/>
      <c r="Z1015" s="29"/>
      <c r="AA1015" s="30"/>
    </row>
    <row r="1016" customFormat="false" ht="49.5" hidden="false" customHeight="true" outlineLevel="0" collapsed="false">
      <c r="A1016" s="64" t="s">
        <v>2999</v>
      </c>
      <c r="B1016" s="78" t="n">
        <v>44770.5295833333</v>
      </c>
      <c r="C1016" s="58" t="s">
        <v>3000</v>
      </c>
      <c r="D1016" s="58" t="s">
        <v>3001</v>
      </c>
      <c r="E1016" s="58" t="s">
        <v>7</v>
      </c>
      <c r="F1016" s="58" t="s">
        <v>109</v>
      </c>
      <c r="G1016" s="59" t="s">
        <v>11</v>
      </c>
      <c r="H1016" s="58" t="n">
        <v>1</v>
      </c>
      <c r="I1016" s="58" t="n">
        <v>6</v>
      </c>
      <c r="J1016" s="29"/>
      <c r="K1016" s="29"/>
      <c r="L1016" s="29"/>
      <c r="M1016" s="29"/>
      <c r="N1016" s="29"/>
      <c r="O1016" s="29"/>
      <c r="P1016" s="29"/>
      <c r="Q1016" s="29"/>
      <c r="R1016" s="29"/>
      <c r="S1016" s="29"/>
      <c r="T1016" s="29"/>
      <c r="U1016" s="29"/>
      <c r="V1016" s="29"/>
      <c r="W1016" s="29"/>
      <c r="X1016" s="29"/>
      <c r="Y1016" s="29"/>
      <c r="Z1016" s="29"/>
      <c r="AA1016" s="30"/>
    </row>
    <row r="1017" customFormat="false" ht="49.5" hidden="false" customHeight="true" outlineLevel="0" collapsed="false">
      <c r="A1017" s="64" t="s">
        <v>3002</v>
      </c>
      <c r="B1017" s="78" t="n">
        <v>44775.7509953704</v>
      </c>
      <c r="C1017" s="58" t="s">
        <v>3003</v>
      </c>
      <c r="D1017" s="58" t="s">
        <v>3004</v>
      </c>
      <c r="E1017" s="58" t="s">
        <v>6</v>
      </c>
      <c r="F1017" s="58"/>
      <c r="G1017" s="59" t="s">
        <v>11</v>
      </c>
      <c r="H1017" s="58" t="n">
        <v>0</v>
      </c>
      <c r="I1017" s="58" t="n">
        <v>0</v>
      </c>
      <c r="J1017" s="29"/>
      <c r="K1017" s="29"/>
      <c r="L1017" s="29"/>
      <c r="M1017" s="29"/>
      <c r="N1017" s="29"/>
      <c r="O1017" s="29"/>
      <c r="P1017" s="29"/>
      <c r="Q1017" s="29"/>
      <c r="R1017" s="29"/>
      <c r="S1017" s="29"/>
      <c r="T1017" s="29"/>
      <c r="U1017" s="29"/>
      <c r="V1017" s="29"/>
      <c r="W1017" s="29"/>
      <c r="X1017" s="29"/>
      <c r="Y1017" s="29"/>
      <c r="Z1017" s="29"/>
      <c r="AA1017" s="30"/>
    </row>
    <row r="1018" customFormat="false" ht="49.5" hidden="false" customHeight="true" outlineLevel="0" collapsed="false">
      <c r="A1018" s="64" t="s">
        <v>3005</v>
      </c>
      <c r="B1018" s="78" t="n">
        <v>44775.5344097222</v>
      </c>
      <c r="C1018" s="58" t="s">
        <v>3006</v>
      </c>
      <c r="D1018" s="58" t="s">
        <v>3007</v>
      </c>
      <c r="E1018" s="58" t="s">
        <v>5</v>
      </c>
      <c r="F1018" s="58"/>
      <c r="G1018" s="59" t="s">
        <v>11</v>
      </c>
      <c r="H1018" s="58" t="n">
        <v>0</v>
      </c>
      <c r="I1018" s="58" t="n">
        <v>1</v>
      </c>
      <c r="J1018" s="29"/>
      <c r="K1018" s="29"/>
      <c r="L1018" s="29"/>
      <c r="M1018" s="29"/>
      <c r="N1018" s="29"/>
      <c r="O1018" s="29"/>
      <c r="P1018" s="29"/>
      <c r="Q1018" s="29"/>
      <c r="R1018" s="29"/>
      <c r="S1018" s="29"/>
      <c r="T1018" s="29"/>
      <c r="U1018" s="29"/>
      <c r="V1018" s="29"/>
      <c r="W1018" s="29"/>
      <c r="X1018" s="29"/>
      <c r="Y1018" s="29"/>
      <c r="Z1018" s="29"/>
      <c r="AA1018" s="30"/>
    </row>
    <row r="1019" customFormat="false" ht="49.5" hidden="false" customHeight="true" outlineLevel="0" collapsed="false">
      <c r="A1019" s="64" t="s">
        <v>3008</v>
      </c>
      <c r="B1019" s="78" t="n">
        <v>44775.5860300926</v>
      </c>
      <c r="C1019" s="58" t="s">
        <v>3009</v>
      </c>
      <c r="D1019" s="58" t="s">
        <v>3010</v>
      </c>
      <c r="E1019" s="58" t="s">
        <v>5</v>
      </c>
      <c r="F1019" s="58"/>
      <c r="G1019" s="60" t="s">
        <v>13</v>
      </c>
      <c r="H1019" s="58" t="n">
        <v>0</v>
      </c>
      <c r="I1019" s="58" t="n">
        <v>1</v>
      </c>
      <c r="J1019" s="29"/>
      <c r="K1019" s="29"/>
      <c r="L1019" s="29"/>
      <c r="M1019" s="29"/>
      <c r="N1019" s="29"/>
      <c r="O1019" s="29"/>
      <c r="P1019" s="29"/>
      <c r="Q1019" s="29"/>
      <c r="R1019" s="29"/>
      <c r="S1019" s="29"/>
      <c r="T1019" s="29"/>
      <c r="U1019" s="29"/>
      <c r="V1019" s="29"/>
      <c r="W1019" s="29"/>
      <c r="X1019" s="29"/>
      <c r="Y1019" s="29"/>
      <c r="Z1019" s="29"/>
      <c r="AA1019" s="30"/>
    </row>
    <row r="1020" customFormat="false" ht="49.5" hidden="false" customHeight="true" outlineLevel="0" collapsed="false">
      <c r="A1020" s="64" t="s">
        <v>3011</v>
      </c>
      <c r="B1020" s="78" t="n">
        <v>44774.4787615741</v>
      </c>
      <c r="C1020" s="58" t="s">
        <v>3012</v>
      </c>
      <c r="D1020" s="58" t="s">
        <v>3013</v>
      </c>
      <c r="E1020" s="58" t="s">
        <v>7</v>
      </c>
      <c r="F1020" s="58" t="s">
        <v>109</v>
      </c>
      <c r="G1020" s="59" t="s">
        <v>11</v>
      </c>
      <c r="H1020" s="58" t="n">
        <v>0</v>
      </c>
      <c r="I1020" s="58" t="n">
        <v>0</v>
      </c>
      <c r="J1020" s="29"/>
      <c r="K1020" s="29"/>
      <c r="L1020" s="29"/>
      <c r="M1020" s="29"/>
      <c r="N1020" s="29"/>
      <c r="O1020" s="29"/>
      <c r="P1020" s="29"/>
      <c r="Q1020" s="29"/>
      <c r="R1020" s="29"/>
      <c r="S1020" s="29"/>
      <c r="T1020" s="29"/>
      <c r="U1020" s="29"/>
      <c r="V1020" s="29"/>
      <c r="W1020" s="29"/>
      <c r="X1020" s="29"/>
      <c r="Y1020" s="29"/>
      <c r="Z1020" s="29"/>
      <c r="AA1020" s="30"/>
    </row>
    <row r="1021" customFormat="false" ht="49.5" hidden="false" customHeight="true" outlineLevel="0" collapsed="false">
      <c r="A1021" s="64" t="s">
        <v>3014</v>
      </c>
      <c r="B1021" s="78" t="n">
        <v>44774.7337615741</v>
      </c>
      <c r="C1021" s="58" t="s">
        <v>3015</v>
      </c>
      <c r="D1021" s="58" t="s">
        <v>3016</v>
      </c>
      <c r="E1021" s="58" t="s">
        <v>6</v>
      </c>
      <c r="F1021" s="58"/>
      <c r="G1021" s="59" t="s">
        <v>11</v>
      </c>
      <c r="H1021" s="58" t="n">
        <v>0</v>
      </c>
      <c r="I1021" s="58" t="n">
        <v>0</v>
      </c>
      <c r="J1021" s="29"/>
      <c r="K1021" s="29"/>
      <c r="L1021" s="29"/>
      <c r="M1021" s="29"/>
      <c r="N1021" s="29"/>
      <c r="O1021" s="29"/>
      <c r="P1021" s="29"/>
      <c r="Q1021" s="29"/>
      <c r="R1021" s="29"/>
      <c r="S1021" s="29"/>
      <c r="T1021" s="29"/>
      <c r="U1021" s="29"/>
      <c r="V1021" s="29"/>
      <c r="W1021" s="29"/>
      <c r="X1021" s="29"/>
      <c r="Y1021" s="29"/>
      <c r="Z1021" s="29"/>
      <c r="AA1021" s="30"/>
    </row>
    <row r="1022" customFormat="false" ht="49.5" hidden="false" customHeight="true" outlineLevel="0" collapsed="false">
      <c r="A1022" s="64" t="s">
        <v>3017</v>
      </c>
      <c r="B1022" s="78" t="n">
        <v>44778.3590625</v>
      </c>
      <c r="C1022" s="58" t="s">
        <v>3018</v>
      </c>
      <c r="D1022" s="58" t="s">
        <v>3019</v>
      </c>
      <c r="E1022" s="58" t="s">
        <v>6</v>
      </c>
      <c r="F1022" s="58"/>
      <c r="G1022" s="59" t="s">
        <v>11</v>
      </c>
      <c r="H1022" s="58" t="n">
        <v>0</v>
      </c>
      <c r="I1022" s="58" t="n">
        <v>0</v>
      </c>
      <c r="J1022" s="29"/>
      <c r="K1022" s="29"/>
      <c r="L1022" s="29"/>
      <c r="M1022" s="29"/>
      <c r="N1022" s="29"/>
      <c r="O1022" s="29"/>
      <c r="P1022" s="29"/>
      <c r="Q1022" s="29"/>
      <c r="R1022" s="29"/>
      <c r="S1022" s="29"/>
      <c r="T1022" s="29"/>
      <c r="U1022" s="29"/>
      <c r="V1022" s="29"/>
      <c r="W1022" s="29"/>
      <c r="X1022" s="29"/>
      <c r="Y1022" s="29"/>
      <c r="Z1022" s="29"/>
      <c r="AA1022" s="30"/>
    </row>
    <row r="1023" customFormat="false" ht="49.5" hidden="false" customHeight="true" outlineLevel="0" collapsed="false">
      <c r="A1023" s="64" t="s">
        <v>3020</v>
      </c>
      <c r="B1023" s="78" t="n">
        <v>44785.3199652778</v>
      </c>
      <c r="C1023" s="58" t="s">
        <v>3021</v>
      </c>
      <c r="D1023" s="58" t="s">
        <v>3022</v>
      </c>
      <c r="E1023" s="58" t="s">
        <v>5</v>
      </c>
      <c r="F1023" s="58"/>
      <c r="G1023" s="59" t="s">
        <v>13</v>
      </c>
      <c r="H1023" s="58" t="n">
        <v>0</v>
      </c>
      <c r="I1023" s="58" t="n">
        <v>2</v>
      </c>
      <c r="J1023" s="29"/>
      <c r="K1023" s="29"/>
      <c r="L1023" s="29"/>
      <c r="M1023" s="29"/>
      <c r="N1023" s="29"/>
      <c r="O1023" s="29"/>
      <c r="P1023" s="29"/>
      <c r="Q1023" s="29"/>
      <c r="R1023" s="29"/>
      <c r="S1023" s="29"/>
      <c r="T1023" s="29"/>
      <c r="U1023" s="29"/>
      <c r="V1023" s="29"/>
      <c r="W1023" s="29"/>
      <c r="X1023" s="29"/>
      <c r="Y1023" s="29"/>
      <c r="Z1023" s="29"/>
      <c r="AA1023" s="30"/>
    </row>
    <row r="1024" customFormat="false" ht="49.5" hidden="false" customHeight="true" outlineLevel="0" collapsed="false">
      <c r="A1024" s="64" t="s">
        <v>3023</v>
      </c>
      <c r="B1024" s="78" t="n">
        <v>44785.320787037</v>
      </c>
      <c r="C1024" s="58" t="s">
        <v>3021</v>
      </c>
      <c r="D1024" s="58" t="s">
        <v>3024</v>
      </c>
      <c r="E1024" s="58" t="s">
        <v>5</v>
      </c>
      <c r="F1024" s="58"/>
      <c r="G1024" s="59" t="s">
        <v>13</v>
      </c>
      <c r="H1024" s="58" t="n">
        <v>0</v>
      </c>
      <c r="I1024" s="58" t="n">
        <v>0</v>
      </c>
      <c r="J1024" s="29"/>
      <c r="K1024" s="29"/>
      <c r="L1024" s="29"/>
      <c r="M1024" s="29"/>
      <c r="N1024" s="29"/>
      <c r="O1024" s="29"/>
      <c r="P1024" s="29"/>
      <c r="Q1024" s="29"/>
      <c r="R1024" s="29"/>
      <c r="S1024" s="29"/>
      <c r="T1024" s="29"/>
      <c r="U1024" s="29"/>
      <c r="V1024" s="29"/>
      <c r="W1024" s="29"/>
      <c r="X1024" s="29"/>
      <c r="Y1024" s="29"/>
      <c r="Z1024" s="29"/>
      <c r="AA1024" s="30"/>
    </row>
    <row r="1025" customFormat="false" ht="49.5" hidden="false" customHeight="true" outlineLevel="0" collapsed="false">
      <c r="A1025" s="64" t="s">
        <v>3025</v>
      </c>
      <c r="B1025" s="78" t="n">
        <v>44785.5181018519</v>
      </c>
      <c r="C1025" s="58" t="s">
        <v>3026</v>
      </c>
      <c r="D1025" s="58" t="s">
        <v>3027</v>
      </c>
      <c r="E1025" s="58" t="s">
        <v>3028</v>
      </c>
      <c r="F1025" s="58"/>
      <c r="G1025" s="59" t="s">
        <v>12</v>
      </c>
      <c r="H1025" s="58" t="n">
        <v>0</v>
      </c>
      <c r="I1025" s="58" t="n">
        <v>0</v>
      </c>
      <c r="J1025" s="29"/>
      <c r="K1025" s="29"/>
      <c r="L1025" s="29"/>
      <c r="M1025" s="29"/>
      <c r="N1025" s="29"/>
      <c r="O1025" s="29"/>
      <c r="P1025" s="29"/>
      <c r="Q1025" s="29"/>
      <c r="R1025" s="29"/>
      <c r="S1025" s="29"/>
      <c r="T1025" s="29"/>
      <c r="U1025" s="29"/>
      <c r="V1025" s="29"/>
      <c r="W1025" s="29"/>
      <c r="X1025" s="29"/>
      <c r="Y1025" s="29"/>
      <c r="Z1025" s="29"/>
      <c r="AA1025" s="30"/>
    </row>
    <row r="1026" customFormat="false" ht="49.5" hidden="false" customHeight="true" outlineLevel="0" collapsed="false">
      <c r="A1026" s="64" t="s">
        <v>3029</v>
      </c>
      <c r="B1026" s="78" t="n">
        <v>44785.6529976852</v>
      </c>
      <c r="C1026" s="58" t="s">
        <v>3030</v>
      </c>
      <c r="D1026" s="58" t="s">
        <v>3031</v>
      </c>
      <c r="E1026" s="58" t="s">
        <v>5</v>
      </c>
      <c r="F1026" s="58"/>
      <c r="G1026" s="59" t="s">
        <v>11</v>
      </c>
      <c r="H1026" s="58" t="n">
        <v>0</v>
      </c>
      <c r="I1026" s="58" t="n">
        <v>3</v>
      </c>
      <c r="J1026" s="29"/>
      <c r="K1026" s="29"/>
      <c r="L1026" s="29"/>
      <c r="M1026" s="29"/>
      <c r="N1026" s="29"/>
      <c r="O1026" s="29"/>
      <c r="P1026" s="29"/>
      <c r="Q1026" s="29"/>
      <c r="R1026" s="29"/>
      <c r="S1026" s="29"/>
      <c r="T1026" s="29"/>
      <c r="U1026" s="29"/>
      <c r="V1026" s="29"/>
      <c r="W1026" s="29"/>
      <c r="X1026" s="29"/>
      <c r="Y1026" s="29"/>
      <c r="Z1026" s="29"/>
      <c r="AA1026" s="30"/>
    </row>
    <row r="1027" customFormat="false" ht="49.5" hidden="false" customHeight="true" outlineLevel="0" collapsed="false">
      <c r="A1027" s="64" t="s">
        <v>3032</v>
      </c>
      <c r="B1027" s="78" t="n">
        <v>44785.3922453704</v>
      </c>
      <c r="C1027" s="58" t="s">
        <v>3033</v>
      </c>
      <c r="D1027" s="58" t="s">
        <v>3034</v>
      </c>
      <c r="E1027" s="58" t="s">
        <v>5</v>
      </c>
      <c r="F1027" s="58"/>
      <c r="G1027" s="59" t="s">
        <v>13</v>
      </c>
      <c r="H1027" s="58" t="n">
        <v>0</v>
      </c>
      <c r="I1027" s="58" t="n">
        <v>1</v>
      </c>
      <c r="J1027" s="29"/>
      <c r="K1027" s="29"/>
      <c r="L1027" s="29"/>
      <c r="M1027" s="29"/>
      <c r="N1027" s="29"/>
      <c r="O1027" s="29"/>
      <c r="P1027" s="29"/>
      <c r="Q1027" s="29"/>
      <c r="R1027" s="29"/>
      <c r="S1027" s="29"/>
      <c r="T1027" s="29"/>
      <c r="U1027" s="29"/>
      <c r="V1027" s="29"/>
      <c r="W1027" s="29"/>
      <c r="X1027" s="29"/>
      <c r="Y1027" s="29"/>
      <c r="Z1027" s="29"/>
      <c r="AA1027" s="30"/>
    </row>
    <row r="1028" customFormat="false" ht="49.5" hidden="false" customHeight="true" outlineLevel="0" collapsed="false">
      <c r="A1028" s="64" t="s">
        <v>3035</v>
      </c>
      <c r="B1028" s="78" t="n">
        <v>44785.403900463</v>
      </c>
      <c r="C1028" s="58" t="s">
        <v>3036</v>
      </c>
      <c r="D1028" s="58" t="s">
        <v>3037</v>
      </c>
      <c r="E1028" s="58" t="s">
        <v>7</v>
      </c>
      <c r="F1028" s="58" t="s">
        <v>1294</v>
      </c>
      <c r="G1028" s="59" t="s">
        <v>11</v>
      </c>
      <c r="H1028" s="58" t="n">
        <v>1</v>
      </c>
      <c r="I1028" s="58" t="n">
        <v>0</v>
      </c>
      <c r="J1028" s="29"/>
      <c r="K1028" s="29"/>
      <c r="L1028" s="29"/>
      <c r="M1028" s="29"/>
      <c r="N1028" s="29"/>
      <c r="O1028" s="29"/>
      <c r="P1028" s="29"/>
      <c r="Q1028" s="29"/>
      <c r="R1028" s="29"/>
      <c r="S1028" s="29"/>
      <c r="T1028" s="29"/>
      <c r="U1028" s="29"/>
      <c r="V1028" s="29"/>
      <c r="W1028" s="29"/>
      <c r="X1028" s="29"/>
      <c r="Y1028" s="29"/>
      <c r="Z1028" s="29"/>
      <c r="AA1028" s="30"/>
    </row>
    <row r="1029" customFormat="false" ht="49.5" hidden="false" customHeight="true" outlineLevel="0" collapsed="false">
      <c r="A1029" s="64" t="s">
        <v>3038</v>
      </c>
      <c r="B1029" s="78" t="n">
        <v>44785.4071296296</v>
      </c>
      <c r="C1029" s="58" t="s">
        <v>3036</v>
      </c>
      <c r="D1029" s="58" t="s">
        <v>3039</v>
      </c>
      <c r="E1029" s="58" t="s">
        <v>7</v>
      </c>
      <c r="F1029" s="58" t="s">
        <v>1294</v>
      </c>
      <c r="G1029" s="59" t="s">
        <v>11</v>
      </c>
      <c r="H1029" s="58" t="n">
        <v>0</v>
      </c>
      <c r="I1029" s="58" t="n">
        <v>1</v>
      </c>
      <c r="J1029" s="29"/>
      <c r="K1029" s="29"/>
      <c r="L1029" s="29"/>
      <c r="M1029" s="29"/>
      <c r="N1029" s="29"/>
      <c r="O1029" s="29"/>
      <c r="P1029" s="29"/>
      <c r="Q1029" s="29"/>
      <c r="R1029" s="29"/>
      <c r="S1029" s="29"/>
      <c r="T1029" s="29"/>
      <c r="U1029" s="29"/>
      <c r="V1029" s="29"/>
      <c r="W1029" s="29"/>
      <c r="X1029" s="29"/>
      <c r="Y1029" s="29"/>
      <c r="Z1029" s="29"/>
      <c r="AA1029" s="30"/>
    </row>
    <row r="1030" customFormat="false" ht="49.5" hidden="false" customHeight="true" outlineLevel="0" collapsed="false">
      <c r="A1030" s="64" t="s">
        <v>3040</v>
      </c>
      <c r="B1030" s="78" t="n">
        <v>44785.4125578704</v>
      </c>
      <c r="C1030" s="58" t="s">
        <v>2792</v>
      </c>
      <c r="D1030" s="58" t="s">
        <v>3041</v>
      </c>
      <c r="E1030" s="58" t="s">
        <v>7</v>
      </c>
      <c r="F1030" s="58"/>
      <c r="G1030" s="59" t="s">
        <v>13</v>
      </c>
      <c r="H1030" s="58" t="n">
        <v>0</v>
      </c>
      <c r="I1030" s="58" t="n">
        <v>1</v>
      </c>
      <c r="J1030" s="29"/>
      <c r="K1030" s="29"/>
      <c r="L1030" s="29"/>
      <c r="M1030" s="29"/>
      <c r="N1030" s="29"/>
      <c r="O1030" s="29"/>
      <c r="P1030" s="29"/>
      <c r="Q1030" s="29"/>
      <c r="R1030" s="29"/>
      <c r="S1030" s="29"/>
      <c r="T1030" s="29"/>
      <c r="U1030" s="29"/>
      <c r="V1030" s="29"/>
      <c r="W1030" s="29"/>
      <c r="X1030" s="29"/>
      <c r="Y1030" s="29"/>
      <c r="Z1030" s="29"/>
      <c r="AA1030" s="30"/>
    </row>
    <row r="1031" customFormat="false" ht="49.5" hidden="false" customHeight="true" outlineLevel="0" collapsed="false">
      <c r="A1031" s="64" t="s">
        <v>3042</v>
      </c>
      <c r="B1031" s="78" t="n">
        <v>44781.5419097222</v>
      </c>
      <c r="C1031" s="58" t="s">
        <v>3043</v>
      </c>
      <c r="D1031" s="58" t="s">
        <v>3044</v>
      </c>
      <c r="E1031" s="58" t="s">
        <v>7</v>
      </c>
      <c r="F1031" s="58"/>
      <c r="G1031" s="59" t="s">
        <v>11</v>
      </c>
      <c r="H1031" s="58" t="n">
        <v>0</v>
      </c>
      <c r="I1031" s="58" t="n">
        <v>0</v>
      </c>
      <c r="J1031" s="29"/>
      <c r="K1031" s="29"/>
      <c r="L1031" s="29"/>
      <c r="M1031" s="29"/>
      <c r="N1031" s="29"/>
      <c r="O1031" s="29"/>
      <c r="P1031" s="29"/>
      <c r="Q1031" s="29"/>
      <c r="R1031" s="29"/>
      <c r="S1031" s="29"/>
      <c r="T1031" s="29"/>
      <c r="U1031" s="29"/>
      <c r="V1031" s="29"/>
      <c r="W1031" s="29"/>
      <c r="X1031" s="29"/>
      <c r="Y1031" s="29"/>
      <c r="Z1031" s="29"/>
      <c r="AA1031" s="30"/>
    </row>
    <row r="1032" customFormat="false" ht="49.5" hidden="false" customHeight="true" outlineLevel="0" collapsed="false">
      <c r="A1032" s="64" t="s">
        <v>3045</v>
      </c>
      <c r="B1032" s="78" t="n">
        <v>44785.638587963</v>
      </c>
      <c r="C1032" s="58" t="s">
        <v>3046</v>
      </c>
      <c r="D1032" s="58" t="s">
        <v>3047</v>
      </c>
      <c r="E1032" s="58" t="s">
        <v>7</v>
      </c>
      <c r="F1032" s="58"/>
      <c r="G1032" s="59" t="s">
        <v>13</v>
      </c>
      <c r="H1032" s="58" t="n">
        <v>0</v>
      </c>
      <c r="I1032" s="58" t="n">
        <v>0</v>
      </c>
      <c r="J1032" s="29"/>
      <c r="K1032" s="29"/>
      <c r="L1032" s="29"/>
      <c r="M1032" s="29"/>
      <c r="N1032" s="29"/>
      <c r="O1032" s="29"/>
      <c r="P1032" s="29"/>
      <c r="Q1032" s="29"/>
      <c r="R1032" s="29"/>
      <c r="S1032" s="29"/>
      <c r="T1032" s="29"/>
      <c r="U1032" s="29"/>
      <c r="V1032" s="29"/>
      <c r="W1032" s="29"/>
      <c r="X1032" s="29"/>
      <c r="Y1032" s="29"/>
      <c r="Z1032" s="29"/>
      <c r="AA1032" s="30"/>
    </row>
    <row r="1033" customFormat="false" ht="49.5" hidden="false" customHeight="true" outlineLevel="0" collapsed="false">
      <c r="A1033" s="64" t="s">
        <v>3048</v>
      </c>
      <c r="B1033" s="78" t="n">
        <v>44791.4814814815</v>
      </c>
      <c r="C1033" s="58" t="s">
        <v>3049</v>
      </c>
      <c r="D1033" s="58" t="s">
        <v>3050</v>
      </c>
      <c r="E1033" s="58" t="s">
        <v>7</v>
      </c>
      <c r="F1033" s="58" t="s">
        <v>232</v>
      </c>
      <c r="G1033" s="59" t="s">
        <v>11</v>
      </c>
      <c r="H1033" s="58" t="n">
        <v>0</v>
      </c>
      <c r="I1033" s="58" t="n">
        <v>0</v>
      </c>
      <c r="J1033" s="29"/>
      <c r="K1033" s="29"/>
      <c r="L1033" s="29"/>
      <c r="M1033" s="29"/>
      <c r="N1033" s="29"/>
      <c r="O1033" s="29"/>
      <c r="P1033" s="29"/>
      <c r="Q1033" s="29"/>
      <c r="R1033" s="29"/>
      <c r="S1033" s="29"/>
      <c r="T1033" s="29"/>
      <c r="U1033" s="29"/>
      <c r="V1033" s="29"/>
      <c r="W1033" s="29"/>
      <c r="X1033" s="29"/>
      <c r="Y1033" s="29"/>
      <c r="Z1033" s="29"/>
      <c r="AA1033" s="30"/>
    </row>
    <row r="1034" customFormat="false" ht="49.5" hidden="false" customHeight="true" outlineLevel="0" collapsed="false">
      <c r="A1034" s="64" t="s">
        <v>3051</v>
      </c>
      <c r="B1034" s="78" t="n">
        <v>44791.8399884259</v>
      </c>
      <c r="C1034" s="58" t="s">
        <v>3049</v>
      </c>
      <c r="D1034" s="58" t="s">
        <v>3052</v>
      </c>
      <c r="E1034" s="58" t="s">
        <v>7</v>
      </c>
      <c r="F1034" s="58" t="s">
        <v>232</v>
      </c>
      <c r="G1034" s="59" t="s">
        <v>11</v>
      </c>
      <c r="H1034" s="58" t="n">
        <v>2</v>
      </c>
      <c r="I1034" s="58" t="n">
        <v>5</v>
      </c>
      <c r="J1034" s="29"/>
      <c r="K1034" s="29"/>
      <c r="L1034" s="29"/>
      <c r="M1034" s="29"/>
      <c r="N1034" s="29"/>
      <c r="O1034" s="29"/>
      <c r="P1034" s="29"/>
      <c r="Q1034" s="29"/>
      <c r="R1034" s="29"/>
      <c r="S1034" s="29"/>
      <c r="T1034" s="29"/>
      <c r="U1034" s="29"/>
      <c r="V1034" s="29"/>
      <c r="W1034" s="29"/>
      <c r="X1034" s="29"/>
      <c r="Y1034" s="29"/>
      <c r="Z1034" s="29"/>
      <c r="AA1034" s="30"/>
    </row>
    <row r="1035" customFormat="false" ht="49.5" hidden="false" customHeight="true" outlineLevel="0" collapsed="false">
      <c r="A1035" s="64" t="s">
        <v>3053</v>
      </c>
      <c r="B1035" s="78" t="n">
        <v>44789.4657175926</v>
      </c>
      <c r="C1035" s="58" t="s">
        <v>3054</v>
      </c>
      <c r="D1035" s="58" t="s">
        <v>3055</v>
      </c>
      <c r="E1035" s="58" t="s">
        <v>5</v>
      </c>
      <c r="F1035" s="58"/>
      <c r="G1035" s="59" t="s">
        <v>11</v>
      </c>
      <c r="H1035" s="58" t="n">
        <v>0</v>
      </c>
      <c r="I1035" s="58" t="n">
        <v>0</v>
      </c>
      <c r="J1035" s="29"/>
      <c r="K1035" s="29"/>
      <c r="L1035" s="29"/>
      <c r="M1035" s="29"/>
      <c r="N1035" s="29"/>
      <c r="O1035" s="29"/>
      <c r="P1035" s="29"/>
      <c r="Q1035" s="29"/>
      <c r="R1035" s="29"/>
      <c r="S1035" s="29"/>
      <c r="T1035" s="29"/>
      <c r="U1035" s="29"/>
      <c r="V1035" s="29"/>
      <c r="W1035" s="29"/>
      <c r="X1035" s="29"/>
      <c r="Y1035" s="29"/>
      <c r="Z1035" s="29"/>
      <c r="AA1035" s="30"/>
    </row>
    <row r="1036" customFormat="false" ht="49.5" hidden="false" customHeight="true" outlineLevel="0" collapsed="false">
      <c r="A1036" s="64" t="s">
        <v>3056</v>
      </c>
      <c r="B1036" s="78" t="n">
        <v>44801.4010185185</v>
      </c>
      <c r="C1036" s="58" t="s">
        <v>3057</v>
      </c>
      <c r="D1036" s="58" t="s">
        <v>3058</v>
      </c>
      <c r="E1036" s="58" t="s">
        <v>5</v>
      </c>
      <c r="F1036" s="58"/>
      <c r="G1036" s="58" t="s">
        <v>11</v>
      </c>
      <c r="H1036" s="59" t="n">
        <v>1</v>
      </c>
      <c r="I1036" s="58" t="n">
        <v>7</v>
      </c>
      <c r="J1036" s="29"/>
      <c r="K1036" s="29"/>
      <c r="L1036" s="29"/>
      <c r="M1036" s="29"/>
      <c r="N1036" s="29"/>
      <c r="O1036" s="29"/>
      <c r="P1036" s="29"/>
      <c r="Q1036" s="29"/>
      <c r="R1036" s="29"/>
      <c r="S1036" s="29"/>
      <c r="T1036" s="29"/>
      <c r="U1036" s="29"/>
      <c r="V1036" s="29"/>
      <c r="W1036" s="29"/>
      <c r="X1036" s="29"/>
      <c r="Y1036" s="29"/>
      <c r="Z1036" s="29"/>
      <c r="AA1036" s="30"/>
    </row>
    <row r="1037" customFormat="false" ht="49.5" hidden="false" customHeight="true" outlineLevel="0" collapsed="false">
      <c r="A1037" s="64" t="s">
        <v>3059</v>
      </c>
      <c r="B1037" s="78" t="n">
        <v>44796.8206365741</v>
      </c>
      <c r="C1037" s="58" t="s">
        <v>3054</v>
      </c>
      <c r="D1037" s="58" t="s">
        <v>3060</v>
      </c>
      <c r="E1037" s="58" t="s">
        <v>6</v>
      </c>
      <c r="F1037" s="58"/>
      <c r="G1037" s="58" t="s">
        <v>11</v>
      </c>
      <c r="H1037" s="59" t="n">
        <v>0</v>
      </c>
      <c r="I1037" s="58" t="n">
        <v>0</v>
      </c>
      <c r="J1037" s="29"/>
      <c r="K1037" s="29"/>
      <c r="L1037" s="29"/>
      <c r="M1037" s="29"/>
      <c r="N1037" s="29"/>
      <c r="O1037" s="29"/>
      <c r="P1037" s="29"/>
      <c r="Q1037" s="29"/>
      <c r="R1037" s="29"/>
      <c r="S1037" s="29"/>
      <c r="T1037" s="29"/>
      <c r="U1037" s="29"/>
      <c r="V1037" s="29"/>
      <c r="W1037" s="29"/>
      <c r="X1037" s="29"/>
      <c r="Y1037" s="29"/>
      <c r="Z1037" s="29"/>
      <c r="AA1037" s="30"/>
    </row>
    <row r="1038" customFormat="false" ht="49.5" hidden="false" customHeight="true" outlineLevel="0" collapsed="false">
      <c r="A1038" s="64" t="s">
        <v>3061</v>
      </c>
      <c r="B1038" s="78" t="n">
        <v>44802.3531944445</v>
      </c>
      <c r="C1038" s="58" t="s">
        <v>3062</v>
      </c>
      <c r="D1038" s="58" t="s">
        <v>3063</v>
      </c>
      <c r="E1038" s="58" t="s">
        <v>6</v>
      </c>
      <c r="F1038" s="58"/>
      <c r="G1038" s="58" t="s">
        <v>3064</v>
      </c>
      <c r="H1038" s="59" t="n">
        <v>0</v>
      </c>
      <c r="I1038" s="58" t="n">
        <v>0</v>
      </c>
      <c r="J1038" s="29"/>
      <c r="K1038" s="29"/>
      <c r="L1038" s="29"/>
      <c r="M1038" s="29"/>
      <c r="N1038" s="29"/>
      <c r="O1038" s="29"/>
      <c r="P1038" s="29"/>
      <c r="Q1038" s="29"/>
      <c r="R1038" s="29"/>
      <c r="S1038" s="29"/>
      <c r="T1038" s="29"/>
      <c r="U1038" s="29"/>
      <c r="V1038" s="29"/>
      <c r="W1038" s="29"/>
      <c r="X1038" s="29"/>
      <c r="Y1038" s="29"/>
      <c r="Z1038" s="29"/>
      <c r="AA1038" s="30"/>
    </row>
    <row r="1039" customFormat="false" ht="49.5" hidden="false" customHeight="true" outlineLevel="0" collapsed="false">
      <c r="A1039" s="64" t="s">
        <v>3065</v>
      </c>
      <c r="B1039" s="79" t="n">
        <v>44806.685</v>
      </c>
      <c r="C1039" s="58" t="s">
        <v>3066</v>
      </c>
      <c r="D1039" s="58" t="s">
        <v>3067</v>
      </c>
      <c r="E1039" s="58" t="s">
        <v>5</v>
      </c>
      <c r="F1039" s="58"/>
      <c r="G1039" s="59" t="s">
        <v>11</v>
      </c>
      <c r="H1039" s="58" t="n">
        <v>0</v>
      </c>
      <c r="I1039" s="58" t="n">
        <v>0</v>
      </c>
      <c r="J1039" s="30"/>
      <c r="K1039" s="30"/>
      <c r="L1039" s="30"/>
      <c r="M1039" s="30"/>
      <c r="N1039" s="30"/>
      <c r="O1039" s="30"/>
      <c r="P1039" s="30"/>
      <c r="Q1039" s="30"/>
      <c r="R1039" s="30"/>
      <c r="S1039" s="30"/>
      <c r="T1039" s="30"/>
      <c r="U1039" s="30"/>
      <c r="V1039" s="30"/>
      <c r="W1039" s="30"/>
      <c r="X1039" s="30"/>
      <c r="Y1039" s="30"/>
      <c r="Z1039" s="30"/>
      <c r="AA1039" s="30"/>
    </row>
    <row r="1040" customFormat="false" ht="49.5" hidden="false" customHeight="true" outlineLevel="0" collapsed="false">
      <c r="A1040" s="64" t="s">
        <v>3068</v>
      </c>
      <c r="B1040" s="79" t="n">
        <v>44808.4936111111</v>
      </c>
      <c r="C1040" s="58" t="s">
        <v>3069</v>
      </c>
      <c r="D1040" s="58" t="s">
        <v>3070</v>
      </c>
      <c r="E1040" s="58" t="s">
        <v>5</v>
      </c>
      <c r="F1040" s="58"/>
      <c r="G1040" s="59" t="s">
        <v>13</v>
      </c>
      <c r="H1040" s="58" t="n">
        <v>0</v>
      </c>
      <c r="I1040" s="58" t="n">
        <v>0</v>
      </c>
      <c r="J1040" s="30"/>
      <c r="K1040" s="30"/>
      <c r="L1040" s="30"/>
      <c r="M1040" s="30"/>
      <c r="N1040" s="30"/>
      <c r="O1040" s="30"/>
      <c r="P1040" s="30"/>
      <c r="Q1040" s="30"/>
      <c r="R1040" s="30"/>
      <c r="S1040" s="30"/>
      <c r="T1040" s="30"/>
      <c r="U1040" s="30"/>
      <c r="V1040" s="30"/>
      <c r="W1040" s="30"/>
      <c r="X1040" s="30"/>
      <c r="Y1040" s="30"/>
      <c r="Z1040" s="30"/>
      <c r="AA1040" s="30"/>
    </row>
    <row r="1041" customFormat="false" ht="49.5" hidden="false" customHeight="true" outlineLevel="0" collapsed="false">
      <c r="A1041" s="64" t="s">
        <v>3071</v>
      </c>
      <c r="B1041" s="79" t="n">
        <v>44805.442662037</v>
      </c>
      <c r="C1041" s="58" t="s">
        <v>3072</v>
      </c>
      <c r="D1041" s="58" t="s">
        <v>3073</v>
      </c>
      <c r="E1041" s="58" t="s">
        <v>5</v>
      </c>
      <c r="F1041" s="58"/>
      <c r="G1041" s="59" t="s">
        <v>13</v>
      </c>
      <c r="H1041" s="58" t="n">
        <v>0</v>
      </c>
      <c r="I1041" s="58" t="n">
        <v>0</v>
      </c>
      <c r="J1041" s="30"/>
      <c r="K1041" s="30"/>
      <c r="L1041" s="30"/>
      <c r="M1041" s="30"/>
      <c r="N1041" s="30"/>
      <c r="O1041" s="30"/>
      <c r="P1041" s="30"/>
      <c r="Q1041" s="30"/>
      <c r="R1041" s="30"/>
      <c r="S1041" s="30"/>
      <c r="T1041" s="30"/>
      <c r="U1041" s="30"/>
      <c r="V1041" s="30"/>
      <c r="W1041" s="30"/>
      <c r="X1041" s="30"/>
      <c r="Y1041" s="30"/>
      <c r="Z1041" s="30"/>
      <c r="AA1041" s="30"/>
    </row>
    <row r="1042" customFormat="false" ht="49.5" hidden="false" customHeight="true" outlineLevel="0" collapsed="false">
      <c r="A1042" s="64" t="s">
        <v>3074</v>
      </c>
      <c r="B1042" s="79" t="n">
        <v>44803.5376157407</v>
      </c>
      <c r="C1042" s="58" t="s">
        <v>3075</v>
      </c>
      <c r="D1042" s="58" t="s">
        <v>3076</v>
      </c>
      <c r="E1042" s="58" t="s">
        <v>5</v>
      </c>
      <c r="F1042" s="58"/>
      <c r="G1042" s="59" t="s">
        <v>13</v>
      </c>
      <c r="H1042" s="58" t="n">
        <v>0</v>
      </c>
      <c r="I1042" s="58" t="n">
        <v>1</v>
      </c>
      <c r="J1042" s="30"/>
      <c r="K1042" s="30"/>
      <c r="L1042" s="30"/>
      <c r="M1042" s="30"/>
      <c r="N1042" s="30"/>
      <c r="O1042" s="30"/>
      <c r="P1042" s="30"/>
      <c r="Q1042" s="30"/>
      <c r="R1042" s="30"/>
      <c r="S1042" s="30"/>
      <c r="T1042" s="30"/>
      <c r="U1042" s="30"/>
      <c r="V1042" s="30"/>
      <c r="W1042" s="30"/>
      <c r="X1042" s="30"/>
      <c r="Y1042" s="30"/>
      <c r="Z1042" s="30"/>
      <c r="AA1042" s="30"/>
    </row>
    <row r="1043" customFormat="false" ht="49.5" hidden="false" customHeight="true" outlineLevel="0" collapsed="false">
      <c r="A1043" s="64" t="s">
        <v>3077</v>
      </c>
      <c r="B1043" s="79" t="n">
        <v>44805.3243981482</v>
      </c>
      <c r="C1043" s="58" t="s">
        <v>3078</v>
      </c>
      <c r="D1043" s="58" t="s">
        <v>3079</v>
      </c>
      <c r="E1043" s="58" t="s">
        <v>6</v>
      </c>
      <c r="F1043" s="58"/>
      <c r="G1043" s="59" t="s">
        <v>11</v>
      </c>
      <c r="H1043" s="58" t="n">
        <v>0</v>
      </c>
      <c r="I1043" s="58" t="n">
        <v>0</v>
      </c>
      <c r="J1043" s="30"/>
      <c r="K1043" s="30"/>
      <c r="L1043" s="30"/>
      <c r="M1043" s="30"/>
      <c r="N1043" s="30"/>
      <c r="O1043" s="30"/>
      <c r="P1043" s="30"/>
      <c r="Q1043" s="30"/>
      <c r="R1043" s="30"/>
      <c r="S1043" s="30"/>
      <c r="T1043" s="30"/>
      <c r="U1043" s="30"/>
      <c r="V1043" s="30"/>
      <c r="W1043" s="30"/>
      <c r="X1043" s="30"/>
      <c r="Y1043" s="30"/>
      <c r="Z1043" s="30"/>
      <c r="AA1043" s="30"/>
    </row>
    <row r="1044" customFormat="false" ht="49.5" hidden="false" customHeight="true" outlineLevel="0" collapsed="false">
      <c r="A1044" s="64" t="s">
        <v>3080</v>
      </c>
      <c r="B1044" s="79" t="n">
        <v>44807.57375</v>
      </c>
      <c r="C1044" s="58" t="s">
        <v>2748</v>
      </c>
      <c r="D1044" s="58" t="s">
        <v>3081</v>
      </c>
      <c r="E1044" s="58" t="s">
        <v>3</v>
      </c>
      <c r="F1044" s="58"/>
      <c r="G1044" s="59" t="s">
        <v>11</v>
      </c>
      <c r="H1044" s="58" t="n">
        <v>0</v>
      </c>
      <c r="I1044" s="58" t="n">
        <v>0</v>
      </c>
      <c r="J1044" s="30"/>
      <c r="K1044" s="30"/>
      <c r="L1044" s="30"/>
      <c r="M1044" s="30"/>
      <c r="N1044" s="30"/>
      <c r="O1044" s="30"/>
      <c r="P1044" s="30"/>
      <c r="Q1044" s="30"/>
      <c r="R1044" s="30"/>
      <c r="S1044" s="30"/>
      <c r="T1044" s="30"/>
      <c r="U1044" s="30"/>
      <c r="V1044" s="30"/>
      <c r="W1044" s="30"/>
      <c r="X1044" s="30"/>
      <c r="Y1044" s="30"/>
      <c r="Z1044" s="30"/>
      <c r="AA1044" s="30"/>
    </row>
    <row r="1045" customFormat="false" ht="49.5" hidden="false" customHeight="true" outlineLevel="0" collapsed="false">
      <c r="A1045" s="64" t="s">
        <v>3082</v>
      </c>
      <c r="B1045" s="79" t="n">
        <v>44802.7632638889</v>
      </c>
      <c r="C1045" s="58" t="s">
        <v>3083</v>
      </c>
      <c r="D1045" s="58" t="s">
        <v>3084</v>
      </c>
      <c r="E1045" s="58" t="s">
        <v>6</v>
      </c>
      <c r="F1045" s="58"/>
      <c r="G1045" s="59" t="s">
        <v>11</v>
      </c>
      <c r="H1045" s="58" t="n">
        <v>0</v>
      </c>
      <c r="I1045" s="58" t="n">
        <v>0</v>
      </c>
      <c r="J1045" s="30"/>
      <c r="K1045" s="30"/>
      <c r="L1045" s="30"/>
      <c r="M1045" s="30"/>
      <c r="N1045" s="30"/>
      <c r="O1045" s="30"/>
      <c r="P1045" s="30"/>
      <c r="Q1045" s="30"/>
      <c r="R1045" s="30"/>
      <c r="S1045" s="30"/>
      <c r="T1045" s="30"/>
      <c r="U1045" s="30"/>
      <c r="V1045" s="30"/>
      <c r="W1045" s="30"/>
      <c r="X1045" s="30"/>
      <c r="Y1045" s="30"/>
      <c r="Z1045" s="30"/>
      <c r="AA1045" s="30"/>
    </row>
    <row r="1046" customFormat="false" ht="49.5" hidden="false" customHeight="true" outlineLevel="0" collapsed="false">
      <c r="A1046" s="64" t="s">
        <v>3085</v>
      </c>
      <c r="B1046" s="79" t="n">
        <v>44812.7900578704</v>
      </c>
      <c r="C1046" s="58" t="s">
        <v>3086</v>
      </c>
      <c r="D1046" s="58" t="s">
        <v>3087</v>
      </c>
      <c r="E1046" s="58" t="s">
        <v>2</v>
      </c>
      <c r="F1046" s="58"/>
      <c r="G1046" s="59" t="s">
        <v>13</v>
      </c>
      <c r="H1046" s="58" t="n">
        <v>0</v>
      </c>
      <c r="I1046" s="58" t="n">
        <v>0</v>
      </c>
      <c r="J1046" s="30"/>
      <c r="K1046" s="30"/>
      <c r="L1046" s="30"/>
      <c r="M1046" s="30"/>
      <c r="N1046" s="30"/>
      <c r="O1046" s="30"/>
      <c r="P1046" s="30"/>
      <c r="Q1046" s="30"/>
      <c r="R1046" s="30"/>
      <c r="S1046" s="30"/>
      <c r="T1046" s="30"/>
      <c r="U1046" s="30"/>
      <c r="V1046" s="30"/>
      <c r="W1046" s="30"/>
      <c r="X1046" s="30"/>
      <c r="Y1046" s="30"/>
      <c r="Z1046" s="30"/>
      <c r="AA1046" s="30"/>
    </row>
    <row r="1047" customFormat="false" ht="49.5" hidden="false" customHeight="true" outlineLevel="0" collapsed="false">
      <c r="A1047" s="64" t="s">
        <v>3088</v>
      </c>
      <c r="B1047" s="79" t="n">
        <v>44814.4591319444</v>
      </c>
      <c r="C1047" s="58" t="s">
        <v>3089</v>
      </c>
      <c r="D1047" s="58" t="s">
        <v>3090</v>
      </c>
      <c r="E1047" s="58" t="s">
        <v>7</v>
      </c>
      <c r="F1047" s="58" t="s">
        <v>275</v>
      </c>
      <c r="G1047" s="59" t="s">
        <v>11</v>
      </c>
      <c r="H1047" s="58"/>
      <c r="I1047" s="58"/>
      <c r="J1047" s="30"/>
      <c r="K1047" s="30"/>
      <c r="L1047" s="30"/>
      <c r="M1047" s="30"/>
      <c r="N1047" s="30"/>
      <c r="O1047" s="30"/>
      <c r="P1047" s="30"/>
      <c r="Q1047" s="30"/>
      <c r="R1047" s="30"/>
      <c r="S1047" s="30"/>
      <c r="T1047" s="30"/>
      <c r="U1047" s="30"/>
      <c r="V1047" s="30"/>
      <c r="W1047" s="30"/>
      <c r="X1047" s="30"/>
      <c r="Y1047" s="30"/>
      <c r="Z1047" s="30"/>
      <c r="AA1047" s="30"/>
    </row>
    <row r="1048" customFormat="false" ht="49.5" hidden="false" customHeight="true" outlineLevel="0" collapsed="false">
      <c r="A1048" s="58" t="s">
        <v>3091</v>
      </c>
      <c r="B1048" s="79" t="n">
        <v>44814.4591319444</v>
      </c>
      <c r="C1048" s="58" t="s">
        <v>3089</v>
      </c>
      <c r="D1048" s="58" t="s">
        <v>3092</v>
      </c>
      <c r="E1048" s="58" t="s">
        <v>7</v>
      </c>
      <c r="F1048" s="58" t="s">
        <v>275</v>
      </c>
      <c r="G1048" s="59" t="s">
        <v>11</v>
      </c>
      <c r="H1048" s="58"/>
      <c r="I1048" s="58"/>
      <c r="J1048" s="30"/>
      <c r="K1048" s="30"/>
      <c r="L1048" s="30"/>
      <c r="M1048" s="30"/>
      <c r="N1048" s="30"/>
      <c r="O1048" s="30"/>
      <c r="P1048" s="30"/>
      <c r="Q1048" s="30"/>
      <c r="R1048" s="30"/>
      <c r="S1048" s="30"/>
      <c r="T1048" s="30"/>
      <c r="U1048" s="30"/>
      <c r="V1048" s="30"/>
      <c r="W1048" s="30"/>
      <c r="X1048" s="30"/>
      <c r="Y1048" s="30"/>
      <c r="Z1048" s="30"/>
      <c r="AA1048" s="30"/>
    </row>
    <row r="1049" customFormat="false" ht="49.5" hidden="false" customHeight="true" outlineLevel="0" collapsed="false">
      <c r="A1049" s="58" t="s">
        <v>3093</v>
      </c>
      <c r="B1049" s="79" t="n">
        <v>44814.4591319444</v>
      </c>
      <c r="C1049" s="58" t="s">
        <v>3089</v>
      </c>
      <c r="D1049" s="58" t="s">
        <v>3094</v>
      </c>
      <c r="E1049" s="58" t="s">
        <v>7</v>
      </c>
      <c r="F1049" s="58" t="s">
        <v>275</v>
      </c>
      <c r="G1049" s="59" t="s">
        <v>11</v>
      </c>
      <c r="H1049" s="58"/>
      <c r="I1049" s="58"/>
      <c r="J1049" s="30"/>
      <c r="K1049" s="30"/>
      <c r="L1049" s="30"/>
      <c r="M1049" s="30"/>
      <c r="N1049" s="30"/>
      <c r="O1049" s="30"/>
      <c r="P1049" s="30"/>
      <c r="Q1049" s="30"/>
      <c r="R1049" s="30"/>
      <c r="S1049" s="30"/>
      <c r="T1049" s="30"/>
      <c r="U1049" s="30"/>
      <c r="V1049" s="30"/>
      <c r="W1049" s="30"/>
      <c r="X1049" s="30"/>
      <c r="Y1049" s="30"/>
      <c r="Z1049" s="30"/>
      <c r="AA1049" s="30"/>
    </row>
    <row r="1050" customFormat="false" ht="49.5" hidden="false" customHeight="true" outlineLevel="0" collapsed="false">
      <c r="A1050" s="58" t="s">
        <v>3095</v>
      </c>
      <c r="B1050" s="79" t="n">
        <v>44814.4591319444</v>
      </c>
      <c r="C1050" s="58" t="s">
        <v>3089</v>
      </c>
      <c r="D1050" s="58" t="s">
        <v>3096</v>
      </c>
      <c r="E1050" s="58" t="s">
        <v>7</v>
      </c>
      <c r="F1050" s="58" t="s">
        <v>275</v>
      </c>
      <c r="G1050" s="59" t="s">
        <v>11</v>
      </c>
      <c r="H1050" s="58" t="n">
        <v>0</v>
      </c>
      <c r="I1050" s="58" t="n">
        <v>0</v>
      </c>
      <c r="J1050" s="30"/>
      <c r="K1050" s="30"/>
      <c r="L1050" s="30"/>
      <c r="M1050" s="30"/>
      <c r="N1050" s="30"/>
      <c r="O1050" s="30"/>
      <c r="P1050" s="30"/>
      <c r="Q1050" s="30"/>
      <c r="R1050" s="30"/>
      <c r="S1050" s="30"/>
      <c r="T1050" s="30"/>
      <c r="U1050" s="30"/>
      <c r="V1050" s="30"/>
      <c r="W1050" s="30"/>
      <c r="X1050" s="30"/>
      <c r="Y1050" s="30"/>
      <c r="Z1050" s="30"/>
      <c r="AA1050" s="30"/>
    </row>
    <row r="1051" customFormat="false" ht="49.5" hidden="false" customHeight="true" outlineLevel="0" collapsed="false">
      <c r="A1051" s="58" t="s">
        <v>3097</v>
      </c>
      <c r="B1051" s="79" t="n">
        <v>44814.4591319444</v>
      </c>
      <c r="C1051" s="58" t="s">
        <v>3089</v>
      </c>
      <c r="D1051" s="58" t="s">
        <v>3098</v>
      </c>
      <c r="E1051" s="58" t="s">
        <v>7</v>
      </c>
      <c r="F1051" s="58" t="s">
        <v>275</v>
      </c>
      <c r="G1051" s="59" t="s">
        <v>11</v>
      </c>
      <c r="H1051" s="58"/>
      <c r="I1051" s="58"/>
      <c r="J1051" s="30"/>
      <c r="K1051" s="30"/>
      <c r="L1051" s="30"/>
      <c r="M1051" s="30"/>
      <c r="N1051" s="30"/>
      <c r="O1051" s="30"/>
      <c r="P1051" s="30"/>
      <c r="Q1051" s="30"/>
      <c r="R1051" s="30"/>
      <c r="S1051" s="30"/>
      <c r="T1051" s="30"/>
      <c r="U1051" s="30"/>
      <c r="V1051" s="30"/>
      <c r="W1051" s="30"/>
      <c r="X1051" s="30"/>
      <c r="Y1051" s="30"/>
      <c r="Z1051" s="30"/>
      <c r="AA1051" s="30"/>
    </row>
    <row r="1052" customFormat="false" ht="49.5" hidden="false" customHeight="true" outlineLevel="0" collapsed="false">
      <c r="A1052" s="58" t="s">
        <v>3099</v>
      </c>
      <c r="B1052" s="79" t="n">
        <v>44814.4591319444</v>
      </c>
      <c r="C1052" s="58" t="s">
        <v>3089</v>
      </c>
      <c r="D1052" s="58" t="s">
        <v>3100</v>
      </c>
      <c r="E1052" s="58" t="s">
        <v>7</v>
      </c>
      <c r="F1052" s="58" t="s">
        <v>275</v>
      </c>
      <c r="G1052" s="59" t="s">
        <v>11</v>
      </c>
      <c r="H1052" s="58"/>
      <c r="I1052" s="58"/>
      <c r="J1052" s="30"/>
      <c r="K1052" s="30"/>
      <c r="L1052" s="30"/>
      <c r="M1052" s="30"/>
      <c r="N1052" s="30"/>
      <c r="O1052" s="30"/>
      <c r="P1052" s="30"/>
      <c r="Q1052" s="30"/>
      <c r="R1052" s="30"/>
      <c r="S1052" s="30"/>
      <c r="T1052" s="30"/>
      <c r="U1052" s="30"/>
      <c r="V1052" s="30"/>
      <c r="W1052" s="30"/>
      <c r="X1052" s="30"/>
      <c r="Y1052" s="30"/>
      <c r="Z1052" s="30"/>
      <c r="AA1052" s="30"/>
    </row>
    <row r="1053" customFormat="false" ht="49.5" hidden="false" customHeight="true" outlineLevel="0" collapsed="false">
      <c r="A1053" s="58" t="s">
        <v>3101</v>
      </c>
      <c r="B1053" s="79" t="n">
        <v>44814.4591319444</v>
      </c>
      <c r="C1053" s="58" t="s">
        <v>3089</v>
      </c>
      <c r="D1053" s="58" t="s">
        <v>3102</v>
      </c>
      <c r="E1053" s="58" t="s">
        <v>7</v>
      </c>
      <c r="F1053" s="58" t="s">
        <v>275</v>
      </c>
      <c r="G1053" s="59" t="s">
        <v>11</v>
      </c>
      <c r="H1053" s="58"/>
      <c r="I1053" s="58"/>
      <c r="J1053" s="30"/>
      <c r="K1053" s="30"/>
      <c r="L1053" s="30"/>
      <c r="M1053" s="30"/>
      <c r="N1053" s="30"/>
      <c r="O1053" s="30"/>
      <c r="P1053" s="30"/>
      <c r="Q1053" s="30"/>
      <c r="R1053" s="30"/>
      <c r="S1053" s="30"/>
      <c r="T1053" s="30"/>
      <c r="U1053" s="30"/>
      <c r="V1053" s="30"/>
      <c r="W1053" s="30"/>
      <c r="X1053" s="30"/>
      <c r="Y1053" s="30"/>
      <c r="Z1053" s="30"/>
      <c r="AA1053" s="30"/>
    </row>
    <row r="1054" customFormat="false" ht="49.5" hidden="false" customHeight="true" outlineLevel="0" collapsed="false">
      <c r="A1054" s="58" t="s">
        <v>3103</v>
      </c>
      <c r="B1054" s="79" t="n">
        <v>44814.4591319444</v>
      </c>
      <c r="C1054" s="58" t="s">
        <v>3089</v>
      </c>
      <c r="D1054" s="58" t="s">
        <v>3104</v>
      </c>
      <c r="E1054" s="58" t="s">
        <v>7</v>
      </c>
      <c r="F1054" s="58" t="s">
        <v>275</v>
      </c>
      <c r="G1054" s="59" t="s">
        <v>11</v>
      </c>
      <c r="H1054" s="58"/>
      <c r="I1054" s="58"/>
      <c r="J1054" s="30"/>
      <c r="K1054" s="30"/>
      <c r="L1054" s="30"/>
      <c r="M1054" s="30"/>
      <c r="N1054" s="30"/>
      <c r="O1054" s="30"/>
      <c r="P1054" s="30"/>
      <c r="Q1054" s="30"/>
      <c r="R1054" s="30"/>
      <c r="S1054" s="30"/>
      <c r="T1054" s="30"/>
      <c r="U1054" s="30"/>
      <c r="V1054" s="30"/>
      <c r="W1054" s="30"/>
      <c r="X1054" s="30"/>
      <c r="Y1054" s="30"/>
      <c r="Z1054" s="30"/>
      <c r="AA1054" s="30"/>
    </row>
    <row r="1055" customFormat="false" ht="49.5" hidden="false" customHeight="true" outlineLevel="0" collapsed="false">
      <c r="A1055" s="58" t="s">
        <v>3105</v>
      </c>
      <c r="B1055" s="79" t="n">
        <v>44814.4591319444</v>
      </c>
      <c r="C1055" s="58" t="s">
        <v>3089</v>
      </c>
      <c r="D1055" s="58" t="s">
        <v>3106</v>
      </c>
      <c r="E1055" s="58" t="s">
        <v>7</v>
      </c>
      <c r="F1055" s="58" t="s">
        <v>275</v>
      </c>
      <c r="G1055" s="59" t="s">
        <v>11</v>
      </c>
      <c r="H1055" s="58"/>
      <c r="I1055" s="58"/>
      <c r="J1055" s="30"/>
      <c r="K1055" s="30"/>
      <c r="L1055" s="30"/>
      <c r="M1055" s="30"/>
      <c r="N1055" s="30"/>
      <c r="O1055" s="30"/>
      <c r="P1055" s="30"/>
      <c r="Q1055" s="30"/>
      <c r="R1055" s="30"/>
      <c r="S1055" s="30"/>
      <c r="T1055" s="30"/>
      <c r="U1055" s="30"/>
      <c r="V1055" s="30"/>
      <c r="W1055" s="30"/>
      <c r="X1055" s="30"/>
      <c r="Y1055" s="30"/>
      <c r="Z1055" s="30"/>
      <c r="AA1055" s="30"/>
    </row>
    <row r="1056" customFormat="false" ht="49.5" hidden="false" customHeight="true" outlineLevel="0" collapsed="false">
      <c r="A1056" s="64" t="s">
        <v>3107</v>
      </c>
      <c r="B1056" s="79" t="n">
        <v>44814.5528935185</v>
      </c>
      <c r="C1056" s="58" t="s">
        <v>3108</v>
      </c>
      <c r="D1056" s="58" t="s">
        <v>3109</v>
      </c>
      <c r="E1056" s="58" t="s">
        <v>5</v>
      </c>
      <c r="F1056" s="58"/>
      <c r="G1056" s="59" t="s">
        <v>11</v>
      </c>
      <c r="H1056" s="58" t="n">
        <v>0</v>
      </c>
      <c r="I1056" s="58" t="n">
        <v>0</v>
      </c>
      <c r="J1056" s="30"/>
      <c r="K1056" s="30"/>
      <c r="L1056" s="30"/>
      <c r="M1056" s="30"/>
      <c r="N1056" s="30"/>
      <c r="O1056" s="30"/>
      <c r="P1056" s="30"/>
      <c r="Q1056" s="30"/>
      <c r="R1056" s="30"/>
      <c r="S1056" s="30"/>
      <c r="T1056" s="30"/>
      <c r="U1056" s="30"/>
      <c r="V1056" s="30"/>
      <c r="W1056" s="30"/>
      <c r="X1056" s="30"/>
      <c r="Y1056" s="30"/>
      <c r="Z1056" s="30"/>
      <c r="AA1056" s="30"/>
    </row>
    <row r="1057" customFormat="false" ht="49.5" hidden="false" customHeight="true" outlineLevel="0" collapsed="false">
      <c r="A1057" s="64" t="s">
        <v>3110</v>
      </c>
      <c r="B1057" s="79" t="n">
        <v>44813.723599537</v>
      </c>
      <c r="C1057" s="58" t="s">
        <v>3111</v>
      </c>
      <c r="D1057" s="58" t="s">
        <v>3112</v>
      </c>
      <c r="E1057" s="58" t="s">
        <v>2</v>
      </c>
      <c r="F1057" s="58"/>
      <c r="G1057" s="59" t="s">
        <v>13</v>
      </c>
      <c r="H1057" s="58" t="n">
        <v>0</v>
      </c>
      <c r="I1057" s="58" t="n">
        <v>0</v>
      </c>
      <c r="J1057" s="30"/>
      <c r="K1057" s="30"/>
      <c r="L1057" s="30"/>
      <c r="M1057" s="30"/>
      <c r="N1057" s="30"/>
      <c r="O1057" s="30"/>
      <c r="P1057" s="30"/>
      <c r="Q1057" s="30"/>
      <c r="R1057" s="30"/>
      <c r="S1057" s="30"/>
      <c r="T1057" s="30"/>
      <c r="U1057" s="30"/>
      <c r="V1057" s="30"/>
      <c r="W1057" s="30"/>
      <c r="X1057" s="30"/>
      <c r="Y1057" s="30"/>
      <c r="Z1057" s="30"/>
      <c r="AA1057" s="30"/>
    </row>
    <row r="1058" customFormat="false" ht="49.5" hidden="false" customHeight="true" outlineLevel="0" collapsed="false">
      <c r="A1058" s="64" t="s">
        <v>3113</v>
      </c>
      <c r="B1058" s="79" t="n">
        <v>44810.7069444444</v>
      </c>
      <c r="C1058" s="58" t="s">
        <v>3114</v>
      </c>
      <c r="D1058" s="58" t="s">
        <v>3115</v>
      </c>
      <c r="E1058" s="58" t="s">
        <v>6</v>
      </c>
      <c r="F1058" s="58"/>
      <c r="G1058" s="59" t="s">
        <v>11</v>
      </c>
      <c r="H1058" s="58" t="n">
        <v>0</v>
      </c>
      <c r="I1058" s="58" t="n">
        <v>0</v>
      </c>
      <c r="J1058" s="30"/>
      <c r="K1058" s="30"/>
      <c r="L1058" s="30"/>
      <c r="M1058" s="30"/>
      <c r="N1058" s="30"/>
      <c r="O1058" s="30"/>
      <c r="P1058" s="30"/>
      <c r="Q1058" s="30"/>
      <c r="R1058" s="30"/>
      <c r="S1058" s="30"/>
      <c r="T1058" s="30"/>
      <c r="U1058" s="30"/>
      <c r="V1058" s="30"/>
      <c r="W1058" s="30"/>
      <c r="X1058" s="30"/>
      <c r="Y1058" s="30"/>
      <c r="Z1058" s="30"/>
      <c r="AA1058" s="30"/>
    </row>
    <row r="1059" customFormat="false" ht="49.5" hidden="false" customHeight="true" outlineLevel="0" collapsed="false">
      <c r="A1059" s="64" t="s">
        <v>3116</v>
      </c>
      <c r="B1059" s="79" t="n">
        <v>44816.0262037037</v>
      </c>
      <c r="C1059" s="58" t="s">
        <v>3117</v>
      </c>
      <c r="D1059" s="58" t="s">
        <v>3118</v>
      </c>
      <c r="E1059" s="58" t="s">
        <v>2</v>
      </c>
      <c r="F1059" s="58"/>
      <c r="G1059" s="59" t="s">
        <v>13</v>
      </c>
      <c r="H1059" s="58" t="n">
        <v>0</v>
      </c>
      <c r="I1059" s="58" t="n">
        <v>4</v>
      </c>
      <c r="J1059" s="30"/>
      <c r="K1059" s="30"/>
      <c r="L1059" s="30"/>
      <c r="M1059" s="30"/>
      <c r="N1059" s="30"/>
      <c r="O1059" s="30"/>
      <c r="P1059" s="30"/>
      <c r="Q1059" s="30"/>
      <c r="R1059" s="30"/>
      <c r="S1059" s="30"/>
      <c r="T1059" s="30"/>
      <c r="U1059" s="30"/>
      <c r="V1059" s="30"/>
      <c r="W1059" s="30"/>
      <c r="X1059" s="30"/>
      <c r="Y1059" s="30"/>
      <c r="Z1059" s="30"/>
      <c r="AA1059" s="30"/>
    </row>
    <row r="1060" customFormat="false" ht="49.5" hidden="false" customHeight="true" outlineLevel="0" collapsed="false">
      <c r="A1060" s="64" t="s">
        <v>3119</v>
      </c>
      <c r="B1060" s="79" t="n">
        <v>44812.3913773148</v>
      </c>
      <c r="C1060" s="58" t="s">
        <v>3120</v>
      </c>
      <c r="D1060" s="58" t="s">
        <v>3121</v>
      </c>
      <c r="E1060" s="58" t="s">
        <v>5</v>
      </c>
      <c r="F1060" s="58"/>
      <c r="G1060" s="59" t="s">
        <v>11</v>
      </c>
      <c r="H1060" s="58" t="n">
        <v>0</v>
      </c>
      <c r="I1060" s="58" t="n">
        <v>0</v>
      </c>
      <c r="J1060" s="30"/>
      <c r="K1060" s="30"/>
      <c r="L1060" s="30"/>
      <c r="M1060" s="30"/>
      <c r="N1060" s="30"/>
      <c r="O1060" s="30"/>
      <c r="P1060" s="30"/>
      <c r="Q1060" s="30"/>
      <c r="R1060" s="30"/>
      <c r="S1060" s="30"/>
      <c r="T1060" s="30"/>
      <c r="U1060" s="30"/>
      <c r="V1060" s="30"/>
      <c r="W1060" s="30"/>
      <c r="X1060" s="30"/>
      <c r="Y1060" s="30"/>
      <c r="Z1060" s="30"/>
      <c r="AA1060" s="30"/>
    </row>
    <row r="1061" customFormat="false" ht="49.5" hidden="false" customHeight="true" outlineLevel="0" collapsed="false">
      <c r="A1061" s="64" t="s">
        <v>3122</v>
      </c>
      <c r="B1061" s="79" t="n">
        <v>44812.481724537</v>
      </c>
      <c r="C1061" s="58" t="s">
        <v>3123</v>
      </c>
      <c r="D1061" s="58" t="s">
        <v>3124</v>
      </c>
      <c r="E1061" s="58" t="s">
        <v>2</v>
      </c>
      <c r="F1061" s="58"/>
      <c r="G1061" s="59" t="s">
        <v>13</v>
      </c>
      <c r="H1061" s="58" t="n">
        <v>0</v>
      </c>
      <c r="I1061" s="58" t="n">
        <v>1</v>
      </c>
      <c r="J1061" s="30"/>
      <c r="K1061" s="30"/>
      <c r="L1061" s="30"/>
      <c r="M1061" s="30"/>
      <c r="N1061" s="30"/>
      <c r="O1061" s="30"/>
      <c r="P1061" s="30"/>
      <c r="Q1061" s="30"/>
      <c r="R1061" s="30"/>
      <c r="S1061" s="30"/>
      <c r="T1061" s="30"/>
      <c r="U1061" s="30"/>
      <c r="V1061" s="30"/>
      <c r="W1061" s="30"/>
      <c r="X1061" s="30"/>
      <c r="Y1061" s="30"/>
      <c r="Z1061" s="30"/>
      <c r="AA1061" s="30"/>
    </row>
    <row r="1062" customFormat="false" ht="49.5" hidden="false" customHeight="true" outlineLevel="0" collapsed="false">
      <c r="A1062" s="64" t="s">
        <v>3125</v>
      </c>
      <c r="B1062" s="79" t="n">
        <v>44815.4074074074</v>
      </c>
      <c r="C1062" s="58" t="s">
        <v>3126</v>
      </c>
      <c r="D1062" s="58" t="s">
        <v>3127</v>
      </c>
      <c r="E1062" s="58" t="s">
        <v>7</v>
      </c>
      <c r="F1062" s="58" t="s">
        <v>232</v>
      </c>
      <c r="G1062" s="59" t="s">
        <v>11</v>
      </c>
      <c r="H1062" s="58" t="n">
        <v>0</v>
      </c>
      <c r="I1062" s="58" t="n">
        <v>0</v>
      </c>
      <c r="J1062" s="30"/>
      <c r="K1062" s="30"/>
      <c r="L1062" s="30"/>
      <c r="M1062" s="30"/>
      <c r="N1062" s="30"/>
      <c r="O1062" s="30"/>
      <c r="P1062" s="30"/>
      <c r="Q1062" s="30"/>
      <c r="R1062" s="30"/>
      <c r="S1062" s="30"/>
      <c r="T1062" s="30"/>
      <c r="U1062" s="30"/>
      <c r="V1062" s="30"/>
      <c r="W1062" s="30"/>
      <c r="X1062" s="30"/>
      <c r="Y1062" s="30"/>
      <c r="Z1062" s="30"/>
      <c r="AA1062" s="30"/>
    </row>
    <row r="1063" customFormat="false" ht="49.5" hidden="false" customHeight="true" outlineLevel="0" collapsed="false">
      <c r="A1063" s="64" t="s">
        <v>3128</v>
      </c>
      <c r="B1063" s="79" t="n">
        <v>44812.647962963</v>
      </c>
      <c r="C1063" s="58" t="s">
        <v>3129</v>
      </c>
      <c r="D1063" s="58" t="s">
        <v>3130</v>
      </c>
      <c r="E1063" s="58" t="s">
        <v>2</v>
      </c>
      <c r="F1063" s="58"/>
      <c r="G1063" s="59" t="s">
        <v>13</v>
      </c>
      <c r="H1063" s="58" t="n">
        <v>0</v>
      </c>
      <c r="I1063" s="58" t="n">
        <v>1</v>
      </c>
      <c r="J1063" s="30"/>
      <c r="K1063" s="30"/>
      <c r="L1063" s="30"/>
      <c r="M1063" s="30"/>
      <c r="N1063" s="30"/>
      <c r="O1063" s="30"/>
      <c r="P1063" s="30"/>
      <c r="Q1063" s="30"/>
      <c r="R1063" s="30"/>
      <c r="S1063" s="30"/>
      <c r="T1063" s="30"/>
      <c r="U1063" s="30"/>
      <c r="V1063" s="30"/>
      <c r="W1063" s="30"/>
      <c r="X1063" s="30"/>
      <c r="Y1063" s="30"/>
      <c r="Z1063" s="30"/>
      <c r="AA1063" s="30"/>
    </row>
    <row r="1064" customFormat="false" ht="49.5" hidden="false" customHeight="true" outlineLevel="0" collapsed="false">
      <c r="A1064" s="64" t="s">
        <v>3131</v>
      </c>
      <c r="B1064" s="79" t="n">
        <v>44816.3244791667</v>
      </c>
      <c r="C1064" s="58" t="s">
        <v>3132</v>
      </c>
      <c r="D1064" s="58" t="s">
        <v>3133</v>
      </c>
      <c r="E1064" s="58" t="s">
        <v>2</v>
      </c>
      <c r="F1064" s="58"/>
      <c r="G1064" s="59" t="s">
        <v>13</v>
      </c>
      <c r="H1064" s="58" t="n">
        <v>1</v>
      </c>
      <c r="I1064" s="58" t="n">
        <v>11</v>
      </c>
      <c r="J1064" s="30"/>
      <c r="K1064" s="30"/>
      <c r="L1064" s="30"/>
      <c r="M1064" s="30"/>
      <c r="N1064" s="30"/>
      <c r="O1064" s="30"/>
      <c r="P1064" s="30"/>
      <c r="Q1064" s="30"/>
      <c r="R1064" s="30"/>
      <c r="S1064" s="30"/>
      <c r="T1064" s="30"/>
      <c r="U1064" s="30"/>
      <c r="V1064" s="30"/>
      <c r="W1064" s="30"/>
      <c r="X1064" s="30"/>
      <c r="Y1064" s="30"/>
      <c r="Z1064" s="30"/>
      <c r="AA1064" s="30"/>
    </row>
    <row r="1065" customFormat="false" ht="49.5" hidden="false" customHeight="true" outlineLevel="0" collapsed="false">
      <c r="A1065" s="64" t="s">
        <v>3134</v>
      </c>
      <c r="B1065" s="79" t="n">
        <v>44810.9207175926</v>
      </c>
      <c r="C1065" s="58" t="s">
        <v>3135</v>
      </c>
      <c r="D1065" s="58" t="s">
        <v>3136</v>
      </c>
      <c r="E1065" s="58" t="s">
        <v>9</v>
      </c>
      <c r="F1065" s="58"/>
      <c r="G1065" s="59" t="s">
        <v>11</v>
      </c>
      <c r="H1065" s="58" t="n">
        <v>0</v>
      </c>
      <c r="I1065" s="58" t="n">
        <v>0</v>
      </c>
      <c r="J1065" s="30"/>
      <c r="K1065" s="30"/>
      <c r="L1065" s="30"/>
      <c r="M1065" s="30"/>
      <c r="N1065" s="30"/>
      <c r="O1065" s="30"/>
      <c r="P1065" s="30"/>
      <c r="Q1065" s="30"/>
      <c r="R1065" s="30"/>
      <c r="S1065" s="30"/>
      <c r="T1065" s="30"/>
      <c r="U1065" s="30"/>
      <c r="V1065" s="30"/>
      <c r="W1065" s="30"/>
      <c r="X1065" s="30"/>
      <c r="Y1065" s="30"/>
      <c r="Z1065" s="30"/>
      <c r="AA1065" s="30"/>
    </row>
    <row r="1066" customFormat="false" ht="49.5" hidden="false" customHeight="true" outlineLevel="0" collapsed="false">
      <c r="A1066" s="64" t="s">
        <v>3137</v>
      </c>
      <c r="B1066" s="79" t="n">
        <v>44810.5983796296</v>
      </c>
      <c r="C1066" s="58" t="s">
        <v>3138</v>
      </c>
      <c r="D1066" s="58" t="s">
        <v>3139</v>
      </c>
      <c r="E1066" s="58" t="s">
        <v>6</v>
      </c>
      <c r="F1066" s="58"/>
      <c r="G1066" s="59" t="s">
        <v>11</v>
      </c>
      <c r="H1066" s="58" t="n">
        <v>0</v>
      </c>
      <c r="I1066" s="58" t="n">
        <v>0</v>
      </c>
      <c r="J1066" s="30"/>
      <c r="K1066" s="30"/>
      <c r="L1066" s="30"/>
      <c r="M1066" s="30"/>
      <c r="N1066" s="30"/>
      <c r="O1066" s="30"/>
      <c r="P1066" s="30"/>
      <c r="Q1066" s="30"/>
      <c r="R1066" s="30"/>
      <c r="S1066" s="30"/>
      <c r="T1066" s="30"/>
      <c r="U1066" s="30"/>
      <c r="V1066" s="30"/>
      <c r="W1066" s="30"/>
      <c r="X1066" s="30"/>
      <c r="Y1066" s="30"/>
      <c r="Z1066" s="30"/>
      <c r="AA1066" s="30"/>
    </row>
    <row r="1067" customFormat="false" ht="49.5" hidden="false" customHeight="true" outlineLevel="0" collapsed="false">
      <c r="A1067" s="64" t="s">
        <v>3140</v>
      </c>
      <c r="B1067" s="78" t="n">
        <v>44815</v>
      </c>
      <c r="C1067" s="58" t="s">
        <v>3141</v>
      </c>
      <c r="D1067" s="58" t="s">
        <v>3142</v>
      </c>
      <c r="E1067" s="58" t="s">
        <v>6</v>
      </c>
      <c r="F1067" s="58"/>
      <c r="G1067" s="59" t="s">
        <v>11</v>
      </c>
      <c r="H1067" s="58"/>
      <c r="I1067" s="58"/>
      <c r="J1067" s="30"/>
      <c r="K1067" s="30"/>
      <c r="L1067" s="30"/>
      <c r="M1067" s="30"/>
      <c r="N1067" s="30"/>
      <c r="O1067" s="30"/>
      <c r="P1067" s="30"/>
      <c r="Q1067" s="30"/>
      <c r="R1067" s="30"/>
      <c r="S1067" s="30"/>
      <c r="T1067" s="30"/>
      <c r="U1067" s="30"/>
      <c r="V1067" s="30"/>
      <c r="W1067" s="30"/>
      <c r="X1067" s="30"/>
      <c r="Y1067" s="30"/>
      <c r="Z1067" s="30"/>
      <c r="AA1067" s="30"/>
    </row>
    <row r="1068" customFormat="false" ht="49.5" hidden="false" customHeight="true" outlineLevel="0" collapsed="false">
      <c r="A1068" s="64" t="s">
        <v>3143</v>
      </c>
      <c r="B1068" s="78" t="n">
        <v>44815</v>
      </c>
      <c r="C1068" s="58" t="s">
        <v>3141</v>
      </c>
      <c r="D1068" s="58" t="s">
        <v>3144</v>
      </c>
      <c r="E1068" s="58" t="s">
        <v>6</v>
      </c>
      <c r="F1068" s="58"/>
      <c r="G1068" s="59" t="s">
        <v>11</v>
      </c>
      <c r="H1068" s="58"/>
      <c r="I1068" s="58"/>
      <c r="J1068" s="30"/>
      <c r="K1068" s="30"/>
      <c r="L1068" s="30"/>
      <c r="M1068" s="30"/>
      <c r="N1068" s="30"/>
      <c r="O1068" s="30"/>
      <c r="P1068" s="30"/>
      <c r="Q1068" s="30"/>
      <c r="R1068" s="30"/>
      <c r="S1068" s="30"/>
      <c r="T1068" s="30"/>
      <c r="U1068" s="30"/>
      <c r="V1068" s="30"/>
      <c r="W1068" s="30"/>
      <c r="X1068" s="30"/>
      <c r="Y1068" s="30"/>
      <c r="Z1068" s="30"/>
      <c r="AA1068" s="30"/>
    </row>
    <row r="1069" customFormat="false" ht="49.5" hidden="false" customHeight="true" outlineLevel="0" collapsed="false">
      <c r="A1069" s="64" t="s">
        <v>3145</v>
      </c>
      <c r="B1069" s="79" t="n">
        <v>44816.3412152778</v>
      </c>
      <c r="C1069" s="58" t="s">
        <v>3141</v>
      </c>
      <c r="D1069" s="58" t="s">
        <v>3146</v>
      </c>
      <c r="E1069" s="58" t="s">
        <v>7</v>
      </c>
      <c r="F1069" s="58" t="s">
        <v>93</v>
      </c>
      <c r="G1069" s="59" t="s">
        <v>11</v>
      </c>
      <c r="H1069" s="58" t="n">
        <v>0</v>
      </c>
      <c r="I1069" s="58" t="n">
        <v>1</v>
      </c>
      <c r="J1069" s="30"/>
      <c r="K1069" s="30"/>
      <c r="L1069" s="30"/>
      <c r="M1069" s="30"/>
      <c r="N1069" s="30"/>
      <c r="O1069" s="30"/>
      <c r="P1069" s="30"/>
      <c r="Q1069" s="30"/>
      <c r="R1069" s="30"/>
      <c r="S1069" s="30"/>
      <c r="T1069" s="30"/>
      <c r="U1069" s="30"/>
      <c r="V1069" s="30"/>
      <c r="W1069" s="30"/>
      <c r="X1069" s="30"/>
      <c r="Y1069" s="30"/>
      <c r="Z1069" s="30"/>
      <c r="AA1069" s="30"/>
    </row>
    <row r="1070" customFormat="false" ht="49.5" hidden="false" customHeight="true" outlineLevel="0" collapsed="false">
      <c r="A1070" s="64" t="s">
        <v>3147</v>
      </c>
      <c r="B1070" s="79" t="n">
        <v>44810.5889236111</v>
      </c>
      <c r="C1070" s="58" t="s">
        <v>3148</v>
      </c>
      <c r="D1070" s="58" t="s">
        <v>3149</v>
      </c>
      <c r="E1070" s="58" t="s">
        <v>4</v>
      </c>
      <c r="F1070" s="58"/>
      <c r="G1070" s="59" t="s">
        <v>11</v>
      </c>
      <c r="H1070" s="58" t="n">
        <v>0</v>
      </c>
      <c r="I1070" s="58" t="n">
        <v>1</v>
      </c>
      <c r="J1070" s="30"/>
      <c r="K1070" s="30"/>
      <c r="L1070" s="30"/>
      <c r="M1070" s="30"/>
      <c r="N1070" s="30"/>
      <c r="O1070" s="30"/>
      <c r="P1070" s="30"/>
      <c r="Q1070" s="30"/>
      <c r="R1070" s="30"/>
      <c r="S1070" s="30"/>
      <c r="T1070" s="30"/>
      <c r="U1070" s="30"/>
      <c r="V1070" s="30"/>
      <c r="W1070" s="30"/>
      <c r="X1070" s="30"/>
      <c r="Y1070" s="30"/>
      <c r="Z1070" s="30"/>
      <c r="AA1070" s="30"/>
    </row>
    <row r="1071" customFormat="false" ht="49.5" hidden="false" customHeight="true" outlineLevel="0" collapsed="false">
      <c r="A1071" s="64" t="s">
        <v>3150</v>
      </c>
      <c r="B1071" s="79" t="n">
        <v>44812.5461226852</v>
      </c>
      <c r="C1071" s="58" t="s">
        <v>3151</v>
      </c>
      <c r="D1071" s="58" t="s">
        <v>3152</v>
      </c>
      <c r="E1071" s="58" t="s">
        <v>4</v>
      </c>
      <c r="F1071" s="58"/>
      <c r="G1071" s="59" t="s">
        <v>11</v>
      </c>
      <c r="H1071" s="58" t="n">
        <v>0</v>
      </c>
      <c r="I1071" s="58" t="n">
        <v>0</v>
      </c>
      <c r="J1071" s="30"/>
      <c r="K1071" s="30"/>
      <c r="L1071" s="30"/>
      <c r="M1071" s="30"/>
      <c r="N1071" s="30"/>
      <c r="O1071" s="30"/>
      <c r="P1071" s="30"/>
      <c r="Q1071" s="30"/>
      <c r="R1071" s="30"/>
      <c r="S1071" s="30"/>
      <c r="T1071" s="30"/>
      <c r="U1071" s="30"/>
      <c r="V1071" s="30"/>
      <c r="W1071" s="30"/>
      <c r="X1071" s="30"/>
      <c r="Y1071" s="30"/>
      <c r="Z1071" s="30"/>
      <c r="AA1071" s="30"/>
    </row>
    <row r="1072" customFormat="false" ht="49.5" hidden="false" customHeight="true" outlineLevel="0" collapsed="false">
      <c r="A1072" s="64" t="s">
        <v>3153</v>
      </c>
      <c r="B1072" s="79" t="n">
        <v>44809.5213541667</v>
      </c>
      <c r="C1072" s="58" t="s">
        <v>3154</v>
      </c>
      <c r="D1072" s="58" t="s">
        <v>3155</v>
      </c>
      <c r="E1072" s="58" t="s">
        <v>2</v>
      </c>
      <c r="F1072" s="58"/>
      <c r="G1072" s="59" t="s">
        <v>12</v>
      </c>
      <c r="H1072" s="58" t="n">
        <v>0</v>
      </c>
      <c r="I1072" s="58" t="n">
        <v>2</v>
      </c>
      <c r="J1072" s="30"/>
      <c r="K1072" s="30"/>
      <c r="L1072" s="30"/>
      <c r="M1072" s="30"/>
      <c r="N1072" s="30"/>
      <c r="O1072" s="30"/>
      <c r="P1072" s="30"/>
      <c r="Q1072" s="30"/>
      <c r="R1072" s="30"/>
      <c r="S1072" s="30"/>
      <c r="T1072" s="30"/>
      <c r="U1072" s="30"/>
      <c r="V1072" s="30"/>
      <c r="W1072" s="30"/>
      <c r="X1072" s="30"/>
      <c r="Y1072" s="30"/>
      <c r="Z1072" s="30"/>
      <c r="AA1072" s="30"/>
    </row>
    <row r="1073" customFormat="false" ht="49.5" hidden="false" customHeight="true" outlineLevel="0" collapsed="false">
      <c r="A1073" s="64" t="s">
        <v>3156</v>
      </c>
      <c r="B1073" s="79" t="n">
        <v>44811.6577662037</v>
      </c>
      <c r="C1073" s="58" t="s">
        <v>3157</v>
      </c>
      <c r="D1073" s="58" t="s">
        <v>3158</v>
      </c>
      <c r="E1073" s="58" t="s">
        <v>9</v>
      </c>
      <c r="F1073" s="58"/>
      <c r="G1073" s="59" t="s">
        <v>11</v>
      </c>
      <c r="H1073" s="58" t="n">
        <v>0</v>
      </c>
      <c r="I1073" s="58" t="n">
        <v>0</v>
      </c>
      <c r="J1073" s="30"/>
      <c r="K1073" s="30"/>
      <c r="L1073" s="30"/>
      <c r="M1073" s="30"/>
      <c r="N1073" s="30"/>
      <c r="O1073" s="30"/>
      <c r="P1073" s="30"/>
      <c r="Q1073" s="30"/>
      <c r="R1073" s="30"/>
      <c r="S1073" s="30"/>
      <c r="T1073" s="30"/>
      <c r="U1073" s="30"/>
      <c r="V1073" s="30"/>
      <c r="W1073" s="30"/>
      <c r="X1073" s="30"/>
      <c r="Y1073" s="30"/>
      <c r="Z1073" s="30"/>
      <c r="AA1073" s="30"/>
    </row>
    <row r="1074" customFormat="false" ht="49.5" hidden="false" customHeight="true" outlineLevel="0" collapsed="false">
      <c r="A1074" s="64" t="s">
        <v>3159</v>
      </c>
      <c r="B1074" s="79" t="n">
        <v>44813.6654166667</v>
      </c>
      <c r="C1074" s="58" t="s">
        <v>3160</v>
      </c>
      <c r="D1074" s="58" t="s">
        <v>3161</v>
      </c>
      <c r="E1074" s="58" t="s">
        <v>6</v>
      </c>
      <c r="F1074" s="58"/>
      <c r="G1074" s="59" t="s">
        <v>12</v>
      </c>
      <c r="H1074" s="58" t="n">
        <v>0</v>
      </c>
      <c r="I1074" s="58" t="n">
        <v>0</v>
      </c>
      <c r="J1074" s="30"/>
      <c r="K1074" s="30"/>
      <c r="L1074" s="30"/>
      <c r="M1074" s="30"/>
      <c r="N1074" s="30"/>
      <c r="O1074" s="30"/>
      <c r="P1074" s="30"/>
      <c r="Q1074" s="30"/>
      <c r="R1074" s="30"/>
      <c r="S1074" s="30"/>
      <c r="T1074" s="30"/>
      <c r="U1074" s="30"/>
      <c r="V1074" s="30"/>
      <c r="W1074" s="30"/>
      <c r="X1074" s="30"/>
      <c r="Y1074" s="30"/>
      <c r="Z1074" s="30"/>
      <c r="AA1074" s="30"/>
    </row>
    <row r="1075" customFormat="false" ht="49.5" hidden="false" customHeight="true" outlineLevel="0" collapsed="false">
      <c r="A1075" s="64" t="s">
        <v>3162</v>
      </c>
      <c r="B1075" s="79" t="n">
        <v>44816.3427777778</v>
      </c>
      <c r="C1075" s="58" t="s">
        <v>3163</v>
      </c>
      <c r="D1075" s="58" t="s">
        <v>3164</v>
      </c>
      <c r="E1075" s="58" t="s">
        <v>6</v>
      </c>
      <c r="F1075" s="58"/>
      <c r="G1075" s="59" t="s">
        <v>11</v>
      </c>
      <c r="H1075" s="58" t="n">
        <v>1</v>
      </c>
      <c r="I1075" s="58" t="n">
        <v>1</v>
      </c>
      <c r="J1075" s="30"/>
      <c r="K1075" s="30"/>
      <c r="L1075" s="30"/>
      <c r="M1075" s="30"/>
      <c r="N1075" s="30"/>
      <c r="O1075" s="30"/>
      <c r="P1075" s="30"/>
      <c r="Q1075" s="30"/>
      <c r="R1075" s="30"/>
      <c r="S1075" s="30"/>
      <c r="T1075" s="30"/>
      <c r="U1075" s="30"/>
      <c r="V1075" s="30"/>
      <c r="W1075" s="30"/>
      <c r="X1075" s="30"/>
      <c r="Y1075" s="30"/>
      <c r="Z1075" s="30"/>
      <c r="AA1075" s="30"/>
    </row>
    <row r="1076" customFormat="false" ht="49.5" hidden="false" customHeight="true" outlineLevel="0" collapsed="false">
      <c r="A1076" s="80" t="s">
        <v>3165</v>
      </c>
      <c r="B1076" s="81" t="n">
        <v>44820.5728356482</v>
      </c>
      <c r="C1076" s="82" t="s">
        <v>3166</v>
      </c>
      <c r="D1076" s="83" t="s">
        <v>3167</v>
      </c>
      <c r="E1076" s="82" t="s">
        <v>7</v>
      </c>
      <c r="F1076" s="82"/>
      <c r="G1076" s="84" t="s">
        <v>13</v>
      </c>
      <c r="H1076" s="85" t="n">
        <v>0</v>
      </c>
      <c r="I1076" s="85" t="n">
        <v>0</v>
      </c>
      <c r="J1076" s="30"/>
      <c r="K1076" s="30"/>
      <c r="L1076" s="30"/>
      <c r="M1076" s="30"/>
      <c r="N1076" s="30"/>
      <c r="O1076" s="30"/>
      <c r="P1076" s="30"/>
      <c r="Q1076" s="30"/>
      <c r="R1076" s="30"/>
      <c r="S1076" s="30"/>
      <c r="T1076" s="30"/>
      <c r="U1076" s="30"/>
      <c r="V1076" s="30"/>
      <c r="W1076" s="30"/>
      <c r="X1076" s="30"/>
      <c r="Y1076" s="30"/>
      <c r="Z1076" s="30"/>
      <c r="AA1076" s="30"/>
    </row>
    <row r="1077" customFormat="false" ht="49.5" hidden="false" customHeight="true" outlineLevel="0" collapsed="false">
      <c r="A1077" s="80" t="s">
        <v>3168</v>
      </c>
      <c r="B1077" s="81" t="n">
        <v>44819.3066087963</v>
      </c>
      <c r="C1077" s="82" t="s">
        <v>3169</v>
      </c>
      <c r="D1077" s="83" t="s">
        <v>3170</v>
      </c>
      <c r="E1077" s="82" t="s">
        <v>5</v>
      </c>
      <c r="F1077" s="82"/>
      <c r="G1077" s="84" t="s">
        <v>13</v>
      </c>
      <c r="H1077" s="85" t="n">
        <v>0</v>
      </c>
      <c r="I1077" s="85" t="n">
        <v>1</v>
      </c>
      <c r="J1077" s="30"/>
      <c r="K1077" s="30"/>
      <c r="L1077" s="30"/>
      <c r="M1077" s="30"/>
      <c r="N1077" s="30"/>
      <c r="O1077" s="30"/>
      <c r="P1077" s="30"/>
      <c r="Q1077" s="30"/>
      <c r="R1077" s="30"/>
      <c r="S1077" s="30"/>
      <c r="T1077" s="30"/>
      <c r="U1077" s="30"/>
      <c r="V1077" s="30"/>
      <c r="W1077" s="30"/>
      <c r="X1077" s="30"/>
      <c r="Y1077" s="30"/>
      <c r="Z1077" s="30"/>
      <c r="AA1077" s="30"/>
    </row>
    <row r="1078" customFormat="false" ht="49.5" hidden="false" customHeight="true" outlineLevel="0" collapsed="false">
      <c r="A1078" s="80" t="s">
        <v>3171</v>
      </c>
      <c r="B1078" s="81" t="n">
        <v>44820.842025463</v>
      </c>
      <c r="C1078" s="82" t="s">
        <v>2824</v>
      </c>
      <c r="D1078" s="83" t="s">
        <v>3172</v>
      </c>
      <c r="E1078" s="82" t="s">
        <v>7</v>
      </c>
      <c r="F1078" s="82" t="s">
        <v>109</v>
      </c>
      <c r="G1078" s="86" t="s">
        <v>11</v>
      </c>
      <c r="H1078" s="85" t="n">
        <v>0</v>
      </c>
      <c r="I1078" s="85" t="n">
        <v>1</v>
      </c>
      <c r="J1078" s="30"/>
      <c r="K1078" s="30"/>
      <c r="L1078" s="30"/>
      <c r="M1078" s="30"/>
      <c r="N1078" s="30"/>
      <c r="O1078" s="30"/>
      <c r="P1078" s="30"/>
      <c r="Q1078" s="30"/>
      <c r="R1078" s="30"/>
      <c r="S1078" s="30"/>
      <c r="T1078" s="30"/>
      <c r="U1078" s="30"/>
      <c r="V1078" s="30"/>
      <c r="W1078" s="30"/>
      <c r="X1078" s="30"/>
      <c r="Y1078" s="30"/>
      <c r="Z1078" s="30"/>
      <c r="AA1078" s="30"/>
    </row>
    <row r="1079" customFormat="false" ht="49.5" hidden="false" customHeight="true" outlineLevel="0" collapsed="false">
      <c r="A1079" s="80" t="s">
        <v>3173</v>
      </c>
      <c r="B1079" s="81" t="n">
        <v>44819.7129166667</v>
      </c>
      <c r="C1079" s="82" t="s">
        <v>3174</v>
      </c>
      <c r="D1079" s="83" t="s">
        <v>3175</v>
      </c>
      <c r="E1079" s="82" t="s">
        <v>7</v>
      </c>
      <c r="F1079" s="82" t="s">
        <v>311</v>
      </c>
      <c r="G1079" s="86" t="s">
        <v>3064</v>
      </c>
      <c r="H1079" s="85" t="n">
        <v>0</v>
      </c>
      <c r="I1079" s="85" t="n">
        <v>1</v>
      </c>
      <c r="J1079" s="30"/>
      <c r="K1079" s="30"/>
      <c r="L1079" s="30"/>
      <c r="M1079" s="30"/>
      <c r="N1079" s="30"/>
      <c r="O1079" s="30"/>
      <c r="P1079" s="30"/>
      <c r="Q1079" s="30"/>
      <c r="R1079" s="30"/>
      <c r="S1079" s="30"/>
      <c r="T1079" s="30"/>
      <c r="U1079" s="30"/>
      <c r="V1079" s="30"/>
      <c r="W1079" s="30"/>
      <c r="X1079" s="30"/>
      <c r="Y1079" s="30"/>
      <c r="Z1079" s="30"/>
      <c r="AA1079" s="30"/>
    </row>
    <row r="1080" customFormat="false" ht="49.5" hidden="false" customHeight="true" outlineLevel="0" collapsed="false">
      <c r="A1080" s="80" t="s">
        <v>3176</v>
      </c>
      <c r="B1080" s="81" t="n">
        <v>44817.3540740741</v>
      </c>
      <c r="C1080" s="82" t="s">
        <v>3177</v>
      </c>
      <c r="D1080" s="83" t="s">
        <v>3178</v>
      </c>
      <c r="E1080" s="82" t="s">
        <v>3</v>
      </c>
      <c r="F1080" s="82"/>
      <c r="G1080" s="86" t="s">
        <v>11</v>
      </c>
      <c r="H1080" s="85" t="n">
        <v>0</v>
      </c>
      <c r="I1080" s="85" t="n">
        <v>0</v>
      </c>
      <c r="J1080" s="30"/>
      <c r="K1080" s="30"/>
      <c r="L1080" s="30"/>
      <c r="M1080" s="30"/>
      <c r="N1080" s="30"/>
      <c r="O1080" s="30"/>
      <c r="P1080" s="30"/>
      <c r="Q1080" s="30"/>
      <c r="R1080" s="30"/>
      <c r="S1080" s="30"/>
      <c r="T1080" s="30"/>
      <c r="U1080" s="30"/>
      <c r="V1080" s="30"/>
      <c r="W1080" s="30"/>
      <c r="X1080" s="30"/>
      <c r="Y1080" s="30"/>
      <c r="Z1080" s="30"/>
      <c r="AA1080" s="30"/>
    </row>
    <row r="1081" customFormat="false" ht="49.5" hidden="false" customHeight="true" outlineLevel="0" collapsed="false">
      <c r="A1081" s="80" t="s">
        <v>3179</v>
      </c>
      <c r="B1081" s="81" t="n">
        <v>44816.4170717593</v>
      </c>
      <c r="C1081" s="82" t="s">
        <v>3180</v>
      </c>
      <c r="D1081" s="83" t="s">
        <v>3181</v>
      </c>
      <c r="E1081" s="82" t="s">
        <v>2</v>
      </c>
      <c r="F1081" s="82"/>
      <c r="G1081" s="84" t="s">
        <v>13</v>
      </c>
      <c r="H1081" s="85" t="n">
        <v>0</v>
      </c>
      <c r="I1081" s="85" t="n">
        <v>1</v>
      </c>
      <c r="J1081" s="30"/>
      <c r="K1081" s="30"/>
      <c r="L1081" s="30"/>
      <c r="M1081" s="30"/>
      <c r="N1081" s="30"/>
      <c r="O1081" s="30"/>
      <c r="P1081" s="30"/>
      <c r="Q1081" s="30"/>
      <c r="R1081" s="30"/>
      <c r="S1081" s="30"/>
      <c r="T1081" s="30"/>
      <c r="U1081" s="30"/>
      <c r="V1081" s="30"/>
      <c r="W1081" s="30"/>
      <c r="X1081" s="30"/>
      <c r="Y1081" s="30"/>
      <c r="Z1081" s="30"/>
      <c r="AA1081" s="30"/>
    </row>
    <row r="1082" customFormat="false" ht="49.5" hidden="false" customHeight="true" outlineLevel="0" collapsed="false">
      <c r="A1082" s="80" t="s">
        <v>3182</v>
      </c>
      <c r="B1082" s="81" t="n">
        <v>44816.6356712963</v>
      </c>
      <c r="C1082" s="82" t="s">
        <v>3183</v>
      </c>
      <c r="D1082" s="83" t="s">
        <v>3184</v>
      </c>
      <c r="E1082" s="82" t="s">
        <v>7</v>
      </c>
      <c r="F1082" s="82" t="s">
        <v>109</v>
      </c>
      <c r="G1082" s="87" t="s">
        <v>11</v>
      </c>
      <c r="H1082" s="85" t="n">
        <v>0</v>
      </c>
      <c r="I1082" s="85" t="n">
        <v>0</v>
      </c>
      <c r="J1082" s="30"/>
      <c r="K1082" s="30"/>
      <c r="L1082" s="30"/>
      <c r="M1082" s="30"/>
      <c r="N1082" s="30"/>
      <c r="O1082" s="30"/>
      <c r="P1082" s="30"/>
      <c r="Q1082" s="30"/>
      <c r="R1082" s="30"/>
      <c r="S1082" s="30"/>
      <c r="T1082" s="30"/>
      <c r="U1082" s="30"/>
      <c r="V1082" s="30"/>
      <c r="W1082" s="30"/>
      <c r="X1082" s="30"/>
      <c r="Y1082" s="30"/>
      <c r="Z1082" s="30"/>
      <c r="AA1082" s="30"/>
    </row>
    <row r="1083" customFormat="false" ht="49.5" hidden="false" customHeight="true" outlineLevel="0" collapsed="false">
      <c r="A1083" s="80" t="s">
        <v>3185</v>
      </c>
      <c r="B1083" s="81" t="n">
        <v>44820.4183796296</v>
      </c>
      <c r="C1083" s="82" t="s">
        <v>3186</v>
      </c>
      <c r="D1083" s="83" t="s">
        <v>3187</v>
      </c>
      <c r="E1083" s="82" t="s">
        <v>2</v>
      </c>
      <c r="F1083" s="82"/>
      <c r="G1083" s="87" t="s">
        <v>11</v>
      </c>
      <c r="H1083" s="85" t="n">
        <v>0</v>
      </c>
      <c r="I1083" s="85" t="n">
        <v>1</v>
      </c>
      <c r="J1083" s="30"/>
      <c r="K1083" s="30"/>
      <c r="L1083" s="30"/>
      <c r="M1083" s="30"/>
      <c r="N1083" s="30"/>
      <c r="O1083" s="30"/>
      <c r="P1083" s="30"/>
      <c r="Q1083" s="30"/>
      <c r="R1083" s="30"/>
      <c r="S1083" s="30"/>
      <c r="T1083" s="30"/>
      <c r="U1083" s="30"/>
      <c r="V1083" s="30"/>
      <c r="W1083" s="30"/>
      <c r="X1083" s="30"/>
      <c r="Y1083" s="30"/>
      <c r="Z1083" s="30"/>
      <c r="AA1083" s="30"/>
    </row>
    <row r="1084" customFormat="false" ht="49.5" hidden="false" customHeight="true" outlineLevel="0" collapsed="false">
      <c r="A1084" s="80" t="s">
        <v>3188</v>
      </c>
      <c r="B1084" s="81" t="n">
        <v>44819.8842476852</v>
      </c>
      <c r="C1084" s="82" t="s">
        <v>3189</v>
      </c>
      <c r="D1084" s="83" t="s">
        <v>3190</v>
      </c>
      <c r="E1084" s="82" t="s">
        <v>4</v>
      </c>
      <c r="F1084" s="82"/>
      <c r="G1084" s="87" t="s">
        <v>11</v>
      </c>
      <c r="H1084" s="85" t="n">
        <v>0</v>
      </c>
      <c r="I1084" s="85" t="n">
        <v>0</v>
      </c>
      <c r="J1084" s="30"/>
      <c r="K1084" s="30"/>
      <c r="L1084" s="30"/>
      <c r="M1084" s="30"/>
      <c r="N1084" s="30"/>
      <c r="O1084" s="30"/>
      <c r="P1084" s="30"/>
      <c r="Q1084" s="30"/>
      <c r="R1084" s="30"/>
      <c r="S1084" s="30"/>
      <c r="T1084" s="30"/>
      <c r="U1084" s="30"/>
      <c r="V1084" s="30"/>
      <c r="W1084" s="30"/>
      <c r="X1084" s="30"/>
      <c r="Y1084" s="30"/>
      <c r="Z1084" s="30"/>
      <c r="AA1084" s="30"/>
    </row>
    <row r="1085" customFormat="false" ht="49.5" hidden="false" customHeight="true" outlineLevel="0" collapsed="false">
      <c r="A1085" s="80" t="s">
        <v>3191</v>
      </c>
      <c r="B1085" s="81" t="n">
        <v>44821.8480092593</v>
      </c>
      <c r="C1085" s="82" t="s">
        <v>3192</v>
      </c>
      <c r="D1085" s="83" t="s">
        <v>3193</v>
      </c>
      <c r="E1085" s="82" t="s">
        <v>5</v>
      </c>
      <c r="F1085" s="82"/>
      <c r="G1085" s="87" t="s">
        <v>11</v>
      </c>
      <c r="H1085" s="85" t="n">
        <v>0</v>
      </c>
      <c r="I1085" s="85" t="n">
        <v>1</v>
      </c>
      <c r="J1085" s="30"/>
      <c r="K1085" s="30"/>
      <c r="L1085" s="30"/>
      <c r="M1085" s="30"/>
      <c r="N1085" s="30"/>
      <c r="O1085" s="30"/>
      <c r="P1085" s="30"/>
      <c r="Q1085" s="30"/>
      <c r="R1085" s="30"/>
      <c r="S1085" s="30"/>
      <c r="T1085" s="30"/>
      <c r="U1085" s="30"/>
      <c r="V1085" s="30"/>
      <c r="W1085" s="30"/>
      <c r="X1085" s="30"/>
      <c r="Y1085" s="30"/>
      <c r="Z1085" s="30"/>
      <c r="AA1085" s="30"/>
    </row>
    <row r="1086" customFormat="false" ht="49.5" hidden="false" customHeight="true" outlineLevel="0" collapsed="false">
      <c r="A1086" s="80" t="s">
        <v>3194</v>
      </c>
      <c r="B1086" s="81" t="n">
        <v>44817.3342939815</v>
      </c>
      <c r="C1086" s="82" t="s">
        <v>3195</v>
      </c>
      <c r="D1086" s="83" t="s">
        <v>3196</v>
      </c>
      <c r="E1086" s="82" t="s">
        <v>7</v>
      </c>
      <c r="F1086" s="82" t="s">
        <v>109</v>
      </c>
      <c r="G1086" s="87" t="s">
        <v>11</v>
      </c>
      <c r="H1086" s="85" t="n">
        <v>1</v>
      </c>
      <c r="I1086" s="85" t="n">
        <v>3</v>
      </c>
      <c r="J1086" s="30"/>
      <c r="K1086" s="30"/>
      <c r="L1086" s="30"/>
      <c r="M1086" s="30"/>
      <c r="N1086" s="30"/>
      <c r="O1086" s="30"/>
      <c r="P1086" s="30"/>
      <c r="Q1086" s="30"/>
      <c r="R1086" s="30"/>
      <c r="S1086" s="30"/>
      <c r="T1086" s="30"/>
      <c r="U1086" s="30"/>
      <c r="V1086" s="30"/>
      <c r="W1086" s="30"/>
      <c r="X1086" s="30"/>
      <c r="Y1086" s="30"/>
      <c r="Z1086" s="30"/>
      <c r="AA1086" s="30"/>
    </row>
    <row r="1087" customFormat="false" ht="49.5" hidden="false" customHeight="true" outlineLevel="0" collapsed="false">
      <c r="A1087" s="80" t="s">
        <v>3197</v>
      </c>
      <c r="B1087" s="81" t="n">
        <v>44822.6304166667</v>
      </c>
      <c r="C1087" s="82" t="s">
        <v>3198</v>
      </c>
      <c r="D1087" s="83" t="s">
        <v>3199</v>
      </c>
      <c r="E1087" s="82" t="s">
        <v>2</v>
      </c>
      <c r="F1087" s="82"/>
      <c r="G1087" s="84" t="s">
        <v>13</v>
      </c>
      <c r="H1087" s="85" t="n">
        <v>0</v>
      </c>
      <c r="I1087" s="85" t="n">
        <v>1</v>
      </c>
      <c r="J1087" s="30"/>
      <c r="K1087" s="30"/>
      <c r="L1087" s="30"/>
      <c r="M1087" s="30"/>
      <c r="N1087" s="30"/>
      <c r="O1087" s="30"/>
      <c r="P1087" s="30"/>
      <c r="Q1087" s="30"/>
      <c r="R1087" s="30"/>
      <c r="S1087" s="30"/>
      <c r="T1087" s="30"/>
      <c r="U1087" s="30"/>
      <c r="V1087" s="30"/>
      <c r="W1087" s="30"/>
      <c r="X1087" s="30"/>
      <c r="Y1087" s="30"/>
      <c r="Z1087" s="30"/>
      <c r="AA1087" s="30"/>
    </row>
    <row r="1088" customFormat="false" ht="49.5" hidden="false" customHeight="true" outlineLevel="0" collapsed="false">
      <c r="A1088" s="80" t="s">
        <v>3200</v>
      </c>
      <c r="B1088" s="81" t="n">
        <v>44828.7818518519</v>
      </c>
      <c r="C1088" s="82" t="s">
        <v>3201</v>
      </c>
      <c r="D1088" s="83" t="s">
        <v>3202</v>
      </c>
      <c r="E1088" s="88" t="s">
        <v>5</v>
      </c>
      <c r="F1088" s="88"/>
      <c r="G1088" s="87" t="s">
        <v>11</v>
      </c>
      <c r="H1088" s="85" t="n">
        <v>0</v>
      </c>
      <c r="I1088" s="85" t="n">
        <v>0</v>
      </c>
      <c r="J1088" s="30"/>
      <c r="K1088" s="30"/>
      <c r="L1088" s="30"/>
      <c r="M1088" s="30"/>
      <c r="N1088" s="30"/>
      <c r="O1088" s="30"/>
      <c r="P1088" s="30"/>
      <c r="Q1088" s="30"/>
      <c r="R1088" s="30"/>
      <c r="S1088" s="30"/>
      <c r="T1088" s="30"/>
      <c r="U1088" s="30"/>
      <c r="V1088" s="30"/>
      <c r="W1088" s="30"/>
      <c r="X1088" s="30"/>
      <c r="Y1088" s="30"/>
      <c r="Z1088" s="30"/>
      <c r="AA1088" s="30"/>
    </row>
    <row r="1089" customFormat="false" ht="49.5" hidden="false" customHeight="true" outlineLevel="0" collapsed="false">
      <c r="A1089" s="80" t="s">
        <v>3203</v>
      </c>
      <c r="B1089" s="81" t="n">
        <v>44828.4683912037</v>
      </c>
      <c r="C1089" s="82" t="s">
        <v>3204</v>
      </c>
      <c r="D1089" s="83" t="s">
        <v>3205</v>
      </c>
      <c r="E1089" s="88" t="s">
        <v>6</v>
      </c>
      <c r="F1089" s="88"/>
      <c r="G1089" s="89" t="s">
        <v>12</v>
      </c>
      <c r="H1089" s="85" t="n">
        <v>0</v>
      </c>
      <c r="I1089" s="85" t="n">
        <v>0</v>
      </c>
      <c r="J1089" s="30"/>
      <c r="K1089" s="30"/>
      <c r="L1089" s="30"/>
      <c r="M1089" s="30"/>
      <c r="N1089" s="30"/>
      <c r="O1089" s="30"/>
      <c r="P1089" s="30"/>
      <c r="Q1089" s="30"/>
      <c r="R1089" s="30"/>
      <c r="S1089" s="30"/>
      <c r="T1089" s="30"/>
      <c r="U1089" s="30"/>
      <c r="V1089" s="30"/>
      <c r="W1089" s="30"/>
      <c r="X1089" s="30"/>
      <c r="Y1089" s="30"/>
      <c r="Z1089" s="30"/>
      <c r="AA1089" s="30"/>
    </row>
    <row r="1090" customFormat="false" ht="49.5" hidden="false" customHeight="true" outlineLevel="0" collapsed="false">
      <c r="A1090" s="80" t="s">
        <v>3206</v>
      </c>
      <c r="B1090" s="81" t="n">
        <v>44826.8487384259</v>
      </c>
      <c r="C1090" s="82" t="s">
        <v>3207</v>
      </c>
      <c r="D1090" s="83" t="s">
        <v>3208</v>
      </c>
      <c r="E1090" s="83" t="s">
        <v>2</v>
      </c>
      <c r="F1090" s="83"/>
      <c r="G1090" s="87" t="s">
        <v>11</v>
      </c>
      <c r="H1090" s="85" t="n">
        <v>0</v>
      </c>
      <c r="I1090" s="85" t="n">
        <v>0</v>
      </c>
      <c r="J1090" s="30"/>
      <c r="K1090" s="30"/>
      <c r="L1090" s="30"/>
      <c r="M1090" s="30"/>
      <c r="N1090" s="30"/>
      <c r="O1090" s="30"/>
      <c r="P1090" s="30"/>
      <c r="Q1090" s="30"/>
      <c r="R1090" s="30"/>
      <c r="S1090" s="30"/>
      <c r="T1090" s="30"/>
      <c r="U1090" s="30"/>
      <c r="V1090" s="30"/>
      <c r="W1090" s="30"/>
      <c r="X1090" s="30"/>
      <c r="Y1090" s="30"/>
      <c r="Z1090" s="30"/>
      <c r="AA1090" s="30"/>
    </row>
    <row r="1091" customFormat="false" ht="49.5" hidden="false" customHeight="true" outlineLevel="0" collapsed="false">
      <c r="A1091" s="80" t="s">
        <v>3209</v>
      </c>
      <c r="B1091" s="81" t="n">
        <v>44827.6630671296</v>
      </c>
      <c r="C1091" s="82" t="s">
        <v>3210</v>
      </c>
      <c r="D1091" s="83" t="s">
        <v>3211</v>
      </c>
      <c r="E1091" s="83" t="s">
        <v>7</v>
      </c>
      <c r="F1091" s="83" t="s">
        <v>3212</v>
      </c>
      <c r="G1091" s="87" t="s">
        <v>11</v>
      </c>
      <c r="H1091" s="85" t="n">
        <v>0</v>
      </c>
      <c r="I1091" s="85" t="n">
        <v>0</v>
      </c>
      <c r="J1091" s="30"/>
      <c r="K1091" s="30"/>
      <c r="L1091" s="30"/>
      <c r="M1091" s="30"/>
      <c r="N1091" s="30"/>
      <c r="O1091" s="30"/>
      <c r="P1091" s="30"/>
      <c r="Q1091" s="30"/>
      <c r="R1091" s="30"/>
      <c r="S1091" s="30"/>
      <c r="T1091" s="30"/>
      <c r="U1091" s="30"/>
      <c r="V1091" s="30"/>
      <c r="W1091" s="30"/>
      <c r="X1091" s="30"/>
      <c r="Y1091" s="30"/>
      <c r="Z1091" s="30"/>
      <c r="AA1091" s="30"/>
    </row>
    <row r="1092" customFormat="false" ht="49.5" hidden="false" customHeight="true" outlineLevel="0" collapsed="false">
      <c r="A1092" s="80" t="s">
        <v>3213</v>
      </c>
      <c r="B1092" s="81" t="n">
        <v>44827.6630671296</v>
      </c>
      <c r="C1092" s="82" t="s">
        <v>3210</v>
      </c>
      <c r="D1092" s="83" t="s">
        <v>3214</v>
      </c>
      <c r="E1092" s="83" t="s">
        <v>7</v>
      </c>
      <c r="F1092" s="83" t="s">
        <v>3212</v>
      </c>
      <c r="G1092" s="87" t="s">
        <v>11</v>
      </c>
      <c r="H1092" s="85" t="n">
        <v>0</v>
      </c>
      <c r="I1092" s="85" t="n">
        <v>0</v>
      </c>
      <c r="J1092" s="30"/>
      <c r="K1092" s="30"/>
      <c r="L1092" s="30"/>
      <c r="M1092" s="30"/>
      <c r="N1092" s="30"/>
      <c r="O1092" s="30"/>
      <c r="P1092" s="30"/>
      <c r="Q1092" s="30"/>
      <c r="R1092" s="30"/>
      <c r="S1092" s="30"/>
      <c r="T1092" s="30"/>
      <c r="U1092" s="30"/>
      <c r="V1092" s="30"/>
      <c r="W1092" s="30"/>
      <c r="X1092" s="30"/>
      <c r="Y1092" s="30"/>
      <c r="Z1092" s="30"/>
      <c r="AA1092" s="30"/>
    </row>
    <row r="1093" customFormat="false" ht="49.5" hidden="false" customHeight="true" outlineLevel="0" collapsed="false">
      <c r="A1093" s="80" t="s">
        <v>3215</v>
      </c>
      <c r="B1093" s="81" t="n">
        <v>44828.3304166667</v>
      </c>
      <c r="C1093" s="82" t="s">
        <v>3216</v>
      </c>
      <c r="D1093" s="83" t="s">
        <v>3217</v>
      </c>
      <c r="E1093" s="90" t="s">
        <v>3</v>
      </c>
      <c r="F1093" s="83"/>
      <c r="G1093" s="87" t="s">
        <v>11</v>
      </c>
      <c r="H1093" s="85" t="n">
        <v>0</v>
      </c>
      <c r="I1093" s="85" t="n">
        <v>0</v>
      </c>
      <c r="J1093" s="30"/>
      <c r="K1093" s="30"/>
      <c r="L1093" s="30"/>
      <c r="M1093" s="30"/>
      <c r="N1093" s="30"/>
      <c r="O1093" s="30"/>
      <c r="P1093" s="30"/>
      <c r="Q1093" s="30"/>
      <c r="R1093" s="30"/>
      <c r="S1093" s="30"/>
      <c r="T1093" s="30"/>
      <c r="U1093" s="30"/>
      <c r="V1093" s="30"/>
      <c r="W1093" s="30"/>
      <c r="X1093" s="30"/>
      <c r="Y1093" s="30"/>
      <c r="Z1093" s="30"/>
      <c r="AA1093" s="30"/>
    </row>
    <row r="1094" customFormat="false" ht="49.5" hidden="false" customHeight="true" outlineLevel="0" collapsed="false">
      <c r="A1094" s="80" t="s">
        <v>3218</v>
      </c>
      <c r="B1094" s="81" t="n">
        <v>44825.5309259259</v>
      </c>
      <c r="C1094" s="82" t="s">
        <v>3219</v>
      </c>
      <c r="D1094" s="83" t="s">
        <v>3220</v>
      </c>
      <c r="E1094" s="88" t="s">
        <v>7</v>
      </c>
      <c r="F1094" s="88" t="s">
        <v>1660</v>
      </c>
      <c r="G1094" s="87" t="s">
        <v>11</v>
      </c>
      <c r="H1094" s="85" t="n">
        <v>0</v>
      </c>
      <c r="I1094" s="85" t="n">
        <v>0</v>
      </c>
      <c r="J1094" s="30"/>
      <c r="K1094" s="30"/>
      <c r="L1094" s="30"/>
      <c r="M1094" s="30"/>
      <c r="N1094" s="30"/>
      <c r="O1094" s="30"/>
      <c r="P1094" s="30"/>
      <c r="Q1094" s="30"/>
      <c r="R1094" s="30"/>
      <c r="S1094" s="30"/>
      <c r="T1094" s="30"/>
      <c r="U1094" s="30"/>
      <c r="V1094" s="30"/>
      <c r="W1094" s="30"/>
      <c r="X1094" s="30"/>
      <c r="Y1094" s="30"/>
      <c r="Z1094" s="30"/>
      <c r="AA1094" s="30"/>
    </row>
    <row r="1095" customFormat="false" ht="49.5" hidden="false" customHeight="true" outlineLevel="0" collapsed="false">
      <c r="A1095" s="80" t="s">
        <v>3221</v>
      </c>
      <c r="B1095" s="81" t="n">
        <v>44834.646412037</v>
      </c>
      <c r="C1095" s="82" t="s">
        <v>3222</v>
      </c>
      <c r="D1095" s="83" t="s">
        <v>3223</v>
      </c>
      <c r="E1095" s="83" t="s">
        <v>6</v>
      </c>
      <c r="F1095" s="83"/>
      <c r="G1095" s="87" t="s">
        <v>11</v>
      </c>
      <c r="H1095" s="85" t="n">
        <v>1</v>
      </c>
      <c r="I1095" s="85" t="n">
        <v>0</v>
      </c>
      <c r="J1095" s="82"/>
      <c r="K1095" s="82"/>
      <c r="L1095" s="82"/>
      <c r="M1095" s="82"/>
      <c r="N1095" s="82"/>
      <c r="O1095" s="82"/>
      <c r="P1095" s="82"/>
      <c r="Q1095" s="82"/>
      <c r="R1095" s="82"/>
      <c r="S1095" s="82"/>
      <c r="T1095" s="82"/>
      <c r="U1095" s="82"/>
      <c r="V1095" s="82"/>
      <c r="W1095" s="82"/>
      <c r="X1095" s="82"/>
      <c r="Y1095" s="82"/>
      <c r="Z1095" s="82"/>
      <c r="AA1095" s="82"/>
    </row>
    <row r="1096" customFormat="false" ht="49.5" hidden="false" customHeight="true" outlineLevel="0" collapsed="false">
      <c r="A1096" s="80" t="s">
        <v>3224</v>
      </c>
      <c r="B1096" s="81" t="n">
        <v>44834.6478356481</v>
      </c>
      <c r="C1096" s="82" t="s">
        <v>3222</v>
      </c>
      <c r="D1096" s="83" t="s">
        <v>3225</v>
      </c>
      <c r="E1096" s="83" t="s">
        <v>6</v>
      </c>
      <c r="F1096" s="83"/>
      <c r="G1096" s="87" t="s">
        <v>11</v>
      </c>
      <c r="H1096" s="85" t="n">
        <v>0</v>
      </c>
      <c r="I1096" s="85" t="n">
        <v>0</v>
      </c>
      <c r="J1096" s="82"/>
      <c r="K1096" s="82"/>
      <c r="L1096" s="82"/>
      <c r="M1096" s="82"/>
      <c r="N1096" s="82"/>
      <c r="O1096" s="82"/>
      <c r="P1096" s="82"/>
      <c r="Q1096" s="82"/>
      <c r="R1096" s="82"/>
      <c r="S1096" s="82"/>
      <c r="T1096" s="82"/>
      <c r="U1096" s="82"/>
      <c r="V1096" s="82"/>
      <c r="W1096" s="82"/>
      <c r="X1096" s="82"/>
      <c r="Y1096" s="82"/>
      <c r="Z1096" s="82"/>
      <c r="AA1096" s="82"/>
    </row>
    <row r="1097" customFormat="false" ht="49.5" hidden="false" customHeight="true" outlineLevel="0" collapsed="false">
      <c r="A1097" s="80" t="s">
        <v>3226</v>
      </c>
      <c r="B1097" s="81" t="n">
        <v>44831.3425694444</v>
      </c>
      <c r="C1097" s="82" t="s">
        <v>3227</v>
      </c>
      <c r="D1097" s="83" t="s">
        <v>3228</v>
      </c>
      <c r="E1097" s="83" t="s">
        <v>7</v>
      </c>
      <c r="F1097" s="83"/>
      <c r="G1097" s="91" t="s">
        <v>13</v>
      </c>
      <c r="H1097" s="85" t="n">
        <v>0</v>
      </c>
      <c r="I1097" s="85" t="n">
        <v>6</v>
      </c>
      <c r="J1097" s="82"/>
      <c r="K1097" s="82"/>
      <c r="L1097" s="82"/>
      <c r="M1097" s="82"/>
      <c r="N1097" s="82"/>
      <c r="O1097" s="82"/>
      <c r="P1097" s="82"/>
      <c r="Q1097" s="82"/>
      <c r="R1097" s="82"/>
      <c r="S1097" s="82"/>
      <c r="T1097" s="82"/>
      <c r="U1097" s="82"/>
      <c r="V1097" s="82"/>
      <c r="W1097" s="82"/>
      <c r="X1097" s="82"/>
      <c r="Y1097" s="82"/>
      <c r="Z1097" s="82"/>
      <c r="AA1097" s="82"/>
    </row>
    <row r="1098" customFormat="false" ht="49.5" hidden="false" customHeight="true" outlineLevel="0" collapsed="false">
      <c r="A1098" s="80" t="s">
        <v>3229</v>
      </c>
      <c r="B1098" s="81" t="n">
        <v>44830.5422685185</v>
      </c>
      <c r="C1098" s="82" t="s">
        <v>3230</v>
      </c>
      <c r="D1098" s="83" t="s">
        <v>3231</v>
      </c>
      <c r="E1098" s="83" t="s">
        <v>5</v>
      </c>
      <c r="F1098" s="83"/>
      <c r="G1098" s="91" t="s">
        <v>13</v>
      </c>
      <c r="H1098" s="85" t="n">
        <v>0</v>
      </c>
      <c r="I1098" s="85" t="n">
        <v>0</v>
      </c>
      <c r="J1098" s="82"/>
      <c r="K1098" s="82"/>
      <c r="L1098" s="82"/>
      <c r="M1098" s="82"/>
      <c r="N1098" s="82"/>
      <c r="O1098" s="82"/>
      <c r="P1098" s="82"/>
      <c r="Q1098" s="82"/>
      <c r="R1098" s="82"/>
      <c r="S1098" s="82"/>
      <c r="T1098" s="82"/>
      <c r="U1098" s="82"/>
      <c r="V1098" s="82"/>
      <c r="W1098" s="82"/>
      <c r="X1098" s="82"/>
      <c r="Y1098" s="82"/>
      <c r="Z1098" s="82"/>
      <c r="AA1098" s="82"/>
    </row>
    <row r="1099" customFormat="false" ht="49.5" hidden="false" customHeight="true" outlineLevel="0" collapsed="false">
      <c r="A1099" s="80" t="s">
        <v>3232</v>
      </c>
      <c r="B1099" s="81" t="n">
        <v>44831.4564930556</v>
      </c>
      <c r="C1099" s="82" t="s">
        <v>3233</v>
      </c>
      <c r="D1099" s="83" t="s">
        <v>3234</v>
      </c>
      <c r="E1099" s="83" t="s">
        <v>4</v>
      </c>
      <c r="F1099" s="83"/>
      <c r="G1099" s="87" t="s">
        <v>11</v>
      </c>
      <c r="H1099" s="85" t="n">
        <v>0</v>
      </c>
      <c r="I1099" s="85" t="n">
        <v>0</v>
      </c>
      <c r="J1099" s="82"/>
      <c r="K1099" s="82"/>
      <c r="L1099" s="82"/>
      <c r="M1099" s="82"/>
      <c r="N1099" s="82"/>
      <c r="O1099" s="82"/>
      <c r="P1099" s="82"/>
      <c r="Q1099" s="82"/>
      <c r="R1099" s="82"/>
      <c r="S1099" s="82"/>
      <c r="T1099" s="82"/>
      <c r="U1099" s="82"/>
      <c r="V1099" s="82"/>
      <c r="W1099" s="82"/>
      <c r="X1099" s="82"/>
      <c r="Y1099" s="82"/>
      <c r="Z1099" s="82"/>
      <c r="AA1099" s="82"/>
    </row>
    <row r="1100" customFormat="false" ht="49.5" hidden="false" customHeight="true" outlineLevel="0" collapsed="false">
      <c r="A1100" s="80" t="s">
        <v>3235</v>
      </c>
      <c r="B1100" s="81" t="n">
        <v>44836.7289814815</v>
      </c>
      <c r="C1100" s="82" t="s">
        <v>3236</v>
      </c>
      <c r="D1100" s="83" t="s">
        <v>3237</v>
      </c>
      <c r="E1100" s="83" t="s">
        <v>5</v>
      </c>
      <c r="F1100" s="83"/>
      <c r="G1100" s="87" t="s">
        <v>11</v>
      </c>
      <c r="H1100" s="85" t="n">
        <v>0</v>
      </c>
      <c r="I1100" s="85" t="n">
        <v>3</v>
      </c>
      <c r="J1100" s="82"/>
      <c r="K1100" s="82"/>
      <c r="L1100" s="82"/>
      <c r="M1100" s="82"/>
      <c r="N1100" s="82"/>
      <c r="O1100" s="82"/>
      <c r="P1100" s="82"/>
      <c r="Q1100" s="82"/>
      <c r="R1100" s="82"/>
      <c r="S1100" s="82"/>
      <c r="T1100" s="82"/>
      <c r="U1100" s="82"/>
      <c r="V1100" s="82"/>
      <c r="W1100" s="82"/>
      <c r="X1100" s="82"/>
      <c r="Y1100" s="82"/>
      <c r="Z1100" s="82"/>
      <c r="AA1100" s="82"/>
    </row>
    <row r="1101" customFormat="false" ht="49.5" hidden="false" customHeight="true" outlineLevel="0" collapsed="false">
      <c r="A1101" s="80" t="s">
        <v>3238</v>
      </c>
      <c r="B1101" s="81" t="n">
        <v>44834.6477662037</v>
      </c>
      <c r="C1101" s="82" t="s">
        <v>3239</v>
      </c>
      <c r="D1101" s="83" t="s">
        <v>3240</v>
      </c>
      <c r="E1101" s="83" t="s">
        <v>7</v>
      </c>
      <c r="F1101" s="90" t="s">
        <v>109</v>
      </c>
      <c r="G1101" s="87" t="s">
        <v>11</v>
      </c>
      <c r="H1101" s="85" t="n">
        <v>0</v>
      </c>
      <c r="I1101" s="85" t="n">
        <v>0</v>
      </c>
      <c r="J1101" s="82"/>
      <c r="K1101" s="82"/>
      <c r="L1101" s="82"/>
      <c r="M1101" s="82"/>
      <c r="N1101" s="82"/>
      <c r="O1101" s="82"/>
      <c r="P1101" s="82"/>
      <c r="Q1101" s="82"/>
      <c r="R1101" s="82"/>
      <c r="S1101" s="82"/>
      <c r="T1101" s="82"/>
      <c r="U1101" s="82"/>
      <c r="V1101" s="82"/>
      <c r="W1101" s="82"/>
      <c r="X1101" s="82"/>
      <c r="Y1101" s="82"/>
      <c r="Z1101" s="82"/>
      <c r="AA1101" s="82"/>
    </row>
    <row r="1102" customFormat="false" ht="49.5" hidden="false" customHeight="true" outlineLevel="0" collapsed="false">
      <c r="A1102" s="80" t="s">
        <v>3241</v>
      </c>
      <c r="B1102" s="81" t="n">
        <v>44834.6192013889</v>
      </c>
      <c r="C1102" s="82" t="s">
        <v>3242</v>
      </c>
      <c r="D1102" s="83" t="s">
        <v>3243</v>
      </c>
      <c r="E1102" s="83" t="s">
        <v>7</v>
      </c>
      <c r="F1102" s="88" t="s">
        <v>232</v>
      </c>
      <c r="G1102" s="87" t="s">
        <v>3064</v>
      </c>
      <c r="H1102" s="85" t="n">
        <v>0</v>
      </c>
      <c r="I1102" s="85" t="n">
        <v>0</v>
      </c>
      <c r="J1102" s="82"/>
      <c r="K1102" s="82"/>
      <c r="L1102" s="82"/>
      <c r="M1102" s="82"/>
      <c r="N1102" s="82"/>
      <c r="O1102" s="82"/>
      <c r="P1102" s="82"/>
      <c r="Q1102" s="82"/>
      <c r="R1102" s="82"/>
      <c r="S1102" s="82"/>
      <c r="T1102" s="82"/>
      <c r="U1102" s="82"/>
      <c r="V1102" s="82"/>
      <c r="W1102" s="82"/>
      <c r="X1102" s="82"/>
      <c r="Y1102" s="82"/>
      <c r="Z1102" s="82"/>
      <c r="AA1102" s="82"/>
    </row>
    <row r="1103" customFormat="false" ht="49.5" hidden="false" customHeight="true" outlineLevel="0" collapsed="false">
      <c r="A1103" s="80" t="s">
        <v>3244</v>
      </c>
      <c r="B1103" s="81" t="n">
        <v>44836.677025463</v>
      </c>
      <c r="C1103" s="82" t="s">
        <v>3245</v>
      </c>
      <c r="D1103" s="83" t="s">
        <v>3246</v>
      </c>
      <c r="E1103" s="83" t="s">
        <v>7</v>
      </c>
      <c r="F1103" s="88" t="s">
        <v>232</v>
      </c>
      <c r="G1103" s="87" t="s">
        <v>11</v>
      </c>
      <c r="H1103" s="85" t="n">
        <v>0</v>
      </c>
      <c r="I1103" s="85" t="n">
        <v>0</v>
      </c>
      <c r="J1103" s="82"/>
      <c r="K1103" s="82"/>
      <c r="L1103" s="82"/>
      <c r="M1103" s="82"/>
      <c r="N1103" s="82"/>
      <c r="O1103" s="82"/>
      <c r="P1103" s="82"/>
      <c r="Q1103" s="82"/>
      <c r="R1103" s="82"/>
      <c r="S1103" s="82"/>
      <c r="T1103" s="82"/>
      <c r="U1103" s="82"/>
      <c r="V1103" s="82"/>
      <c r="W1103" s="82"/>
      <c r="X1103" s="82"/>
      <c r="Y1103" s="82"/>
      <c r="Z1103" s="82"/>
      <c r="AA1103" s="82"/>
    </row>
    <row r="1104" customFormat="false" ht="49.5" hidden="false" customHeight="true" outlineLevel="0" collapsed="false">
      <c r="A1104" s="80" t="s">
        <v>3247</v>
      </c>
      <c r="B1104" s="81" t="n">
        <v>44837.5101967593</v>
      </c>
      <c r="C1104" s="82" t="s">
        <v>3248</v>
      </c>
      <c r="D1104" s="83" t="s">
        <v>3249</v>
      </c>
      <c r="E1104" s="83" t="s">
        <v>2</v>
      </c>
      <c r="F1104" s="82"/>
      <c r="G1104" s="87" t="s">
        <v>11</v>
      </c>
      <c r="H1104" s="85" t="n">
        <v>0</v>
      </c>
      <c r="I1104" s="85" t="n">
        <v>1</v>
      </c>
      <c r="J1104" s="30"/>
      <c r="K1104" s="30"/>
      <c r="L1104" s="30"/>
      <c r="M1104" s="30"/>
      <c r="N1104" s="30"/>
      <c r="O1104" s="30"/>
      <c r="P1104" s="30"/>
      <c r="Q1104" s="30"/>
      <c r="R1104" s="30"/>
      <c r="S1104" s="30"/>
      <c r="T1104" s="30"/>
      <c r="U1104" s="30"/>
      <c r="V1104" s="30"/>
      <c r="W1104" s="30"/>
      <c r="X1104" s="30"/>
      <c r="Y1104" s="30"/>
      <c r="Z1104" s="30"/>
      <c r="AA1104" s="30"/>
    </row>
    <row r="1105" customFormat="false" ht="49.5" hidden="false" customHeight="true" outlineLevel="0" collapsed="false">
      <c r="A1105" s="80" t="s">
        <v>3250</v>
      </c>
      <c r="B1105" s="81" t="n">
        <v>44841.8149652778</v>
      </c>
      <c r="C1105" s="82" t="s">
        <v>3251</v>
      </c>
      <c r="D1105" s="83" t="s">
        <v>3252</v>
      </c>
      <c r="E1105" s="83" t="s">
        <v>7</v>
      </c>
      <c r="F1105" s="82"/>
      <c r="G1105" s="84" t="s">
        <v>13</v>
      </c>
      <c r="H1105" s="85" t="n">
        <v>0</v>
      </c>
      <c r="I1105" s="85" t="n">
        <v>0</v>
      </c>
      <c r="J1105" s="30"/>
      <c r="K1105" s="30"/>
      <c r="L1105" s="30"/>
      <c r="M1105" s="30"/>
      <c r="N1105" s="30"/>
      <c r="O1105" s="30"/>
      <c r="P1105" s="30"/>
      <c r="Q1105" s="30"/>
      <c r="R1105" s="30"/>
      <c r="S1105" s="30"/>
      <c r="T1105" s="30"/>
      <c r="U1105" s="30"/>
      <c r="V1105" s="30"/>
      <c r="W1105" s="30"/>
      <c r="X1105" s="30"/>
      <c r="Y1105" s="30"/>
      <c r="Z1105" s="30"/>
      <c r="AA1105" s="30"/>
    </row>
    <row r="1106" customFormat="false" ht="49.5" hidden="false" customHeight="true" outlineLevel="0" collapsed="false">
      <c r="A1106" s="80" t="s">
        <v>3253</v>
      </c>
      <c r="B1106" s="81" t="n">
        <v>44837.8109490741</v>
      </c>
      <c r="C1106" s="82" t="s">
        <v>3254</v>
      </c>
      <c r="D1106" s="83" t="s">
        <v>3255</v>
      </c>
      <c r="E1106" s="83" t="s">
        <v>2</v>
      </c>
      <c r="F1106" s="82"/>
      <c r="G1106" s="87" t="s">
        <v>11</v>
      </c>
      <c r="H1106" s="85" t="n">
        <v>0</v>
      </c>
      <c r="I1106" s="85" t="n">
        <v>3</v>
      </c>
      <c r="J1106" s="30"/>
      <c r="K1106" s="30"/>
      <c r="L1106" s="30"/>
      <c r="M1106" s="30"/>
      <c r="N1106" s="30"/>
      <c r="O1106" s="30"/>
      <c r="P1106" s="30"/>
      <c r="Q1106" s="30"/>
      <c r="R1106" s="30"/>
      <c r="S1106" s="30"/>
      <c r="T1106" s="30"/>
      <c r="U1106" s="30"/>
      <c r="V1106" s="30"/>
      <c r="W1106" s="30"/>
      <c r="X1106" s="30"/>
      <c r="Y1106" s="30"/>
      <c r="Z1106" s="30"/>
      <c r="AA1106" s="30"/>
    </row>
    <row r="1107" customFormat="false" ht="49.5" hidden="false" customHeight="true" outlineLevel="0" collapsed="false">
      <c r="A1107" s="80" t="s">
        <v>3256</v>
      </c>
      <c r="B1107" s="81" t="n">
        <v>44837.5809953704</v>
      </c>
      <c r="C1107" s="82" t="s">
        <v>3257</v>
      </c>
      <c r="D1107" s="83" t="s">
        <v>3258</v>
      </c>
      <c r="E1107" s="83" t="s">
        <v>4</v>
      </c>
      <c r="F1107" s="82"/>
      <c r="G1107" s="87" t="s">
        <v>11</v>
      </c>
      <c r="H1107" s="85" t="n">
        <v>0</v>
      </c>
      <c r="I1107" s="85" t="n">
        <v>0</v>
      </c>
      <c r="J1107" s="30"/>
      <c r="K1107" s="30"/>
      <c r="L1107" s="30"/>
      <c r="M1107" s="30"/>
      <c r="N1107" s="30"/>
      <c r="O1107" s="30"/>
      <c r="P1107" s="30"/>
      <c r="Q1107" s="30"/>
      <c r="R1107" s="30"/>
      <c r="S1107" s="30"/>
      <c r="T1107" s="30"/>
      <c r="U1107" s="30"/>
      <c r="V1107" s="30"/>
      <c r="W1107" s="30"/>
      <c r="X1107" s="30"/>
      <c r="Y1107" s="30"/>
      <c r="Z1107" s="30"/>
      <c r="AA1107" s="30"/>
    </row>
    <row r="1108" customFormat="false" ht="49.5" hidden="false" customHeight="true" outlineLevel="0" collapsed="false">
      <c r="A1108" s="80" t="s">
        <v>3259</v>
      </c>
      <c r="B1108" s="81" t="n">
        <v>44840.3484375</v>
      </c>
      <c r="C1108" s="82" t="s">
        <v>3260</v>
      </c>
      <c r="D1108" s="83" t="s">
        <v>3261</v>
      </c>
      <c r="E1108" s="90" t="s">
        <v>5</v>
      </c>
      <c r="F1108" s="82"/>
      <c r="G1108" s="87" t="s">
        <v>11</v>
      </c>
      <c r="H1108" s="85" t="n">
        <v>0</v>
      </c>
      <c r="I1108" s="85" t="n">
        <v>0</v>
      </c>
      <c r="J1108" s="30"/>
      <c r="K1108" s="30"/>
      <c r="L1108" s="30"/>
      <c r="M1108" s="30"/>
      <c r="N1108" s="30"/>
      <c r="O1108" s="30"/>
      <c r="P1108" s="30"/>
      <c r="Q1108" s="30"/>
      <c r="R1108" s="30"/>
      <c r="S1108" s="30"/>
      <c r="T1108" s="30"/>
      <c r="U1108" s="30"/>
      <c r="V1108" s="30"/>
      <c r="W1108" s="30"/>
      <c r="X1108" s="30"/>
      <c r="Y1108" s="30"/>
      <c r="Z1108" s="30"/>
      <c r="AA1108" s="30"/>
    </row>
    <row r="1109" customFormat="false" ht="49.5" hidden="false" customHeight="true" outlineLevel="0" collapsed="false">
      <c r="A1109" s="80" t="s">
        <v>3262</v>
      </c>
      <c r="B1109" s="81" t="n">
        <v>44843.7752893519</v>
      </c>
      <c r="C1109" s="82" t="s">
        <v>3263</v>
      </c>
      <c r="D1109" s="83" t="s">
        <v>3264</v>
      </c>
      <c r="E1109" s="83" t="s">
        <v>6</v>
      </c>
      <c r="F1109" s="82"/>
      <c r="G1109" s="87" t="s">
        <v>11</v>
      </c>
      <c r="H1109" s="85" t="n">
        <v>0</v>
      </c>
      <c r="I1109" s="85" t="n">
        <v>0</v>
      </c>
      <c r="J1109" s="30"/>
      <c r="K1109" s="30"/>
      <c r="L1109" s="30"/>
      <c r="M1109" s="30"/>
      <c r="N1109" s="30"/>
      <c r="O1109" s="30"/>
      <c r="P1109" s="30"/>
      <c r="Q1109" s="30"/>
      <c r="R1109" s="30"/>
      <c r="S1109" s="30"/>
      <c r="T1109" s="30"/>
      <c r="U1109" s="30"/>
      <c r="V1109" s="30"/>
      <c r="W1109" s="30"/>
      <c r="X1109" s="30"/>
      <c r="Y1109" s="30"/>
      <c r="Z1109" s="30"/>
      <c r="AA1109" s="30"/>
    </row>
    <row r="1110" customFormat="false" ht="49.5" hidden="false" customHeight="true" outlineLevel="0" collapsed="false">
      <c r="A1110" s="80" t="s">
        <v>3265</v>
      </c>
      <c r="B1110" s="81" t="n">
        <v>44848.4623611111</v>
      </c>
      <c r="C1110" s="82" t="s">
        <v>3166</v>
      </c>
      <c r="D1110" s="83" t="s">
        <v>3266</v>
      </c>
      <c r="E1110" s="83" t="s">
        <v>7</v>
      </c>
      <c r="F1110" s="83"/>
      <c r="G1110" s="84" t="s">
        <v>13</v>
      </c>
      <c r="H1110" s="85" t="n">
        <v>0</v>
      </c>
      <c r="I1110" s="85" t="n">
        <v>0</v>
      </c>
      <c r="J1110" s="30"/>
      <c r="K1110" s="30"/>
      <c r="L1110" s="30"/>
      <c r="M1110" s="30"/>
      <c r="N1110" s="30"/>
      <c r="O1110" s="30"/>
      <c r="P1110" s="30"/>
      <c r="Q1110" s="30"/>
      <c r="R1110" s="30"/>
      <c r="S1110" s="30"/>
      <c r="T1110" s="30"/>
      <c r="U1110" s="30"/>
      <c r="V1110" s="30"/>
      <c r="W1110" s="30"/>
      <c r="X1110" s="30"/>
      <c r="Y1110" s="30"/>
      <c r="Z1110" s="30"/>
      <c r="AA1110" s="30"/>
    </row>
    <row r="1111" customFormat="false" ht="49.5" hidden="false" customHeight="true" outlineLevel="0" collapsed="false">
      <c r="A1111" s="80" t="s">
        <v>3267</v>
      </c>
      <c r="B1111" s="81" t="n">
        <v>44849.3999884259</v>
      </c>
      <c r="C1111" s="82" t="s">
        <v>3268</v>
      </c>
      <c r="D1111" s="83" t="s">
        <v>3269</v>
      </c>
      <c r="E1111" s="83" t="s">
        <v>6</v>
      </c>
      <c r="F1111" s="82"/>
      <c r="G1111" s="87" t="s">
        <v>11</v>
      </c>
      <c r="H1111" s="85" t="n">
        <v>0</v>
      </c>
      <c r="I1111" s="85" t="n">
        <v>0</v>
      </c>
      <c r="J1111" s="30"/>
      <c r="K1111" s="30"/>
      <c r="L1111" s="30"/>
      <c r="M1111" s="30"/>
      <c r="N1111" s="30"/>
      <c r="O1111" s="30"/>
      <c r="P1111" s="30"/>
      <c r="Q1111" s="30"/>
      <c r="R1111" s="30"/>
      <c r="S1111" s="30"/>
      <c r="T1111" s="30"/>
      <c r="U1111" s="30"/>
      <c r="V1111" s="30"/>
      <c r="W1111" s="30"/>
      <c r="X1111" s="30"/>
      <c r="Y1111" s="30"/>
      <c r="Z1111" s="30"/>
      <c r="AA1111" s="30"/>
    </row>
    <row r="1112" customFormat="false" ht="49.5" hidden="false" customHeight="true" outlineLevel="0" collapsed="false">
      <c r="A1112" s="80" t="s">
        <v>3270</v>
      </c>
      <c r="B1112" s="81" t="n">
        <v>44846.6015277778</v>
      </c>
      <c r="C1112" s="82" t="s">
        <v>3271</v>
      </c>
      <c r="D1112" s="83" t="s">
        <v>3272</v>
      </c>
      <c r="E1112" s="83" t="s">
        <v>7</v>
      </c>
      <c r="F1112" s="82" t="s">
        <v>232</v>
      </c>
      <c r="G1112" s="87" t="s">
        <v>11</v>
      </c>
      <c r="H1112" s="85" t="n">
        <v>0</v>
      </c>
      <c r="I1112" s="85" t="n">
        <v>0</v>
      </c>
      <c r="J1112" s="30"/>
      <c r="K1112" s="30"/>
      <c r="L1112" s="30"/>
      <c r="M1112" s="30"/>
      <c r="N1112" s="30"/>
      <c r="O1112" s="30"/>
      <c r="P1112" s="30"/>
      <c r="Q1112" s="30"/>
      <c r="R1112" s="30"/>
      <c r="S1112" s="30"/>
      <c r="T1112" s="30"/>
      <c r="U1112" s="30"/>
      <c r="V1112" s="30"/>
      <c r="W1112" s="30"/>
      <c r="X1112" s="30"/>
      <c r="Y1112" s="30"/>
      <c r="Z1112" s="30"/>
      <c r="AA1112" s="30"/>
    </row>
    <row r="1113" customFormat="false" ht="49.5" hidden="false" customHeight="true" outlineLevel="0" collapsed="false">
      <c r="A1113" s="80" t="s">
        <v>3273</v>
      </c>
      <c r="B1113" s="81" t="n">
        <v>44846.6004861111</v>
      </c>
      <c r="C1113" s="82" t="s">
        <v>3271</v>
      </c>
      <c r="D1113" s="83" t="s">
        <v>3274</v>
      </c>
      <c r="E1113" s="82" t="s">
        <v>5</v>
      </c>
      <c r="F1113" s="83"/>
      <c r="G1113" s="87" t="s">
        <v>11</v>
      </c>
      <c r="H1113" s="85" t="n">
        <v>0</v>
      </c>
      <c r="I1113" s="85" t="n">
        <v>0</v>
      </c>
      <c r="J1113" s="30"/>
      <c r="K1113" s="30"/>
      <c r="L1113" s="30"/>
      <c r="M1113" s="30"/>
      <c r="N1113" s="30"/>
      <c r="O1113" s="30"/>
      <c r="P1113" s="30"/>
      <c r="Q1113" s="30"/>
      <c r="R1113" s="30"/>
      <c r="S1113" s="30"/>
      <c r="T1113" s="30"/>
      <c r="U1113" s="30"/>
      <c r="V1113" s="30"/>
      <c r="W1113" s="30"/>
      <c r="X1113" s="30"/>
      <c r="Y1113" s="30"/>
      <c r="Z1113" s="30"/>
      <c r="AA1113" s="30"/>
    </row>
    <row r="1114" customFormat="false" ht="49.5" hidden="false" customHeight="true" outlineLevel="0" collapsed="false">
      <c r="A1114" s="80" t="s">
        <v>3275</v>
      </c>
      <c r="B1114" s="81" t="n">
        <v>44847.3135763889</v>
      </c>
      <c r="C1114" s="82" t="s">
        <v>3271</v>
      </c>
      <c r="D1114" s="83" t="s">
        <v>3276</v>
      </c>
      <c r="E1114" s="83" t="s">
        <v>5</v>
      </c>
      <c r="F1114" s="83"/>
      <c r="G1114" s="87" t="s">
        <v>11</v>
      </c>
      <c r="H1114" s="85" t="n">
        <v>0</v>
      </c>
      <c r="I1114" s="85" t="n">
        <v>0</v>
      </c>
      <c r="J1114" s="30"/>
      <c r="K1114" s="30"/>
      <c r="L1114" s="30"/>
      <c r="M1114" s="30"/>
      <c r="N1114" s="30"/>
      <c r="O1114" s="30"/>
      <c r="P1114" s="30"/>
      <c r="Q1114" s="30"/>
      <c r="R1114" s="30"/>
      <c r="S1114" s="30"/>
      <c r="T1114" s="30"/>
      <c r="U1114" s="30"/>
      <c r="V1114" s="30"/>
      <c r="W1114" s="30"/>
      <c r="X1114" s="30"/>
      <c r="Y1114" s="30"/>
      <c r="Z1114" s="30"/>
      <c r="AA1114" s="30"/>
    </row>
    <row r="1115" customFormat="false" ht="49.5" hidden="false" customHeight="true" outlineLevel="0" collapsed="false">
      <c r="A1115" s="80" t="s">
        <v>3277</v>
      </c>
      <c r="B1115" s="81" t="n">
        <v>44845.3501851852</v>
      </c>
      <c r="C1115" s="82" t="s">
        <v>3278</v>
      </c>
      <c r="D1115" s="83" t="s">
        <v>3279</v>
      </c>
      <c r="E1115" s="90" t="s">
        <v>3</v>
      </c>
      <c r="F1115" s="82" t="s">
        <v>109</v>
      </c>
      <c r="G1115" s="87" t="s">
        <v>11</v>
      </c>
      <c r="H1115" s="85" t="n">
        <v>0</v>
      </c>
      <c r="I1115" s="85" t="n">
        <v>0</v>
      </c>
      <c r="J1115" s="30"/>
      <c r="K1115" s="30"/>
      <c r="L1115" s="30"/>
      <c r="M1115" s="30"/>
      <c r="N1115" s="30"/>
      <c r="O1115" s="30"/>
      <c r="P1115" s="30"/>
      <c r="Q1115" s="30"/>
      <c r="R1115" s="30"/>
      <c r="S1115" s="30"/>
      <c r="T1115" s="30"/>
      <c r="U1115" s="30"/>
      <c r="V1115" s="30"/>
      <c r="W1115" s="30"/>
      <c r="X1115" s="30"/>
      <c r="Y1115" s="30"/>
      <c r="Z1115" s="30"/>
      <c r="AA1115" s="30"/>
    </row>
    <row r="1116" customFormat="false" ht="49.5" hidden="false" customHeight="true" outlineLevel="0" collapsed="false">
      <c r="A1116" s="80" t="s">
        <v>3280</v>
      </c>
      <c r="B1116" s="81" t="n">
        <v>44846.5297106481</v>
      </c>
      <c r="C1116" s="82" t="s">
        <v>3054</v>
      </c>
      <c r="D1116" s="83" t="s">
        <v>3281</v>
      </c>
      <c r="E1116" s="83" t="s">
        <v>5</v>
      </c>
      <c r="F1116" s="83"/>
      <c r="G1116" s="87" t="s">
        <v>11</v>
      </c>
      <c r="H1116" s="85" t="n">
        <v>0</v>
      </c>
      <c r="I1116" s="85" t="n">
        <v>0</v>
      </c>
      <c r="J1116" s="30"/>
      <c r="K1116" s="30"/>
      <c r="L1116" s="30"/>
      <c r="M1116" s="30"/>
      <c r="N1116" s="30"/>
      <c r="O1116" s="30"/>
      <c r="P1116" s="30"/>
      <c r="Q1116" s="30"/>
      <c r="R1116" s="30"/>
      <c r="S1116" s="30"/>
      <c r="T1116" s="30"/>
      <c r="U1116" s="30"/>
      <c r="V1116" s="30"/>
      <c r="W1116" s="30"/>
      <c r="X1116" s="30"/>
      <c r="Y1116" s="30"/>
      <c r="Z1116" s="30"/>
      <c r="AA1116" s="30"/>
    </row>
    <row r="1117" customFormat="false" ht="49.5" hidden="false" customHeight="true" outlineLevel="0" collapsed="false">
      <c r="A1117" s="80" t="s">
        <v>3282</v>
      </c>
      <c r="B1117" s="81" t="n">
        <v>44849.9264583333</v>
      </c>
      <c r="C1117" s="82" t="s">
        <v>3283</v>
      </c>
      <c r="D1117" s="83" t="s">
        <v>3284</v>
      </c>
      <c r="E1117" s="83" t="s">
        <v>6</v>
      </c>
      <c r="F1117" s="82"/>
      <c r="G1117" s="87" t="s">
        <v>11</v>
      </c>
      <c r="H1117" s="85" t="n">
        <v>1</v>
      </c>
      <c r="I1117" s="85" t="n">
        <v>2</v>
      </c>
      <c r="J1117" s="30"/>
      <c r="K1117" s="30"/>
      <c r="L1117" s="30"/>
      <c r="M1117" s="30"/>
      <c r="N1117" s="30"/>
      <c r="O1117" s="30"/>
      <c r="P1117" s="30"/>
      <c r="Q1117" s="30"/>
      <c r="R1117" s="30"/>
      <c r="S1117" s="30"/>
      <c r="T1117" s="30"/>
      <c r="U1117" s="30"/>
      <c r="V1117" s="30"/>
      <c r="W1117" s="30"/>
      <c r="X1117" s="30"/>
      <c r="Y1117" s="30"/>
      <c r="Z1117" s="30"/>
      <c r="AA1117" s="30"/>
    </row>
    <row r="1118" customFormat="false" ht="49.5" hidden="false" customHeight="true" outlineLevel="0" collapsed="false">
      <c r="A1118" s="80" t="s">
        <v>3285</v>
      </c>
      <c r="B1118" s="81" t="n">
        <v>44844.2009490741</v>
      </c>
      <c r="C1118" s="82" t="s">
        <v>2541</v>
      </c>
      <c r="D1118" s="83" t="s">
        <v>3286</v>
      </c>
      <c r="E1118" s="83" t="s">
        <v>4</v>
      </c>
      <c r="F1118" s="83"/>
      <c r="G1118" s="87" t="s">
        <v>11</v>
      </c>
      <c r="H1118" s="85" t="n">
        <v>0</v>
      </c>
      <c r="I1118" s="85" t="n">
        <v>7</v>
      </c>
      <c r="J1118" s="30"/>
      <c r="K1118" s="30"/>
      <c r="L1118" s="30"/>
      <c r="M1118" s="30"/>
      <c r="N1118" s="30"/>
      <c r="O1118" s="30"/>
      <c r="P1118" s="30"/>
      <c r="Q1118" s="30"/>
      <c r="R1118" s="30"/>
      <c r="S1118" s="30"/>
      <c r="T1118" s="30"/>
      <c r="U1118" s="30"/>
      <c r="V1118" s="30"/>
      <c r="W1118" s="30"/>
      <c r="X1118" s="30"/>
      <c r="Y1118" s="30"/>
      <c r="Z1118" s="30"/>
      <c r="AA1118" s="30"/>
    </row>
    <row r="1119" customFormat="false" ht="49.5" hidden="false" customHeight="true" outlineLevel="0" collapsed="false">
      <c r="A1119" s="80" t="s">
        <v>3287</v>
      </c>
      <c r="B1119" s="81" t="n">
        <v>44847.445775463</v>
      </c>
      <c r="C1119" s="82" t="s">
        <v>761</v>
      </c>
      <c r="D1119" s="83" t="s">
        <v>3288</v>
      </c>
      <c r="E1119" s="83" t="s">
        <v>4</v>
      </c>
      <c r="F1119" s="83"/>
      <c r="G1119" s="87" t="s">
        <v>11</v>
      </c>
      <c r="H1119" s="85" t="n">
        <v>0</v>
      </c>
      <c r="I1119" s="85" t="n">
        <v>3</v>
      </c>
      <c r="J1119" s="30"/>
      <c r="K1119" s="30"/>
      <c r="L1119" s="30"/>
      <c r="M1119" s="30"/>
      <c r="N1119" s="30"/>
      <c r="O1119" s="30"/>
      <c r="P1119" s="30"/>
      <c r="Q1119" s="30"/>
      <c r="R1119" s="30"/>
      <c r="S1119" s="30"/>
      <c r="T1119" s="30"/>
      <c r="U1119" s="30"/>
      <c r="V1119" s="30"/>
      <c r="W1119" s="30"/>
      <c r="X1119" s="30"/>
      <c r="Y1119" s="30"/>
      <c r="Z1119" s="30"/>
      <c r="AA1119" s="30"/>
    </row>
    <row r="1120" customFormat="false" ht="49.5" hidden="false" customHeight="true" outlineLevel="0" collapsed="false">
      <c r="A1120" s="80" t="s">
        <v>3289</v>
      </c>
      <c r="B1120" s="81" t="n">
        <v>44847.6639236111</v>
      </c>
      <c r="C1120" s="82" t="s">
        <v>3290</v>
      </c>
      <c r="D1120" s="83" t="s">
        <v>3291</v>
      </c>
      <c r="E1120" s="82" t="s">
        <v>5</v>
      </c>
      <c r="F1120" s="83"/>
      <c r="G1120" s="92" t="s">
        <v>12</v>
      </c>
      <c r="H1120" s="85" t="n">
        <v>0</v>
      </c>
      <c r="I1120" s="85" t="n">
        <v>0</v>
      </c>
      <c r="J1120" s="30"/>
      <c r="K1120" s="30"/>
      <c r="L1120" s="30"/>
      <c r="M1120" s="30"/>
      <c r="N1120" s="30"/>
      <c r="O1120" s="30"/>
      <c r="P1120" s="30"/>
      <c r="Q1120" s="30"/>
      <c r="R1120" s="30"/>
      <c r="S1120" s="30"/>
      <c r="T1120" s="30"/>
      <c r="U1120" s="30"/>
      <c r="V1120" s="30"/>
      <c r="W1120" s="30"/>
      <c r="X1120" s="30"/>
      <c r="Y1120" s="30"/>
      <c r="Z1120" s="30"/>
      <c r="AA1120" s="30"/>
    </row>
    <row r="1121" customFormat="false" ht="49.5" hidden="false" customHeight="true" outlineLevel="0" collapsed="false">
      <c r="A1121" s="80" t="s">
        <v>3292</v>
      </c>
      <c r="B1121" s="81" t="n">
        <v>44847.755625</v>
      </c>
      <c r="C1121" s="82" t="s">
        <v>2721</v>
      </c>
      <c r="D1121" s="83" t="s">
        <v>3293</v>
      </c>
      <c r="E1121" s="83" t="s">
        <v>7</v>
      </c>
      <c r="F1121" s="82" t="s">
        <v>109</v>
      </c>
      <c r="G1121" s="87" t="s">
        <v>11</v>
      </c>
      <c r="H1121" s="85" t="n">
        <v>0</v>
      </c>
      <c r="I1121" s="85" t="n">
        <v>1</v>
      </c>
      <c r="J1121" s="30"/>
      <c r="K1121" s="30"/>
      <c r="L1121" s="30"/>
      <c r="M1121" s="30"/>
      <c r="N1121" s="30"/>
      <c r="O1121" s="30"/>
      <c r="P1121" s="30"/>
      <c r="Q1121" s="30"/>
      <c r="R1121" s="30"/>
      <c r="S1121" s="30"/>
      <c r="T1121" s="30"/>
      <c r="U1121" s="30"/>
      <c r="V1121" s="30"/>
      <c r="W1121" s="30"/>
      <c r="X1121" s="30"/>
      <c r="Y1121" s="30"/>
      <c r="Z1121" s="30"/>
      <c r="AA1121" s="30"/>
    </row>
    <row r="1122" customFormat="false" ht="49.5" hidden="false" customHeight="true" outlineLevel="0" collapsed="false">
      <c r="A1122" s="80" t="s">
        <v>3294</v>
      </c>
      <c r="B1122" s="81" t="n">
        <v>44849.7715972222</v>
      </c>
      <c r="C1122" s="82" t="s">
        <v>585</v>
      </c>
      <c r="D1122" s="83" t="s">
        <v>3295</v>
      </c>
      <c r="E1122" s="83" t="s">
        <v>6</v>
      </c>
      <c r="F1122" s="83"/>
      <c r="G1122" s="87" t="s">
        <v>11</v>
      </c>
      <c r="H1122" s="85" t="n">
        <v>0</v>
      </c>
      <c r="I1122" s="85" t="n">
        <v>0</v>
      </c>
      <c r="J1122" s="30"/>
      <c r="K1122" s="30"/>
      <c r="L1122" s="30"/>
      <c r="M1122" s="30"/>
      <c r="N1122" s="30"/>
      <c r="O1122" s="30"/>
      <c r="P1122" s="30"/>
      <c r="Q1122" s="30"/>
      <c r="R1122" s="30"/>
      <c r="S1122" s="30"/>
      <c r="T1122" s="30"/>
      <c r="U1122" s="30"/>
      <c r="V1122" s="30"/>
      <c r="W1122" s="30"/>
      <c r="X1122" s="30"/>
      <c r="Y1122" s="30"/>
      <c r="Z1122" s="30"/>
      <c r="AA1122" s="30"/>
    </row>
    <row r="1123" customFormat="false" ht="49.5" hidden="false" customHeight="true" outlineLevel="0" collapsed="false">
      <c r="A1123" s="80" t="s">
        <v>3296</v>
      </c>
      <c r="B1123" s="81" t="n">
        <v>44854.4798958333</v>
      </c>
      <c r="C1123" s="82" t="s">
        <v>3297</v>
      </c>
      <c r="D1123" s="83" t="s">
        <v>3298</v>
      </c>
      <c r="E1123" s="83" t="s">
        <v>5</v>
      </c>
      <c r="F1123" s="83"/>
      <c r="G1123" s="87" t="s">
        <v>13</v>
      </c>
      <c r="H1123" s="85" t="n">
        <v>0</v>
      </c>
      <c r="I1123" s="85" t="n">
        <v>1</v>
      </c>
      <c r="J1123" s="30"/>
      <c r="K1123" s="30"/>
      <c r="L1123" s="30"/>
      <c r="M1123" s="30"/>
      <c r="N1123" s="30"/>
      <c r="O1123" s="30"/>
      <c r="P1123" s="30"/>
      <c r="Q1123" s="30"/>
      <c r="R1123" s="30"/>
      <c r="S1123" s="30"/>
      <c r="T1123" s="30"/>
      <c r="U1123" s="30"/>
      <c r="V1123" s="30"/>
      <c r="W1123" s="30"/>
      <c r="X1123" s="30"/>
      <c r="Y1123" s="30"/>
      <c r="Z1123" s="30"/>
      <c r="AA1123" s="30"/>
    </row>
    <row r="1124" customFormat="false" ht="49.5" hidden="false" customHeight="true" outlineLevel="0" collapsed="false">
      <c r="A1124" s="80" t="s">
        <v>3299</v>
      </c>
      <c r="B1124" s="81" t="n">
        <v>44854.5106134259</v>
      </c>
      <c r="C1124" s="82" t="s">
        <v>3300</v>
      </c>
      <c r="D1124" s="83" t="s">
        <v>3301</v>
      </c>
      <c r="E1124" s="83" t="s">
        <v>5</v>
      </c>
      <c r="F1124" s="83"/>
      <c r="G1124" s="87" t="s">
        <v>12</v>
      </c>
      <c r="H1124" s="85" t="n">
        <v>0</v>
      </c>
      <c r="I1124" s="85" t="n">
        <v>0</v>
      </c>
      <c r="J1124" s="30"/>
      <c r="K1124" s="30"/>
      <c r="L1124" s="30"/>
      <c r="M1124" s="30"/>
      <c r="N1124" s="30"/>
      <c r="O1124" s="30"/>
      <c r="P1124" s="30"/>
      <c r="Q1124" s="30"/>
      <c r="R1124" s="30"/>
      <c r="S1124" s="30"/>
      <c r="T1124" s="30"/>
      <c r="U1124" s="30"/>
      <c r="V1124" s="30"/>
      <c r="W1124" s="30"/>
      <c r="X1124" s="30"/>
      <c r="Y1124" s="30"/>
      <c r="Z1124" s="30"/>
      <c r="AA1124" s="30"/>
    </row>
    <row r="1125" customFormat="false" ht="49.5" hidden="false" customHeight="true" outlineLevel="0" collapsed="false">
      <c r="A1125" s="80" t="s">
        <v>3302</v>
      </c>
      <c r="B1125" s="81" t="n">
        <v>44851.4532060185</v>
      </c>
      <c r="C1125" s="82" t="s">
        <v>3303</v>
      </c>
      <c r="D1125" s="83" t="s">
        <v>3304</v>
      </c>
      <c r="E1125" s="83" t="s">
        <v>6</v>
      </c>
      <c r="F1125" s="83"/>
      <c r="G1125" s="87" t="s">
        <v>13</v>
      </c>
      <c r="H1125" s="85" t="n">
        <v>0</v>
      </c>
      <c r="I1125" s="85" t="n">
        <v>0</v>
      </c>
      <c r="J1125" s="30"/>
      <c r="K1125" s="30"/>
      <c r="L1125" s="30"/>
      <c r="M1125" s="30"/>
      <c r="N1125" s="30"/>
      <c r="O1125" s="30"/>
      <c r="P1125" s="30"/>
      <c r="Q1125" s="30"/>
      <c r="R1125" s="30"/>
      <c r="S1125" s="30"/>
      <c r="T1125" s="30"/>
      <c r="U1125" s="30"/>
      <c r="V1125" s="30"/>
      <c r="W1125" s="30"/>
      <c r="X1125" s="30"/>
      <c r="Y1125" s="30"/>
      <c r="Z1125" s="30"/>
      <c r="AA1125" s="30"/>
    </row>
    <row r="1126" customFormat="false" ht="49.5" hidden="false" customHeight="true" outlineLevel="0" collapsed="false">
      <c r="A1126" s="80" t="s">
        <v>3305</v>
      </c>
      <c r="B1126" s="81" t="n">
        <v>44851.7173032407</v>
      </c>
      <c r="C1126" s="82" t="s">
        <v>3306</v>
      </c>
      <c r="D1126" s="83" t="s">
        <v>3307</v>
      </c>
      <c r="E1126" s="83" t="s">
        <v>9</v>
      </c>
      <c r="F1126" s="83"/>
      <c r="G1126" s="87" t="s">
        <v>11</v>
      </c>
      <c r="H1126" s="85" t="n">
        <v>0</v>
      </c>
      <c r="I1126" s="85" t="n">
        <v>0</v>
      </c>
      <c r="J1126" s="30"/>
      <c r="K1126" s="30"/>
      <c r="L1126" s="30"/>
      <c r="M1126" s="30"/>
      <c r="N1126" s="30"/>
      <c r="O1126" s="30"/>
      <c r="P1126" s="30"/>
      <c r="Q1126" s="30"/>
      <c r="R1126" s="30"/>
      <c r="S1126" s="30"/>
      <c r="T1126" s="30"/>
      <c r="U1126" s="30"/>
      <c r="V1126" s="30"/>
      <c r="W1126" s="30"/>
      <c r="X1126" s="30"/>
      <c r="Y1126" s="30"/>
      <c r="Z1126" s="30"/>
      <c r="AA1126" s="30"/>
    </row>
    <row r="1127" customFormat="false" ht="49.5" hidden="false" customHeight="true" outlineLevel="0" collapsed="false">
      <c r="A1127" s="80" t="s">
        <v>3308</v>
      </c>
      <c r="B1127" s="81" t="n">
        <v>44855.3531828704</v>
      </c>
      <c r="C1127" s="82" t="s">
        <v>3054</v>
      </c>
      <c r="D1127" s="83" t="s">
        <v>3309</v>
      </c>
      <c r="E1127" s="83" t="s">
        <v>7</v>
      </c>
      <c r="F1127" s="83" t="s">
        <v>109</v>
      </c>
      <c r="G1127" s="87" t="s">
        <v>11</v>
      </c>
      <c r="H1127" s="85" t="n">
        <v>0</v>
      </c>
      <c r="I1127" s="85" t="n">
        <v>0</v>
      </c>
      <c r="J1127" s="30"/>
      <c r="K1127" s="30"/>
      <c r="L1127" s="30"/>
      <c r="M1127" s="30"/>
      <c r="N1127" s="30"/>
      <c r="O1127" s="30"/>
      <c r="P1127" s="30"/>
      <c r="Q1127" s="30"/>
      <c r="R1127" s="30"/>
      <c r="S1127" s="30"/>
      <c r="T1127" s="30"/>
      <c r="U1127" s="30"/>
      <c r="V1127" s="30"/>
      <c r="W1127" s="30"/>
      <c r="X1127" s="30"/>
      <c r="Y1127" s="30"/>
      <c r="Z1127" s="30"/>
      <c r="AA1127" s="30"/>
    </row>
    <row r="1128" customFormat="false" ht="49.5" hidden="false" customHeight="true" outlineLevel="0" collapsed="false">
      <c r="A1128" s="80" t="s">
        <v>3310</v>
      </c>
      <c r="B1128" s="81" t="n">
        <v>44856.4389583333</v>
      </c>
      <c r="C1128" s="82" t="s">
        <v>3311</v>
      </c>
      <c r="D1128" s="83" t="s">
        <v>3312</v>
      </c>
      <c r="E1128" s="83" t="s">
        <v>5</v>
      </c>
      <c r="F1128" s="83"/>
      <c r="G1128" s="87" t="s">
        <v>11</v>
      </c>
      <c r="H1128" s="85" t="n">
        <v>0</v>
      </c>
      <c r="I1128" s="85" t="n">
        <v>0</v>
      </c>
      <c r="J1128" s="30"/>
      <c r="K1128" s="30"/>
      <c r="L1128" s="30"/>
      <c r="M1128" s="30"/>
      <c r="N1128" s="30"/>
      <c r="O1128" s="30"/>
      <c r="P1128" s="30"/>
      <c r="Q1128" s="30"/>
      <c r="R1128" s="30"/>
      <c r="S1128" s="30"/>
      <c r="T1128" s="30"/>
      <c r="U1128" s="30"/>
      <c r="V1128" s="30"/>
      <c r="W1128" s="30"/>
      <c r="X1128" s="30"/>
      <c r="Y1128" s="30"/>
      <c r="Z1128" s="30"/>
      <c r="AA1128" s="30"/>
    </row>
    <row r="1129" customFormat="false" ht="49.5" hidden="false" customHeight="true" outlineLevel="0" collapsed="false">
      <c r="A1129" s="80" t="s">
        <v>3313</v>
      </c>
      <c r="B1129" s="81" t="n">
        <v>44855.7590393519</v>
      </c>
      <c r="C1129" s="82" t="s">
        <v>3314</v>
      </c>
      <c r="D1129" s="83" t="s">
        <v>3315</v>
      </c>
      <c r="E1129" s="83" t="s">
        <v>6</v>
      </c>
      <c r="F1129" s="83"/>
      <c r="G1129" s="87" t="s">
        <v>11</v>
      </c>
      <c r="H1129" s="85" t="n">
        <v>0</v>
      </c>
      <c r="I1129" s="85" t="n">
        <v>0</v>
      </c>
      <c r="J1129" s="30"/>
      <c r="K1129" s="30"/>
      <c r="L1129" s="30"/>
      <c r="M1129" s="30"/>
      <c r="N1129" s="30"/>
      <c r="O1129" s="30"/>
      <c r="P1129" s="30"/>
      <c r="Q1129" s="30"/>
      <c r="R1129" s="30"/>
      <c r="S1129" s="30"/>
      <c r="T1129" s="30"/>
      <c r="U1129" s="30"/>
      <c r="V1129" s="30"/>
      <c r="W1129" s="30"/>
      <c r="X1129" s="30"/>
      <c r="Y1129" s="30"/>
      <c r="Z1129" s="30"/>
      <c r="AA1129" s="30"/>
    </row>
    <row r="1130" customFormat="false" ht="49.5" hidden="false" customHeight="true" outlineLevel="0" collapsed="false">
      <c r="A1130" s="80" t="s">
        <v>3316</v>
      </c>
      <c r="B1130" s="81" t="n">
        <v>44851.6077662037</v>
      </c>
      <c r="C1130" s="82" t="s">
        <v>3317</v>
      </c>
      <c r="D1130" s="83" t="s">
        <v>3318</v>
      </c>
      <c r="E1130" s="83" t="s">
        <v>5</v>
      </c>
      <c r="F1130" s="83"/>
      <c r="G1130" s="87" t="s">
        <v>11</v>
      </c>
      <c r="H1130" s="85" t="n">
        <v>1</v>
      </c>
      <c r="I1130" s="85" t="n">
        <v>0</v>
      </c>
      <c r="J1130" s="30"/>
      <c r="K1130" s="30"/>
      <c r="L1130" s="30"/>
      <c r="M1130" s="30"/>
      <c r="N1130" s="30"/>
      <c r="O1130" s="30"/>
      <c r="P1130" s="30"/>
      <c r="Q1130" s="30"/>
      <c r="R1130" s="30"/>
      <c r="S1130" s="30"/>
      <c r="T1130" s="30"/>
      <c r="U1130" s="30"/>
      <c r="V1130" s="30"/>
      <c r="W1130" s="30"/>
      <c r="X1130" s="30"/>
      <c r="Y1130" s="30"/>
      <c r="Z1130" s="30"/>
      <c r="AA1130" s="30"/>
    </row>
    <row r="1131" customFormat="false" ht="49.5" hidden="false" customHeight="true" outlineLevel="0" collapsed="false">
      <c r="A1131" s="80" t="s">
        <v>3319</v>
      </c>
      <c r="B1131" s="81" t="n">
        <v>44856.8415509259</v>
      </c>
      <c r="C1131" s="82" t="s">
        <v>3320</v>
      </c>
      <c r="D1131" s="83" t="s">
        <v>3321</v>
      </c>
      <c r="E1131" s="83" t="s">
        <v>7</v>
      </c>
      <c r="F1131" s="83" t="s">
        <v>1660</v>
      </c>
      <c r="G1131" s="87" t="s">
        <v>11</v>
      </c>
      <c r="H1131" s="85" t="n">
        <v>0</v>
      </c>
      <c r="I1131" s="85" t="n">
        <v>0</v>
      </c>
      <c r="J1131" s="30"/>
      <c r="K1131" s="30"/>
      <c r="L1131" s="30"/>
      <c r="M1131" s="30"/>
      <c r="N1131" s="30"/>
      <c r="O1131" s="30"/>
      <c r="P1131" s="30"/>
      <c r="Q1131" s="30"/>
      <c r="R1131" s="30"/>
      <c r="S1131" s="30"/>
      <c r="T1131" s="30"/>
      <c r="U1131" s="30"/>
      <c r="V1131" s="30"/>
      <c r="W1131" s="30"/>
      <c r="X1131" s="30"/>
      <c r="Y1131" s="30"/>
      <c r="Z1131" s="30"/>
      <c r="AA1131" s="30"/>
    </row>
    <row r="1132" customFormat="false" ht="49.5" hidden="false" customHeight="true" outlineLevel="0" collapsed="false">
      <c r="A1132" s="80" t="s">
        <v>3322</v>
      </c>
      <c r="B1132" s="81" t="n">
        <v>44857.9536574074</v>
      </c>
      <c r="C1132" s="82" t="s">
        <v>454</v>
      </c>
      <c r="D1132" s="83" t="s">
        <v>3323</v>
      </c>
      <c r="E1132" s="83" t="s">
        <v>6</v>
      </c>
      <c r="F1132" s="83"/>
      <c r="G1132" s="87" t="s">
        <v>11</v>
      </c>
      <c r="H1132" s="85" t="n">
        <v>0</v>
      </c>
      <c r="I1132" s="85" t="n">
        <v>0</v>
      </c>
      <c r="J1132" s="30"/>
      <c r="K1132" s="30"/>
      <c r="L1132" s="30"/>
      <c r="M1132" s="30"/>
      <c r="N1132" s="30"/>
      <c r="O1132" s="30"/>
      <c r="P1132" s="30"/>
      <c r="Q1132" s="30"/>
      <c r="R1132" s="30"/>
      <c r="S1132" s="30"/>
      <c r="T1132" s="30"/>
      <c r="U1132" s="30"/>
      <c r="V1132" s="30"/>
      <c r="W1132" s="30"/>
      <c r="X1132" s="30"/>
      <c r="Y1132" s="30"/>
      <c r="Z1132" s="30"/>
      <c r="AA1132" s="30"/>
    </row>
    <row r="1133" customFormat="false" ht="49.5" hidden="false" customHeight="true" outlineLevel="0" collapsed="false">
      <c r="A1133" s="80" t="s">
        <v>3324</v>
      </c>
      <c r="B1133" s="81" t="n">
        <v>44855.6054513889</v>
      </c>
      <c r="C1133" s="82" t="s">
        <v>3325</v>
      </c>
      <c r="D1133" s="83" t="s">
        <v>3326</v>
      </c>
      <c r="E1133" s="83" t="s">
        <v>6</v>
      </c>
      <c r="F1133" s="83"/>
      <c r="G1133" s="87" t="s">
        <v>11</v>
      </c>
      <c r="H1133" s="85" t="n">
        <v>0</v>
      </c>
      <c r="I1133" s="85" t="n">
        <v>1</v>
      </c>
      <c r="J1133" s="30"/>
      <c r="K1133" s="30"/>
      <c r="L1133" s="30"/>
      <c r="M1133" s="30"/>
      <c r="N1133" s="30"/>
      <c r="O1133" s="30"/>
      <c r="P1133" s="30"/>
      <c r="Q1133" s="30"/>
      <c r="R1133" s="30"/>
      <c r="S1133" s="30"/>
      <c r="T1133" s="30"/>
      <c r="U1133" s="30"/>
      <c r="V1133" s="30"/>
      <c r="W1133" s="30"/>
      <c r="X1133" s="30"/>
      <c r="Y1133" s="30"/>
      <c r="Z1133" s="30"/>
      <c r="AA1133" s="30"/>
    </row>
    <row r="1134" customFormat="false" ht="49.5" hidden="false" customHeight="true" outlineLevel="0" collapsed="false">
      <c r="A1134" s="80" t="s">
        <v>3327</v>
      </c>
      <c r="B1134" s="81" t="n">
        <v>44857.4985416667</v>
      </c>
      <c r="C1134" s="82" t="s">
        <v>3328</v>
      </c>
      <c r="D1134" s="83" t="s">
        <v>3329</v>
      </c>
      <c r="E1134" s="83" t="s">
        <v>3</v>
      </c>
      <c r="F1134" s="83"/>
      <c r="G1134" s="87" t="s">
        <v>11</v>
      </c>
      <c r="H1134" s="85" t="n">
        <v>0</v>
      </c>
      <c r="I1134" s="85" t="n">
        <v>1</v>
      </c>
      <c r="J1134" s="30"/>
      <c r="K1134" s="30"/>
      <c r="L1134" s="30"/>
      <c r="M1134" s="30"/>
      <c r="N1134" s="30"/>
      <c r="O1134" s="30"/>
      <c r="P1134" s="30"/>
      <c r="Q1134" s="30"/>
      <c r="R1134" s="30"/>
      <c r="S1134" s="30"/>
      <c r="T1134" s="30"/>
      <c r="U1134" s="30"/>
      <c r="V1134" s="30"/>
      <c r="W1134" s="30"/>
      <c r="X1134" s="30"/>
      <c r="Y1134" s="30"/>
      <c r="Z1134" s="30"/>
      <c r="AA1134" s="30"/>
    </row>
    <row r="1135" customFormat="false" ht="49.5" hidden="false" customHeight="true" outlineLevel="0" collapsed="false">
      <c r="A1135" s="80" t="s">
        <v>3330</v>
      </c>
      <c r="B1135" s="81" t="n">
        <v>44860.5590625</v>
      </c>
      <c r="C1135" s="82" t="s">
        <v>3331</v>
      </c>
      <c r="D1135" s="83" t="s">
        <v>3332</v>
      </c>
      <c r="E1135" s="83" t="s">
        <v>7</v>
      </c>
      <c r="F1135" s="90" t="s">
        <v>109</v>
      </c>
      <c r="G1135" s="86" t="s">
        <v>11</v>
      </c>
      <c r="H1135" s="85" t="n">
        <v>0</v>
      </c>
      <c r="I1135" s="85" t="n">
        <v>0</v>
      </c>
      <c r="J1135" s="82"/>
      <c r="K1135" s="82"/>
      <c r="L1135" s="82"/>
      <c r="M1135" s="82"/>
      <c r="N1135" s="82"/>
      <c r="O1135" s="82"/>
      <c r="P1135" s="82"/>
      <c r="Q1135" s="82"/>
      <c r="R1135" s="82"/>
      <c r="S1135" s="82"/>
      <c r="T1135" s="82"/>
      <c r="U1135" s="82"/>
      <c r="V1135" s="82"/>
      <c r="W1135" s="82"/>
      <c r="X1135" s="82"/>
      <c r="Y1135" s="82"/>
      <c r="Z1135" s="82"/>
      <c r="AA1135" s="82"/>
    </row>
    <row r="1136" customFormat="false" ht="49.5" hidden="false" customHeight="true" outlineLevel="0" collapsed="false">
      <c r="A1136" s="80" t="s">
        <v>3333</v>
      </c>
      <c r="B1136" s="81" t="n">
        <v>44860.2538310185</v>
      </c>
      <c r="C1136" s="82" t="s">
        <v>3334</v>
      </c>
      <c r="D1136" s="83" t="s">
        <v>3335</v>
      </c>
      <c r="E1136" s="83" t="s">
        <v>7</v>
      </c>
      <c r="F1136" s="90" t="s">
        <v>232</v>
      </c>
      <c r="G1136" s="86" t="s">
        <v>11</v>
      </c>
      <c r="H1136" s="85" t="n">
        <v>0</v>
      </c>
      <c r="I1136" s="85" t="n">
        <v>0</v>
      </c>
      <c r="J1136" s="82"/>
      <c r="K1136" s="82"/>
      <c r="L1136" s="82"/>
      <c r="M1136" s="82"/>
      <c r="N1136" s="82"/>
      <c r="O1136" s="82"/>
      <c r="P1136" s="82"/>
      <c r="Q1136" s="82"/>
      <c r="R1136" s="82"/>
      <c r="S1136" s="82"/>
      <c r="T1136" s="82"/>
      <c r="U1136" s="82"/>
      <c r="V1136" s="82"/>
      <c r="W1136" s="82"/>
      <c r="X1136" s="82"/>
      <c r="Y1136" s="82"/>
      <c r="Z1136" s="82"/>
      <c r="AA1136" s="82"/>
    </row>
    <row r="1137" customFormat="false" ht="49.5" hidden="false" customHeight="true" outlineLevel="0" collapsed="false">
      <c r="A1137" s="80" t="s">
        <v>3336</v>
      </c>
      <c r="B1137" s="81" t="n">
        <v>44860.5463888889</v>
      </c>
      <c r="C1137" s="82" t="s">
        <v>3334</v>
      </c>
      <c r="D1137" s="83" t="s">
        <v>3337</v>
      </c>
      <c r="E1137" s="83" t="s">
        <v>7</v>
      </c>
      <c r="F1137" s="90" t="s">
        <v>232</v>
      </c>
      <c r="G1137" s="86" t="s">
        <v>11</v>
      </c>
      <c r="H1137" s="85" t="n">
        <v>0</v>
      </c>
      <c r="I1137" s="85" t="n">
        <v>0</v>
      </c>
      <c r="J1137" s="82"/>
      <c r="K1137" s="82"/>
      <c r="L1137" s="82"/>
      <c r="M1137" s="82"/>
      <c r="N1137" s="82"/>
      <c r="O1137" s="82"/>
      <c r="P1137" s="82"/>
      <c r="Q1137" s="82"/>
      <c r="R1137" s="82"/>
      <c r="S1137" s="82"/>
      <c r="T1137" s="82"/>
      <c r="U1137" s="82"/>
      <c r="V1137" s="82"/>
      <c r="W1137" s="82"/>
      <c r="X1137" s="82"/>
      <c r="Y1137" s="82"/>
      <c r="Z1137" s="82"/>
      <c r="AA1137" s="82"/>
    </row>
    <row r="1138" customFormat="false" ht="49.5" hidden="false" customHeight="true" outlineLevel="0" collapsed="false">
      <c r="A1138" s="80" t="s">
        <v>3338</v>
      </c>
      <c r="B1138" s="81" t="n">
        <v>44860.5525231482</v>
      </c>
      <c r="C1138" s="82" t="s">
        <v>3334</v>
      </c>
      <c r="D1138" s="83" t="s">
        <v>3339</v>
      </c>
      <c r="E1138" s="83" t="s">
        <v>7</v>
      </c>
      <c r="F1138" s="90" t="s">
        <v>232</v>
      </c>
      <c r="G1138" s="86" t="s">
        <v>11</v>
      </c>
      <c r="H1138" s="85" t="n">
        <v>0</v>
      </c>
      <c r="I1138" s="85" t="n">
        <v>0</v>
      </c>
      <c r="J1138" s="82"/>
      <c r="K1138" s="82"/>
      <c r="L1138" s="82"/>
      <c r="M1138" s="82"/>
      <c r="N1138" s="82"/>
      <c r="O1138" s="82"/>
      <c r="P1138" s="82"/>
      <c r="Q1138" s="82"/>
      <c r="R1138" s="82"/>
      <c r="S1138" s="82"/>
      <c r="T1138" s="82"/>
      <c r="U1138" s="82"/>
      <c r="V1138" s="82"/>
      <c r="W1138" s="82"/>
      <c r="X1138" s="82"/>
      <c r="Y1138" s="82"/>
      <c r="Z1138" s="82"/>
      <c r="AA1138" s="82"/>
    </row>
    <row r="1139" customFormat="false" ht="49.5" hidden="false" customHeight="true" outlineLevel="0" collapsed="false">
      <c r="A1139" s="80" t="s">
        <v>3340</v>
      </c>
      <c r="B1139" s="81" t="n">
        <v>44861.4317939815</v>
      </c>
      <c r="C1139" s="82" t="s">
        <v>3341</v>
      </c>
      <c r="D1139" s="83" t="s">
        <v>3342</v>
      </c>
      <c r="E1139" s="90" t="s">
        <v>5</v>
      </c>
      <c r="F1139" s="82"/>
      <c r="G1139" s="86" t="s">
        <v>11</v>
      </c>
      <c r="H1139" s="85" t="n">
        <v>0</v>
      </c>
      <c r="I1139" s="85" t="n">
        <v>0</v>
      </c>
      <c r="J1139" s="82"/>
      <c r="K1139" s="82"/>
      <c r="L1139" s="82"/>
      <c r="M1139" s="82"/>
      <c r="N1139" s="82"/>
      <c r="O1139" s="82"/>
      <c r="P1139" s="82"/>
      <c r="Q1139" s="82"/>
      <c r="R1139" s="82"/>
      <c r="S1139" s="82"/>
      <c r="T1139" s="82"/>
      <c r="U1139" s="82"/>
      <c r="V1139" s="82"/>
      <c r="W1139" s="82"/>
      <c r="X1139" s="82"/>
      <c r="Y1139" s="82"/>
      <c r="Z1139" s="82"/>
      <c r="AA1139" s="82"/>
    </row>
    <row r="1140" customFormat="false" ht="49.5" hidden="false" customHeight="true" outlineLevel="0" collapsed="false">
      <c r="A1140" s="80" t="s">
        <v>3343</v>
      </c>
      <c r="B1140" s="81" t="n">
        <v>44858.7188310185</v>
      </c>
      <c r="C1140" s="82" t="s">
        <v>3344</v>
      </c>
      <c r="D1140" s="83" t="s">
        <v>3345</v>
      </c>
      <c r="E1140" s="83" t="s">
        <v>6</v>
      </c>
      <c r="F1140" s="82"/>
      <c r="G1140" s="86" t="s">
        <v>11</v>
      </c>
      <c r="H1140" s="85" t="n">
        <v>0</v>
      </c>
      <c r="I1140" s="85" t="n">
        <v>1</v>
      </c>
      <c r="J1140" s="82"/>
      <c r="K1140" s="82"/>
      <c r="L1140" s="82"/>
      <c r="M1140" s="82"/>
      <c r="N1140" s="82"/>
      <c r="O1140" s="82"/>
      <c r="P1140" s="82"/>
      <c r="Q1140" s="82"/>
      <c r="R1140" s="82"/>
      <c r="S1140" s="82"/>
      <c r="T1140" s="82"/>
      <c r="U1140" s="82"/>
      <c r="V1140" s="82"/>
      <c r="W1140" s="82"/>
      <c r="X1140" s="82"/>
      <c r="Y1140" s="82"/>
      <c r="Z1140" s="82"/>
      <c r="AA1140" s="82"/>
    </row>
    <row r="1141" customFormat="false" ht="49.5" hidden="false" customHeight="true" outlineLevel="0" collapsed="false">
      <c r="A1141" s="80" t="s">
        <v>3346</v>
      </c>
      <c r="B1141" s="81" t="n">
        <v>44860.7637615741</v>
      </c>
      <c r="C1141" s="82" t="s">
        <v>3347</v>
      </c>
      <c r="D1141" s="83" t="s">
        <v>3348</v>
      </c>
      <c r="E1141" s="90" t="s">
        <v>3</v>
      </c>
      <c r="F1141" s="82"/>
      <c r="G1141" s="86" t="s">
        <v>11</v>
      </c>
      <c r="H1141" s="85" t="n">
        <v>0</v>
      </c>
      <c r="I1141" s="85" t="n">
        <v>2</v>
      </c>
      <c r="J1141" s="82"/>
      <c r="K1141" s="82"/>
      <c r="L1141" s="82"/>
      <c r="M1141" s="82"/>
      <c r="N1141" s="82"/>
      <c r="O1141" s="82"/>
      <c r="P1141" s="82"/>
      <c r="Q1141" s="82"/>
      <c r="R1141" s="82"/>
      <c r="S1141" s="82"/>
      <c r="T1141" s="82"/>
      <c r="U1141" s="82"/>
      <c r="V1141" s="82"/>
      <c r="W1141" s="82"/>
      <c r="X1141" s="82"/>
      <c r="Y1141" s="82"/>
      <c r="Z1141" s="82"/>
      <c r="AA1141" s="82"/>
    </row>
    <row r="1142" customFormat="false" ht="49.5" hidden="false" customHeight="true" outlineLevel="0" collapsed="false">
      <c r="A1142" s="80" t="s">
        <v>3349</v>
      </c>
      <c r="B1142" s="81" t="n">
        <v>44860.6284375</v>
      </c>
      <c r="C1142" s="82" t="s">
        <v>3350</v>
      </c>
      <c r="D1142" s="83" t="s">
        <v>3351</v>
      </c>
      <c r="E1142" s="83" t="s">
        <v>5</v>
      </c>
      <c r="F1142" s="82"/>
      <c r="G1142" s="86" t="s">
        <v>11</v>
      </c>
      <c r="H1142" s="85" t="n">
        <v>0</v>
      </c>
      <c r="I1142" s="85" t="n">
        <v>0</v>
      </c>
      <c r="J1142" s="82"/>
      <c r="K1142" s="82"/>
      <c r="L1142" s="82"/>
      <c r="M1142" s="82"/>
      <c r="N1142" s="82"/>
      <c r="O1142" s="82"/>
      <c r="P1142" s="82"/>
      <c r="Q1142" s="82"/>
      <c r="R1142" s="82"/>
      <c r="S1142" s="82"/>
      <c r="T1142" s="82"/>
      <c r="U1142" s="82"/>
      <c r="V1142" s="82"/>
      <c r="W1142" s="82"/>
      <c r="X1142" s="82"/>
      <c r="Y1142" s="82"/>
      <c r="Z1142" s="82"/>
      <c r="AA1142" s="82"/>
    </row>
    <row r="1143" customFormat="false" ht="49.5" hidden="false" customHeight="true" outlineLevel="0" collapsed="false">
      <c r="A1143" s="80" t="s">
        <v>3352</v>
      </c>
      <c r="B1143" s="81" t="n">
        <v>44859.5075694444</v>
      </c>
      <c r="C1143" s="82" t="s">
        <v>3353</v>
      </c>
      <c r="D1143" s="83" t="s">
        <v>3354</v>
      </c>
      <c r="E1143" s="83" t="s">
        <v>5</v>
      </c>
      <c r="F1143" s="82"/>
      <c r="G1143" s="86" t="s">
        <v>11</v>
      </c>
      <c r="H1143" s="85" t="n">
        <v>0</v>
      </c>
      <c r="I1143" s="85" t="n">
        <v>0</v>
      </c>
      <c r="J1143" s="82"/>
      <c r="K1143" s="82"/>
      <c r="L1143" s="82"/>
      <c r="M1143" s="82"/>
      <c r="N1143" s="82"/>
      <c r="O1143" s="82"/>
      <c r="P1143" s="82"/>
      <c r="Q1143" s="82"/>
      <c r="R1143" s="82"/>
      <c r="S1143" s="82"/>
      <c r="T1143" s="82"/>
      <c r="U1143" s="82"/>
      <c r="V1143" s="82"/>
      <c r="W1143" s="82"/>
      <c r="X1143" s="82"/>
      <c r="Y1143" s="82"/>
      <c r="Z1143" s="82"/>
      <c r="AA1143" s="82"/>
    </row>
    <row r="1144" customFormat="false" ht="49.5" hidden="false" customHeight="true" outlineLevel="0" collapsed="false">
      <c r="A1144" s="80" t="s">
        <v>3355</v>
      </c>
      <c r="B1144" s="81" t="n">
        <v>44866.7885648148</v>
      </c>
      <c r="C1144" s="82" t="s">
        <v>3356</v>
      </c>
      <c r="D1144" s="83" t="s">
        <v>3357</v>
      </c>
      <c r="E1144" s="83" t="s">
        <v>2</v>
      </c>
      <c r="F1144" s="82"/>
      <c r="G1144" s="84" t="s">
        <v>13</v>
      </c>
      <c r="H1144" s="85" t="n">
        <v>0</v>
      </c>
      <c r="I1144" s="85" t="n">
        <v>0</v>
      </c>
      <c r="J1144" s="30"/>
      <c r="K1144" s="30"/>
      <c r="L1144" s="30"/>
      <c r="M1144" s="30"/>
      <c r="N1144" s="30"/>
      <c r="O1144" s="30"/>
      <c r="P1144" s="30"/>
      <c r="Q1144" s="30"/>
      <c r="R1144" s="30"/>
      <c r="S1144" s="30"/>
      <c r="T1144" s="30"/>
      <c r="U1144" s="30"/>
      <c r="V1144" s="30"/>
      <c r="W1144" s="30"/>
      <c r="X1144" s="30"/>
      <c r="Y1144" s="30"/>
      <c r="Z1144" s="30"/>
      <c r="AA1144" s="30"/>
    </row>
    <row r="1145" customFormat="false" ht="49.5" hidden="false" customHeight="true" outlineLevel="0" collapsed="false">
      <c r="A1145" s="80" t="s">
        <v>3358</v>
      </c>
      <c r="B1145" s="81" t="n">
        <v>44867.758912037</v>
      </c>
      <c r="C1145" s="82" t="s">
        <v>3359</v>
      </c>
      <c r="D1145" s="83" t="s">
        <v>3360</v>
      </c>
      <c r="E1145" s="83" t="s">
        <v>7</v>
      </c>
      <c r="F1145" s="88" t="s">
        <v>311</v>
      </c>
      <c r="G1145" s="87" t="s">
        <v>11</v>
      </c>
      <c r="H1145" s="85" t="n">
        <v>0</v>
      </c>
      <c r="I1145" s="85" t="n">
        <v>0</v>
      </c>
      <c r="J1145" s="30"/>
      <c r="K1145" s="30"/>
      <c r="L1145" s="30"/>
      <c r="M1145" s="30"/>
      <c r="N1145" s="30"/>
      <c r="O1145" s="30"/>
      <c r="P1145" s="30"/>
      <c r="Q1145" s="30"/>
      <c r="R1145" s="30"/>
      <c r="S1145" s="30"/>
      <c r="T1145" s="30"/>
      <c r="U1145" s="30"/>
      <c r="V1145" s="30"/>
      <c r="W1145" s="30"/>
      <c r="X1145" s="30"/>
      <c r="Y1145" s="30"/>
      <c r="Z1145" s="30"/>
      <c r="AA1145" s="30"/>
    </row>
    <row r="1146" customFormat="false" ht="49.5" hidden="false" customHeight="true" outlineLevel="0" collapsed="false">
      <c r="A1146" s="80" t="s">
        <v>3361</v>
      </c>
      <c r="B1146" s="81" t="n">
        <v>44869.6574421296</v>
      </c>
      <c r="C1146" s="82" t="s">
        <v>3362</v>
      </c>
      <c r="D1146" s="83" t="s">
        <v>3363</v>
      </c>
      <c r="E1146" s="88" t="s">
        <v>2</v>
      </c>
      <c r="F1146" s="82"/>
      <c r="G1146" s="87" t="s">
        <v>11</v>
      </c>
      <c r="H1146" s="85" t="n">
        <v>0</v>
      </c>
      <c r="I1146" s="85" t="n">
        <v>1</v>
      </c>
      <c r="J1146" s="30"/>
      <c r="K1146" s="30"/>
      <c r="L1146" s="30"/>
      <c r="M1146" s="30"/>
      <c r="N1146" s="30"/>
      <c r="O1146" s="30"/>
      <c r="P1146" s="30"/>
      <c r="Q1146" s="30"/>
      <c r="R1146" s="30"/>
      <c r="S1146" s="30"/>
      <c r="T1146" s="30"/>
      <c r="U1146" s="30"/>
      <c r="V1146" s="30"/>
      <c r="W1146" s="30"/>
      <c r="X1146" s="30"/>
      <c r="Y1146" s="30"/>
      <c r="Z1146" s="30"/>
      <c r="AA1146" s="30"/>
    </row>
    <row r="1147" customFormat="false" ht="49.5" hidden="false" customHeight="true" outlineLevel="0" collapsed="false">
      <c r="A1147" s="80" t="s">
        <v>3364</v>
      </c>
      <c r="B1147" s="81" t="n">
        <v>44870.3883680556</v>
      </c>
      <c r="C1147" s="82" t="s">
        <v>3365</v>
      </c>
      <c r="D1147" s="83" t="s">
        <v>3366</v>
      </c>
      <c r="E1147" s="83" t="s">
        <v>7</v>
      </c>
      <c r="F1147" s="88" t="s">
        <v>109</v>
      </c>
      <c r="G1147" s="87" t="s">
        <v>3064</v>
      </c>
      <c r="H1147" s="85" t="n">
        <v>0</v>
      </c>
      <c r="I1147" s="85" t="n">
        <v>5</v>
      </c>
      <c r="J1147" s="30"/>
      <c r="K1147" s="30"/>
      <c r="L1147" s="30"/>
      <c r="M1147" s="30"/>
      <c r="N1147" s="30"/>
      <c r="O1147" s="30"/>
      <c r="P1147" s="30"/>
      <c r="Q1147" s="30"/>
      <c r="R1147" s="30"/>
      <c r="S1147" s="30"/>
      <c r="T1147" s="30"/>
      <c r="U1147" s="30"/>
      <c r="V1147" s="30"/>
      <c r="W1147" s="30"/>
      <c r="X1147" s="30"/>
      <c r="Y1147" s="30"/>
      <c r="Z1147" s="30"/>
      <c r="AA1147" s="30"/>
    </row>
    <row r="1148" customFormat="false" ht="49.5" hidden="false" customHeight="true" outlineLevel="0" collapsed="false">
      <c r="A1148" s="80" t="s">
        <v>3367</v>
      </c>
      <c r="B1148" s="81" t="n">
        <v>44871.5353587963</v>
      </c>
      <c r="C1148" s="82" t="s">
        <v>3368</v>
      </c>
      <c r="D1148" s="83" t="s">
        <v>3369</v>
      </c>
      <c r="E1148" s="83" t="s">
        <v>5</v>
      </c>
      <c r="F1148" s="82"/>
      <c r="G1148" s="84" t="s">
        <v>13</v>
      </c>
      <c r="H1148" s="85" t="n">
        <v>0</v>
      </c>
      <c r="I1148" s="85" t="n">
        <v>2</v>
      </c>
      <c r="J1148" s="30"/>
      <c r="K1148" s="30"/>
      <c r="L1148" s="30"/>
      <c r="M1148" s="30"/>
      <c r="N1148" s="30"/>
      <c r="O1148" s="30"/>
      <c r="P1148" s="30"/>
      <c r="Q1148" s="30"/>
      <c r="R1148" s="30"/>
      <c r="S1148" s="30"/>
      <c r="T1148" s="30"/>
      <c r="U1148" s="30"/>
      <c r="V1148" s="30"/>
      <c r="W1148" s="30"/>
      <c r="X1148" s="30"/>
      <c r="Y1148" s="30"/>
      <c r="Z1148" s="30"/>
      <c r="AA1148" s="30"/>
    </row>
    <row r="1149" customFormat="false" ht="49.5" hidden="false" customHeight="true" outlineLevel="0" collapsed="false">
      <c r="A1149" s="80" t="s">
        <v>3370</v>
      </c>
      <c r="B1149" s="81" t="n">
        <v>44875.4099537037</v>
      </c>
      <c r="C1149" s="82" t="s">
        <v>3371</v>
      </c>
      <c r="D1149" s="83" t="s">
        <v>3372</v>
      </c>
      <c r="E1149" s="83" t="s">
        <v>7</v>
      </c>
      <c r="F1149" s="88" t="s">
        <v>109</v>
      </c>
      <c r="G1149" s="93" t="s">
        <v>11</v>
      </c>
      <c r="H1149" s="85" t="n">
        <v>0</v>
      </c>
      <c r="I1149" s="85" t="n">
        <v>0</v>
      </c>
      <c r="J1149" s="30"/>
      <c r="K1149" s="30"/>
      <c r="L1149" s="30"/>
      <c r="M1149" s="30"/>
      <c r="N1149" s="30"/>
      <c r="O1149" s="30"/>
      <c r="P1149" s="30"/>
      <c r="Q1149" s="30"/>
      <c r="R1149" s="30"/>
      <c r="S1149" s="30"/>
      <c r="T1149" s="30"/>
      <c r="U1149" s="30"/>
      <c r="V1149" s="30"/>
      <c r="W1149" s="30"/>
      <c r="X1149" s="30"/>
      <c r="Y1149" s="30"/>
      <c r="Z1149" s="30"/>
      <c r="AA1149" s="30"/>
    </row>
    <row r="1150" customFormat="false" ht="49.5" hidden="false" customHeight="true" outlineLevel="0" collapsed="false">
      <c r="A1150" s="80" t="s">
        <v>3373</v>
      </c>
      <c r="B1150" s="81" t="n">
        <v>44874.4528356481</v>
      </c>
      <c r="C1150" s="82" t="s">
        <v>3371</v>
      </c>
      <c r="D1150" s="83" t="s">
        <v>3374</v>
      </c>
      <c r="E1150" s="83" t="s">
        <v>7</v>
      </c>
      <c r="F1150" s="88" t="s">
        <v>109</v>
      </c>
      <c r="G1150" s="93" t="s">
        <v>11</v>
      </c>
      <c r="H1150" s="85" t="n">
        <v>0</v>
      </c>
      <c r="I1150" s="85" t="n">
        <v>0</v>
      </c>
      <c r="J1150" s="30"/>
      <c r="K1150" s="30"/>
      <c r="L1150" s="30"/>
      <c r="M1150" s="30"/>
      <c r="N1150" s="30"/>
      <c r="O1150" s="30"/>
      <c r="P1150" s="30"/>
      <c r="Q1150" s="30"/>
      <c r="R1150" s="30"/>
      <c r="S1150" s="30"/>
      <c r="T1150" s="30"/>
      <c r="U1150" s="30"/>
      <c r="V1150" s="30"/>
      <c r="W1150" s="30"/>
      <c r="X1150" s="30"/>
      <c r="Y1150" s="30"/>
      <c r="Z1150" s="30"/>
      <c r="AA1150" s="30"/>
    </row>
    <row r="1151" customFormat="false" ht="49.5" hidden="false" customHeight="true" outlineLevel="0" collapsed="false">
      <c r="A1151" s="80" t="s">
        <v>3375</v>
      </c>
      <c r="B1151" s="81" t="n">
        <v>44878.5439351852</v>
      </c>
      <c r="C1151" s="82" t="s">
        <v>3376</v>
      </c>
      <c r="D1151" s="83" t="s">
        <v>3377</v>
      </c>
      <c r="E1151" s="88" t="s">
        <v>4</v>
      </c>
      <c r="F1151" s="88"/>
      <c r="G1151" s="93" t="s">
        <v>11</v>
      </c>
      <c r="H1151" s="85" t="n">
        <v>0</v>
      </c>
      <c r="I1151" s="85" t="n">
        <v>0</v>
      </c>
      <c r="J1151" s="30"/>
      <c r="K1151" s="30"/>
      <c r="L1151" s="30"/>
      <c r="M1151" s="30"/>
      <c r="N1151" s="30"/>
      <c r="O1151" s="30"/>
      <c r="P1151" s="30"/>
      <c r="Q1151" s="30"/>
      <c r="R1151" s="30"/>
      <c r="S1151" s="30"/>
      <c r="T1151" s="30"/>
      <c r="U1151" s="30"/>
      <c r="V1151" s="30"/>
      <c r="W1151" s="30"/>
      <c r="X1151" s="30"/>
      <c r="Y1151" s="30"/>
      <c r="Z1151" s="30"/>
      <c r="AA1151" s="30"/>
    </row>
    <row r="1152" customFormat="false" ht="49.5" hidden="false" customHeight="true" outlineLevel="0" collapsed="false">
      <c r="A1152" s="80" t="s">
        <v>3378</v>
      </c>
      <c r="B1152" s="81" t="n">
        <v>44877.7717592593</v>
      </c>
      <c r="C1152" s="82" t="s">
        <v>3379</v>
      </c>
      <c r="D1152" s="83" t="s">
        <v>3380</v>
      </c>
      <c r="E1152" s="90" t="s">
        <v>6</v>
      </c>
      <c r="F1152" s="83"/>
      <c r="G1152" s="87" t="s">
        <v>11</v>
      </c>
      <c r="H1152" s="85" t="n">
        <v>1</v>
      </c>
      <c r="I1152" s="85" t="n">
        <v>1</v>
      </c>
      <c r="J1152" s="30"/>
      <c r="K1152" s="30"/>
      <c r="L1152" s="30"/>
      <c r="M1152" s="30"/>
      <c r="N1152" s="30"/>
      <c r="O1152" s="30"/>
      <c r="P1152" s="30"/>
      <c r="Q1152" s="30"/>
      <c r="R1152" s="30"/>
      <c r="S1152" s="30"/>
      <c r="T1152" s="30"/>
      <c r="U1152" s="30"/>
      <c r="V1152" s="30"/>
      <c r="W1152" s="30"/>
      <c r="X1152" s="30"/>
      <c r="Y1152" s="30"/>
      <c r="Z1152" s="30"/>
      <c r="AA1152" s="30"/>
    </row>
    <row r="1153" customFormat="false" ht="49.5" hidden="false" customHeight="true" outlineLevel="0" collapsed="false">
      <c r="A1153" s="80" t="s">
        <v>3381</v>
      </c>
      <c r="B1153" s="81" t="n">
        <v>44874.8009837963</v>
      </c>
      <c r="C1153" s="82" t="s">
        <v>3379</v>
      </c>
      <c r="D1153" s="83" t="s">
        <v>3382</v>
      </c>
      <c r="E1153" s="83" t="s">
        <v>6</v>
      </c>
      <c r="F1153" s="83"/>
      <c r="G1153" s="87" t="s">
        <v>11</v>
      </c>
      <c r="H1153" s="85" t="n">
        <v>0</v>
      </c>
      <c r="I1153" s="85" t="n">
        <v>0</v>
      </c>
      <c r="J1153" s="30"/>
      <c r="K1153" s="30"/>
      <c r="L1153" s="30"/>
      <c r="M1153" s="30"/>
      <c r="N1153" s="30"/>
      <c r="O1153" s="30"/>
      <c r="P1153" s="30"/>
      <c r="Q1153" s="30"/>
      <c r="R1153" s="30"/>
      <c r="S1153" s="30"/>
      <c r="T1153" s="30"/>
      <c r="U1153" s="30"/>
      <c r="V1153" s="30"/>
      <c r="W1153" s="30"/>
      <c r="X1153" s="30"/>
      <c r="Y1153" s="30"/>
      <c r="Z1153" s="30"/>
      <c r="AA1153" s="30"/>
    </row>
    <row r="1154" customFormat="false" ht="49.5" hidden="false" customHeight="true" outlineLevel="0" collapsed="false">
      <c r="A1154" s="80" t="s">
        <v>3383</v>
      </c>
      <c r="B1154" s="81" t="n">
        <v>44875.8905787037</v>
      </c>
      <c r="C1154" s="82" t="s">
        <v>3379</v>
      </c>
      <c r="D1154" s="83" t="s">
        <v>3384</v>
      </c>
      <c r="E1154" s="83" t="s">
        <v>6</v>
      </c>
      <c r="F1154" s="83"/>
      <c r="G1154" s="92" t="s">
        <v>12</v>
      </c>
      <c r="H1154" s="85" t="n">
        <v>0</v>
      </c>
      <c r="I1154" s="85" t="n">
        <v>0</v>
      </c>
      <c r="J1154" s="30"/>
      <c r="K1154" s="30"/>
      <c r="L1154" s="30"/>
      <c r="M1154" s="30"/>
      <c r="N1154" s="30"/>
      <c r="O1154" s="30"/>
      <c r="P1154" s="30"/>
      <c r="Q1154" s="30"/>
      <c r="R1154" s="30"/>
      <c r="S1154" s="30"/>
      <c r="T1154" s="30"/>
      <c r="U1154" s="30"/>
      <c r="V1154" s="30"/>
      <c r="W1154" s="30"/>
      <c r="X1154" s="30"/>
      <c r="Y1154" s="30"/>
      <c r="Z1154" s="30"/>
      <c r="AA1154" s="30"/>
    </row>
    <row r="1155" customFormat="false" ht="49.5" hidden="false" customHeight="true" outlineLevel="0" collapsed="false">
      <c r="A1155" s="80" t="s">
        <v>3385</v>
      </c>
      <c r="B1155" s="81" t="n">
        <v>44874.452650463</v>
      </c>
      <c r="C1155" s="82" t="s">
        <v>3386</v>
      </c>
      <c r="D1155" s="83" t="s">
        <v>3387</v>
      </c>
      <c r="E1155" s="83" t="s">
        <v>6</v>
      </c>
      <c r="F1155" s="83"/>
      <c r="G1155" s="92" t="s">
        <v>12</v>
      </c>
      <c r="H1155" s="85" t="n">
        <v>0</v>
      </c>
      <c r="I1155" s="85" t="n">
        <v>0</v>
      </c>
      <c r="J1155" s="30"/>
      <c r="K1155" s="30"/>
      <c r="L1155" s="30"/>
      <c r="M1155" s="30"/>
      <c r="N1155" s="30"/>
      <c r="O1155" s="30"/>
      <c r="P1155" s="30"/>
      <c r="Q1155" s="30"/>
      <c r="R1155" s="30"/>
      <c r="S1155" s="30"/>
      <c r="T1155" s="30"/>
      <c r="U1155" s="30"/>
      <c r="V1155" s="30"/>
      <c r="W1155" s="30"/>
      <c r="X1155" s="30"/>
      <c r="Y1155" s="30"/>
      <c r="Z1155" s="30"/>
      <c r="AA1155" s="30"/>
    </row>
    <row r="1156" customFormat="false" ht="49.5" hidden="false" customHeight="true" outlineLevel="0" collapsed="false">
      <c r="A1156" s="80" t="s">
        <v>3388</v>
      </c>
      <c r="B1156" s="81" t="n">
        <v>44874.3887037037</v>
      </c>
      <c r="C1156" s="82" t="s">
        <v>3389</v>
      </c>
      <c r="D1156" s="83" t="s">
        <v>3390</v>
      </c>
      <c r="E1156" s="90" t="s">
        <v>9</v>
      </c>
      <c r="F1156" s="88"/>
      <c r="G1156" s="87" t="s">
        <v>11</v>
      </c>
      <c r="H1156" s="85" t="n">
        <v>0</v>
      </c>
      <c r="I1156" s="85" t="n">
        <v>0</v>
      </c>
      <c r="J1156" s="30"/>
      <c r="K1156" s="30"/>
      <c r="L1156" s="30"/>
      <c r="M1156" s="30"/>
      <c r="N1156" s="30"/>
      <c r="O1156" s="30"/>
      <c r="P1156" s="30"/>
      <c r="Q1156" s="30"/>
      <c r="R1156" s="30"/>
      <c r="S1156" s="30"/>
      <c r="T1156" s="30"/>
      <c r="U1156" s="30"/>
      <c r="V1156" s="30"/>
      <c r="W1156" s="30"/>
      <c r="X1156" s="30"/>
      <c r="Y1156" s="30"/>
      <c r="Z1156" s="30"/>
      <c r="AA1156" s="30"/>
    </row>
    <row r="1157" customFormat="false" ht="49.5" hidden="false" customHeight="true" outlineLevel="0" collapsed="false">
      <c r="A1157" s="80" t="s">
        <v>3391</v>
      </c>
      <c r="B1157" s="81" t="n">
        <v>44878.6456481482</v>
      </c>
      <c r="C1157" s="82" t="s">
        <v>3392</v>
      </c>
      <c r="D1157" s="83" t="s">
        <v>3393</v>
      </c>
      <c r="E1157" s="83" t="s">
        <v>7</v>
      </c>
      <c r="F1157" s="88" t="s">
        <v>109</v>
      </c>
      <c r="G1157" s="87" t="s">
        <v>11</v>
      </c>
      <c r="H1157" s="85" t="n">
        <v>0</v>
      </c>
      <c r="I1157" s="85" t="n">
        <v>0</v>
      </c>
      <c r="J1157" s="30"/>
      <c r="K1157" s="30"/>
      <c r="L1157" s="30"/>
      <c r="M1157" s="30"/>
      <c r="N1157" s="30"/>
      <c r="O1157" s="30"/>
      <c r="P1157" s="30"/>
      <c r="Q1157" s="30"/>
      <c r="R1157" s="30"/>
      <c r="S1157" s="30"/>
      <c r="T1157" s="30"/>
      <c r="U1157" s="30"/>
      <c r="V1157" s="30"/>
      <c r="W1157" s="30"/>
      <c r="X1157" s="30"/>
      <c r="Y1157" s="30"/>
      <c r="Z1157" s="30"/>
      <c r="AA1157" s="30"/>
    </row>
    <row r="1158" customFormat="false" ht="49.5" hidden="false" customHeight="true" outlineLevel="0" collapsed="false">
      <c r="A1158" s="80" t="s">
        <v>3394</v>
      </c>
      <c r="B1158" s="81" t="n">
        <v>44872.3030092593</v>
      </c>
      <c r="C1158" s="82" t="s">
        <v>3395</v>
      </c>
      <c r="D1158" s="83" t="s">
        <v>3396</v>
      </c>
      <c r="E1158" s="83" t="s">
        <v>6</v>
      </c>
      <c r="F1158" s="83"/>
      <c r="G1158" s="87" t="s">
        <v>11</v>
      </c>
      <c r="H1158" s="85" t="n">
        <v>0</v>
      </c>
      <c r="I1158" s="85" t="n">
        <v>2</v>
      </c>
      <c r="J1158" s="30"/>
      <c r="K1158" s="30"/>
      <c r="L1158" s="30"/>
      <c r="M1158" s="30"/>
      <c r="N1158" s="30"/>
      <c r="O1158" s="30"/>
      <c r="P1158" s="30"/>
      <c r="Q1158" s="30"/>
      <c r="R1158" s="30"/>
      <c r="S1158" s="30"/>
      <c r="T1158" s="30"/>
      <c r="U1158" s="30"/>
      <c r="V1158" s="30"/>
      <c r="W1158" s="30"/>
      <c r="X1158" s="30"/>
      <c r="Y1158" s="30"/>
      <c r="Z1158" s="30"/>
      <c r="AA1158" s="30"/>
    </row>
    <row r="1159" customFormat="false" ht="49.5" hidden="false" customHeight="true" outlineLevel="0" collapsed="false">
      <c r="A1159" s="80" t="s">
        <v>3397</v>
      </c>
      <c r="B1159" s="81" t="n">
        <v>44882.9705555556</v>
      </c>
      <c r="C1159" s="82" t="s">
        <v>3398</v>
      </c>
      <c r="D1159" s="83" t="s">
        <v>3399</v>
      </c>
      <c r="E1159" s="83" t="s">
        <v>5</v>
      </c>
      <c r="F1159" s="83"/>
      <c r="G1159" s="87" t="s">
        <v>11</v>
      </c>
      <c r="H1159" s="85" t="n">
        <v>0</v>
      </c>
      <c r="I1159" s="85" t="n">
        <v>0</v>
      </c>
      <c r="J1159" s="82"/>
      <c r="K1159" s="82"/>
      <c r="L1159" s="82"/>
      <c r="M1159" s="82"/>
      <c r="N1159" s="82"/>
      <c r="O1159" s="82"/>
      <c r="P1159" s="82"/>
      <c r="Q1159" s="82"/>
      <c r="R1159" s="82"/>
      <c r="S1159" s="82"/>
      <c r="T1159" s="82"/>
      <c r="U1159" s="82"/>
      <c r="V1159" s="82"/>
      <c r="W1159" s="82"/>
      <c r="X1159" s="82"/>
      <c r="Y1159" s="82"/>
      <c r="Z1159" s="82"/>
      <c r="AA1159" s="82"/>
    </row>
    <row r="1160" customFormat="false" ht="49.5" hidden="false" customHeight="true" outlineLevel="0" collapsed="false">
      <c r="A1160" s="80" t="s">
        <v>3400</v>
      </c>
      <c r="B1160" s="81" t="n">
        <v>44881.811412037</v>
      </c>
      <c r="C1160" s="82" t="s">
        <v>3401</v>
      </c>
      <c r="D1160" s="83" t="s">
        <v>3402</v>
      </c>
      <c r="E1160" s="83" t="s">
        <v>7</v>
      </c>
      <c r="F1160" s="83"/>
      <c r="G1160" s="84" t="s">
        <v>13</v>
      </c>
      <c r="H1160" s="85" t="n">
        <v>0</v>
      </c>
      <c r="I1160" s="85" t="n">
        <v>1</v>
      </c>
      <c r="J1160" s="82"/>
      <c r="K1160" s="82"/>
      <c r="L1160" s="82"/>
      <c r="M1160" s="82"/>
      <c r="N1160" s="82"/>
      <c r="O1160" s="82"/>
      <c r="P1160" s="82"/>
      <c r="Q1160" s="82"/>
      <c r="R1160" s="82"/>
      <c r="S1160" s="82"/>
      <c r="T1160" s="82"/>
      <c r="U1160" s="82"/>
      <c r="V1160" s="82"/>
      <c r="W1160" s="82"/>
      <c r="X1160" s="82"/>
      <c r="Y1160" s="82"/>
      <c r="Z1160" s="82"/>
      <c r="AA1160" s="82"/>
    </row>
    <row r="1161" customFormat="false" ht="49.5" hidden="false" customHeight="true" outlineLevel="0" collapsed="false">
      <c r="A1161" s="80" t="s">
        <v>3403</v>
      </c>
      <c r="B1161" s="81" t="n">
        <v>44880.6163888889</v>
      </c>
      <c r="C1161" s="82" t="s">
        <v>3404</v>
      </c>
      <c r="D1161" s="83" t="s">
        <v>3405</v>
      </c>
      <c r="E1161" s="83" t="s">
        <v>7</v>
      </c>
      <c r="F1161" s="90" t="s">
        <v>109</v>
      </c>
      <c r="G1161" s="87" t="s">
        <v>11</v>
      </c>
      <c r="H1161" s="85" t="n">
        <v>0</v>
      </c>
      <c r="I1161" s="85" t="n">
        <v>0</v>
      </c>
      <c r="J1161" s="82"/>
      <c r="K1161" s="82"/>
      <c r="L1161" s="82"/>
      <c r="M1161" s="82"/>
      <c r="N1161" s="82"/>
      <c r="O1161" s="82"/>
      <c r="P1161" s="82"/>
      <c r="Q1161" s="82"/>
      <c r="R1161" s="82"/>
      <c r="S1161" s="82"/>
      <c r="T1161" s="82"/>
      <c r="U1161" s="82"/>
      <c r="V1161" s="82"/>
      <c r="W1161" s="82"/>
      <c r="X1161" s="82"/>
      <c r="Y1161" s="82"/>
      <c r="Z1161" s="82"/>
      <c r="AA1161" s="82"/>
    </row>
    <row r="1162" customFormat="false" ht="49.5" hidden="false" customHeight="true" outlineLevel="0" collapsed="false">
      <c r="A1162" s="80" t="s">
        <v>3406</v>
      </c>
      <c r="B1162" s="81" t="n">
        <v>44881.5297800926</v>
      </c>
      <c r="C1162" s="82" t="s">
        <v>3404</v>
      </c>
      <c r="D1162" s="83" t="s">
        <v>3407</v>
      </c>
      <c r="E1162" s="83" t="s">
        <v>7</v>
      </c>
      <c r="F1162" s="90" t="s">
        <v>109</v>
      </c>
      <c r="G1162" s="87" t="s">
        <v>11</v>
      </c>
      <c r="H1162" s="85" t="n">
        <v>0</v>
      </c>
      <c r="I1162" s="85" t="n">
        <v>0</v>
      </c>
      <c r="J1162" s="82"/>
      <c r="K1162" s="82"/>
      <c r="L1162" s="82"/>
      <c r="M1162" s="82"/>
      <c r="N1162" s="82"/>
      <c r="O1162" s="82"/>
      <c r="P1162" s="82"/>
      <c r="Q1162" s="82"/>
      <c r="R1162" s="82"/>
      <c r="S1162" s="82"/>
      <c r="T1162" s="82"/>
      <c r="U1162" s="82"/>
      <c r="V1162" s="82"/>
      <c r="W1162" s="82"/>
      <c r="X1162" s="82"/>
      <c r="Y1162" s="82"/>
      <c r="Z1162" s="82"/>
      <c r="AA1162" s="82"/>
    </row>
    <row r="1163" customFormat="false" ht="49.5" hidden="false" customHeight="true" outlineLevel="0" collapsed="false">
      <c r="A1163" s="80" t="s">
        <v>3408</v>
      </c>
      <c r="B1163" s="81" t="n">
        <v>44881.602025463</v>
      </c>
      <c r="C1163" s="82" t="s">
        <v>3404</v>
      </c>
      <c r="D1163" s="83" t="s">
        <v>3409</v>
      </c>
      <c r="E1163" s="83" t="s">
        <v>7</v>
      </c>
      <c r="F1163" s="90" t="s">
        <v>109</v>
      </c>
      <c r="G1163" s="87" t="s">
        <v>11</v>
      </c>
      <c r="H1163" s="85" t="n">
        <v>0</v>
      </c>
      <c r="I1163" s="85" t="n">
        <v>0</v>
      </c>
      <c r="J1163" s="82"/>
      <c r="K1163" s="82"/>
      <c r="L1163" s="82"/>
      <c r="M1163" s="82"/>
      <c r="N1163" s="82"/>
      <c r="O1163" s="82"/>
      <c r="P1163" s="82"/>
      <c r="Q1163" s="82"/>
      <c r="R1163" s="82"/>
      <c r="S1163" s="82"/>
      <c r="T1163" s="82"/>
      <c r="U1163" s="82"/>
      <c r="V1163" s="82"/>
      <c r="W1163" s="82"/>
      <c r="X1163" s="82"/>
      <c r="Y1163" s="82"/>
      <c r="Z1163" s="82"/>
      <c r="AA1163" s="82"/>
    </row>
    <row r="1164" customFormat="false" ht="49.5" hidden="false" customHeight="true" outlineLevel="0" collapsed="false">
      <c r="A1164" s="80" t="s">
        <v>3410</v>
      </c>
      <c r="B1164" s="81" t="n">
        <v>44881.6208680556</v>
      </c>
      <c r="C1164" s="82" t="s">
        <v>3404</v>
      </c>
      <c r="D1164" s="83" t="s">
        <v>3411</v>
      </c>
      <c r="E1164" s="83" t="s">
        <v>7</v>
      </c>
      <c r="F1164" s="90" t="s">
        <v>109</v>
      </c>
      <c r="G1164" s="87" t="s">
        <v>3064</v>
      </c>
      <c r="H1164" s="85" t="n">
        <v>0</v>
      </c>
      <c r="I1164" s="85" t="n">
        <v>0</v>
      </c>
      <c r="J1164" s="82"/>
      <c r="K1164" s="82"/>
      <c r="L1164" s="82"/>
      <c r="M1164" s="82"/>
      <c r="N1164" s="82"/>
      <c r="O1164" s="82"/>
      <c r="P1164" s="82"/>
      <c r="Q1164" s="82"/>
      <c r="R1164" s="82"/>
      <c r="S1164" s="82"/>
      <c r="T1164" s="82"/>
      <c r="U1164" s="82"/>
      <c r="V1164" s="82"/>
      <c r="W1164" s="82"/>
      <c r="X1164" s="82"/>
      <c r="Y1164" s="82"/>
      <c r="Z1164" s="82"/>
      <c r="AA1164" s="82"/>
    </row>
    <row r="1165" customFormat="false" ht="49.5" hidden="false" customHeight="true" outlineLevel="0" collapsed="false">
      <c r="A1165" s="80" t="s">
        <v>3412</v>
      </c>
      <c r="B1165" s="81" t="n">
        <v>44881.6269560185</v>
      </c>
      <c r="C1165" s="82" t="s">
        <v>3404</v>
      </c>
      <c r="D1165" s="83" t="s">
        <v>3413</v>
      </c>
      <c r="E1165" s="83" t="s">
        <v>7</v>
      </c>
      <c r="F1165" s="90" t="s">
        <v>109</v>
      </c>
      <c r="G1165" s="87" t="s">
        <v>11</v>
      </c>
      <c r="H1165" s="85" t="n">
        <v>0</v>
      </c>
      <c r="I1165" s="85" t="n">
        <v>0</v>
      </c>
      <c r="J1165" s="82"/>
      <c r="K1165" s="82"/>
      <c r="L1165" s="82"/>
      <c r="M1165" s="82"/>
      <c r="N1165" s="82"/>
      <c r="O1165" s="82"/>
      <c r="P1165" s="82"/>
      <c r="Q1165" s="82"/>
      <c r="R1165" s="82"/>
      <c r="S1165" s="82"/>
      <c r="T1165" s="82"/>
      <c r="U1165" s="82"/>
      <c r="V1165" s="82"/>
      <c r="W1165" s="82"/>
      <c r="X1165" s="82"/>
      <c r="Y1165" s="82"/>
      <c r="Z1165" s="82"/>
      <c r="AA1165" s="82"/>
    </row>
    <row r="1166" customFormat="false" ht="49.5" hidden="false" customHeight="true" outlineLevel="0" collapsed="false">
      <c r="A1166" s="80" t="s">
        <v>3414</v>
      </c>
      <c r="B1166" s="81" t="n">
        <v>44882.6776736111</v>
      </c>
      <c r="C1166" s="82" t="s">
        <v>3415</v>
      </c>
      <c r="D1166" s="83" t="s">
        <v>3416</v>
      </c>
      <c r="E1166" s="83" t="s">
        <v>7</v>
      </c>
      <c r="F1166" s="90" t="s">
        <v>109</v>
      </c>
      <c r="G1166" s="87" t="s">
        <v>11</v>
      </c>
      <c r="H1166" s="85" t="n">
        <v>0</v>
      </c>
      <c r="I1166" s="85" t="n">
        <v>0</v>
      </c>
      <c r="J1166" s="82"/>
      <c r="K1166" s="82"/>
      <c r="L1166" s="82"/>
      <c r="M1166" s="82"/>
      <c r="N1166" s="82"/>
      <c r="O1166" s="82"/>
      <c r="P1166" s="82"/>
      <c r="Q1166" s="82"/>
      <c r="R1166" s="82"/>
      <c r="S1166" s="82"/>
      <c r="T1166" s="82"/>
      <c r="U1166" s="82"/>
      <c r="V1166" s="82"/>
      <c r="W1166" s="82"/>
      <c r="X1166" s="82"/>
      <c r="Y1166" s="82"/>
      <c r="Z1166" s="82"/>
      <c r="AA1166" s="82"/>
    </row>
    <row r="1167" customFormat="false" ht="49.5" hidden="false" customHeight="true" outlineLevel="0" collapsed="false">
      <c r="A1167" s="80" t="s">
        <v>3417</v>
      </c>
      <c r="B1167" s="81" t="n">
        <v>44880.4175</v>
      </c>
      <c r="C1167" s="82" t="s">
        <v>3418</v>
      </c>
      <c r="D1167" s="83" t="s">
        <v>3419</v>
      </c>
      <c r="E1167" s="90" t="s">
        <v>6</v>
      </c>
      <c r="F1167" s="83"/>
      <c r="G1167" s="87" t="s">
        <v>11</v>
      </c>
      <c r="H1167" s="85" t="n">
        <v>0</v>
      </c>
      <c r="I1167" s="85" t="n">
        <v>0</v>
      </c>
      <c r="J1167" s="82"/>
      <c r="K1167" s="82"/>
      <c r="L1167" s="82"/>
      <c r="M1167" s="82"/>
      <c r="N1167" s="82"/>
      <c r="O1167" s="82"/>
      <c r="P1167" s="82"/>
      <c r="Q1167" s="82"/>
      <c r="R1167" s="82"/>
      <c r="S1167" s="82"/>
      <c r="T1167" s="82"/>
      <c r="U1167" s="82"/>
      <c r="V1167" s="82"/>
      <c r="W1167" s="82"/>
      <c r="X1167" s="82"/>
      <c r="Y1167" s="82"/>
      <c r="Z1167" s="82"/>
      <c r="AA1167" s="82"/>
    </row>
    <row r="1168" customFormat="false" ht="49.5" hidden="false" customHeight="true" outlineLevel="0" collapsed="false">
      <c r="A1168" s="94" t="s">
        <v>3420</v>
      </c>
      <c r="B1168" s="95" t="n">
        <v>44883.4082175926</v>
      </c>
      <c r="C1168" s="96" t="s">
        <v>3421</v>
      </c>
      <c r="D1168" s="97" t="s">
        <v>3422</v>
      </c>
      <c r="E1168" s="97" t="s">
        <v>7</v>
      </c>
      <c r="F1168" s="90" t="s">
        <v>109</v>
      </c>
      <c r="G1168" s="98" t="s">
        <v>11</v>
      </c>
      <c r="H1168" s="99" t="n">
        <v>1</v>
      </c>
      <c r="I1168" s="99" t="n">
        <v>0</v>
      </c>
      <c r="J1168" s="96"/>
      <c r="K1168" s="96"/>
      <c r="L1168" s="96"/>
      <c r="M1168" s="96"/>
      <c r="N1168" s="96"/>
      <c r="O1168" s="96"/>
      <c r="P1168" s="96"/>
      <c r="Q1168" s="96"/>
      <c r="R1168" s="96"/>
      <c r="S1168" s="96"/>
      <c r="T1168" s="96"/>
      <c r="U1168" s="96"/>
      <c r="V1168" s="96"/>
      <c r="W1168" s="96"/>
      <c r="X1168" s="96"/>
      <c r="Y1168" s="96"/>
      <c r="Z1168" s="96"/>
      <c r="AA1168" s="96"/>
    </row>
    <row r="1169" customFormat="false" ht="49.5" hidden="false" customHeight="true" outlineLevel="0" collapsed="false">
      <c r="A1169" s="94" t="s">
        <v>3423</v>
      </c>
      <c r="B1169" s="95" t="n">
        <v>44883.4613194445</v>
      </c>
      <c r="C1169" s="96" t="s">
        <v>3421</v>
      </c>
      <c r="D1169" s="97" t="s">
        <v>3424</v>
      </c>
      <c r="E1169" s="97" t="s">
        <v>7</v>
      </c>
      <c r="F1169" s="90" t="s">
        <v>109</v>
      </c>
      <c r="G1169" s="100" t="s">
        <v>13</v>
      </c>
      <c r="H1169" s="99" t="n">
        <v>0</v>
      </c>
      <c r="I1169" s="99" t="n">
        <v>0</v>
      </c>
      <c r="J1169" s="96"/>
      <c r="K1169" s="96"/>
      <c r="L1169" s="96"/>
      <c r="M1169" s="96"/>
      <c r="N1169" s="96"/>
      <c r="O1169" s="96"/>
      <c r="P1169" s="96"/>
      <c r="Q1169" s="96"/>
      <c r="R1169" s="96"/>
      <c r="S1169" s="96"/>
      <c r="T1169" s="96"/>
      <c r="U1169" s="96"/>
      <c r="V1169" s="96"/>
      <c r="W1169" s="96"/>
      <c r="X1169" s="96"/>
      <c r="Y1169" s="96"/>
      <c r="Z1169" s="96"/>
      <c r="AA1169" s="96"/>
    </row>
    <row r="1170" customFormat="false" ht="49.5" hidden="false" customHeight="true" outlineLevel="0" collapsed="false">
      <c r="A1170" s="80" t="s">
        <v>3425</v>
      </c>
      <c r="B1170" s="81" t="n">
        <v>44881.4759259259</v>
      </c>
      <c r="C1170" s="82" t="s">
        <v>3426</v>
      </c>
      <c r="D1170" s="83" t="s">
        <v>3427</v>
      </c>
      <c r="E1170" s="83" t="s">
        <v>5</v>
      </c>
      <c r="F1170" s="83"/>
      <c r="G1170" s="87" t="s">
        <v>11</v>
      </c>
      <c r="H1170" s="85" t="n">
        <v>0</v>
      </c>
      <c r="I1170" s="85" t="n">
        <v>1</v>
      </c>
      <c r="J1170" s="82"/>
      <c r="K1170" s="82"/>
      <c r="L1170" s="82"/>
      <c r="M1170" s="82"/>
      <c r="N1170" s="82"/>
      <c r="O1170" s="82"/>
      <c r="P1170" s="82"/>
      <c r="Q1170" s="82"/>
      <c r="R1170" s="82"/>
      <c r="S1170" s="82"/>
      <c r="T1170" s="82"/>
      <c r="U1170" s="82"/>
      <c r="V1170" s="82"/>
      <c r="W1170" s="82"/>
      <c r="X1170" s="82"/>
      <c r="Y1170" s="82"/>
      <c r="Z1170" s="82"/>
      <c r="AA1170" s="82"/>
    </row>
    <row r="1171" customFormat="false" ht="49.5" hidden="false" customHeight="true" outlineLevel="0" collapsed="false">
      <c r="A1171" s="80" t="s">
        <v>3428</v>
      </c>
      <c r="B1171" s="81" t="n">
        <v>44882.6174074074</v>
      </c>
      <c r="C1171" s="82" t="s">
        <v>3054</v>
      </c>
      <c r="D1171" s="83" t="s">
        <v>3429</v>
      </c>
      <c r="E1171" s="83" t="s">
        <v>2</v>
      </c>
      <c r="F1171" s="83"/>
      <c r="G1171" s="87" t="s">
        <v>11</v>
      </c>
      <c r="H1171" s="85" t="n">
        <v>0</v>
      </c>
      <c r="I1171" s="85" t="n">
        <v>0</v>
      </c>
      <c r="J1171" s="82"/>
      <c r="K1171" s="82"/>
      <c r="L1171" s="82"/>
      <c r="M1171" s="82"/>
      <c r="N1171" s="82"/>
      <c r="O1171" s="82"/>
      <c r="P1171" s="82"/>
      <c r="Q1171" s="82"/>
      <c r="R1171" s="82"/>
      <c r="S1171" s="82"/>
      <c r="T1171" s="82"/>
      <c r="U1171" s="82"/>
      <c r="V1171" s="82"/>
      <c r="W1171" s="82"/>
      <c r="X1171" s="82"/>
      <c r="Y1171" s="82"/>
      <c r="Z1171" s="82"/>
      <c r="AA1171" s="82"/>
    </row>
    <row r="1172" customFormat="false" ht="49.5" hidden="false" customHeight="true" outlineLevel="0" collapsed="false">
      <c r="A1172" s="80" t="s">
        <v>3430</v>
      </c>
      <c r="B1172" s="81" t="n">
        <v>44890.6731828704</v>
      </c>
      <c r="C1172" s="82" t="s">
        <v>3431</v>
      </c>
      <c r="D1172" s="83" t="s">
        <v>3432</v>
      </c>
      <c r="E1172" s="82" t="s">
        <v>7</v>
      </c>
      <c r="F1172" s="82" t="s">
        <v>311</v>
      </c>
      <c r="G1172" s="86" t="s">
        <v>11</v>
      </c>
      <c r="H1172" s="85" t="n">
        <v>0</v>
      </c>
      <c r="I1172" s="85" t="n">
        <v>0</v>
      </c>
      <c r="J1172" s="82"/>
      <c r="K1172" s="82"/>
      <c r="L1172" s="82"/>
      <c r="M1172" s="82"/>
      <c r="N1172" s="82"/>
      <c r="O1172" s="82"/>
      <c r="P1172" s="82"/>
      <c r="Q1172" s="82"/>
      <c r="R1172" s="82"/>
      <c r="S1172" s="82"/>
      <c r="T1172" s="82"/>
      <c r="U1172" s="82"/>
      <c r="V1172" s="82"/>
      <c r="W1172" s="82"/>
      <c r="X1172" s="82"/>
      <c r="Y1172" s="82"/>
      <c r="Z1172" s="82"/>
      <c r="AA1172" s="82"/>
    </row>
    <row r="1173" customFormat="false" ht="49.5" hidden="false" customHeight="true" outlineLevel="0" collapsed="false">
      <c r="A1173" s="80" t="s">
        <v>3433</v>
      </c>
      <c r="B1173" s="81" t="n">
        <v>44887.5655092593</v>
      </c>
      <c r="C1173" s="82" t="s">
        <v>3331</v>
      </c>
      <c r="D1173" s="83" t="s">
        <v>3434</v>
      </c>
      <c r="E1173" s="82" t="s">
        <v>7</v>
      </c>
      <c r="F1173" s="82" t="s">
        <v>311</v>
      </c>
      <c r="G1173" s="86" t="s">
        <v>11</v>
      </c>
      <c r="H1173" s="85" t="n">
        <v>0</v>
      </c>
      <c r="I1173" s="85" t="n">
        <v>0</v>
      </c>
      <c r="J1173" s="82"/>
      <c r="K1173" s="82"/>
      <c r="L1173" s="82"/>
      <c r="M1173" s="82"/>
      <c r="N1173" s="82"/>
      <c r="O1173" s="82"/>
      <c r="P1173" s="82"/>
      <c r="Q1173" s="82"/>
      <c r="R1173" s="82"/>
      <c r="S1173" s="82"/>
      <c r="T1173" s="82"/>
      <c r="U1173" s="82"/>
      <c r="V1173" s="82"/>
      <c r="W1173" s="82"/>
      <c r="X1173" s="82"/>
      <c r="Y1173" s="82"/>
      <c r="Z1173" s="82"/>
      <c r="AA1173" s="82"/>
    </row>
    <row r="1174" customFormat="false" ht="49.5" hidden="false" customHeight="true" outlineLevel="0" collapsed="false">
      <c r="A1174" s="80" t="s">
        <v>3435</v>
      </c>
      <c r="B1174" s="81" t="n">
        <v>44887.4598032407</v>
      </c>
      <c r="C1174" s="82" t="s">
        <v>3331</v>
      </c>
      <c r="D1174" s="83" t="s">
        <v>3436</v>
      </c>
      <c r="E1174" s="82" t="s">
        <v>6</v>
      </c>
      <c r="F1174" s="82"/>
      <c r="G1174" s="86" t="s">
        <v>11</v>
      </c>
      <c r="H1174" s="85" t="n">
        <v>0</v>
      </c>
      <c r="I1174" s="85" t="n">
        <v>1</v>
      </c>
      <c r="J1174" s="82"/>
      <c r="K1174" s="82"/>
      <c r="L1174" s="82"/>
      <c r="M1174" s="82"/>
      <c r="N1174" s="82"/>
      <c r="O1174" s="82"/>
      <c r="P1174" s="82"/>
      <c r="Q1174" s="82"/>
      <c r="R1174" s="82"/>
      <c r="S1174" s="82"/>
      <c r="T1174" s="82"/>
      <c r="U1174" s="82"/>
      <c r="V1174" s="82"/>
      <c r="W1174" s="82"/>
      <c r="X1174" s="82"/>
      <c r="Y1174" s="82"/>
      <c r="Z1174" s="82"/>
      <c r="AA1174" s="82"/>
    </row>
    <row r="1175" customFormat="false" ht="49.5" hidden="false" customHeight="true" outlineLevel="0" collapsed="false">
      <c r="A1175" s="80" t="s">
        <v>3437</v>
      </c>
      <c r="B1175" s="81" t="n">
        <v>44887.5496643519</v>
      </c>
      <c r="C1175" s="82" t="s">
        <v>3054</v>
      </c>
      <c r="D1175" s="101" t="s">
        <v>3438</v>
      </c>
      <c r="E1175" s="82" t="s">
        <v>2</v>
      </c>
      <c r="F1175" s="82"/>
      <c r="G1175" s="91" t="s">
        <v>13</v>
      </c>
      <c r="H1175" s="85" t="n">
        <v>0</v>
      </c>
      <c r="I1175" s="85" t="n">
        <v>0</v>
      </c>
      <c r="J1175" s="82"/>
      <c r="K1175" s="82"/>
      <c r="L1175" s="82"/>
      <c r="M1175" s="82"/>
      <c r="N1175" s="82"/>
      <c r="O1175" s="82"/>
      <c r="P1175" s="82"/>
      <c r="Q1175" s="82"/>
      <c r="R1175" s="82"/>
      <c r="S1175" s="82"/>
      <c r="T1175" s="82"/>
      <c r="U1175" s="82"/>
      <c r="V1175" s="82"/>
      <c r="W1175" s="82"/>
      <c r="X1175" s="82"/>
      <c r="Y1175" s="82"/>
      <c r="Z1175" s="82"/>
      <c r="AA1175" s="82"/>
    </row>
    <row r="1176" customFormat="false" ht="49.5" hidden="false" customHeight="true" outlineLevel="0" collapsed="false">
      <c r="A1176" s="80" t="s">
        <v>3439</v>
      </c>
      <c r="B1176" s="81" t="n">
        <v>44888.5834143519</v>
      </c>
      <c r="C1176" s="82" t="s">
        <v>3440</v>
      </c>
      <c r="D1176" s="83" t="s">
        <v>3441</v>
      </c>
      <c r="E1176" s="82" t="s">
        <v>6</v>
      </c>
      <c r="F1176" s="82"/>
      <c r="G1176" s="86" t="s">
        <v>11</v>
      </c>
      <c r="H1176" s="85" t="n">
        <v>0</v>
      </c>
      <c r="I1176" s="85" t="n">
        <v>0</v>
      </c>
      <c r="J1176" s="82"/>
      <c r="K1176" s="82"/>
      <c r="L1176" s="82"/>
      <c r="M1176" s="82"/>
      <c r="N1176" s="82"/>
      <c r="O1176" s="82"/>
      <c r="P1176" s="82"/>
      <c r="Q1176" s="82"/>
      <c r="R1176" s="82"/>
      <c r="S1176" s="82"/>
      <c r="T1176" s="82"/>
      <c r="U1176" s="82"/>
      <c r="V1176" s="82"/>
      <c r="W1176" s="82"/>
      <c r="X1176" s="82"/>
      <c r="Y1176" s="82"/>
      <c r="Z1176" s="82"/>
      <c r="AA1176" s="82"/>
    </row>
    <row r="1177" customFormat="false" ht="49.5" hidden="false" customHeight="true" outlineLevel="0" collapsed="false">
      <c r="A1177" s="80" t="s">
        <v>3442</v>
      </c>
      <c r="B1177" s="81" t="n">
        <v>44890.7421064815</v>
      </c>
      <c r="C1177" s="82" t="s">
        <v>3443</v>
      </c>
      <c r="D1177" s="83" t="s">
        <v>3444</v>
      </c>
      <c r="E1177" s="82" t="s">
        <v>6</v>
      </c>
      <c r="F1177" s="82"/>
      <c r="G1177" s="86" t="s">
        <v>11</v>
      </c>
      <c r="H1177" s="85" t="n">
        <v>0</v>
      </c>
      <c r="I1177" s="85" t="n">
        <v>1</v>
      </c>
      <c r="J1177" s="82"/>
      <c r="K1177" s="82"/>
      <c r="L1177" s="82"/>
      <c r="M1177" s="82"/>
      <c r="N1177" s="82"/>
      <c r="O1177" s="82"/>
      <c r="P1177" s="82"/>
      <c r="Q1177" s="82"/>
      <c r="R1177" s="82"/>
      <c r="S1177" s="82"/>
      <c r="T1177" s="82"/>
      <c r="U1177" s="82"/>
      <c r="V1177" s="82"/>
      <c r="W1177" s="82"/>
      <c r="X1177" s="82"/>
      <c r="Y1177" s="82"/>
      <c r="Z1177" s="82"/>
      <c r="AA1177" s="82"/>
    </row>
    <row r="1178" customFormat="false" ht="49.5" hidden="false" customHeight="true" outlineLevel="0" collapsed="false">
      <c r="A1178" s="80" t="s">
        <v>3445</v>
      </c>
      <c r="B1178" s="81" t="n">
        <v>44890.7371875</v>
      </c>
      <c r="C1178" s="82" t="s">
        <v>3443</v>
      </c>
      <c r="D1178" s="83" t="s">
        <v>3446</v>
      </c>
      <c r="E1178" s="82" t="s">
        <v>7</v>
      </c>
      <c r="F1178" s="82" t="s">
        <v>232</v>
      </c>
      <c r="G1178" s="86" t="s">
        <v>11</v>
      </c>
      <c r="H1178" s="85" t="n">
        <v>0</v>
      </c>
      <c r="I1178" s="85" t="n">
        <v>0</v>
      </c>
      <c r="J1178" s="82"/>
      <c r="K1178" s="82"/>
      <c r="L1178" s="82"/>
      <c r="M1178" s="82"/>
      <c r="N1178" s="82"/>
      <c r="O1178" s="82"/>
      <c r="P1178" s="82"/>
      <c r="Q1178" s="82"/>
      <c r="R1178" s="82"/>
      <c r="S1178" s="82"/>
      <c r="T1178" s="82"/>
      <c r="U1178" s="82"/>
      <c r="V1178" s="82"/>
      <c r="W1178" s="82"/>
      <c r="X1178" s="82"/>
      <c r="Y1178" s="82"/>
      <c r="Z1178" s="82"/>
      <c r="AA1178" s="82"/>
    </row>
    <row r="1179" customFormat="false" ht="49.5" hidden="false" customHeight="true" outlineLevel="0" collapsed="false">
      <c r="A1179" s="80" t="s">
        <v>3447</v>
      </c>
      <c r="B1179" s="81" t="n">
        <v>44886.8614467593</v>
      </c>
      <c r="C1179" s="82" t="s">
        <v>3448</v>
      </c>
      <c r="D1179" s="83" t="s">
        <v>3449</v>
      </c>
      <c r="E1179" s="82" t="s">
        <v>2</v>
      </c>
      <c r="F1179" s="82"/>
      <c r="G1179" s="86" t="s">
        <v>11</v>
      </c>
      <c r="H1179" s="85" t="n">
        <v>0</v>
      </c>
      <c r="I1179" s="85" t="n">
        <v>0</v>
      </c>
      <c r="J1179" s="82"/>
      <c r="K1179" s="82"/>
      <c r="L1179" s="82"/>
      <c r="M1179" s="82"/>
      <c r="N1179" s="82"/>
      <c r="O1179" s="82"/>
      <c r="P1179" s="82"/>
      <c r="Q1179" s="82"/>
      <c r="R1179" s="82"/>
      <c r="S1179" s="82"/>
      <c r="T1179" s="82"/>
      <c r="U1179" s="82"/>
      <c r="V1179" s="82"/>
      <c r="W1179" s="82"/>
      <c r="X1179" s="82"/>
      <c r="Y1179" s="82"/>
      <c r="Z1179" s="82"/>
      <c r="AA1179" s="82"/>
    </row>
    <row r="1180" customFormat="false" ht="49.5" hidden="false" customHeight="true" outlineLevel="0" collapsed="false">
      <c r="A1180" s="80" t="s">
        <v>3450</v>
      </c>
      <c r="B1180" s="81" t="n">
        <v>44895.6551388889</v>
      </c>
      <c r="C1180" s="82" t="s">
        <v>3451</v>
      </c>
      <c r="D1180" s="83" t="s">
        <v>3452</v>
      </c>
      <c r="E1180" s="88" t="s">
        <v>2</v>
      </c>
      <c r="F1180" s="82"/>
      <c r="G1180" s="92" t="s">
        <v>12</v>
      </c>
      <c r="H1180" s="85" t="n">
        <v>0</v>
      </c>
      <c r="I1180" s="85" t="n">
        <v>0</v>
      </c>
      <c r="J1180" s="30"/>
      <c r="K1180" s="30"/>
      <c r="L1180" s="30"/>
      <c r="M1180" s="30"/>
      <c r="N1180" s="30"/>
      <c r="O1180" s="30"/>
      <c r="P1180" s="30"/>
      <c r="Q1180" s="30"/>
      <c r="R1180" s="30"/>
      <c r="S1180" s="30"/>
      <c r="T1180" s="30"/>
      <c r="U1180" s="30"/>
      <c r="V1180" s="30"/>
      <c r="W1180" s="30"/>
      <c r="X1180" s="30"/>
      <c r="Y1180" s="30"/>
      <c r="Z1180" s="30"/>
      <c r="AA1180" s="30"/>
    </row>
    <row r="1181" customFormat="false" ht="49.5" hidden="false" customHeight="true" outlineLevel="0" collapsed="false">
      <c r="A1181" s="80" t="s">
        <v>3453</v>
      </c>
      <c r="B1181" s="81" t="n">
        <v>44894.562037037</v>
      </c>
      <c r="C1181" s="82" t="s">
        <v>3454</v>
      </c>
      <c r="D1181" s="83" t="s">
        <v>3455</v>
      </c>
      <c r="E1181" s="83" t="s">
        <v>6</v>
      </c>
      <c r="F1181" s="82"/>
      <c r="G1181" s="87" t="s">
        <v>11</v>
      </c>
      <c r="H1181" s="85" t="n">
        <v>0</v>
      </c>
      <c r="I1181" s="85" t="n">
        <v>0</v>
      </c>
      <c r="J1181" s="30"/>
      <c r="K1181" s="30"/>
      <c r="L1181" s="30"/>
      <c r="M1181" s="30"/>
      <c r="N1181" s="30"/>
      <c r="O1181" s="30"/>
      <c r="P1181" s="30"/>
      <c r="Q1181" s="30"/>
      <c r="R1181" s="30"/>
      <c r="S1181" s="30"/>
      <c r="T1181" s="30"/>
      <c r="U1181" s="30"/>
      <c r="V1181" s="30"/>
      <c r="W1181" s="30"/>
      <c r="X1181" s="30"/>
      <c r="Y1181" s="30"/>
      <c r="Z1181" s="30"/>
      <c r="AA1181" s="30"/>
    </row>
    <row r="1182" customFormat="false" ht="49.5" hidden="false" customHeight="true" outlineLevel="0" collapsed="false">
      <c r="A1182" s="80" t="s">
        <v>3456</v>
      </c>
      <c r="B1182" s="81" t="n">
        <v>44894.7675925926</v>
      </c>
      <c r="C1182" s="82" t="s">
        <v>3457</v>
      </c>
      <c r="D1182" s="83" t="s">
        <v>3458</v>
      </c>
      <c r="E1182" s="88" t="s">
        <v>5</v>
      </c>
      <c r="F1182" s="82"/>
      <c r="G1182" s="92" t="s">
        <v>12</v>
      </c>
      <c r="H1182" s="85" t="n">
        <v>0</v>
      </c>
      <c r="I1182" s="85" t="n">
        <v>0</v>
      </c>
      <c r="J1182" s="30"/>
      <c r="K1182" s="30"/>
      <c r="L1182" s="30"/>
      <c r="M1182" s="30"/>
      <c r="N1182" s="30"/>
      <c r="O1182" s="30"/>
      <c r="P1182" s="30"/>
      <c r="Q1182" s="30"/>
      <c r="R1182" s="30"/>
      <c r="S1182" s="30"/>
      <c r="T1182" s="30"/>
      <c r="U1182" s="30"/>
      <c r="V1182" s="30"/>
      <c r="W1182" s="30"/>
      <c r="X1182" s="30"/>
      <c r="Y1182" s="30"/>
      <c r="Z1182" s="30"/>
      <c r="AA1182" s="30"/>
    </row>
    <row r="1183" customFormat="false" ht="49.5" hidden="false" customHeight="true" outlineLevel="0" collapsed="false">
      <c r="A1183" s="80" t="s">
        <v>3459</v>
      </c>
      <c r="B1183" s="81" t="n">
        <v>44896.4428356482</v>
      </c>
      <c r="C1183" s="82" t="s">
        <v>3421</v>
      </c>
      <c r="D1183" s="83" t="s">
        <v>3460</v>
      </c>
      <c r="E1183" s="83" t="s">
        <v>6</v>
      </c>
      <c r="F1183" s="82"/>
      <c r="G1183" s="87" t="s">
        <v>3064</v>
      </c>
      <c r="H1183" s="85" t="n">
        <v>0</v>
      </c>
      <c r="I1183" s="85" t="n">
        <v>0</v>
      </c>
      <c r="J1183" s="30"/>
      <c r="K1183" s="30"/>
      <c r="L1183" s="30"/>
      <c r="M1183" s="30"/>
      <c r="N1183" s="30"/>
      <c r="O1183" s="30"/>
      <c r="P1183" s="30"/>
      <c r="Q1183" s="30"/>
      <c r="R1183" s="30"/>
      <c r="S1183" s="30"/>
      <c r="T1183" s="30"/>
      <c r="U1183" s="30"/>
      <c r="V1183" s="30"/>
      <c r="W1183" s="30"/>
      <c r="X1183" s="30"/>
      <c r="Y1183" s="30"/>
      <c r="Z1183" s="30"/>
      <c r="AA1183" s="30"/>
    </row>
    <row r="1184" customFormat="false" ht="49.5" hidden="false" customHeight="true" outlineLevel="0" collapsed="false">
      <c r="A1184" s="80" t="s">
        <v>3461</v>
      </c>
      <c r="B1184" s="81" t="n">
        <v>44896.2915740741</v>
      </c>
      <c r="C1184" s="82" t="s">
        <v>3443</v>
      </c>
      <c r="D1184" s="83" t="s">
        <v>3462</v>
      </c>
      <c r="E1184" s="83" t="s">
        <v>7</v>
      </c>
      <c r="F1184" s="88" t="s">
        <v>311</v>
      </c>
      <c r="G1184" s="87" t="s">
        <v>11</v>
      </c>
      <c r="H1184" s="85" t="n">
        <v>0</v>
      </c>
      <c r="I1184" s="85" t="n">
        <v>0</v>
      </c>
      <c r="J1184" s="30"/>
      <c r="K1184" s="30"/>
      <c r="L1184" s="30"/>
      <c r="M1184" s="30"/>
      <c r="N1184" s="30"/>
      <c r="O1184" s="30"/>
      <c r="P1184" s="30"/>
      <c r="Q1184" s="30"/>
      <c r="R1184" s="30"/>
      <c r="S1184" s="30"/>
      <c r="T1184" s="30"/>
      <c r="U1184" s="30"/>
      <c r="V1184" s="30"/>
      <c r="W1184" s="30"/>
      <c r="X1184" s="30"/>
      <c r="Y1184" s="30"/>
      <c r="Z1184" s="30"/>
      <c r="AA1184" s="30"/>
    </row>
    <row r="1185" customFormat="false" ht="49.5" hidden="false" customHeight="true" outlineLevel="0" collapsed="false">
      <c r="A1185" s="80" t="s">
        <v>3463</v>
      </c>
      <c r="B1185" s="81" t="n">
        <v>44894.7633101852</v>
      </c>
      <c r="C1185" s="82" t="s">
        <v>3464</v>
      </c>
      <c r="D1185" s="83" t="s">
        <v>3465</v>
      </c>
      <c r="E1185" s="88" t="s">
        <v>2</v>
      </c>
      <c r="F1185" s="82"/>
      <c r="G1185" s="87" t="s">
        <v>11</v>
      </c>
      <c r="H1185" s="85" t="n">
        <v>0</v>
      </c>
      <c r="I1185" s="85" t="n">
        <v>0</v>
      </c>
      <c r="J1185" s="30"/>
      <c r="K1185" s="30"/>
      <c r="L1185" s="30"/>
      <c r="M1185" s="30"/>
      <c r="N1185" s="30"/>
      <c r="O1185" s="30"/>
      <c r="P1185" s="30"/>
      <c r="Q1185" s="30"/>
      <c r="R1185" s="30"/>
      <c r="S1185" s="30"/>
      <c r="T1185" s="30"/>
      <c r="U1185" s="30"/>
      <c r="V1185" s="30"/>
      <c r="W1185" s="30"/>
      <c r="X1185" s="30"/>
      <c r="Y1185" s="30"/>
      <c r="Z1185" s="30"/>
      <c r="AA1185" s="30"/>
    </row>
    <row r="1186" customFormat="false" ht="49.5" hidden="false" customHeight="true" outlineLevel="0" collapsed="false">
      <c r="A1186" s="80" t="s">
        <v>3466</v>
      </c>
      <c r="B1186" s="81" t="n">
        <v>44897.8140277778</v>
      </c>
      <c r="C1186" s="82" t="s">
        <v>3467</v>
      </c>
      <c r="D1186" s="83" t="s">
        <v>3468</v>
      </c>
      <c r="E1186" s="83" t="s">
        <v>7</v>
      </c>
      <c r="F1186" s="88" t="s">
        <v>232</v>
      </c>
      <c r="G1186" s="87" t="s">
        <v>11</v>
      </c>
      <c r="H1186" s="85" t="n">
        <v>0</v>
      </c>
      <c r="I1186" s="85" t="n">
        <v>2</v>
      </c>
      <c r="J1186" s="30"/>
      <c r="K1186" s="30"/>
      <c r="L1186" s="30"/>
      <c r="M1186" s="30"/>
      <c r="N1186" s="30"/>
      <c r="O1186" s="30"/>
      <c r="P1186" s="30"/>
      <c r="Q1186" s="30"/>
      <c r="R1186" s="30"/>
      <c r="S1186" s="30"/>
      <c r="T1186" s="30"/>
      <c r="U1186" s="30"/>
      <c r="V1186" s="30"/>
      <c r="W1186" s="30"/>
      <c r="X1186" s="30"/>
      <c r="Y1186" s="30"/>
      <c r="Z1186" s="30"/>
      <c r="AA1186" s="30"/>
    </row>
    <row r="1187" customFormat="false" ht="49.5" hidden="false" customHeight="true" outlineLevel="0" collapsed="false">
      <c r="A1187" s="80" t="s">
        <v>3469</v>
      </c>
      <c r="B1187" s="81" t="n">
        <v>44901.5589814815</v>
      </c>
      <c r="C1187" s="82" t="s">
        <v>3470</v>
      </c>
      <c r="D1187" s="83" t="s">
        <v>3471</v>
      </c>
      <c r="E1187" s="90" t="s">
        <v>2</v>
      </c>
      <c r="F1187" s="82"/>
      <c r="G1187" s="84" t="s">
        <v>13</v>
      </c>
      <c r="H1187" s="85" t="n">
        <v>0</v>
      </c>
      <c r="I1187" s="85" t="n">
        <v>2</v>
      </c>
      <c r="J1187" s="30"/>
      <c r="K1187" s="30"/>
      <c r="L1187" s="30"/>
      <c r="M1187" s="30"/>
      <c r="N1187" s="30"/>
      <c r="O1187" s="30"/>
      <c r="P1187" s="30"/>
      <c r="Q1187" s="30"/>
      <c r="R1187" s="30"/>
      <c r="S1187" s="30"/>
      <c r="T1187" s="30"/>
      <c r="U1187" s="30"/>
      <c r="V1187" s="30"/>
      <c r="W1187" s="30"/>
      <c r="X1187" s="30"/>
      <c r="Y1187" s="30"/>
      <c r="Z1187" s="30"/>
      <c r="AA1187" s="30"/>
    </row>
    <row r="1188" customFormat="false" ht="49.5" hidden="false" customHeight="true" outlineLevel="0" collapsed="false">
      <c r="A1188" s="80" t="s">
        <v>3472</v>
      </c>
      <c r="B1188" s="81" t="n">
        <v>44900.745474537</v>
      </c>
      <c r="C1188" s="82" t="s">
        <v>3473</v>
      </c>
      <c r="D1188" s="83" t="s">
        <v>3474</v>
      </c>
      <c r="E1188" s="90" t="s">
        <v>2</v>
      </c>
      <c r="F1188" s="82"/>
      <c r="G1188" s="87" t="s">
        <v>11</v>
      </c>
      <c r="H1188" s="85" t="n">
        <v>0</v>
      </c>
      <c r="I1188" s="85" t="n">
        <v>0</v>
      </c>
      <c r="J1188" s="30"/>
      <c r="K1188" s="30"/>
      <c r="L1188" s="30"/>
      <c r="M1188" s="30"/>
      <c r="N1188" s="30"/>
      <c r="O1188" s="30"/>
      <c r="P1188" s="30"/>
      <c r="Q1188" s="30"/>
      <c r="R1188" s="30"/>
      <c r="S1188" s="30"/>
      <c r="T1188" s="30"/>
      <c r="U1188" s="30"/>
      <c r="V1188" s="30"/>
      <c r="W1188" s="30"/>
      <c r="X1188" s="30"/>
      <c r="Y1188" s="30"/>
      <c r="Z1188" s="30"/>
      <c r="AA1188" s="30"/>
    </row>
    <row r="1189" customFormat="false" ht="49.5" hidden="false" customHeight="true" outlineLevel="0" collapsed="false">
      <c r="A1189" s="80" t="s">
        <v>3475</v>
      </c>
      <c r="B1189" s="81" t="n">
        <v>44901.4256365741</v>
      </c>
      <c r="C1189" s="82" t="s">
        <v>3476</v>
      </c>
      <c r="D1189" s="83" t="s">
        <v>3477</v>
      </c>
      <c r="E1189" s="83" t="s">
        <v>6</v>
      </c>
      <c r="F1189" s="82"/>
      <c r="G1189" s="87" t="s">
        <v>11</v>
      </c>
      <c r="H1189" s="85" t="n">
        <v>0</v>
      </c>
      <c r="I1189" s="85" t="n">
        <v>0</v>
      </c>
      <c r="J1189" s="30"/>
      <c r="K1189" s="30"/>
      <c r="L1189" s="30"/>
      <c r="M1189" s="30"/>
      <c r="N1189" s="30"/>
      <c r="O1189" s="30"/>
      <c r="P1189" s="30"/>
      <c r="Q1189" s="30"/>
      <c r="R1189" s="30"/>
      <c r="S1189" s="30"/>
      <c r="T1189" s="30"/>
      <c r="U1189" s="30"/>
      <c r="V1189" s="30"/>
      <c r="W1189" s="30"/>
      <c r="X1189" s="30"/>
      <c r="Y1189" s="30"/>
      <c r="Z1189" s="30"/>
      <c r="AA1189" s="30"/>
    </row>
    <row r="1190" customFormat="false" ht="49.5" hidden="false" customHeight="true" outlineLevel="0" collapsed="false">
      <c r="A1190" s="80" t="s">
        <v>3478</v>
      </c>
      <c r="B1190" s="81" t="n">
        <v>44904.9165277778</v>
      </c>
      <c r="C1190" s="82" t="s">
        <v>3479</v>
      </c>
      <c r="D1190" s="83" t="s">
        <v>3480</v>
      </c>
      <c r="E1190" s="83" t="s">
        <v>5</v>
      </c>
      <c r="F1190" s="82"/>
      <c r="G1190" s="87" t="s">
        <v>11</v>
      </c>
      <c r="H1190" s="85" t="n">
        <v>0</v>
      </c>
      <c r="I1190" s="85" t="n">
        <v>3</v>
      </c>
      <c r="J1190" s="30"/>
      <c r="K1190" s="30"/>
      <c r="L1190" s="30"/>
      <c r="M1190" s="30"/>
      <c r="N1190" s="30"/>
      <c r="O1190" s="30"/>
      <c r="P1190" s="30"/>
      <c r="Q1190" s="30"/>
      <c r="R1190" s="30"/>
      <c r="S1190" s="30"/>
      <c r="T1190" s="30"/>
      <c r="U1190" s="30"/>
      <c r="V1190" s="30"/>
      <c r="W1190" s="30"/>
      <c r="X1190" s="30"/>
      <c r="Y1190" s="30"/>
      <c r="Z1190" s="30"/>
      <c r="AA1190" s="30"/>
    </row>
    <row r="1191" customFormat="false" ht="49.5" hidden="false" customHeight="true" outlineLevel="0" collapsed="false">
      <c r="A1191" s="102" t="s">
        <v>3481</v>
      </c>
      <c r="B1191" s="81" t="n">
        <v>44911.9439583333</v>
      </c>
      <c r="C1191" s="103" t="s">
        <v>3482</v>
      </c>
      <c r="D1191" s="83" t="s">
        <v>3483</v>
      </c>
      <c r="E1191" s="83" t="s">
        <v>5</v>
      </c>
      <c r="F1191" s="83"/>
      <c r="G1191" s="104" t="s">
        <v>11</v>
      </c>
      <c r="H1191" s="85" t="n">
        <v>2</v>
      </c>
      <c r="I1191" s="85" t="n">
        <v>3</v>
      </c>
      <c r="J1191" s="30"/>
      <c r="K1191" s="30"/>
      <c r="L1191" s="30"/>
      <c r="M1191" s="30"/>
      <c r="N1191" s="30"/>
      <c r="O1191" s="30"/>
      <c r="P1191" s="30"/>
      <c r="Q1191" s="30"/>
      <c r="R1191" s="30"/>
      <c r="S1191" s="30"/>
      <c r="T1191" s="30"/>
      <c r="U1191" s="30"/>
      <c r="V1191" s="30"/>
      <c r="W1191" s="30"/>
      <c r="X1191" s="30"/>
      <c r="Y1191" s="30"/>
      <c r="Z1191" s="30"/>
      <c r="AA1191" s="30"/>
    </row>
    <row r="1192" customFormat="false" ht="49.5" hidden="false" customHeight="true" outlineLevel="0" collapsed="false">
      <c r="A1192" s="102" t="s">
        <v>3484</v>
      </c>
      <c r="B1192" s="81" t="n">
        <v>44911.4264467593</v>
      </c>
      <c r="C1192" s="103" t="s">
        <v>3054</v>
      </c>
      <c r="D1192" s="83" t="s">
        <v>3485</v>
      </c>
      <c r="E1192" s="83" t="s">
        <v>7</v>
      </c>
      <c r="F1192" s="105" t="s">
        <v>93</v>
      </c>
      <c r="G1192" s="106" t="s">
        <v>12</v>
      </c>
      <c r="H1192" s="85" t="n">
        <v>0</v>
      </c>
      <c r="I1192" s="85" t="n">
        <v>0</v>
      </c>
      <c r="J1192" s="30"/>
      <c r="K1192" s="30"/>
      <c r="L1192" s="30"/>
      <c r="M1192" s="30"/>
      <c r="N1192" s="30"/>
      <c r="O1192" s="30"/>
      <c r="P1192" s="30"/>
      <c r="Q1192" s="30"/>
      <c r="R1192" s="30"/>
      <c r="S1192" s="30"/>
      <c r="T1192" s="30"/>
      <c r="U1192" s="30"/>
      <c r="V1192" s="30"/>
      <c r="W1192" s="30"/>
      <c r="X1192" s="30"/>
      <c r="Y1192" s="30"/>
      <c r="Z1192" s="30"/>
      <c r="AA1192" s="30"/>
    </row>
    <row r="1193" customFormat="false" ht="49.5" hidden="false" customHeight="true" outlineLevel="0" collapsed="false">
      <c r="A1193" s="102" t="s">
        <v>3486</v>
      </c>
      <c r="B1193" s="81" t="n">
        <v>44908.3975231481</v>
      </c>
      <c r="C1193" s="103" t="s">
        <v>3049</v>
      </c>
      <c r="D1193" s="83" t="s">
        <v>3487</v>
      </c>
      <c r="E1193" s="83" t="s">
        <v>5</v>
      </c>
      <c r="F1193" s="105"/>
      <c r="G1193" s="104" t="s">
        <v>11</v>
      </c>
      <c r="H1193" s="85" t="n">
        <v>0</v>
      </c>
      <c r="I1193" s="85" t="n">
        <v>2</v>
      </c>
      <c r="J1193" s="30"/>
      <c r="K1193" s="30"/>
      <c r="L1193" s="30"/>
      <c r="M1193" s="30"/>
      <c r="N1193" s="30"/>
      <c r="O1193" s="30"/>
      <c r="P1193" s="30"/>
      <c r="Q1193" s="30"/>
      <c r="R1193" s="30"/>
      <c r="S1193" s="30"/>
      <c r="T1193" s="30"/>
      <c r="U1193" s="30"/>
      <c r="V1193" s="30"/>
      <c r="W1193" s="30"/>
      <c r="X1193" s="30"/>
      <c r="Y1193" s="30"/>
      <c r="Z1193" s="30"/>
      <c r="AA1193" s="30"/>
    </row>
    <row r="1194" customFormat="false" ht="49.5" hidden="false" customHeight="true" outlineLevel="0" collapsed="false">
      <c r="A1194" s="102" t="s">
        <v>3488</v>
      </c>
      <c r="B1194" s="81" t="n">
        <v>44910.4997222222</v>
      </c>
      <c r="C1194" s="103" t="s">
        <v>3049</v>
      </c>
      <c r="D1194" s="83" t="s">
        <v>3489</v>
      </c>
      <c r="E1194" s="83" t="s">
        <v>5</v>
      </c>
      <c r="F1194" s="83"/>
      <c r="G1194" s="104" t="s">
        <v>11</v>
      </c>
      <c r="H1194" s="85" t="n">
        <v>1</v>
      </c>
      <c r="I1194" s="85" t="n">
        <v>0</v>
      </c>
      <c r="J1194" s="30"/>
      <c r="K1194" s="30"/>
      <c r="L1194" s="30"/>
      <c r="M1194" s="30"/>
      <c r="N1194" s="30"/>
      <c r="O1194" s="30"/>
      <c r="P1194" s="30"/>
      <c r="Q1194" s="30"/>
      <c r="R1194" s="30"/>
      <c r="S1194" s="30"/>
      <c r="T1194" s="30"/>
      <c r="U1194" s="30"/>
      <c r="V1194" s="30"/>
      <c r="W1194" s="30"/>
      <c r="X1194" s="30"/>
      <c r="Y1194" s="30"/>
      <c r="Z1194" s="30"/>
      <c r="AA1194" s="30"/>
    </row>
    <row r="1195" customFormat="false" ht="49.5" hidden="false" customHeight="true" outlineLevel="0" collapsed="false">
      <c r="A1195" s="102" t="s">
        <v>3490</v>
      </c>
      <c r="B1195" s="81" t="n">
        <v>44910.4801273148</v>
      </c>
      <c r="C1195" s="103" t="s">
        <v>3491</v>
      </c>
      <c r="D1195" s="83" t="s">
        <v>3492</v>
      </c>
      <c r="E1195" s="105" t="s">
        <v>4</v>
      </c>
      <c r="F1195" s="83"/>
      <c r="G1195" s="104" t="s">
        <v>11</v>
      </c>
      <c r="H1195" s="85" t="n">
        <v>0</v>
      </c>
      <c r="I1195" s="85" t="n">
        <v>0</v>
      </c>
      <c r="J1195" s="30"/>
      <c r="K1195" s="30"/>
      <c r="L1195" s="30"/>
      <c r="M1195" s="30"/>
      <c r="N1195" s="30"/>
      <c r="O1195" s="30"/>
      <c r="P1195" s="30"/>
      <c r="Q1195" s="30"/>
      <c r="R1195" s="30"/>
      <c r="S1195" s="30"/>
      <c r="T1195" s="30"/>
      <c r="U1195" s="30"/>
      <c r="V1195" s="30"/>
      <c r="W1195" s="30"/>
      <c r="X1195" s="30"/>
      <c r="Y1195" s="30"/>
      <c r="Z1195" s="30"/>
      <c r="AA1195" s="30"/>
    </row>
    <row r="1196" customFormat="false" ht="49.5" hidden="false" customHeight="true" outlineLevel="0" collapsed="false">
      <c r="A1196" s="102" t="s">
        <v>3493</v>
      </c>
      <c r="B1196" s="81" t="n">
        <v>44910.701400463</v>
      </c>
      <c r="C1196" s="103" t="s">
        <v>3491</v>
      </c>
      <c r="D1196" s="83" t="s">
        <v>3494</v>
      </c>
      <c r="E1196" s="105" t="s">
        <v>4</v>
      </c>
      <c r="F1196" s="83"/>
      <c r="G1196" s="104" t="s">
        <v>11</v>
      </c>
      <c r="H1196" s="85" t="n">
        <v>0</v>
      </c>
      <c r="I1196" s="85" t="n">
        <v>0</v>
      </c>
      <c r="J1196" s="30"/>
      <c r="K1196" s="30"/>
      <c r="L1196" s="30"/>
      <c r="M1196" s="30"/>
      <c r="N1196" s="30"/>
      <c r="O1196" s="30"/>
      <c r="P1196" s="30"/>
      <c r="Q1196" s="30"/>
      <c r="R1196" s="30"/>
      <c r="S1196" s="30"/>
      <c r="T1196" s="30"/>
      <c r="U1196" s="30"/>
      <c r="V1196" s="30"/>
      <c r="W1196" s="30"/>
      <c r="X1196" s="30"/>
      <c r="Y1196" s="30"/>
      <c r="Z1196" s="30"/>
      <c r="AA1196" s="30"/>
    </row>
    <row r="1197" customFormat="false" ht="49.5" hidden="false" customHeight="true" outlineLevel="0" collapsed="false">
      <c r="A1197" s="102" t="s">
        <v>3495</v>
      </c>
      <c r="B1197" s="81" t="n">
        <v>44911.440775463</v>
      </c>
      <c r="C1197" s="103" t="s">
        <v>3496</v>
      </c>
      <c r="D1197" s="83" t="s">
        <v>3497</v>
      </c>
      <c r="E1197" s="83" t="s">
        <v>5</v>
      </c>
      <c r="F1197" s="83"/>
      <c r="G1197" s="104" t="s">
        <v>11</v>
      </c>
      <c r="H1197" s="85" t="n">
        <v>0</v>
      </c>
      <c r="I1197" s="85" t="n">
        <v>1</v>
      </c>
      <c r="J1197" s="30"/>
      <c r="K1197" s="30"/>
      <c r="L1197" s="30"/>
      <c r="M1197" s="30"/>
      <c r="N1197" s="30"/>
      <c r="O1197" s="30"/>
      <c r="P1197" s="30"/>
      <c r="Q1197" s="30"/>
      <c r="R1197" s="30"/>
      <c r="S1197" s="30"/>
      <c r="T1197" s="30"/>
      <c r="U1197" s="30"/>
      <c r="V1197" s="30"/>
      <c r="W1197" s="30"/>
      <c r="X1197" s="30"/>
      <c r="Y1197" s="30"/>
      <c r="Z1197" s="30"/>
      <c r="AA1197" s="30"/>
    </row>
    <row r="1198" customFormat="false" ht="49.5" hidden="false" customHeight="true" outlineLevel="0" collapsed="false">
      <c r="A1198" s="102" t="s">
        <v>3498</v>
      </c>
      <c r="B1198" s="81" t="n">
        <v>44911.4184375</v>
      </c>
      <c r="C1198" s="103" t="s">
        <v>3499</v>
      </c>
      <c r="D1198" s="83" t="s">
        <v>3500</v>
      </c>
      <c r="E1198" s="83" t="s">
        <v>6</v>
      </c>
      <c r="F1198" s="83"/>
      <c r="G1198" s="104" t="s">
        <v>11</v>
      </c>
      <c r="H1198" s="85" t="n">
        <v>0</v>
      </c>
      <c r="I1198" s="85" t="n">
        <v>0</v>
      </c>
      <c r="J1198" s="30"/>
      <c r="K1198" s="30"/>
      <c r="L1198" s="30"/>
      <c r="M1198" s="30"/>
      <c r="N1198" s="30"/>
      <c r="O1198" s="30"/>
      <c r="P1198" s="30"/>
      <c r="Q1198" s="30"/>
      <c r="R1198" s="30"/>
      <c r="S1198" s="30"/>
      <c r="T1198" s="30"/>
      <c r="U1198" s="30"/>
      <c r="V1198" s="30"/>
      <c r="W1198" s="30"/>
      <c r="X1198" s="30"/>
      <c r="Y1198" s="30"/>
      <c r="Z1198" s="30"/>
      <c r="AA1198" s="30"/>
    </row>
    <row r="1199" customFormat="false" ht="49.5" hidden="false" customHeight="true" outlineLevel="0" collapsed="false">
      <c r="A1199" s="107" t="s">
        <v>3501</v>
      </c>
      <c r="B1199" s="108" t="n">
        <v>44916.4289467593</v>
      </c>
      <c r="C1199" s="109" t="s">
        <v>3502</v>
      </c>
      <c r="D1199" s="110" t="s">
        <v>3503</v>
      </c>
      <c r="E1199" s="109" t="s">
        <v>2</v>
      </c>
      <c r="F1199" s="111"/>
      <c r="G1199" s="112" t="s">
        <v>13</v>
      </c>
      <c r="H1199" s="113"/>
      <c r="I1199" s="113"/>
      <c r="J1199" s="30"/>
      <c r="K1199" s="30"/>
      <c r="L1199" s="30"/>
      <c r="M1199" s="30"/>
      <c r="N1199" s="30"/>
      <c r="O1199" s="30"/>
      <c r="P1199" s="30"/>
      <c r="Q1199" s="30"/>
      <c r="R1199" s="30"/>
      <c r="S1199" s="30"/>
      <c r="T1199" s="30"/>
      <c r="U1199" s="30"/>
      <c r="V1199" s="30"/>
      <c r="W1199" s="30"/>
      <c r="X1199" s="30"/>
      <c r="Y1199" s="30"/>
      <c r="Z1199" s="30"/>
      <c r="AA1199" s="30"/>
    </row>
    <row r="1200" customFormat="false" ht="49.5" hidden="false" customHeight="true" outlineLevel="0" collapsed="false">
      <c r="A1200" s="107" t="s">
        <v>3504</v>
      </c>
      <c r="B1200" s="108" t="n">
        <v>44916.4274537037</v>
      </c>
      <c r="C1200" s="109" t="s">
        <v>3505</v>
      </c>
      <c r="D1200" s="110" t="s">
        <v>3506</v>
      </c>
      <c r="E1200" s="109" t="s">
        <v>7</v>
      </c>
      <c r="F1200" s="111"/>
      <c r="G1200" s="114" t="s">
        <v>11</v>
      </c>
      <c r="H1200" s="113"/>
      <c r="I1200" s="113"/>
      <c r="J1200" s="30"/>
      <c r="K1200" s="30"/>
      <c r="L1200" s="30"/>
      <c r="M1200" s="30"/>
      <c r="N1200" s="30"/>
      <c r="O1200" s="30"/>
      <c r="P1200" s="30"/>
      <c r="Q1200" s="30"/>
      <c r="R1200" s="30"/>
      <c r="S1200" s="30"/>
      <c r="T1200" s="30"/>
      <c r="U1200" s="30"/>
      <c r="V1200" s="30"/>
      <c r="W1200" s="30"/>
      <c r="X1200" s="30"/>
      <c r="Y1200" s="30"/>
      <c r="Z1200" s="30"/>
      <c r="AA1200" s="30"/>
    </row>
    <row r="1201" customFormat="false" ht="49.5" hidden="false" customHeight="true" outlineLevel="0" collapsed="false">
      <c r="A1201" s="107" t="s">
        <v>3507</v>
      </c>
      <c r="B1201" s="108" t="n">
        <v>44914.5521527778</v>
      </c>
      <c r="C1201" s="109" t="s">
        <v>3508</v>
      </c>
      <c r="D1201" s="110" t="s">
        <v>3509</v>
      </c>
      <c r="E1201" s="109" t="s">
        <v>7</v>
      </c>
      <c r="F1201" s="109" t="s">
        <v>93</v>
      </c>
      <c r="G1201" s="114" t="s">
        <v>11</v>
      </c>
      <c r="H1201" s="113"/>
      <c r="I1201" s="113"/>
      <c r="J1201" s="30"/>
      <c r="K1201" s="30"/>
      <c r="L1201" s="30"/>
      <c r="M1201" s="30"/>
      <c r="N1201" s="30"/>
      <c r="O1201" s="30"/>
      <c r="P1201" s="30"/>
      <c r="Q1201" s="30"/>
      <c r="R1201" s="30"/>
      <c r="S1201" s="30"/>
      <c r="T1201" s="30"/>
      <c r="U1201" s="30"/>
      <c r="V1201" s="30"/>
      <c r="W1201" s="30"/>
      <c r="X1201" s="30"/>
      <c r="Y1201" s="30"/>
      <c r="Z1201" s="30"/>
      <c r="AA1201" s="30"/>
    </row>
    <row r="1202" customFormat="false" ht="49.5" hidden="false" customHeight="true" outlineLevel="0" collapsed="false">
      <c r="A1202" s="107" t="s">
        <v>3510</v>
      </c>
      <c r="B1202" s="108" t="n">
        <v>44918.4183101852</v>
      </c>
      <c r="C1202" s="109" t="s">
        <v>3511</v>
      </c>
      <c r="D1202" s="110" t="s">
        <v>3512</v>
      </c>
      <c r="E1202" s="109" t="s">
        <v>7</v>
      </c>
      <c r="F1202" s="109" t="s">
        <v>109</v>
      </c>
      <c r="G1202" s="114" t="s">
        <v>11</v>
      </c>
      <c r="H1202" s="113"/>
      <c r="I1202" s="113"/>
      <c r="J1202" s="30"/>
      <c r="K1202" s="30"/>
      <c r="L1202" s="30"/>
      <c r="M1202" s="30"/>
      <c r="N1202" s="30"/>
      <c r="O1202" s="30"/>
      <c r="P1202" s="30"/>
      <c r="Q1202" s="30"/>
      <c r="R1202" s="30"/>
      <c r="S1202" s="30"/>
      <c r="T1202" s="30"/>
      <c r="U1202" s="30"/>
      <c r="V1202" s="30"/>
      <c r="W1202" s="30"/>
      <c r="X1202" s="30"/>
      <c r="Y1202" s="30"/>
      <c r="Z1202" s="30"/>
      <c r="AA1202" s="30"/>
    </row>
    <row r="1203" customFormat="false" ht="49.5" hidden="false" customHeight="true" outlineLevel="0" collapsed="false">
      <c r="A1203" s="107" t="s">
        <v>3513</v>
      </c>
      <c r="B1203" s="108" t="n">
        <v>44917.5180902778</v>
      </c>
      <c r="C1203" s="109" t="s">
        <v>3514</v>
      </c>
      <c r="D1203" s="110" t="s">
        <v>3515</v>
      </c>
      <c r="E1203" s="109" t="s">
        <v>7</v>
      </c>
      <c r="F1203" s="109" t="s">
        <v>93</v>
      </c>
      <c r="G1203" s="114" t="s">
        <v>11</v>
      </c>
      <c r="H1203" s="113"/>
      <c r="I1203" s="113"/>
      <c r="J1203" s="30"/>
      <c r="K1203" s="30"/>
      <c r="L1203" s="30"/>
      <c r="M1203" s="30"/>
      <c r="N1203" s="30"/>
      <c r="O1203" s="30"/>
      <c r="P1203" s="30"/>
      <c r="Q1203" s="30"/>
      <c r="R1203" s="30"/>
      <c r="S1203" s="30"/>
      <c r="T1203" s="30"/>
      <c r="U1203" s="30"/>
      <c r="V1203" s="30"/>
      <c r="W1203" s="30"/>
      <c r="X1203" s="30"/>
      <c r="Y1203" s="30"/>
      <c r="Z1203" s="30"/>
      <c r="AA1203" s="30"/>
    </row>
    <row r="1204" customFormat="false" ht="49.5" hidden="false" customHeight="true" outlineLevel="0" collapsed="false">
      <c r="A1204" s="107" t="s">
        <v>3516</v>
      </c>
      <c r="B1204" s="108" t="n">
        <v>44917.355474537</v>
      </c>
      <c r="C1204" s="109" t="s">
        <v>3517</v>
      </c>
      <c r="D1204" s="110" t="s">
        <v>3518</v>
      </c>
      <c r="E1204" s="109" t="s">
        <v>2</v>
      </c>
      <c r="F1204" s="111"/>
      <c r="G1204" s="114" t="s">
        <v>11</v>
      </c>
      <c r="H1204" s="113"/>
      <c r="I1204" s="113"/>
      <c r="J1204" s="30"/>
      <c r="K1204" s="30"/>
      <c r="L1204" s="30"/>
      <c r="M1204" s="30"/>
      <c r="N1204" s="30"/>
      <c r="O1204" s="30"/>
      <c r="P1204" s="30"/>
      <c r="Q1204" s="30"/>
      <c r="R1204" s="30"/>
      <c r="S1204" s="30"/>
      <c r="T1204" s="30"/>
      <c r="U1204" s="30"/>
      <c r="V1204" s="30"/>
      <c r="W1204" s="30"/>
      <c r="X1204" s="30"/>
      <c r="Y1204" s="30"/>
      <c r="Z1204" s="30"/>
      <c r="AA1204" s="30"/>
    </row>
    <row r="1205" customFormat="false" ht="49.5" hidden="false" customHeight="true" outlineLevel="0" collapsed="false">
      <c r="A1205" s="107" t="s">
        <v>3519</v>
      </c>
      <c r="B1205" s="108" t="n">
        <v>44916.8157175926</v>
      </c>
      <c r="C1205" s="109" t="s">
        <v>3505</v>
      </c>
      <c r="D1205" s="110" t="s">
        <v>3520</v>
      </c>
      <c r="E1205" s="109" t="s">
        <v>5</v>
      </c>
      <c r="F1205" s="111"/>
      <c r="G1205" s="114" t="s">
        <v>11</v>
      </c>
      <c r="H1205" s="113"/>
      <c r="I1205" s="113"/>
      <c r="J1205" s="30"/>
      <c r="K1205" s="30"/>
      <c r="L1205" s="30"/>
      <c r="M1205" s="30"/>
      <c r="N1205" s="30"/>
      <c r="O1205" s="30"/>
      <c r="P1205" s="30"/>
      <c r="Q1205" s="30"/>
      <c r="R1205" s="30"/>
      <c r="S1205" s="30"/>
      <c r="T1205" s="30"/>
      <c r="U1205" s="30"/>
      <c r="V1205" s="30"/>
      <c r="W1205" s="30"/>
      <c r="X1205" s="30"/>
      <c r="Y1205" s="30"/>
      <c r="Z1205" s="30"/>
      <c r="AA1205" s="30"/>
    </row>
    <row r="1206" customFormat="false" ht="49.5" hidden="false" customHeight="true" outlineLevel="0" collapsed="false">
      <c r="A1206" s="107" t="s">
        <v>3521</v>
      </c>
      <c r="B1206" s="108" t="n">
        <v>44916.3790046296</v>
      </c>
      <c r="C1206" s="109" t="s">
        <v>3522</v>
      </c>
      <c r="D1206" s="110" t="s">
        <v>3523</v>
      </c>
      <c r="E1206" s="109" t="s">
        <v>7</v>
      </c>
      <c r="F1206" s="109" t="s">
        <v>1660</v>
      </c>
      <c r="G1206" s="114" t="s">
        <v>11</v>
      </c>
      <c r="H1206" s="113"/>
      <c r="I1206" s="113"/>
      <c r="J1206" s="30"/>
      <c r="K1206" s="30"/>
      <c r="L1206" s="30"/>
      <c r="M1206" s="30"/>
      <c r="N1206" s="30"/>
      <c r="O1206" s="30"/>
      <c r="P1206" s="30"/>
      <c r="Q1206" s="30"/>
      <c r="R1206" s="30"/>
      <c r="S1206" s="30"/>
      <c r="T1206" s="30"/>
      <c r="U1206" s="30"/>
      <c r="V1206" s="30"/>
      <c r="W1206" s="30"/>
      <c r="X1206" s="30"/>
      <c r="Y1206" s="30"/>
      <c r="Z1206" s="30"/>
      <c r="AA1206" s="30"/>
    </row>
    <row r="1207" customFormat="false" ht="49.5" hidden="false" customHeight="true" outlineLevel="0" collapsed="false">
      <c r="A1207" s="107" t="s">
        <v>3524</v>
      </c>
      <c r="B1207" s="108" t="n">
        <v>44915.6281018519</v>
      </c>
      <c r="C1207" s="109" t="s">
        <v>3525</v>
      </c>
      <c r="D1207" s="110" t="s">
        <v>3526</v>
      </c>
      <c r="E1207" s="109" t="s">
        <v>7</v>
      </c>
      <c r="F1207" s="111" t="s">
        <v>232</v>
      </c>
      <c r="G1207" s="114" t="s">
        <v>11</v>
      </c>
      <c r="H1207" s="113"/>
      <c r="I1207" s="113"/>
      <c r="J1207" s="30"/>
      <c r="K1207" s="30"/>
      <c r="L1207" s="30"/>
      <c r="M1207" s="30"/>
      <c r="N1207" s="30"/>
      <c r="O1207" s="30"/>
      <c r="P1207" s="30"/>
      <c r="Q1207" s="30"/>
      <c r="R1207" s="30"/>
      <c r="S1207" s="30"/>
      <c r="T1207" s="30"/>
      <c r="U1207" s="30"/>
      <c r="V1207" s="30"/>
      <c r="W1207" s="30"/>
      <c r="X1207" s="30"/>
      <c r="Y1207" s="30"/>
      <c r="Z1207" s="30"/>
      <c r="AA1207" s="30"/>
    </row>
    <row r="1208" customFormat="false" ht="49.5" hidden="false" customHeight="true" outlineLevel="0" collapsed="false">
      <c r="A1208" s="115" t="s">
        <v>3527</v>
      </c>
      <c r="B1208" s="116" t="n">
        <v>44923.9938078704</v>
      </c>
      <c r="C1208" s="111" t="s">
        <v>3528</v>
      </c>
      <c r="D1208" s="117" t="s">
        <v>3529</v>
      </c>
      <c r="E1208" s="117" t="s">
        <v>6</v>
      </c>
      <c r="F1208" s="117"/>
      <c r="G1208" s="118" t="s">
        <v>11</v>
      </c>
      <c r="H1208" s="119" t="n">
        <v>1</v>
      </c>
      <c r="I1208" s="119" t="n">
        <v>0</v>
      </c>
      <c r="J1208" s="30"/>
      <c r="K1208" s="30"/>
      <c r="L1208" s="30"/>
      <c r="M1208" s="30"/>
      <c r="N1208" s="30"/>
      <c r="O1208" s="30"/>
      <c r="P1208" s="30"/>
      <c r="Q1208" s="30"/>
      <c r="R1208" s="30"/>
      <c r="S1208" s="30"/>
      <c r="T1208" s="30"/>
      <c r="U1208" s="30"/>
      <c r="V1208" s="30"/>
      <c r="W1208" s="30"/>
      <c r="X1208" s="30"/>
      <c r="Y1208" s="30"/>
      <c r="Z1208" s="30"/>
      <c r="AA1208" s="30"/>
    </row>
    <row r="1209" customFormat="false" ht="49.5" hidden="false" customHeight="true" outlineLevel="0" collapsed="false">
      <c r="A1209" s="115" t="s">
        <v>3530</v>
      </c>
      <c r="B1209" s="116" t="n">
        <v>44922.8785763889</v>
      </c>
      <c r="C1209" s="111" t="s">
        <v>3376</v>
      </c>
      <c r="D1209" s="117" t="s">
        <v>3531</v>
      </c>
      <c r="E1209" s="117" t="s">
        <v>6</v>
      </c>
      <c r="F1209" s="117"/>
      <c r="G1209" s="118" t="s">
        <v>11</v>
      </c>
      <c r="H1209" s="119" t="n">
        <v>0</v>
      </c>
      <c r="I1209" s="119" t="n">
        <v>0</v>
      </c>
      <c r="J1209" s="30"/>
      <c r="K1209" s="30"/>
      <c r="L1209" s="30"/>
      <c r="M1209" s="30"/>
      <c r="N1209" s="30"/>
      <c r="O1209" s="30"/>
      <c r="P1209" s="30"/>
      <c r="Q1209" s="30"/>
      <c r="R1209" s="30"/>
      <c r="S1209" s="30"/>
      <c r="T1209" s="30"/>
      <c r="U1209" s="30"/>
      <c r="V1209" s="30"/>
      <c r="W1209" s="30"/>
      <c r="X1209" s="30"/>
      <c r="Y1209" s="30"/>
      <c r="Z1209" s="30"/>
      <c r="AA1209" s="30"/>
    </row>
    <row r="1210" customFormat="false" ht="49.5" hidden="false" customHeight="true" outlineLevel="0" collapsed="false">
      <c r="A1210" s="115" t="s">
        <v>3532</v>
      </c>
      <c r="B1210" s="116" t="n">
        <v>44926.5357638889</v>
      </c>
      <c r="C1210" s="111" t="s">
        <v>3533</v>
      </c>
      <c r="D1210" s="117" t="s">
        <v>3534</v>
      </c>
      <c r="E1210" s="117" t="s">
        <v>5</v>
      </c>
      <c r="F1210" s="117"/>
      <c r="G1210" s="120" t="s">
        <v>13</v>
      </c>
      <c r="H1210" s="119" t="n">
        <v>0</v>
      </c>
      <c r="I1210" s="119" t="n">
        <v>2</v>
      </c>
      <c r="J1210" s="30"/>
      <c r="K1210" s="30"/>
      <c r="L1210" s="30"/>
      <c r="M1210" s="30"/>
      <c r="N1210" s="30"/>
      <c r="O1210" s="30"/>
      <c r="P1210" s="30"/>
      <c r="Q1210" s="30"/>
      <c r="R1210" s="30"/>
      <c r="S1210" s="30"/>
      <c r="T1210" s="30"/>
      <c r="U1210" s="30"/>
      <c r="V1210" s="30"/>
      <c r="W1210" s="30"/>
      <c r="X1210" s="30"/>
      <c r="Y1210" s="30"/>
      <c r="Z1210" s="30"/>
      <c r="AA1210" s="30"/>
    </row>
    <row r="1211" customFormat="false" ht="49.5" hidden="false" customHeight="true" outlineLevel="0" collapsed="false">
      <c r="A1211" s="115" t="s">
        <v>3535</v>
      </c>
      <c r="B1211" s="116" t="n">
        <v>44927.4643402778</v>
      </c>
      <c r="C1211" s="111" t="s">
        <v>3536</v>
      </c>
      <c r="D1211" s="117" t="s">
        <v>3537</v>
      </c>
      <c r="E1211" s="117" t="s">
        <v>4</v>
      </c>
      <c r="F1211" s="117"/>
      <c r="G1211" s="118" t="s">
        <v>11</v>
      </c>
      <c r="H1211" s="119" t="n">
        <v>0</v>
      </c>
      <c r="I1211" s="119" t="n">
        <v>4</v>
      </c>
      <c r="J1211" s="30"/>
      <c r="K1211" s="30"/>
      <c r="L1211" s="30"/>
      <c r="M1211" s="30"/>
      <c r="N1211" s="30"/>
      <c r="O1211" s="30"/>
      <c r="P1211" s="30"/>
      <c r="Q1211" s="30"/>
      <c r="R1211" s="30"/>
      <c r="S1211" s="30"/>
      <c r="T1211" s="30"/>
      <c r="U1211" s="30"/>
      <c r="V1211" s="30"/>
      <c r="W1211" s="30"/>
      <c r="X1211" s="30"/>
      <c r="Y1211" s="30"/>
      <c r="Z1211" s="30"/>
      <c r="AA1211" s="30"/>
    </row>
    <row r="1212" customFormat="false" ht="49.5" hidden="false" customHeight="true" outlineLevel="0" collapsed="false">
      <c r="A1212" s="115" t="s">
        <v>3538</v>
      </c>
      <c r="B1212" s="116" t="n">
        <v>44922.558275463</v>
      </c>
      <c r="C1212" s="111" t="s">
        <v>1735</v>
      </c>
      <c r="D1212" s="117" t="s">
        <v>3539</v>
      </c>
      <c r="E1212" s="117" t="s">
        <v>6</v>
      </c>
      <c r="F1212" s="117"/>
      <c r="G1212" s="118" t="s">
        <v>11</v>
      </c>
      <c r="H1212" s="119" t="n">
        <v>0</v>
      </c>
      <c r="I1212" s="119" t="n">
        <v>1</v>
      </c>
      <c r="J1212" s="30"/>
      <c r="K1212" s="30"/>
      <c r="L1212" s="30"/>
      <c r="M1212" s="30"/>
      <c r="N1212" s="30"/>
      <c r="O1212" s="30"/>
      <c r="P1212" s="30"/>
      <c r="Q1212" s="30"/>
      <c r="R1212" s="30"/>
      <c r="S1212" s="30"/>
      <c r="T1212" s="30"/>
      <c r="U1212" s="30"/>
      <c r="V1212" s="30"/>
      <c r="W1212" s="30"/>
      <c r="X1212" s="30"/>
      <c r="Y1212" s="30"/>
      <c r="Z1212" s="30"/>
      <c r="AA1212" s="30"/>
    </row>
    <row r="1213" customFormat="false" ht="49.5" hidden="false" customHeight="true" outlineLevel="0" collapsed="false">
      <c r="A1213" s="115" t="s">
        <v>3540</v>
      </c>
      <c r="B1213" s="116" t="n">
        <v>44927.0255324074</v>
      </c>
      <c r="C1213" s="111" t="s">
        <v>3541</v>
      </c>
      <c r="D1213" s="117" t="s">
        <v>3542</v>
      </c>
      <c r="E1213" s="117" t="s">
        <v>6</v>
      </c>
      <c r="F1213" s="117"/>
      <c r="G1213" s="118" t="s">
        <v>11</v>
      </c>
      <c r="H1213" s="119" t="n">
        <v>0</v>
      </c>
      <c r="I1213" s="119" t="n">
        <v>0</v>
      </c>
      <c r="J1213" s="30"/>
      <c r="K1213" s="30"/>
      <c r="L1213" s="30"/>
      <c r="M1213" s="30"/>
      <c r="N1213" s="30"/>
      <c r="O1213" s="30"/>
      <c r="P1213" s="30"/>
      <c r="Q1213" s="30"/>
      <c r="R1213" s="30"/>
      <c r="S1213" s="30"/>
      <c r="T1213" s="30"/>
      <c r="U1213" s="30"/>
      <c r="V1213" s="30"/>
      <c r="W1213" s="30"/>
      <c r="X1213" s="30"/>
      <c r="Y1213" s="30"/>
      <c r="Z1213" s="30"/>
      <c r="AA1213" s="30"/>
    </row>
    <row r="1214" customFormat="false" ht="49.5" hidden="false" customHeight="true" outlineLevel="0" collapsed="false">
      <c r="A1214" s="115" t="s">
        <v>3543</v>
      </c>
      <c r="B1214" s="116" t="n">
        <v>44926.7955671296</v>
      </c>
      <c r="C1214" s="111" t="s">
        <v>3544</v>
      </c>
      <c r="D1214" s="117" t="s">
        <v>3545</v>
      </c>
      <c r="E1214" s="117" t="s">
        <v>2</v>
      </c>
      <c r="F1214" s="117"/>
      <c r="G1214" s="118" t="s">
        <v>11</v>
      </c>
      <c r="H1214" s="119" t="n">
        <v>0</v>
      </c>
      <c r="I1214" s="119" t="n">
        <v>2</v>
      </c>
      <c r="J1214" s="30"/>
      <c r="K1214" s="30"/>
      <c r="L1214" s="30"/>
      <c r="M1214" s="30"/>
      <c r="N1214" s="30"/>
      <c r="O1214" s="30"/>
      <c r="P1214" s="30"/>
      <c r="Q1214" s="30"/>
      <c r="R1214" s="30"/>
      <c r="S1214" s="30"/>
      <c r="T1214" s="30"/>
      <c r="U1214" s="30"/>
      <c r="V1214" s="30"/>
      <c r="W1214" s="30"/>
      <c r="X1214" s="30"/>
      <c r="Y1214" s="30"/>
      <c r="Z1214" s="30"/>
      <c r="AA1214" s="30"/>
    </row>
    <row r="1215" customFormat="false" ht="49.5" hidden="false" customHeight="true" outlineLevel="0" collapsed="false">
      <c r="A1215" s="115" t="s">
        <v>3546</v>
      </c>
      <c r="B1215" s="116" t="n">
        <v>44926.8152662037</v>
      </c>
      <c r="C1215" s="111" t="s">
        <v>3547</v>
      </c>
      <c r="D1215" s="117" t="s">
        <v>3548</v>
      </c>
      <c r="E1215" s="117" t="s">
        <v>2</v>
      </c>
      <c r="F1215" s="117"/>
      <c r="G1215" s="118" t="s">
        <v>11</v>
      </c>
      <c r="H1215" s="119" t="n">
        <v>0</v>
      </c>
      <c r="I1215" s="119" t="n">
        <v>1</v>
      </c>
      <c r="J1215" s="30"/>
      <c r="K1215" s="30"/>
      <c r="L1215" s="30"/>
      <c r="M1215" s="30"/>
      <c r="N1215" s="30"/>
      <c r="O1215" s="30"/>
      <c r="P1215" s="30"/>
      <c r="Q1215" s="30"/>
      <c r="R1215" s="30"/>
      <c r="S1215" s="30"/>
      <c r="T1215" s="30"/>
      <c r="U1215" s="30"/>
      <c r="V1215" s="30"/>
      <c r="W1215" s="30"/>
      <c r="X1215" s="30"/>
      <c r="Y1215" s="30"/>
      <c r="Z1215" s="30"/>
      <c r="AA1215" s="30"/>
    </row>
    <row r="1216" customFormat="false" ht="49.5" hidden="false" customHeight="true" outlineLevel="0" collapsed="false">
      <c r="A1216" s="115" t="s">
        <v>3549</v>
      </c>
      <c r="B1216" s="116" t="n">
        <v>44925.6199421296</v>
      </c>
      <c r="C1216" s="111" t="s">
        <v>3550</v>
      </c>
      <c r="D1216" s="117" t="s">
        <v>3551</v>
      </c>
      <c r="E1216" s="117" t="s">
        <v>7</v>
      </c>
      <c r="F1216" s="110" t="s">
        <v>232</v>
      </c>
      <c r="G1216" s="118" t="s">
        <v>11</v>
      </c>
      <c r="H1216" s="119" t="n">
        <v>0</v>
      </c>
      <c r="I1216" s="119" t="n">
        <v>0</v>
      </c>
      <c r="J1216" s="30"/>
      <c r="K1216" s="30"/>
      <c r="L1216" s="30"/>
      <c r="M1216" s="30"/>
      <c r="N1216" s="30"/>
      <c r="O1216" s="30"/>
      <c r="P1216" s="30"/>
      <c r="Q1216" s="30"/>
      <c r="R1216" s="30"/>
      <c r="S1216" s="30"/>
      <c r="T1216" s="30"/>
      <c r="U1216" s="30"/>
      <c r="V1216" s="30"/>
      <c r="W1216" s="30"/>
      <c r="X1216" s="30"/>
      <c r="Y1216" s="30"/>
      <c r="Z1216" s="30"/>
      <c r="AA1216" s="30"/>
    </row>
    <row r="1217" customFormat="false" ht="49.5" hidden="false" customHeight="true" outlineLevel="0" collapsed="false">
      <c r="A1217" s="115" t="s">
        <v>3552</v>
      </c>
      <c r="B1217" s="116" t="n">
        <v>44926.7631481482</v>
      </c>
      <c r="C1217" s="111" t="s">
        <v>3553</v>
      </c>
      <c r="D1217" s="117" t="s">
        <v>3554</v>
      </c>
      <c r="E1217" s="117" t="s">
        <v>6</v>
      </c>
      <c r="F1217" s="117"/>
      <c r="G1217" s="118" t="s">
        <v>11</v>
      </c>
      <c r="H1217" s="119" t="n">
        <v>0</v>
      </c>
      <c r="I1217" s="119" t="n">
        <v>1</v>
      </c>
      <c r="J1217" s="30"/>
      <c r="K1217" s="30"/>
      <c r="L1217" s="30"/>
      <c r="M1217" s="30"/>
      <c r="N1217" s="30"/>
      <c r="O1217" s="30"/>
      <c r="P1217" s="30"/>
      <c r="Q1217" s="30"/>
      <c r="R1217" s="30"/>
      <c r="S1217" s="30"/>
      <c r="T1217" s="30"/>
      <c r="U1217" s="30"/>
      <c r="V1217" s="30"/>
      <c r="W1217" s="30"/>
      <c r="X1217" s="30"/>
      <c r="Y1217" s="30"/>
      <c r="Z1217" s="30"/>
      <c r="AA1217" s="30"/>
    </row>
    <row r="1218" customFormat="false" ht="49.5" hidden="false" customHeight="true" outlineLevel="0" collapsed="false">
      <c r="A1218" s="115" t="s">
        <v>3555</v>
      </c>
      <c r="B1218" s="116" t="n">
        <v>44926.934537037</v>
      </c>
      <c r="C1218" s="111" t="s">
        <v>3556</v>
      </c>
      <c r="D1218" s="117" t="s">
        <v>3557</v>
      </c>
      <c r="E1218" s="110" t="s">
        <v>6</v>
      </c>
      <c r="F1218" s="117"/>
      <c r="G1218" s="118" t="s">
        <v>11</v>
      </c>
      <c r="H1218" s="119" t="n">
        <v>0</v>
      </c>
      <c r="I1218" s="119" t="n">
        <v>0</v>
      </c>
      <c r="J1218" s="30"/>
      <c r="K1218" s="30"/>
      <c r="L1218" s="30"/>
      <c r="M1218" s="30"/>
      <c r="N1218" s="30"/>
      <c r="O1218" s="30"/>
      <c r="P1218" s="30"/>
      <c r="Q1218" s="30"/>
      <c r="R1218" s="30"/>
      <c r="S1218" s="30"/>
      <c r="T1218" s="30"/>
      <c r="U1218" s="30"/>
      <c r="V1218" s="30"/>
      <c r="W1218" s="30"/>
      <c r="X1218" s="30"/>
      <c r="Y1218" s="30"/>
      <c r="Z1218" s="30"/>
      <c r="AA1218" s="30"/>
    </row>
    <row r="1219" customFormat="false" ht="49.5" hidden="false" customHeight="true" outlineLevel="0" collapsed="false">
      <c r="A1219" s="115" t="s">
        <v>3558</v>
      </c>
      <c r="B1219" s="116" t="n">
        <v>44927.1252430556</v>
      </c>
      <c r="C1219" s="111" t="s">
        <v>3559</v>
      </c>
      <c r="D1219" s="117" t="s">
        <v>3560</v>
      </c>
      <c r="E1219" s="110" t="s">
        <v>6</v>
      </c>
      <c r="F1219" s="117"/>
      <c r="G1219" s="118" t="s">
        <v>11</v>
      </c>
      <c r="H1219" s="119" t="n">
        <v>0</v>
      </c>
      <c r="I1219" s="119" t="n">
        <v>0</v>
      </c>
      <c r="J1219" s="30"/>
      <c r="K1219" s="30"/>
      <c r="L1219" s="30"/>
      <c r="M1219" s="30"/>
      <c r="N1219" s="30"/>
      <c r="O1219" s="30"/>
      <c r="P1219" s="30"/>
      <c r="Q1219" s="30"/>
      <c r="R1219" s="30"/>
      <c r="S1219" s="30"/>
      <c r="T1219" s="30"/>
      <c r="U1219" s="30"/>
      <c r="V1219" s="30"/>
      <c r="W1219" s="30"/>
      <c r="X1219" s="30"/>
      <c r="Y1219" s="30"/>
      <c r="Z1219" s="30"/>
      <c r="AA1219" s="30"/>
    </row>
    <row r="1220" customFormat="false" ht="49.5" hidden="false" customHeight="true" outlineLevel="0" collapsed="false">
      <c r="A1220" s="115" t="s">
        <v>3561</v>
      </c>
      <c r="B1220" s="116" t="n">
        <v>44922.5468171296</v>
      </c>
      <c r="C1220" s="111" t="s">
        <v>3562</v>
      </c>
      <c r="D1220" s="117" t="s">
        <v>3563</v>
      </c>
      <c r="E1220" s="110" t="s">
        <v>6</v>
      </c>
      <c r="F1220" s="117"/>
      <c r="G1220" s="118" t="s">
        <v>11</v>
      </c>
      <c r="H1220" s="119" t="n">
        <v>0</v>
      </c>
      <c r="I1220" s="119" t="n">
        <v>4</v>
      </c>
      <c r="J1220" s="30"/>
      <c r="K1220" s="30"/>
      <c r="L1220" s="30"/>
      <c r="M1220" s="30"/>
      <c r="N1220" s="30"/>
      <c r="O1220" s="30"/>
      <c r="P1220" s="30"/>
      <c r="Q1220" s="30"/>
      <c r="R1220" s="30"/>
      <c r="S1220" s="30"/>
      <c r="T1220" s="30"/>
      <c r="U1220" s="30"/>
      <c r="V1220" s="30"/>
      <c r="W1220" s="30"/>
      <c r="X1220" s="30"/>
      <c r="Y1220" s="30"/>
      <c r="Z1220" s="30"/>
      <c r="AA1220" s="30"/>
    </row>
    <row r="1221" customFormat="false" ht="49.5" hidden="false" customHeight="true" outlineLevel="0" collapsed="false">
      <c r="A1221" s="115" t="s">
        <v>3564</v>
      </c>
      <c r="B1221" s="116" t="n">
        <v>44924.8121064815</v>
      </c>
      <c r="C1221" s="111" t="s">
        <v>3565</v>
      </c>
      <c r="D1221" s="117" t="s">
        <v>3566</v>
      </c>
      <c r="E1221" s="110" t="s">
        <v>6</v>
      </c>
      <c r="F1221" s="117"/>
      <c r="G1221" s="118" t="s">
        <v>11</v>
      </c>
      <c r="H1221" s="119" t="n">
        <v>0</v>
      </c>
      <c r="I1221" s="119" t="n">
        <v>0</v>
      </c>
      <c r="J1221" s="30"/>
      <c r="K1221" s="30"/>
      <c r="L1221" s="30"/>
      <c r="M1221" s="30"/>
      <c r="N1221" s="30"/>
      <c r="O1221" s="30"/>
      <c r="P1221" s="30"/>
      <c r="Q1221" s="30"/>
      <c r="R1221" s="30"/>
      <c r="S1221" s="30"/>
      <c r="T1221" s="30"/>
      <c r="U1221" s="30"/>
      <c r="V1221" s="30"/>
      <c r="W1221" s="30"/>
      <c r="X1221" s="30"/>
      <c r="Y1221" s="30"/>
      <c r="Z1221" s="30"/>
      <c r="AA1221" s="30"/>
    </row>
    <row r="1222" customFormat="false" ht="49.5" hidden="false" customHeight="true" outlineLevel="0" collapsed="false">
      <c r="A1222" s="115" t="s">
        <v>3567</v>
      </c>
      <c r="B1222" s="116" t="n">
        <v>44926.7935185185</v>
      </c>
      <c r="C1222" s="111" t="s">
        <v>3568</v>
      </c>
      <c r="D1222" s="117" t="s">
        <v>3569</v>
      </c>
      <c r="E1222" s="117" t="s">
        <v>6</v>
      </c>
      <c r="F1222" s="117"/>
      <c r="G1222" s="118" t="s">
        <v>11</v>
      </c>
      <c r="H1222" s="119" t="n">
        <v>0</v>
      </c>
      <c r="I1222" s="119" t="n">
        <v>1</v>
      </c>
      <c r="J1222" s="30"/>
      <c r="K1222" s="30"/>
      <c r="L1222" s="30"/>
      <c r="M1222" s="30"/>
      <c r="N1222" s="30"/>
      <c r="O1222" s="30"/>
      <c r="P1222" s="30"/>
      <c r="Q1222" s="30"/>
      <c r="R1222" s="30"/>
      <c r="S1222" s="30"/>
      <c r="T1222" s="30"/>
      <c r="U1222" s="30"/>
      <c r="V1222" s="30"/>
      <c r="W1222" s="30"/>
      <c r="X1222" s="30"/>
      <c r="Y1222" s="30"/>
      <c r="Z1222" s="30"/>
      <c r="AA1222" s="30"/>
    </row>
    <row r="1223" customFormat="false" ht="49.5" hidden="false" customHeight="true" outlineLevel="0" collapsed="false">
      <c r="A1223" s="115" t="s">
        <v>3570</v>
      </c>
      <c r="B1223" s="116" t="n">
        <v>44927.1235648148</v>
      </c>
      <c r="C1223" s="111" t="s">
        <v>3559</v>
      </c>
      <c r="D1223" s="117" t="s">
        <v>3571</v>
      </c>
      <c r="E1223" s="117" t="s">
        <v>6</v>
      </c>
      <c r="F1223" s="117"/>
      <c r="G1223" s="118" t="s">
        <v>11</v>
      </c>
      <c r="H1223" s="119" t="n">
        <v>0</v>
      </c>
      <c r="I1223" s="119" t="n">
        <v>0</v>
      </c>
      <c r="J1223" s="30"/>
      <c r="K1223" s="30"/>
      <c r="L1223" s="30"/>
      <c r="M1223" s="30"/>
      <c r="N1223" s="30"/>
      <c r="O1223" s="30"/>
      <c r="P1223" s="30"/>
      <c r="Q1223" s="30"/>
      <c r="R1223" s="30"/>
      <c r="S1223" s="30"/>
      <c r="T1223" s="30"/>
      <c r="U1223" s="30"/>
      <c r="V1223" s="30"/>
      <c r="W1223" s="30"/>
      <c r="X1223" s="30"/>
      <c r="Y1223" s="30"/>
      <c r="Z1223" s="30"/>
      <c r="AA1223" s="30"/>
    </row>
    <row r="1224" customFormat="false" ht="49.5" hidden="false" customHeight="true" outlineLevel="0" collapsed="false">
      <c r="A1224" s="115" t="s">
        <v>3572</v>
      </c>
      <c r="B1224" s="116" t="n">
        <v>44927.3590046296</v>
      </c>
      <c r="C1224" s="111" t="s">
        <v>3573</v>
      </c>
      <c r="D1224" s="117" t="s">
        <v>3574</v>
      </c>
      <c r="E1224" s="117" t="s">
        <v>7</v>
      </c>
      <c r="F1224" s="110" t="s">
        <v>232</v>
      </c>
      <c r="G1224" s="118" t="s">
        <v>11</v>
      </c>
      <c r="H1224" s="119" t="n">
        <v>0</v>
      </c>
      <c r="I1224" s="119" t="n">
        <v>0</v>
      </c>
      <c r="J1224" s="30"/>
      <c r="K1224" s="30"/>
      <c r="L1224" s="30"/>
      <c r="M1224" s="30"/>
      <c r="N1224" s="30"/>
      <c r="O1224" s="30"/>
      <c r="P1224" s="30"/>
      <c r="Q1224" s="30"/>
      <c r="R1224" s="30"/>
      <c r="S1224" s="30"/>
      <c r="T1224" s="30"/>
      <c r="U1224" s="30"/>
      <c r="V1224" s="30"/>
      <c r="W1224" s="30"/>
      <c r="X1224" s="30"/>
      <c r="Y1224" s="30"/>
      <c r="Z1224" s="30"/>
      <c r="AA1224" s="30"/>
    </row>
    <row r="1225" customFormat="false" ht="49.5" hidden="false" customHeight="true" outlineLevel="0" collapsed="false">
      <c r="A1225" s="115" t="s">
        <v>3575</v>
      </c>
      <c r="B1225" s="116" t="n">
        <v>44931.647349537</v>
      </c>
      <c r="C1225" s="111" t="s">
        <v>3576</v>
      </c>
      <c r="D1225" s="117" t="s">
        <v>3577</v>
      </c>
      <c r="E1225" s="109" t="s">
        <v>6</v>
      </c>
      <c r="G1225" s="118" t="s">
        <v>11</v>
      </c>
      <c r="H1225" s="119" t="n">
        <v>0</v>
      </c>
      <c r="I1225" s="119" t="n">
        <v>2</v>
      </c>
      <c r="J1225" s="30"/>
      <c r="K1225" s="30"/>
      <c r="L1225" s="30"/>
      <c r="M1225" s="30"/>
      <c r="N1225" s="30"/>
      <c r="O1225" s="30"/>
      <c r="P1225" s="30"/>
      <c r="Q1225" s="30"/>
      <c r="R1225" s="30"/>
      <c r="S1225" s="30"/>
      <c r="T1225" s="30"/>
      <c r="U1225" s="30"/>
      <c r="V1225" s="30"/>
      <c r="W1225" s="30"/>
      <c r="X1225" s="30"/>
      <c r="Y1225" s="30"/>
      <c r="Z1225" s="30"/>
      <c r="AA1225" s="30"/>
    </row>
    <row r="1226" customFormat="false" ht="49.5" hidden="false" customHeight="true" outlineLevel="0" collapsed="false">
      <c r="A1226" s="115" t="s">
        <v>3578</v>
      </c>
      <c r="B1226" s="116" t="n">
        <v>44928.7596527778</v>
      </c>
      <c r="C1226" s="111" t="s">
        <v>3579</v>
      </c>
      <c r="D1226" s="117" t="s">
        <v>3580</v>
      </c>
      <c r="E1226" s="109" t="s">
        <v>2</v>
      </c>
      <c r="G1226" s="118" t="s">
        <v>11</v>
      </c>
      <c r="H1226" s="119" t="n">
        <v>0</v>
      </c>
      <c r="I1226" s="119" t="n">
        <v>0</v>
      </c>
      <c r="J1226" s="30"/>
      <c r="K1226" s="30"/>
      <c r="L1226" s="30"/>
      <c r="M1226" s="30"/>
      <c r="N1226" s="30"/>
      <c r="O1226" s="30"/>
      <c r="P1226" s="30"/>
      <c r="Q1226" s="30"/>
      <c r="R1226" s="30"/>
      <c r="S1226" s="30"/>
      <c r="T1226" s="30"/>
      <c r="U1226" s="30"/>
      <c r="V1226" s="30"/>
      <c r="W1226" s="30"/>
      <c r="X1226" s="30"/>
      <c r="Y1226" s="30"/>
      <c r="Z1226" s="30"/>
      <c r="AA1226" s="30"/>
    </row>
    <row r="1227" customFormat="false" ht="49.5" hidden="false" customHeight="true" outlineLevel="0" collapsed="false">
      <c r="A1227" s="115" t="s">
        <v>3581</v>
      </c>
      <c r="B1227" s="116" t="n">
        <v>44929.7801041667</v>
      </c>
      <c r="C1227" s="111" t="s">
        <v>3582</v>
      </c>
      <c r="D1227" s="117" t="s">
        <v>3583</v>
      </c>
      <c r="E1227" s="109" t="s">
        <v>2</v>
      </c>
      <c r="G1227" s="118" t="s">
        <v>11</v>
      </c>
      <c r="H1227" s="119" t="n">
        <v>0</v>
      </c>
      <c r="I1227" s="119" t="n">
        <v>1</v>
      </c>
      <c r="J1227" s="30"/>
      <c r="K1227" s="30"/>
      <c r="L1227" s="30"/>
      <c r="M1227" s="30"/>
      <c r="N1227" s="30"/>
      <c r="O1227" s="30"/>
      <c r="P1227" s="30"/>
      <c r="Q1227" s="30"/>
      <c r="R1227" s="30"/>
      <c r="S1227" s="30"/>
      <c r="T1227" s="30"/>
      <c r="U1227" s="30"/>
      <c r="V1227" s="30"/>
      <c r="W1227" s="30"/>
      <c r="X1227" s="30"/>
      <c r="Y1227" s="30"/>
      <c r="Z1227" s="30"/>
      <c r="AA1227" s="30"/>
    </row>
    <row r="1228" customFormat="false" ht="49.5" hidden="false" customHeight="true" outlineLevel="0" collapsed="false">
      <c r="A1228" s="115" t="s">
        <v>3584</v>
      </c>
      <c r="B1228" s="116" t="n">
        <v>44931.4392939815</v>
      </c>
      <c r="C1228" s="111" t="s">
        <v>3585</v>
      </c>
      <c r="D1228" s="117" t="s">
        <v>3586</v>
      </c>
      <c r="E1228" s="111" t="s">
        <v>5</v>
      </c>
      <c r="G1228" s="121" t="s">
        <v>12</v>
      </c>
      <c r="H1228" s="119" t="n">
        <v>0</v>
      </c>
      <c r="I1228" s="119" t="n">
        <v>0</v>
      </c>
      <c r="J1228" s="30"/>
      <c r="K1228" s="30"/>
      <c r="L1228" s="30"/>
      <c r="M1228" s="30"/>
      <c r="N1228" s="30"/>
      <c r="O1228" s="30"/>
      <c r="P1228" s="30"/>
      <c r="Q1228" s="30"/>
      <c r="R1228" s="30"/>
      <c r="S1228" s="30"/>
      <c r="T1228" s="30"/>
      <c r="U1228" s="30"/>
      <c r="V1228" s="30"/>
      <c r="W1228" s="30"/>
      <c r="X1228" s="30"/>
      <c r="Y1228" s="30"/>
      <c r="Z1228" s="30"/>
      <c r="AA1228" s="30"/>
    </row>
    <row r="1229" customFormat="false" ht="49.5" hidden="false" customHeight="true" outlineLevel="0" collapsed="false">
      <c r="A1229" s="115" t="s">
        <v>3587</v>
      </c>
      <c r="B1229" s="116" t="n">
        <v>44931.5105439815</v>
      </c>
      <c r="C1229" s="111" t="s">
        <v>3588</v>
      </c>
      <c r="D1229" s="117" t="s">
        <v>3589</v>
      </c>
      <c r="E1229" s="111" t="s">
        <v>6</v>
      </c>
      <c r="G1229" s="118" t="s">
        <v>11</v>
      </c>
      <c r="H1229" s="119" t="n">
        <v>0</v>
      </c>
      <c r="I1229" s="119" t="n">
        <v>0</v>
      </c>
      <c r="J1229" s="30"/>
      <c r="K1229" s="30"/>
      <c r="L1229" s="30"/>
      <c r="M1229" s="30"/>
      <c r="N1229" s="30"/>
      <c r="O1229" s="30"/>
      <c r="P1229" s="30"/>
      <c r="Q1229" s="30"/>
      <c r="R1229" s="30"/>
      <c r="S1229" s="30"/>
      <c r="T1229" s="30"/>
      <c r="U1229" s="30"/>
      <c r="V1229" s="30"/>
      <c r="W1229" s="30"/>
      <c r="X1229" s="30"/>
      <c r="Y1229" s="30"/>
      <c r="Z1229" s="30"/>
      <c r="AA1229" s="30"/>
    </row>
    <row r="1230" customFormat="false" ht="49.5" hidden="false" customHeight="true" outlineLevel="0" collapsed="false">
      <c r="A1230" s="115" t="s">
        <v>3590</v>
      </c>
      <c r="B1230" s="116" t="n">
        <v>44930.739525463</v>
      </c>
      <c r="C1230" s="111" t="s">
        <v>3591</v>
      </c>
      <c r="D1230" s="117" t="s">
        <v>3592</v>
      </c>
      <c r="E1230" s="111" t="s">
        <v>6</v>
      </c>
      <c r="G1230" s="118" t="s">
        <v>11</v>
      </c>
      <c r="H1230" s="119" t="n">
        <v>0</v>
      </c>
      <c r="I1230" s="119" t="n">
        <v>1</v>
      </c>
      <c r="J1230" s="30"/>
      <c r="K1230" s="30"/>
      <c r="L1230" s="30"/>
      <c r="M1230" s="30"/>
      <c r="N1230" s="30"/>
      <c r="O1230" s="30"/>
      <c r="P1230" s="30"/>
      <c r="Q1230" s="30"/>
      <c r="R1230" s="30"/>
      <c r="S1230" s="30"/>
      <c r="T1230" s="30"/>
      <c r="U1230" s="30"/>
      <c r="V1230" s="30"/>
      <c r="W1230" s="30"/>
      <c r="X1230" s="30"/>
      <c r="Y1230" s="30"/>
      <c r="Z1230" s="30"/>
      <c r="AA1230" s="30"/>
    </row>
    <row r="1231" customFormat="false" ht="49.5" hidden="false" customHeight="true" outlineLevel="0" collapsed="false">
      <c r="A1231" s="115" t="s">
        <v>3593</v>
      </c>
      <c r="B1231" s="116" t="n">
        <v>44931.6919328704</v>
      </c>
      <c r="C1231" s="111" t="s">
        <v>3594</v>
      </c>
      <c r="D1231" s="117" t="s">
        <v>3595</v>
      </c>
      <c r="E1231" s="109" t="s">
        <v>2</v>
      </c>
      <c r="G1231" s="121" t="s">
        <v>12</v>
      </c>
      <c r="H1231" s="119" t="n">
        <v>0</v>
      </c>
      <c r="I1231" s="119" t="n">
        <v>0</v>
      </c>
      <c r="J1231" s="30"/>
      <c r="K1231" s="30"/>
      <c r="L1231" s="30"/>
      <c r="M1231" s="30"/>
      <c r="N1231" s="30"/>
      <c r="O1231" s="30"/>
      <c r="P1231" s="30"/>
      <c r="Q1231" s="30"/>
      <c r="R1231" s="30"/>
      <c r="S1231" s="30"/>
      <c r="T1231" s="30"/>
      <c r="U1231" s="30"/>
      <c r="V1231" s="30"/>
      <c r="W1231" s="30"/>
      <c r="X1231" s="30"/>
      <c r="Y1231" s="30"/>
      <c r="Z1231" s="30"/>
      <c r="AA1231" s="30"/>
    </row>
    <row r="1232" customFormat="false" ht="49.5" hidden="false" customHeight="true" outlineLevel="0" collapsed="false">
      <c r="A1232" s="115" t="s">
        <v>3596</v>
      </c>
      <c r="B1232" s="116" t="n">
        <v>44935.7156481482</v>
      </c>
      <c r="C1232" s="111" t="s">
        <v>3054</v>
      </c>
      <c r="D1232" s="117" t="s">
        <v>3597</v>
      </c>
      <c r="E1232" s="117" t="s">
        <v>7</v>
      </c>
      <c r="F1232" s="110" t="s">
        <v>1660</v>
      </c>
      <c r="G1232" s="111" t="s">
        <v>11</v>
      </c>
      <c r="H1232" s="119" t="n">
        <v>0</v>
      </c>
      <c r="I1232" s="119" t="n">
        <v>0</v>
      </c>
      <c r="J1232" s="30"/>
      <c r="K1232" s="30"/>
      <c r="L1232" s="30"/>
      <c r="M1232" s="30"/>
      <c r="N1232" s="30"/>
      <c r="O1232" s="30"/>
      <c r="P1232" s="30"/>
      <c r="Q1232" s="30"/>
      <c r="R1232" s="30"/>
      <c r="S1232" s="30"/>
      <c r="T1232" s="30"/>
      <c r="U1232" s="30"/>
      <c r="V1232" s="30"/>
      <c r="W1232" s="30"/>
      <c r="X1232" s="30"/>
      <c r="Y1232" s="30"/>
      <c r="Z1232" s="30"/>
      <c r="AA1232" s="30"/>
    </row>
    <row r="1233" customFormat="false" ht="49.5" hidden="false" customHeight="true" outlineLevel="0" collapsed="false">
      <c r="A1233" s="115" t="s">
        <v>3598</v>
      </c>
      <c r="B1233" s="116" t="n">
        <v>44937.730462963</v>
      </c>
      <c r="C1233" s="111" t="s">
        <v>3599</v>
      </c>
      <c r="D1233" s="117" t="s">
        <v>3600</v>
      </c>
      <c r="E1233" s="117" t="s">
        <v>7</v>
      </c>
      <c r="F1233" s="109" t="s">
        <v>109</v>
      </c>
      <c r="G1233" s="111" t="s">
        <v>11</v>
      </c>
      <c r="H1233" s="119" t="n">
        <v>0</v>
      </c>
      <c r="I1233" s="119" t="n">
        <v>0</v>
      </c>
      <c r="J1233" s="30"/>
      <c r="K1233" s="30"/>
      <c r="L1233" s="30"/>
      <c r="M1233" s="30"/>
      <c r="N1233" s="30"/>
      <c r="O1233" s="30"/>
      <c r="P1233" s="30"/>
      <c r="Q1233" s="30"/>
      <c r="R1233" s="30"/>
      <c r="S1233" s="30"/>
      <c r="T1233" s="30"/>
      <c r="U1233" s="30"/>
      <c r="V1233" s="30"/>
      <c r="W1233" s="30"/>
      <c r="X1233" s="30"/>
      <c r="Y1233" s="30"/>
      <c r="Z1233" s="30"/>
      <c r="AA1233" s="30"/>
    </row>
    <row r="1234" customFormat="false" ht="49.5" hidden="false" customHeight="true" outlineLevel="0" collapsed="false">
      <c r="A1234" s="115" t="s">
        <v>3601</v>
      </c>
      <c r="B1234" s="116" t="n">
        <v>44938.9748726852</v>
      </c>
      <c r="C1234" s="111" t="s">
        <v>3602</v>
      </c>
      <c r="D1234" s="117" t="s">
        <v>3603</v>
      </c>
      <c r="E1234" s="117" t="s">
        <v>4</v>
      </c>
      <c r="F1234" s="111"/>
      <c r="G1234" s="111" t="s">
        <v>11</v>
      </c>
      <c r="H1234" s="119" t="n">
        <v>0</v>
      </c>
      <c r="I1234" s="119" t="n">
        <v>0</v>
      </c>
      <c r="J1234" s="30"/>
      <c r="K1234" s="30"/>
      <c r="L1234" s="30"/>
      <c r="M1234" s="30"/>
      <c r="N1234" s="30"/>
      <c r="O1234" s="30"/>
      <c r="P1234" s="30"/>
      <c r="Q1234" s="30"/>
      <c r="R1234" s="30"/>
      <c r="S1234" s="30"/>
      <c r="T1234" s="30"/>
      <c r="U1234" s="30"/>
      <c r="V1234" s="30"/>
      <c r="W1234" s="30"/>
      <c r="X1234" s="30"/>
      <c r="Y1234" s="30"/>
      <c r="Z1234" s="30"/>
      <c r="AA1234" s="30"/>
    </row>
    <row r="1235" customFormat="false" ht="49.5" hidden="false" customHeight="true" outlineLevel="0" collapsed="false">
      <c r="A1235" s="115" t="s">
        <v>3604</v>
      </c>
      <c r="B1235" s="116" t="n">
        <v>44935.6849884259</v>
      </c>
      <c r="C1235" s="111" t="s">
        <v>3054</v>
      </c>
      <c r="D1235" s="117" t="s">
        <v>3605</v>
      </c>
      <c r="E1235" s="117" t="s">
        <v>7</v>
      </c>
      <c r="F1235" s="109" t="s">
        <v>109</v>
      </c>
      <c r="G1235" s="111" t="s">
        <v>11</v>
      </c>
      <c r="H1235" s="119" t="n">
        <v>0</v>
      </c>
      <c r="I1235" s="119" t="n">
        <v>0</v>
      </c>
      <c r="J1235" s="30"/>
      <c r="K1235" s="30"/>
      <c r="L1235" s="30"/>
      <c r="M1235" s="30"/>
      <c r="N1235" s="30"/>
      <c r="O1235" s="30"/>
      <c r="P1235" s="30"/>
      <c r="Q1235" s="30"/>
      <c r="R1235" s="30"/>
      <c r="S1235" s="30"/>
      <c r="T1235" s="30"/>
      <c r="U1235" s="30"/>
      <c r="V1235" s="30"/>
      <c r="W1235" s="30"/>
      <c r="X1235" s="30"/>
      <c r="Y1235" s="30"/>
      <c r="Z1235" s="30"/>
      <c r="AA1235" s="30"/>
    </row>
    <row r="1236" customFormat="false" ht="49.5" hidden="false" customHeight="true" outlineLevel="0" collapsed="false">
      <c r="A1236" s="115" t="s">
        <v>3606</v>
      </c>
      <c r="B1236" s="116" t="n">
        <v>44935.6670023148</v>
      </c>
      <c r="C1236" s="111" t="s">
        <v>3054</v>
      </c>
      <c r="D1236" s="117" t="s">
        <v>3607</v>
      </c>
      <c r="E1236" s="117" t="s">
        <v>7</v>
      </c>
      <c r="F1236" s="109" t="s">
        <v>109</v>
      </c>
      <c r="G1236" s="111" t="s">
        <v>11</v>
      </c>
      <c r="H1236" s="119" t="n">
        <v>0</v>
      </c>
      <c r="I1236" s="119" t="n">
        <v>0</v>
      </c>
      <c r="J1236" s="30"/>
      <c r="K1236" s="30"/>
      <c r="L1236" s="30"/>
      <c r="M1236" s="30"/>
      <c r="N1236" s="30"/>
      <c r="O1236" s="30"/>
      <c r="P1236" s="30"/>
      <c r="Q1236" s="30"/>
      <c r="R1236" s="30"/>
      <c r="S1236" s="30"/>
      <c r="T1236" s="30"/>
      <c r="U1236" s="30"/>
      <c r="V1236" s="30"/>
      <c r="W1236" s="30"/>
      <c r="X1236" s="30"/>
      <c r="Y1236" s="30"/>
      <c r="Z1236" s="30"/>
      <c r="AA1236" s="30"/>
    </row>
    <row r="1237" customFormat="false" ht="49.5" hidden="false" customHeight="true" outlineLevel="0" collapsed="false">
      <c r="A1237" s="115" t="s">
        <v>3608</v>
      </c>
      <c r="B1237" s="116" t="n">
        <v>44946.5104050926</v>
      </c>
      <c r="C1237" s="122" t="s">
        <v>3609</v>
      </c>
      <c r="D1237" s="117" t="s">
        <v>3610</v>
      </c>
      <c r="E1237" s="117" t="s">
        <v>7</v>
      </c>
      <c r="F1237" s="110" t="s">
        <v>232</v>
      </c>
      <c r="G1237" s="123" t="s">
        <v>11</v>
      </c>
      <c r="H1237" s="119" t="n">
        <v>0</v>
      </c>
      <c r="I1237" s="119" t="n">
        <v>1</v>
      </c>
      <c r="J1237" s="30"/>
      <c r="K1237" s="30"/>
      <c r="L1237" s="30"/>
      <c r="M1237" s="30"/>
      <c r="N1237" s="30"/>
      <c r="O1237" s="30"/>
      <c r="P1237" s="30"/>
      <c r="Q1237" s="30"/>
      <c r="R1237" s="30"/>
      <c r="S1237" s="30"/>
      <c r="T1237" s="30"/>
      <c r="U1237" s="30"/>
      <c r="V1237" s="30"/>
      <c r="W1237" s="30"/>
      <c r="X1237" s="30"/>
      <c r="Y1237" s="30"/>
      <c r="Z1237" s="30"/>
      <c r="AA1237" s="30"/>
    </row>
    <row r="1238" customFormat="false" ht="49.5" hidden="false" customHeight="true" outlineLevel="0" collapsed="false">
      <c r="A1238" s="115" t="s">
        <v>3611</v>
      </c>
      <c r="B1238" s="116" t="n">
        <v>44946.5111458333</v>
      </c>
      <c r="C1238" s="111" t="s">
        <v>3609</v>
      </c>
      <c r="D1238" s="117" t="s">
        <v>3612</v>
      </c>
      <c r="E1238" s="117" t="s">
        <v>7</v>
      </c>
      <c r="F1238" s="110" t="s">
        <v>232</v>
      </c>
      <c r="G1238" s="123" t="s">
        <v>11</v>
      </c>
      <c r="H1238" s="119" t="n">
        <v>0</v>
      </c>
      <c r="I1238" s="119" t="n">
        <v>1</v>
      </c>
      <c r="J1238" s="30"/>
      <c r="K1238" s="30"/>
      <c r="L1238" s="30"/>
      <c r="M1238" s="30"/>
      <c r="N1238" s="30"/>
      <c r="O1238" s="30"/>
      <c r="P1238" s="30"/>
      <c r="Q1238" s="30"/>
      <c r="R1238" s="30"/>
      <c r="S1238" s="30"/>
      <c r="T1238" s="30"/>
      <c r="U1238" s="30"/>
      <c r="V1238" s="30"/>
      <c r="W1238" s="30"/>
      <c r="X1238" s="30"/>
      <c r="Y1238" s="30"/>
      <c r="Z1238" s="30"/>
      <c r="AA1238" s="30"/>
    </row>
    <row r="1239" customFormat="false" ht="49.5" hidden="false" customHeight="true" outlineLevel="0" collapsed="false">
      <c r="A1239" s="115" t="s">
        <v>3613</v>
      </c>
      <c r="B1239" s="116" t="n">
        <v>44944.7070023148</v>
      </c>
      <c r="C1239" s="111" t="s">
        <v>3528</v>
      </c>
      <c r="D1239" s="117" t="s">
        <v>3614</v>
      </c>
      <c r="E1239" s="109" t="s">
        <v>6</v>
      </c>
      <c r="F1239" s="117"/>
      <c r="G1239" s="123" t="s">
        <v>11</v>
      </c>
      <c r="H1239" s="119" t="n">
        <v>0</v>
      </c>
      <c r="I1239" s="119" t="n">
        <v>0</v>
      </c>
      <c r="J1239" s="30"/>
      <c r="K1239" s="30"/>
      <c r="L1239" s="30"/>
      <c r="M1239" s="30"/>
      <c r="N1239" s="30"/>
      <c r="O1239" s="30"/>
      <c r="P1239" s="30"/>
      <c r="Q1239" s="30"/>
      <c r="R1239" s="30"/>
      <c r="S1239" s="30"/>
      <c r="T1239" s="30"/>
      <c r="U1239" s="30"/>
      <c r="V1239" s="30"/>
      <c r="W1239" s="30"/>
      <c r="X1239" s="30"/>
      <c r="Y1239" s="30"/>
      <c r="Z1239" s="30"/>
      <c r="AA1239" s="30"/>
    </row>
    <row r="1240" customFormat="false" ht="49.5" hidden="false" customHeight="true" outlineLevel="0" collapsed="false">
      <c r="A1240" s="115" t="s">
        <v>3615</v>
      </c>
      <c r="B1240" s="116" t="n">
        <v>44944.5460300926</v>
      </c>
      <c r="C1240" s="111" t="s">
        <v>3616</v>
      </c>
      <c r="D1240" s="117" t="s">
        <v>3617</v>
      </c>
      <c r="E1240" s="109" t="s">
        <v>8</v>
      </c>
      <c r="F1240" s="117"/>
      <c r="G1240" s="123" t="s">
        <v>11</v>
      </c>
      <c r="H1240" s="119" t="n">
        <v>0</v>
      </c>
      <c r="I1240" s="119" t="n">
        <v>1</v>
      </c>
      <c r="J1240" s="30"/>
      <c r="K1240" s="30"/>
      <c r="L1240" s="30"/>
      <c r="M1240" s="30"/>
      <c r="N1240" s="30"/>
      <c r="O1240" s="30"/>
      <c r="P1240" s="30"/>
      <c r="Q1240" s="30"/>
      <c r="R1240" s="30"/>
      <c r="S1240" s="30"/>
      <c r="T1240" s="30"/>
      <c r="U1240" s="30"/>
      <c r="V1240" s="30"/>
      <c r="W1240" s="30"/>
      <c r="X1240" s="30"/>
      <c r="Y1240" s="30"/>
      <c r="Z1240" s="30"/>
      <c r="AA1240" s="30"/>
    </row>
    <row r="1241" customFormat="false" ht="49.5" hidden="false" customHeight="true" outlineLevel="0" collapsed="false">
      <c r="A1241" s="115" t="s">
        <v>3618</v>
      </c>
      <c r="B1241" s="116" t="n">
        <v>44947.6883564815</v>
      </c>
      <c r="C1241" s="111" t="s">
        <v>3619</v>
      </c>
      <c r="D1241" s="117" t="s">
        <v>3620</v>
      </c>
      <c r="E1241" s="117" t="s">
        <v>6</v>
      </c>
      <c r="F1241" s="117"/>
      <c r="G1241" s="123" t="s">
        <v>3064</v>
      </c>
      <c r="H1241" s="119" t="n">
        <v>0</v>
      </c>
      <c r="I1241" s="119" t="n">
        <v>0</v>
      </c>
      <c r="J1241" s="30"/>
      <c r="K1241" s="30"/>
      <c r="L1241" s="30"/>
      <c r="M1241" s="30"/>
      <c r="N1241" s="30"/>
      <c r="O1241" s="30"/>
      <c r="P1241" s="30"/>
      <c r="Q1241" s="30"/>
      <c r="R1241" s="30"/>
      <c r="S1241" s="30"/>
      <c r="T1241" s="30"/>
      <c r="U1241" s="30"/>
      <c r="V1241" s="30"/>
      <c r="W1241" s="30"/>
      <c r="X1241" s="30"/>
      <c r="Y1241" s="30"/>
      <c r="Z1241" s="30"/>
      <c r="AA1241" s="30"/>
    </row>
    <row r="1242" customFormat="false" ht="49.5" hidden="false" customHeight="true" outlineLevel="0" collapsed="false">
      <c r="A1242" s="115" t="s">
        <v>3621</v>
      </c>
      <c r="B1242" s="116" t="n">
        <v>44944.9077662037</v>
      </c>
      <c r="C1242" s="111" t="s">
        <v>3054</v>
      </c>
      <c r="D1242" s="117" t="s">
        <v>3622</v>
      </c>
      <c r="E1242" s="109" t="s">
        <v>4</v>
      </c>
      <c r="F1242" s="117"/>
      <c r="G1242" s="123" t="s">
        <v>11</v>
      </c>
      <c r="H1242" s="119" t="n">
        <v>0</v>
      </c>
      <c r="I1242" s="119" t="n">
        <v>0</v>
      </c>
      <c r="J1242" s="30"/>
      <c r="K1242" s="30"/>
      <c r="L1242" s="30"/>
      <c r="M1242" s="30"/>
      <c r="N1242" s="30"/>
      <c r="O1242" s="30"/>
      <c r="P1242" s="30"/>
      <c r="Q1242" s="30"/>
      <c r="R1242" s="30"/>
      <c r="S1242" s="30"/>
      <c r="T1242" s="30"/>
      <c r="U1242" s="30"/>
      <c r="V1242" s="30"/>
      <c r="W1242" s="30"/>
      <c r="X1242" s="30"/>
      <c r="Y1242" s="30"/>
      <c r="Z1242" s="30"/>
      <c r="AA1242" s="30"/>
    </row>
    <row r="1243" customFormat="false" ht="49.5" hidden="false" customHeight="true" outlineLevel="0" collapsed="false">
      <c r="A1243" s="115" t="s">
        <v>3623</v>
      </c>
      <c r="B1243" s="116" t="n">
        <v>44943.5059490741</v>
      </c>
      <c r="C1243" s="111" t="s">
        <v>3054</v>
      </c>
      <c r="D1243" s="117" t="s">
        <v>3624</v>
      </c>
      <c r="E1243" s="117" t="s">
        <v>7</v>
      </c>
      <c r="F1243" s="110" t="s">
        <v>1660</v>
      </c>
      <c r="G1243" s="123" t="s">
        <v>11</v>
      </c>
      <c r="H1243" s="119" t="n">
        <v>0</v>
      </c>
      <c r="I1243" s="119" t="n">
        <v>0</v>
      </c>
      <c r="J1243" s="30"/>
      <c r="K1243" s="30"/>
      <c r="L1243" s="30"/>
      <c r="M1243" s="30"/>
      <c r="N1243" s="30"/>
      <c r="O1243" s="30"/>
      <c r="P1243" s="30"/>
      <c r="Q1243" s="30"/>
      <c r="R1243" s="30"/>
      <c r="S1243" s="30"/>
      <c r="T1243" s="30"/>
      <c r="U1243" s="30"/>
      <c r="V1243" s="30"/>
      <c r="W1243" s="30"/>
      <c r="X1243" s="30"/>
      <c r="Y1243" s="30"/>
      <c r="Z1243" s="30"/>
      <c r="AA1243" s="30"/>
    </row>
    <row r="1244" customFormat="false" ht="49.5" hidden="false" customHeight="true" outlineLevel="0" collapsed="false">
      <c r="A1244" s="115" t="s">
        <v>3625</v>
      </c>
      <c r="B1244" s="116" t="n">
        <v>44947.6016666667</v>
      </c>
      <c r="C1244" s="111" t="s">
        <v>3626</v>
      </c>
      <c r="D1244" s="117" t="s">
        <v>3627</v>
      </c>
      <c r="E1244" s="117" t="s">
        <v>7</v>
      </c>
      <c r="F1244" s="109" t="s">
        <v>109</v>
      </c>
      <c r="G1244" s="123" t="s">
        <v>11</v>
      </c>
      <c r="H1244" s="119" t="n">
        <v>0</v>
      </c>
      <c r="I1244" s="119" t="n">
        <v>0</v>
      </c>
      <c r="J1244" s="30"/>
      <c r="K1244" s="30"/>
      <c r="L1244" s="30"/>
      <c r="M1244" s="30"/>
      <c r="N1244" s="30"/>
      <c r="O1244" s="30"/>
      <c r="P1244" s="30"/>
      <c r="Q1244" s="30"/>
      <c r="R1244" s="30"/>
      <c r="S1244" s="30"/>
      <c r="T1244" s="30"/>
      <c r="U1244" s="30"/>
      <c r="V1244" s="30"/>
      <c r="W1244" s="30"/>
      <c r="X1244" s="30"/>
      <c r="Y1244" s="30"/>
      <c r="Z1244" s="30"/>
      <c r="AA1244" s="30"/>
    </row>
    <row r="1245" customFormat="false" ht="49.5" hidden="false" customHeight="true" outlineLevel="0" collapsed="false">
      <c r="A1245" s="115" t="s">
        <v>3628</v>
      </c>
      <c r="B1245" s="116" t="n">
        <v>44947.3789814815</v>
      </c>
      <c r="C1245" s="111" t="s">
        <v>3629</v>
      </c>
      <c r="D1245" s="117" t="s">
        <v>3630</v>
      </c>
      <c r="E1245" s="117" t="s">
        <v>3</v>
      </c>
      <c r="F1245" s="117"/>
      <c r="G1245" s="123" t="s">
        <v>11</v>
      </c>
      <c r="H1245" s="119" t="n">
        <v>0</v>
      </c>
      <c r="I1245" s="119" t="n">
        <v>0</v>
      </c>
      <c r="J1245" s="30"/>
      <c r="K1245" s="30"/>
      <c r="L1245" s="30"/>
      <c r="M1245" s="30"/>
      <c r="N1245" s="30"/>
      <c r="O1245" s="30"/>
      <c r="P1245" s="30"/>
      <c r="Q1245" s="30"/>
      <c r="R1245" s="30"/>
      <c r="S1245" s="30"/>
      <c r="T1245" s="30"/>
      <c r="U1245" s="30"/>
      <c r="V1245" s="30"/>
      <c r="W1245" s="30"/>
      <c r="X1245" s="30"/>
      <c r="Y1245" s="30"/>
      <c r="Z1245" s="30"/>
      <c r="AA1245" s="30"/>
    </row>
    <row r="1246" customFormat="false" ht="49.5" hidden="false" customHeight="true" outlineLevel="0" collapsed="false">
      <c r="A1246" s="115" t="s">
        <v>3631</v>
      </c>
      <c r="B1246" s="116" t="n">
        <v>44946.6611226852</v>
      </c>
      <c r="C1246" s="111" t="s">
        <v>3632</v>
      </c>
      <c r="D1246" s="117" t="s">
        <v>3633</v>
      </c>
      <c r="E1246" s="117" t="s">
        <v>7</v>
      </c>
      <c r="F1246" s="110" t="s">
        <v>109</v>
      </c>
      <c r="G1246" s="123" t="s">
        <v>11</v>
      </c>
      <c r="H1246" s="119" t="n">
        <v>0</v>
      </c>
      <c r="I1246" s="119" t="n">
        <v>0</v>
      </c>
      <c r="J1246" s="30"/>
      <c r="K1246" s="30"/>
      <c r="L1246" s="30"/>
      <c r="M1246" s="30"/>
      <c r="N1246" s="30"/>
      <c r="O1246" s="30"/>
      <c r="P1246" s="30"/>
      <c r="Q1246" s="30"/>
      <c r="R1246" s="30"/>
      <c r="S1246" s="30"/>
      <c r="T1246" s="30"/>
      <c r="U1246" s="30"/>
      <c r="V1246" s="30"/>
      <c r="W1246" s="30"/>
      <c r="X1246" s="30"/>
      <c r="Y1246" s="30"/>
      <c r="Z1246" s="30"/>
      <c r="AA1246" s="30"/>
    </row>
    <row r="1247" customFormat="false" ht="49.5" hidden="false" customHeight="true" outlineLevel="0" collapsed="false">
      <c r="A1247" s="115" t="s">
        <v>3634</v>
      </c>
      <c r="B1247" s="116" t="n">
        <v>44946.9506828704</v>
      </c>
      <c r="C1247" s="111" t="s">
        <v>3635</v>
      </c>
      <c r="D1247" s="117" t="s">
        <v>3636</v>
      </c>
      <c r="E1247" s="117" t="s">
        <v>7</v>
      </c>
      <c r="F1247" s="110" t="s">
        <v>232</v>
      </c>
      <c r="G1247" s="123" t="s">
        <v>11</v>
      </c>
      <c r="H1247" s="119" t="n">
        <v>0</v>
      </c>
      <c r="I1247" s="119" t="n">
        <v>2</v>
      </c>
      <c r="J1247" s="30"/>
      <c r="K1247" s="30"/>
      <c r="L1247" s="30"/>
      <c r="M1247" s="30"/>
      <c r="N1247" s="30"/>
      <c r="O1247" s="30"/>
      <c r="P1247" s="30"/>
      <c r="Q1247" s="30"/>
      <c r="R1247" s="30"/>
      <c r="S1247" s="30"/>
      <c r="T1247" s="30"/>
      <c r="U1247" s="30"/>
      <c r="V1247" s="30"/>
      <c r="W1247" s="30"/>
      <c r="X1247" s="30"/>
      <c r="Y1247" s="30"/>
      <c r="Z1247" s="30"/>
      <c r="AA1247" s="30"/>
    </row>
    <row r="1248" customFormat="false" ht="49.5" hidden="false" customHeight="true" outlineLevel="0" collapsed="false">
      <c r="A1248" s="115" t="s">
        <v>3637</v>
      </c>
      <c r="B1248" s="116" t="n">
        <v>44943.7052199074</v>
      </c>
      <c r="C1248" s="111" t="s">
        <v>3638</v>
      </c>
      <c r="D1248" s="117" t="s">
        <v>3639</v>
      </c>
      <c r="E1248" s="117" t="s">
        <v>7</v>
      </c>
      <c r="F1248" s="110" t="s">
        <v>109</v>
      </c>
      <c r="G1248" s="123" t="s">
        <v>11</v>
      </c>
      <c r="H1248" s="119" t="n">
        <v>0</v>
      </c>
      <c r="I1248" s="119" t="n">
        <v>2</v>
      </c>
      <c r="J1248" s="30"/>
      <c r="K1248" s="30"/>
      <c r="L1248" s="30"/>
      <c r="M1248" s="30"/>
      <c r="N1248" s="30"/>
      <c r="O1248" s="30"/>
      <c r="P1248" s="30"/>
      <c r="Q1248" s="30"/>
      <c r="R1248" s="30"/>
      <c r="S1248" s="30"/>
      <c r="T1248" s="30"/>
      <c r="U1248" s="30"/>
      <c r="V1248" s="30"/>
      <c r="W1248" s="30"/>
      <c r="X1248" s="30"/>
      <c r="Y1248" s="30"/>
      <c r="Z1248" s="30"/>
      <c r="AA1248" s="30"/>
    </row>
    <row r="1249" customFormat="false" ht="49.5" hidden="false" customHeight="true" outlineLevel="0" collapsed="false">
      <c r="A1249" s="115" t="s">
        <v>3640</v>
      </c>
      <c r="B1249" s="116" t="n">
        <v>44952.4549537037</v>
      </c>
      <c r="C1249" s="111" t="s">
        <v>3641</v>
      </c>
      <c r="D1249" s="117" t="s">
        <v>3642</v>
      </c>
      <c r="E1249" s="110" t="s">
        <v>7</v>
      </c>
      <c r="F1249" s="109" t="s">
        <v>109</v>
      </c>
      <c r="G1249" s="124" t="s">
        <v>11</v>
      </c>
      <c r="H1249" s="119" t="n">
        <v>0</v>
      </c>
      <c r="I1249" s="119" t="n">
        <v>1</v>
      </c>
      <c r="J1249" s="30"/>
      <c r="K1249" s="30"/>
      <c r="L1249" s="30"/>
      <c r="M1249" s="30"/>
      <c r="N1249" s="30"/>
      <c r="O1249" s="30"/>
      <c r="P1249" s="30"/>
      <c r="Q1249" s="30"/>
      <c r="R1249" s="30"/>
      <c r="S1249" s="30"/>
      <c r="T1249" s="30"/>
      <c r="U1249" s="30"/>
      <c r="V1249" s="30"/>
      <c r="W1249" s="30"/>
      <c r="X1249" s="30"/>
      <c r="Y1249" s="30"/>
      <c r="Z1249" s="30"/>
      <c r="AA1249" s="30"/>
    </row>
    <row r="1250" customFormat="false" ht="49.5" hidden="false" customHeight="true" outlineLevel="0" collapsed="false">
      <c r="A1250" s="115" t="s">
        <v>3643</v>
      </c>
      <c r="B1250" s="116" t="n">
        <v>44953.5185648148</v>
      </c>
      <c r="C1250" s="111" t="s">
        <v>3644</v>
      </c>
      <c r="D1250" s="117" t="s">
        <v>3645</v>
      </c>
      <c r="E1250" s="117" t="s">
        <v>7</v>
      </c>
      <c r="F1250" s="109" t="s">
        <v>232</v>
      </c>
      <c r="G1250" s="124" t="s">
        <v>11</v>
      </c>
      <c r="H1250" s="119" t="n">
        <v>0</v>
      </c>
      <c r="I1250" s="119" t="n">
        <v>0</v>
      </c>
      <c r="J1250" s="30"/>
      <c r="K1250" s="30"/>
      <c r="L1250" s="30"/>
      <c r="M1250" s="30"/>
      <c r="N1250" s="30"/>
      <c r="O1250" s="30"/>
      <c r="P1250" s="30"/>
      <c r="Q1250" s="30"/>
      <c r="R1250" s="30"/>
      <c r="S1250" s="30"/>
      <c r="T1250" s="30"/>
      <c r="U1250" s="30"/>
      <c r="V1250" s="30"/>
      <c r="W1250" s="30"/>
      <c r="X1250" s="30"/>
      <c r="Y1250" s="30"/>
      <c r="Z1250" s="30"/>
      <c r="AA1250" s="30"/>
    </row>
    <row r="1251" customFormat="false" ht="49.5" hidden="false" customHeight="true" outlineLevel="0" collapsed="false">
      <c r="A1251" s="115" t="s">
        <v>3646</v>
      </c>
      <c r="B1251" s="116" t="n">
        <v>44952.901412037</v>
      </c>
      <c r="C1251" s="111" t="s">
        <v>3054</v>
      </c>
      <c r="D1251" s="117" t="s">
        <v>3647</v>
      </c>
      <c r="E1251" s="117" t="s">
        <v>2</v>
      </c>
      <c r="F1251" s="111"/>
      <c r="G1251" s="124" t="s">
        <v>11</v>
      </c>
      <c r="H1251" s="119" t="n">
        <v>0</v>
      </c>
      <c r="I1251" s="119" t="n">
        <v>0</v>
      </c>
      <c r="J1251" s="30"/>
      <c r="K1251" s="30"/>
      <c r="L1251" s="30"/>
      <c r="M1251" s="30"/>
      <c r="N1251" s="30"/>
      <c r="O1251" s="30"/>
      <c r="P1251" s="30"/>
      <c r="Q1251" s="30"/>
      <c r="R1251" s="30"/>
      <c r="S1251" s="30"/>
      <c r="T1251" s="30"/>
      <c r="U1251" s="30"/>
      <c r="V1251" s="30"/>
      <c r="W1251" s="30"/>
      <c r="X1251" s="30"/>
      <c r="Y1251" s="30"/>
      <c r="Z1251" s="30"/>
      <c r="AA1251" s="30"/>
    </row>
    <row r="1252" customFormat="false" ht="49.5" hidden="false" customHeight="true" outlineLevel="0" collapsed="false">
      <c r="A1252" s="115" t="s">
        <v>3648</v>
      </c>
      <c r="B1252" s="116" t="n">
        <v>44951.6129861111</v>
      </c>
      <c r="C1252" s="111" t="s">
        <v>3054</v>
      </c>
      <c r="D1252" s="117" t="s">
        <v>3649</v>
      </c>
      <c r="E1252" s="117" t="s">
        <v>2</v>
      </c>
      <c r="F1252" s="111"/>
      <c r="G1252" s="121" t="s">
        <v>12</v>
      </c>
      <c r="H1252" s="119" t="n">
        <v>0</v>
      </c>
      <c r="I1252" s="119" t="n">
        <v>0</v>
      </c>
      <c r="J1252" s="30"/>
      <c r="K1252" s="30"/>
      <c r="L1252" s="30"/>
      <c r="M1252" s="30"/>
      <c r="N1252" s="30"/>
      <c r="O1252" s="30"/>
      <c r="P1252" s="30"/>
      <c r="Q1252" s="30"/>
      <c r="R1252" s="30"/>
      <c r="S1252" s="30"/>
      <c r="T1252" s="30"/>
      <c r="U1252" s="30"/>
      <c r="V1252" s="30"/>
      <c r="W1252" s="30"/>
      <c r="X1252" s="30"/>
      <c r="Y1252" s="30"/>
      <c r="Z1252" s="30"/>
      <c r="AA1252" s="30"/>
    </row>
    <row r="1253" customFormat="false" ht="49.5" hidden="false" customHeight="true" outlineLevel="0" collapsed="false">
      <c r="A1253" s="115" t="s">
        <v>3650</v>
      </c>
      <c r="B1253" s="116" t="n">
        <v>44952.3944560185</v>
      </c>
      <c r="C1253" s="111" t="s">
        <v>3651</v>
      </c>
      <c r="D1253" s="117" t="s">
        <v>3652</v>
      </c>
      <c r="E1253" s="117" t="s">
        <v>7</v>
      </c>
      <c r="F1253" s="109" t="s">
        <v>232</v>
      </c>
      <c r="G1253" s="124" t="s">
        <v>11</v>
      </c>
      <c r="H1253" s="119" t="n">
        <v>0</v>
      </c>
      <c r="I1253" s="119" t="n">
        <v>1</v>
      </c>
      <c r="J1253" s="30"/>
      <c r="K1253" s="30"/>
      <c r="L1253" s="30"/>
      <c r="M1253" s="30"/>
      <c r="N1253" s="30"/>
      <c r="O1253" s="30"/>
      <c r="P1253" s="30"/>
      <c r="Q1253" s="30"/>
      <c r="R1253" s="30"/>
      <c r="S1253" s="30"/>
      <c r="T1253" s="30"/>
      <c r="U1253" s="30"/>
      <c r="V1253" s="30"/>
      <c r="W1253" s="30"/>
      <c r="X1253" s="30"/>
      <c r="Y1253" s="30"/>
      <c r="Z1253" s="30"/>
      <c r="AA1253" s="30"/>
    </row>
    <row r="1254" customFormat="false" ht="49.5" hidden="false" customHeight="true" outlineLevel="0" collapsed="false">
      <c r="A1254" s="115" t="s">
        <v>3653</v>
      </c>
      <c r="B1254" s="116" t="n">
        <v>44950.8210069445</v>
      </c>
      <c r="C1254" s="111" t="s">
        <v>3654</v>
      </c>
      <c r="D1254" s="117" t="s">
        <v>3655</v>
      </c>
      <c r="E1254" s="117" t="s">
        <v>3028</v>
      </c>
      <c r="F1254" s="111"/>
      <c r="G1254" s="124" t="s">
        <v>11</v>
      </c>
      <c r="H1254" s="119" t="n">
        <v>1</v>
      </c>
      <c r="I1254" s="119" t="n">
        <v>0</v>
      </c>
      <c r="J1254" s="30"/>
      <c r="K1254" s="30"/>
      <c r="L1254" s="30"/>
      <c r="M1254" s="30"/>
      <c r="N1254" s="30"/>
      <c r="O1254" s="30"/>
      <c r="P1254" s="30"/>
      <c r="Q1254" s="30"/>
      <c r="R1254" s="30"/>
      <c r="S1254" s="30"/>
      <c r="T1254" s="30"/>
      <c r="U1254" s="30"/>
      <c r="V1254" s="30"/>
      <c r="W1254" s="30"/>
      <c r="X1254" s="30"/>
      <c r="Y1254" s="30"/>
      <c r="Z1254" s="30"/>
      <c r="AA1254" s="30"/>
    </row>
    <row r="1255" customFormat="false" ht="49.5" hidden="false" customHeight="true" outlineLevel="0" collapsed="false">
      <c r="A1255" s="115" t="s">
        <v>3656</v>
      </c>
      <c r="B1255" s="116" t="n">
        <v>44950.8210300926</v>
      </c>
      <c r="C1255" s="111" t="s">
        <v>3654</v>
      </c>
      <c r="D1255" s="117" t="s">
        <v>3657</v>
      </c>
      <c r="E1255" s="117" t="s">
        <v>3028</v>
      </c>
      <c r="F1255" s="111"/>
      <c r="G1255" s="124" t="s">
        <v>11</v>
      </c>
      <c r="H1255" s="119" t="n">
        <v>0</v>
      </c>
      <c r="I1255" s="119" t="n">
        <v>0</v>
      </c>
      <c r="J1255" s="30"/>
      <c r="K1255" s="30"/>
      <c r="L1255" s="30"/>
      <c r="M1255" s="30"/>
      <c r="N1255" s="30"/>
      <c r="O1255" s="30"/>
      <c r="P1255" s="30"/>
      <c r="Q1255" s="30"/>
      <c r="R1255" s="30"/>
      <c r="S1255" s="30"/>
      <c r="T1255" s="30"/>
      <c r="U1255" s="30"/>
      <c r="V1255" s="30"/>
      <c r="W1255" s="30"/>
      <c r="X1255" s="30"/>
      <c r="Y1255" s="30"/>
      <c r="Z1255" s="30"/>
      <c r="AA1255" s="30"/>
    </row>
    <row r="1256" customFormat="false" ht="49.5" hidden="false" customHeight="true" outlineLevel="0" collapsed="false">
      <c r="A1256" s="115" t="s">
        <v>3658</v>
      </c>
      <c r="B1256" s="116" t="n">
        <v>44953.5163773148</v>
      </c>
      <c r="C1256" s="111" t="s">
        <v>3644</v>
      </c>
      <c r="D1256" s="117" t="s">
        <v>3659</v>
      </c>
      <c r="E1256" s="117" t="s">
        <v>3028</v>
      </c>
      <c r="F1256" s="111"/>
      <c r="G1256" s="124" t="s">
        <v>11</v>
      </c>
      <c r="H1256" s="119" t="n">
        <v>0</v>
      </c>
      <c r="I1256" s="119" t="n">
        <v>0</v>
      </c>
      <c r="J1256" s="30"/>
      <c r="K1256" s="30"/>
      <c r="L1256" s="30"/>
      <c r="M1256" s="30"/>
      <c r="N1256" s="30"/>
      <c r="O1256" s="30"/>
      <c r="P1256" s="30"/>
      <c r="Q1256" s="30"/>
      <c r="R1256" s="30"/>
      <c r="S1256" s="30"/>
      <c r="T1256" s="30"/>
      <c r="U1256" s="30"/>
      <c r="V1256" s="30"/>
      <c r="W1256" s="30"/>
      <c r="X1256" s="30"/>
      <c r="Y1256" s="30"/>
      <c r="Z1256" s="30"/>
      <c r="AA1256" s="30"/>
    </row>
    <row r="1257" customFormat="false" ht="49.5" hidden="false" customHeight="true" outlineLevel="0" collapsed="false">
      <c r="A1257" s="115" t="s">
        <v>3660</v>
      </c>
      <c r="B1257" s="116" t="n">
        <v>44958.5835300926</v>
      </c>
      <c r="C1257" s="111" t="s">
        <v>3661</v>
      </c>
      <c r="D1257" s="117" t="s">
        <v>3662</v>
      </c>
      <c r="E1257" s="111" t="s">
        <v>5</v>
      </c>
      <c r="G1257" s="111" t="s">
        <v>11</v>
      </c>
      <c r="H1257" s="119" t="n">
        <v>0</v>
      </c>
      <c r="I1257" s="119" t="n">
        <v>0</v>
      </c>
      <c r="J1257" s="30"/>
      <c r="K1257" s="30"/>
      <c r="L1257" s="30"/>
      <c r="M1257" s="30"/>
      <c r="N1257" s="30"/>
      <c r="O1257" s="30"/>
      <c r="P1257" s="30"/>
      <c r="Q1257" s="30"/>
      <c r="R1257" s="30"/>
      <c r="S1257" s="30"/>
      <c r="T1257" s="30"/>
      <c r="U1257" s="30"/>
      <c r="V1257" s="30"/>
      <c r="W1257" s="30"/>
      <c r="X1257" s="30"/>
      <c r="Y1257" s="30"/>
      <c r="Z1257" s="30"/>
      <c r="AA1257" s="30"/>
    </row>
    <row r="1258" customFormat="false" ht="49.5" hidden="false" customHeight="true" outlineLevel="0" collapsed="false">
      <c r="A1258" s="115" t="s">
        <v>3663</v>
      </c>
      <c r="B1258" s="116" t="n">
        <v>44961.9172222222</v>
      </c>
      <c r="C1258" s="111" t="s">
        <v>3664</v>
      </c>
      <c r="D1258" s="117" t="s">
        <v>3665</v>
      </c>
      <c r="E1258" s="111" t="s">
        <v>5</v>
      </c>
      <c r="G1258" s="111" t="s">
        <v>13</v>
      </c>
      <c r="H1258" s="119" t="n">
        <v>1</v>
      </c>
      <c r="I1258" s="119" t="n">
        <v>2</v>
      </c>
      <c r="J1258" s="30"/>
      <c r="K1258" s="30"/>
      <c r="L1258" s="30"/>
      <c r="M1258" s="30"/>
      <c r="N1258" s="30"/>
      <c r="O1258" s="30"/>
      <c r="P1258" s="30"/>
      <c r="Q1258" s="30"/>
      <c r="R1258" s="30"/>
      <c r="S1258" s="30"/>
      <c r="T1258" s="30"/>
      <c r="U1258" s="30"/>
      <c r="V1258" s="30"/>
      <c r="W1258" s="30"/>
      <c r="X1258" s="30"/>
      <c r="Y1258" s="30"/>
      <c r="Z1258" s="30"/>
      <c r="AA1258" s="30"/>
    </row>
    <row r="1259" customFormat="false" ht="49.5" hidden="false" customHeight="true" outlineLevel="0" collapsed="false">
      <c r="A1259" s="115" t="s">
        <v>3666</v>
      </c>
      <c r="B1259" s="116" t="n">
        <v>44956.444224537</v>
      </c>
      <c r="C1259" s="111" t="s">
        <v>3667</v>
      </c>
      <c r="D1259" s="117" t="s">
        <v>3668</v>
      </c>
      <c r="E1259" s="111" t="s">
        <v>5</v>
      </c>
      <c r="G1259" s="111" t="s">
        <v>13</v>
      </c>
      <c r="H1259" s="119" t="n">
        <v>0</v>
      </c>
      <c r="I1259" s="119" t="n">
        <v>0</v>
      </c>
      <c r="J1259" s="30"/>
      <c r="K1259" s="30"/>
      <c r="L1259" s="30"/>
      <c r="M1259" s="30"/>
      <c r="N1259" s="30"/>
      <c r="O1259" s="30"/>
      <c r="P1259" s="30"/>
      <c r="Q1259" s="30"/>
      <c r="R1259" s="30"/>
      <c r="S1259" s="30"/>
      <c r="T1259" s="30"/>
      <c r="U1259" s="30"/>
      <c r="V1259" s="30"/>
      <c r="W1259" s="30"/>
      <c r="X1259" s="30"/>
      <c r="Y1259" s="30"/>
      <c r="Z1259" s="30"/>
      <c r="AA1259" s="30"/>
    </row>
    <row r="1260" customFormat="false" ht="49.5" hidden="false" customHeight="true" outlineLevel="0" collapsed="false">
      <c r="A1260" s="115" t="s">
        <v>3669</v>
      </c>
      <c r="B1260" s="116" t="n">
        <v>44956.444375</v>
      </c>
      <c r="C1260" s="111" t="s">
        <v>3670</v>
      </c>
      <c r="D1260" s="117" t="s">
        <v>3671</v>
      </c>
      <c r="E1260" s="111" t="s">
        <v>5</v>
      </c>
      <c r="G1260" s="111" t="s">
        <v>13</v>
      </c>
      <c r="H1260" s="119" t="n">
        <v>0</v>
      </c>
      <c r="I1260" s="119" t="n">
        <v>1</v>
      </c>
      <c r="J1260" s="30"/>
      <c r="K1260" s="30"/>
      <c r="L1260" s="30"/>
      <c r="M1260" s="30"/>
      <c r="N1260" s="30"/>
      <c r="O1260" s="30"/>
      <c r="P1260" s="30"/>
      <c r="Q1260" s="30"/>
      <c r="R1260" s="30"/>
      <c r="S1260" s="30"/>
      <c r="T1260" s="30"/>
      <c r="U1260" s="30"/>
      <c r="V1260" s="30"/>
      <c r="W1260" s="30"/>
      <c r="X1260" s="30"/>
      <c r="Y1260" s="30"/>
      <c r="Z1260" s="30"/>
      <c r="AA1260" s="30"/>
    </row>
    <row r="1261" customFormat="false" ht="49.5" hidden="false" customHeight="true" outlineLevel="0" collapsed="false">
      <c r="A1261" s="115" t="s">
        <v>3672</v>
      </c>
      <c r="B1261" s="116" t="n">
        <v>44962.7275578704</v>
      </c>
      <c r="C1261" s="111" t="s">
        <v>3673</v>
      </c>
      <c r="D1261" s="117" t="s">
        <v>3674</v>
      </c>
      <c r="E1261" s="111" t="s">
        <v>2</v>
      </c>
      <c r="G1261" s="111" t="s">
        <v>12</v>
      </c>
      <c r="H1261" s="119" t="n">
        <v>0</v>
      </c>
      <c r="I1261" s="119" t="n">
        <v>1</v>
      </c>
      <c r="J1261" s="30"/>
      <c r="K1261" s="30"/>
      <c r="L1261" s="30"/>
      <c r="M1261" s="30"/>
      <c r="N1261" s="30"/>
      <c r="O1261" s="30"/>
      <c r="P1261" s="30"/>
      <c r="Q1261" s="30"/>
      <c r="R1261" s="30"/>
      <c r="S1261" s="30"/>
      <c r="T1261" s="30"/>
      <c r="U1261" s="30"/>
      <c r="V1261" s="30"/>
      <c r="W1261" s="30"/>
      <c r="X1261" s="30"/>
      <c r="Y1261" s="30"/>
      <c r="Z1261" s="30"/>
      <c r="AA1261" s="30"/>
    </row>
    <row r="1262" customFormat="false" ht="49.5" hidden="false" customHeight="true" outlineLevel="0" collapsed="false">
      <c r="A1262" s="115" t="s">
        <v>3675</v>
      </c>
      <c r="B1262" s="116" t="n">
        <v>44956.5018518519</v>
      </c>
      <c r="C1262" s="111" t="s">
        <v>3676</v>
      </c>
      <c r="D1262" s="117" t="s">
        <v>3677</v>
      </c>
      <c r="E1262" s="111" t="s">
        <v>5</v>
      </c>
      <c r="G1262" s="111" t="s">
        <v>11</v>
      </c>
      <c r="H1262" s="119" t="n">
        <v>0</v>
      </c>
      <c r="I1262" s="119" t="n">
        <v>0</v>
      </c>
      <c r="J1262" s="30"/>
      <c r="K1262" s="30"/>
      <c r="L1262" s="30"/>
      <c r="M1262" s="30"/>
      <c r="N1262" s="30"/>
      <c r="O1262" s="30"/>
      <c r="P1262" s="30"/>
      <c r="Q1262" s="30"/>
      <c r="R1262" s="30"/>
      <c r="S1262" s="30"/>
      <c r="T1262" s="30"/>
      <c r="U1262" s="30"/>
      <c r="V1262" s="30"/>
      <c r="W1262" s="30"/>
      <c r="X1262" s="30"/>
      <c r="Y1262" s="30"/>
      <c r="Z1262" s="30"/>
      <c r="AA1262" s="30"/>
    </row>
    <row r="1263" customFormat="false" ht="49.5" hidden="false" customHeight="true" outlineLevel="0" collapsed="false">
      <c r="A1263" s="115" t="s">
        <v>3678</v>
      </c>
      <c r="B1263" s="116" t="n">
        <v>44960.2638888889</v>
      </c>
      <c r="C1263" s="111" t="s">
        <v>3679</v>
      </c>
      <c r="D1263" s="117" t="s">
        <v>3680</v>
      </c>
      <c r="E1263" s="111" t="s">
        <v>2</v>
      </c>
      <c r="G1263" s="111" t="s">
        <v>13</v>
      </c>
      <c r="H1263" s="119" t="n">
        <v>0</v>
      </c>
      <c r="I1263" s="119" t="n">
        <v>9</v>
      </c>
      <c r="J1263" s="30"/>
      <c r="K1263" s="30"/>
      <c r="L1263" s="30"/>
      <c r="M1263" s="30"/>
      <c r="N1263" s="30"/>
      <c r="O1263" s="30"/>
      <c r="P1263" s="30"/>
      <c r="Q1263" s="30"/>
      <c r="R1263" s="30"/>
      <c r="S1263" s="30"/>
      <c r="T1263" s="30"/>
      <c r="U1263" s="30"/>
      <c r="V1263" s="30"/>
      <c r="W1263" s="30"/>
      <c r="X1263" s="30"/>
      <c r="Y1263" s="30"/>
      <c r="Z1263" s="30"/>
      <c r="AA1263" s="30"/>
    </row>
    <row r="1264" customFormat="false" ht="49.5" hidden="false" customHeight="true" outlineLevel="0" collapsed="false">
      <c r="A1264" s="115" t="s">
        <v>3681</v>
      </c>
      <c r="B1264" s="116" t="n">
        <v>44957.513912037</v>
      </c>
      <c r="C1264" s="111" t="s">
        <v>3679</v>
      </c>
      <c r="D1264" s="117" t="s">
        <v>3682</v>
      </c>
      <c r="E1264" s="111" t="s">
        <v>2</v>
      </c>
      <c r="G1264" s="111" t="s">
        <v>13</v>
      </c>
      <c r="H1264" s="119" t="n">
        <v>0</v>
      </c>
      <c r="I1264" s="119" t="n">
        <v>0</v>
      </c>
      <c r="J1264" s="30"/>
      <c r="K1264" s="30"/>
      <c r="L1264" s="30"/>
      <c r="M1264" s="30"/>
      <c r="N1264" s="30"/>
      <c r="O1264" s="30"/>
      <c r="P1264" s="30"/>
      <c r="Q1264" s="30"/>
      <c r="R1264" s="30"/>
      <c r="S1264" s="30"/>
      <c r="T1264" s="30"/>
      <c r="U1264" s="30"/>
      <c r="V1264" s="30"/>
      <c r="W1264" s="30"/>
      <c r="X1264" s="30"/>
      <c r="Y1264" s="30"/>
      <c r="Z1264" s="30"/>
      <c r="AA1264" s="30"/>
    </row>
    <row r="1265" customFormat="false" ht="49.5" hidden="false" customHeight="true" outlineLevel="0" collapsed="false">
      <c r="A1265" s="115" t="s">
        <v>3683</v>
      </c>
      <c r="B1265" s="116" t="n">
        <v>44957.388912037</v>
      </c>
      <c r="C1265" s="111" t="s">
        <v>3679</v>
      </c>
      <c r="D1265" s="117" t="s">
        <v>3684</v>
      </c>
      <c r="E1265" s="111" t="s">
        <v>2</v>
      </c>
      <c r="G1265" s="111" t="s">
        <v>13</v>
      </c>
      <c r="H1265" s="119" t="n">
        <v>2</v>
      </c>
      <c r="I1265" s="119" t="n">
        <v>9</v>
      </c>
      <c r="J1265" s="30"/>
      <c r="K1265" s="30"/>
      <c r="L1265" s="30"/>
      <c r="M1265" s="30"/>
      <c r="N1265" s="30"/>
      <c r="O1265" s="30"/>
      <c r="P1265" s="30"/>
      <c r="Q1265" s="30"/>
      <c r="R1265" s="30"/>
      <c r="S1265" s="30"/>
      <c r="T1265" s="30"/>
      <c r="U1265" s="30"/>
      <c r="V1265" s="30"/>
      <c r="W1265" s="30"/>
      <c r="X1265" s="30"/>
      <c r="Y1265" s="30"/>
      <c r="Z1265" s="30"/>
      <c r="AA1265" s="30"/>
    </row>
    <row r="1266" customFormat="false" ht="49.5" hidden="false" customHeight="true" outlineLevel="0" collapsed="false">
      <c r="A1266" s="115" t="s">
        <v>3685</v>
      </c>
      <c r="B1266" s="116" t="n">
        <v>44956.6092476852</v>
      </c>
      <c r="C1266" s="111" t="s">
        <v>3686</v>
      </c>
      <c r="D1266" s="117" t="s">
        <v>3687</v>
      </c>
      <c r="E1266" s="111" t="s">
        <v>5</v>
      </c>
      <c r="G1266" s="111" t="s">
        <v>11</v>
      </c>
      <c r="H1266" s="119" t="n">
        <v>0</v>
      </c>
      <c r="I1266" s="119" t="n">
        <v>0</v>
      </c>
      <c r="J1266" s="30"/>
      <c r="K1266" s="30"/>
      <c r="L1266" s="30"/>
      <c r="M1266" s="30"/>
      <c r="N1266" s="30"/>
      <c r="O1266" s="30"/>
      <c r="P1266" s="30"/>
      <c r="Q1266" s="30"/>
      <c r="R1266" s="30"/>
      <c r="S1266" s="30"/>
      <c r="T1266" s="30"/>
      <c r="U1266" s="30"/>
      <c r="V1266" s="30"/>
      <c r="W1266" s="30"/>
      <c r="X1266" s="30"/>
      <c r="Y1266" s="30"/>
      <c r="Z1266" s="30"/>
      <c r="AA1266" s="30"/>
    </row>
    <row r="1267" customFormat="false" ht="49.5" hidden="false" customHeight="true" outlineLevel="0" collapsed="false">
      <c r="A1267" s="115" t="s">
        <v>3688</v>
      </c>
      <c r="B1267" s="116" t="n">
        <v>44960.3055555556</v>
      </c>
      <c r="C1267" s="111" t="s">
        <v>3679</v>
      </c>
      <c r="D1267" s="117" t="s">
        <v>3689</v>
      </c>
      <c r="E1267" s="111" t="s">
        <v>3</v>
      </c>
      <c r="G1267" s="111" t="s">
        <v>13</v>
      </c>
      <c r="H1267" s="119" t="n">
        <v>2</v>
      </c>
      <c r="I1267" s="119" t="n">
        <v>3</v>
      </c>
      <c r="J1267" s="30"/>
      <c r="K1267" s="30"/>
      <c r="L1267" s="30"/>
      <c r="M1267" s="30"/>
      <c r="N1267" s="30"/>
      <c r="O1267" s="30"/>
      <c r="P1267" s="30"/>
      <c r="Q1267" s="30"/>
      <c r="R1267" s="30"/>
      <c r="S1267" s="30"/>
      <c r="T1267" s="30"/>
      <c r="U1267" s="30"/>
      <c r="V1267" s="30"/>
      <c r="W1267" s="30"/>
      <c r="X1267" s="30"/>
      <c r="Y1267" s="30"/>
      <c r="Z1267" s="30"/>
      <c r="AA1267" s="30"/>
    </row>
    <row r="1268" customFormat="false" ht="49.5" hidden="false" customHeight="true" outlineLevel="0" collapsed="false">
      <c r="A1268" s="115" t="s">
        <v>3690</v>
      </c>
      <c r="B1268" s="116" t="n">
        <v>44957.4305787037</v>
      </c>
      <c r="C1268" s="111" t="s">
        <v>3679</v>
      </c>
      <c r="D1268" s="117" t="s">
        <v>3691</v>
      </c>
      <c r="E1268" s="111" t="s">
        <v>3</v>
      </c>
      <c r="G1268" s="111" t="s">
        <v>13</v>
      </c>
      <c r="H1268" s="119" t="n">
        <v>2</v>
      </c>
      <c r="I1268" s="119" t="n">
        <v>4</v>
      </c>
      <c r="J1268" s="30"/>
      <c r="K1268" s="30"/>
      <c r="L1268" s="30"/>
      <c r="M1268" s="30"/>
      <c r="N1268" s="30"/>
      <c r="O1268" s="30"/>
      <c r="P1268" s="30"/>
      <c r="Q1268" s="30"/>
      <c r="R1268" s="30"/>
      <c r="S1268" s="30"/>
      <c r="T1268" s="30"/>
      <c r="U1268" s="30"/>
      <c r="V1268" s="30"/>
      <c r="W1268" s="30"/>
      <c r="X1268" s="30"/>
      <c r="Y1268" s="30"/>
      <c r="Z1268" s="30"/>
      <c r="AA1268" s="30"/>
    </row>
    <row r="1269" customFormat="false" ht="49.5" hidden="false" customHeight="true" outlineLevel="0" collapsed="false">
      <c r="A1269" s="115" t="s">
        <v>3692</v>
      </c>
      <c r="B1269" s="116" t="n">
        <v>44957.5764236111</v>
      </c>
      <c r="C1269" s="111" t="s">
        <v>3679</v>
      </c>
      <c r="D1269" s="117" t="s">
        <v>3693</v>
      </c>
      <c r="E1269" s="111" t="s">
        <v>3</v>
      </c>
      <c r="G1269" s="111" t="s">
        <v>13</v>
      </c>
      <c r="H1269" s="119" t="n">
        <v>0</v>
      </c>
      <c r="I1269" s="119" t="n">
        <v>1</v>
      </c>
      <c r="J1269" s="30"/>
      <c r="K1269" s="30"/>
      <c r="L1269" s="30"/>
      <c r="M1269" s="30"/>
      <c r="N1269" s="30"/>
      <c r="O1269" s="30"/>
      <c r="P1269" s="30"/>
      <c r="Q1269" s="30"/>
      <c r="R1269" s="30"/>
      <c r="S1269" s="30"/>
      <c r="T1269" s="30"/>
      <c r="U1269" s="30"/>
      <c r="V1269" s="30"/>
      <c r="W1269" s="30"/>
      <c r="X1269" s="30"/>
      <c r="Y1269" s="30"/>
      <c r="Z1269" s="30"/>
      <c r="AA1269" s="30"/>
    </row>
    <row r="1270" customFormat="false" ht="49.5" hidden="false" customHeight="true" outlineLevel="0" collapsed="false">
      <c r="A1270" s="115" t="s">
        <v>3694</v>
      </c>
      <c r="B1270" s="116" t="n">
        <v>44957.2891435185</v>
      </c>
      <c r="C1270" s="111" t="s">
        <v>3670</v>
      </c>
      <c r="D1270" s="117" t="s">
        <v>3695</v>
      </c>
      <c r="E1270" s="111" t="s">
        <v>5</v>
      </c>
      <c r="G1270" s="111" t="s">
        <v>11</v>
      </c>
      <c r="H1270" s="119" t="n">
        <v>0</v>
      </c>
      <c r="I1270" s="119" t="n">
        <v>1</v>
      </c>
      <c r="J1270" s="30"/>
      <c r="K1270" s="30"/>
      <c r="L1270" s="30"/>
      <c r="M1270" s="30"/>
      <c r="N1270" s="30"/>
      <c r="O1270" s="30"/>
      <c r="P1270" s="30"/>
      <c r="Q1270" s="30"/>
      <c r="R1270" s="30"/>
      <c r="S1270" s="30"/>
      <c r="T1270" s="30"/>
      <c r="U1270" s="30"/>
      <c r="V1270" s="30"/>
      <c r="W1270" s="30"/>
      <c r="X1270" s="30"/>
      <c r="Y1270" s="30"/>
      <c r="Z1270" s="30"/>
      <c r="AA1270" s="30"/>
    </row>
    <row r="1271" customFormat="false" ht="49.5" hidden="false" customHeight="true" outlineLevel="0" collapsed="false">
      <c r="A1271" s="115" t="s">
        <v>3696</v>
      </c>
      <c r="B1271" s="116" t="n">
        <v>44957.2890740741</v>
      </c>
      <c r="C1271" s="111" t="s">
        <v>3667</v>
      </c>
      <c r="D1271" s="117" t="s">
        <v>3697</v>
      </c>
      <c r="E1271" s="111" t="s">
        <v>5</v>
      </c>
      <c r="G1271" s="111" t="s">
        <v>11</v>
      </c>
      <c r="H1271" s="119" t="n">
        <v>0</v>
      </c>
      <c r="I1271" s="119" t="n">
        <v>0</v>
      </c>
      <c r="J1271" s="30"/>
      <c r="K1271" s="30"/>
      <c r="L1271" s="30"/>
      <c r="M1271" s="30"/>
      <c r="N1271" s="30"/>
      <c r="O1271" s="30"/>
      <c r="P1271" s="30"/>
      <c r="Q1271" s="30"/>
      <c r="R1271" s="30"/>
      <c r="S1271" s="30"/>
      <c r="T1271" s="30"/>
      <c r="U1271" s="30"/>
      <c r="V1271" s="30"/>
      <c r="W1271" s="30"/>
      <c r="X1271" s="30"/>
      <c r="Y1271" s="30"/>
      <c r="Z1271" s="30"/>
      <c r="AA1271" s="30"/>
    </row>
    <row r="1272" customFormat="false" ht="49.5" hidden="false" customHeight="true" outlineLevel="0" collapsed="false">
      <c r="A1272" s="115" t="s">
        <v>3698</v>
      </c>
      <c r="B1272" s="116" t="n">
        <v>44962.0137037037</v>
      </c>
      <c r="C1272" s="111" t="s">
        <v>3699</v>
      </c>
      <c r="D1272" s="117" t="s">
        <v>3700</v>
      </c>
      <c r="E1272" s="111" t="s">
        <v>5</v>
      </c>
      <c r="G1272" s="111" t="s">
        <v>11</v>
      </c>
      <c r="H1272" s="119" t="n">
        <v>0</v>
      </c>
      <c r="I1272" s="119" t="n">
        <v>0</v>
      </c>
      <c r="J1272" s="30"/>
      <c r="K1272" s="30"/>
      <c r="L1272" s="30"/>
      <c r="M1272" s="30"/>
      <c r="N1272" s="30"/>
      <c r="O1272" s="30"/>
      <c r="P1272" s="30"/>
      <c r="Q1272" s="30"/>
      <c r="R1272" s="30"/>
      <c r="S1272" s="30"/>
      <c r="T1272" s="30"/>
      <c r="U1272" s="30"/>
      <c r="V1272" s="30"/>
      <c r="W1272" s="30"/>
      <c r="X1272" s="30"/>
      <c r="Y1272" s="30"/>
      <c r="Z1272" s="30"/>
      <c r="AA1272" s="30"/>
    </row>
    <row r="1273" customFormat="false" ht="49.5" hidden="false" customHeight="true" outlineLevel="0" collapsed="false">
      <c r="A1273" s="115" t="s">
        <v>3701</v>
      </c>
      <c r="B1273" s="116" t="n">
        <v>44956.3780324074</v>
      </c>
      <c r="C1273" s="111" t="s">
        <v>3702</v>
      </c>
      <c r="D1273" s="117" t="s">
        <v>3703</v>
      </c>
      <c r="E1273" s="111" t="s">
        <v>5</v>
      </c>
      <c r="G1273" s="111" t="s">
        <v>12</v>
      </c>
      <c r="H1273" s="119" t="n">
        <v>0</v>
      </c>
      <c r="I1273" s="119" t="n">
        <v>0</v>
      </c>
      <c r="J1273" s="30"/>
      <c r="K1273" s="30"/>
      <c r="L1273" s="30"/>
      <c r="M1273" s="30"/>
      <c r="N1273" s="30"/>
      <c r="O1273" s="30"/>
      <c r="P1273" s="30"/>
      <c r="Q1273" s="30"/>
      <c r="R1273" s="30"/>
      <c r="S1273" s="30"/>
      <c r="T1273" s="30"/>
      <c r="U1273" s="30"/>
      <c r="V1273" s="30"/>
      <c r="W1273" s="30"/>
      <c r="X1273" s="30"/>
      <c r="Y1273" s="30"/>
      <c r="Z1273" s="30"/>
      <c r="AA1273" s="30"/>
    </row>
    <row r="1274" customFormat="false" ht="49.5" hidden="false" customHeight="true" outlineLevel="0" collapsed="false">
      <c r="A1274" s="115" t="s">
        <v>3704</v>
      </c>
      <c r="B1274" s="116" t="n">
        <v>44957.3555324074</v>
      </c>
      <c r="C1274" s="111" t="s">
        <v>3702</v>
      </c>
      <c r="D1274" s="117" t="s">
        <v>3705</v>
      </c>
      <c r="E1274" s="111" t="s">
        <v>7</v>
      </c>
      <c r="G1274" s="111" t="s">
        <v>11</v>
      </c>
      <c r="H1274" s="119" t="n">
        <v>0</v>
      </c>
      <c r="I1274" s="119" t="n">
        <v>0</v>
      </c>
      <c r="J1274" s="30"/>
      <c r="K1274" s="30"/>
      <c r="L1274" s="30"/>
      <c r="M1274" s="30"/>
      <c r="N1274" s="30"/>
      <c r="O1274" s="30"/>
      <c r="P1274" s="30"/>
      <c r="Q1274" s="30"/>
      <c r="R1274" s="30"/>
      <c r="S1274" s="30"/>
      <c r="T1274" s="30"/>
      <c r="U1274" s="30"/>
      <c r="V1274" s="30"/>
      <c r="W1274" s="30"/>
      <c r="X1274" s="30"/>
      <c r="Y1274" s="30"/>
      <c r="Z1274" s="30"/>
      <c r="AA1274" s="30"/>
    </row>
    <row r="1275" customFormat="false" ht="49.5" hidden="false" customHeight="true" outlineLevel="0" collapsed="false">
      <c r="A1275" s="115" t="s">
        <v>3706</v>
      </c>
      <c r="B1275" s="116" t="n">
        <v>44957.5745717593</v>
      </c>
      <c r="C1275" s="111" t="s">
        <v>3702</v>
      </c>
      <c r="D1275" s="117" t="s">
        <v>3707</v>
      </c>
      <c r="E1275" s="111" t="s">
        <v>7</v>
      </c>
      <c r="G1275" s="111" t="s">
        <v>11</v>
      </c>
      <c r="H1275" s="119" t="n">
        <v>0</v>
      </c>
      <c r="I1275" s="119" t="n">
        <v>0</v>
      </c>
      <c r="J1275" s="30"/>
      <c r="K1275" s="30"/>
      <c r="L1275" s="30"/>
      <c r="M1275" s="30"/>
      <c r="N1275" s="30"/>
      <c r="O1275" s="30"/>
      <c r="P1275" s="30"/>
      <c r="Q1275" s="30"/>
      <c r="R1275" s="30"/>
      <c r="S1275" s="30"/>
      <c r="T1275" s="30"/>
      <c r="U1275" s="30"/>
      <c r="V1275" s="30"/>
      <c r="W1275" s="30"/>
      <c r="X1275" s="30"/>
      <c r="Y1275" s="30"/>
      <c r="Z1275" s="30"/>
      <c r="AA1275" s="30"/>
    </row>
    <row r="1276" customFormat="false" ht="49.5" hidden="false" customHeight="true" outlineLevel="0" collapsed="false">
      <c r="A1276" s="115" t="s">
        <v>3708</v>
      </c>
      <c r="B1276" s="116" t="n">
        <v>44959.3005439815</v>
      </c>
      <c r="C1276" s="111" t="s">
        <v>3709</v>
      </c>
      <c r="D1276" s="117" t="s">
        <v>3710</v>
      </c>
      <c r="E1276" s="111" t="s">
        <v>5</v>
      </c>
      <c r="G1276" s="111" t="s">
        <v>13</v>
      </c>
      <c r="H1276" s="119" t="n">
        <v>0</v>
      </c>
      <c r="I1276" s="119" t="n">
        <v>1</v>
      </c>
      <c r="J1276" s="30"/>
      <c r="K1276" s="30"/>
      <c r="L1276" s="30"/>
      <c r="M1276" s="30"/>
      <c r="N1276" s="30"/>
      <c r="O1276" s="30"/>
      <c r="P1276" s="30"/>
      <c r="Q1276" s="30"/>
      <c r="R1276" s="30"/>
      <c r="S1276" s="30"/>
      <c r="T1276" s="30"/>
      <c r="U1276" s="30"/>
      <c r="V1276" s="30"/>
      <c r="W1276" s="30"/>
      <c r="X1276" s="30"/>
      <c r="Y1276" s="30"/>
      <c r="Z1276" s="30"/>
      <c r="AA1276" s="30"/>
    </row>
    <row r="1277" customFormat="false" ht="49.5" hidden="false" customHeight="true" outlineLevel="0" collapsed="false">
      <c r="A1277" s="115" t="s">
        <v>3711</v>
      </c>
      <c r="B1277" s="116" t="n">
        <v>44959.5825115741</v>
      </c>
      <c r="C1277" s="111" t="s">
        <v>3702</v>
      </c>
      <c r="D1277" s="117" t="s">
        <v>3712</v>
      </c>
      <c r="E1277" s="111" t="s">
        <v>5</v>
      </c>
      <c r="G1277" s="111" t="s">
        <v>13</v>
      </c>
      <c r="H1277" s="119" t="n">
        <v>0</v>
      </c>
      <c r="I1277" s="119" t="n">
        <v>1</v>
      </c>
      <c r="J1277" s="30"/>
      <c r="K1277" s="30"/>
      <c r="L1277" s="30"/>
      <c r="M1277" s="30"/>
      <c r="N1277" s="30"/>
      <c r="O1277" s="30"/>
      <c r="P1277" s="30"/>
      <c r="Q1277" s="30"/>
      <c r="R1277" s="30"/>
      <c r="S1277" s="30"/>
      <c r="T1277" s="30"/>
      <c r="U1277" s="30"/>
      <c r="V1277" s="30"/>
      <c r="W1277" s="30"/>
      <c r="X1277" s="30"/>
      <c r="Y1277" s="30"/>
      <c r="Z1277" s="30"/>
      <c r="AA1277" s="30"/>
    </row>
    <row r="1278" customFormat="false" ht="49.5" hidden="false" customHeight="true" outlineLevel="0" collapsed="false">
      <c r="A1278" s="115" t="s">
        <v>3713</v>
      </c>
      <c r="B1278" s="116" t="n">
        <v>44959.6356712963</v>
      </c>
      <c r="C1278" s="111" t="s">
        <v>3714</v>
      </c>
      <c r="D1278" s="117" t="s">
        <v>3715</v>
      </c>
      <c r="E1278" s="111" t="s">
        <v>5</v>
      </c>
      <c r="G1278" s="111" t="s">
        <v>13</v>
      </c>
      <c r="H1278" s="119" t="n">
        <v>0</v>
      </c>
      <c r="I1278" s="119" t="n">
        <v>0</v>
      </c>
      <c r="J1278" s="30"/>
      <c r="K1278" s="30"/>
      <c r="L1278" s="30"/>
      <c r="M1278" s="30"/>
      <c r="N1278" s="30"/>
      <c r="O1278" s="30"/>
      <c r="P1278" s="30"/>
      <c r="Q1278" s="30"/>
      <c r="R1278" s="30"/>
      <c r="S1278" s="30"/>
      <c r="T1278" s="30"/>
      <c r="U1278" s="30"/>
      <c r="V1278" s="30"/>
      <c r="W1278" s="30"/>
      <c r="X1278" s="30"/>
      <c r="Y1278" s="30"/>
      <c r="Z1278" s="30"/>
      <c r="AA1278" s="30"/>
    </row>
    <row r="1279" customFormat="false" ht="49.5" hidden="false" customHeight="true" outlineLevel="0" collapsed="false">
      <c r="A1279" s="115" t="s">
        <v>3716</v>
      </c>
      <c r="B1279" s="116" t="n">
        <v>44960.2303125</v>
      </c>
      <c r="C1279" s="111" t="s">
        <v>3717</v>
      </c>
      <c r="D1279" s="117" t="s">
        <v>3718</v>
      </c>
      <c r="E1279" s="111" t="s">
        <v>5</v>
      </c>
      <c r="G1279" s="111" t="s">
        <v>13</v>
      </c>
      <c r="H1279" s="119" t="n">
        <v>0</v>
      </c>
      <c r="I1279" s="119" t="n">
        <v>0</v>
      </c>
      <c r="J1279" s="30"/>
      <c r="K1279" s="30"/>
      <c r="L1279" s="30"/>
      <c r="M1279" s="30"/>
      <c r="N1279" s="30"/>
      <c r="O1279" s="30"/>
      <c r="P1279" s="30"/>
      <c r="Q1279" s="30"/>
      <c r="R1279" s="30"/>
      <c r="S1279" s="30"/>
      <c r="T1279" s="30"/>
      <c r="U1279" s="30"/>
      <c r="V1279" s="30"/>
      <c r="W1279" s="30"/>
      <c r="X1279" s="30"/>
      <c r="Y1279" s="30"/>
      <c r="Z1279" s="30"/>
      <c r="AA1279" s="30"/>
    </row>
    <row r="1280" customFormat="false" ht="49.5" hidden="false" customHeight="true" outlineLevel="0" collapsed="false">
      <c r="A1280" s="115" t="s">
        <v>3719</v>
      </c>
      <c r="B1280" s="116" t="n">
        <v>44962.6111458333</v>
      </c>
      <c r="C1280" s="111" t="s">
        <v>3720</v>
      </c>
      <c r="D1280" s="117" t="s">
        <v>3721</v>
      </c>
      <c r="E1280" s="111" t="s">
        <v>5</v>
      </c>
      <c r="G1280" s="111" t="s">
        <v>13</v>
      </c>
      <c r="H1280" s="119" t="n">
        <v>0</v>
      </c>
      <c r="I1280" s="119" t="n">
        <v>0</v>
      </c>
      <c r="J1280" s="30"/>
      <c r="K1280" s="30"/>
      <c r="L1280" s="30"/>
      <c r="M1280" s="30"/>
      <c r="N1280" s="30"/>
      <c r="O1280" s="30"/>
      <c r="P1280" s="30"/>
      <c r="Q1280" s="30"/>
      <c r="R1280" s="30"/>
      <c r="S1280" s="30"/>
      <c r="T1280" s="30"/>
      <c r="U1280" s="30"/>
      <c r="V1280" s="30"/>
      <c r="W1280" s="30"/>
      <c r="X1280" s="30"/>
      <c r="Y1280" s="30"/>
      <c r="Z1280" s="30"/>
      <c r="AA1280" s="30"/>
    </row>
    <row r="1281" customFormat="false" ht="49.5" hidden="false" customHeight="true" outlineLevel="0" collapsed="false">
      <c r="A1281" s="115" t="s">
        <v>3722</v>
      </c>
      <c r="B1281" s="116" t="n">
        <v>44957.3707175926</v>
      </c>
      <c r="C1281" s="111" t="s">
        <v>3723</v>
      </c>
      <c r="D1281" s="117" t="s">
        <v>3724</v>
      </c>
      <c r="E1281" s="111" t="s">
        <v>5</v>
      </c>
      <c r="G1281" s="111" t="s">
        <v>13</v>
      </c>
      <c r="H1281" s="119" t="n">
        <v>0</v>
      </c>
      <c r="I1281" s="119" t="n">
        <v>0</v>
      </c>
      <c r="J1281" s="30"/>
      <c r="K1281" s="30"/>
      <c r="L1281" s="30"/>
      <c r="M1281" s="30"/>
      <c r="N1281" s="30"/>
      <c r="O1281" s="30"/>
      <c r="P1281" s="30"/>
      <c r="Q1281" s="30"/>
      <c r="R1281" s="30"/>
      <c r="S1281" s="30"/>
      <c r="T1281" s="30"/>
      <c r="U1281" s="30"/>
      <c r="V1281" s="30"/>
      <c r="W1281" s="30"/>
      <c r="X1281" s="30"/>
      <c r="Y1281" s="30"/>
      <c r="Z1281" s="30"/>
      <c r="AA1281" s="30"/>
    </row>
    <row r="1282" customFormat="false" ht="49.5" hidden="false" customHeight="true" outlineLevel="0" collapsed="false">
      <c r="A1282" s="115" t="s">
        <v>3725</v>
      </c>
      <c r="B1282" s="116" t="n">
        <v>44960.713587963</v>
      </c>
      <c r="C1282" s="111" t="s">
        <v>3726</v>
      </c>
      <c r="D1282" s="117" t="s">
        <v>3727</v>
      </c>
      <c r="E1282" s="111" t="s">
        <v>5</v>
      </c>
      <c r="G1282" s="111" t="s">
        <v>13</v>
      </c>
      <c r="H1282" s="119" t="n">
        <v>0</v>
      </c>
      <c r="I1282" s="119" t="n">
        <v>2</v>
      </c>
      <c r="J1282" s="30"/>
      <c r="K1282" s="30"/>
      <c r="L1282" s="30"/>
      <c r="M1282" s="30"/>
      <c r="N1282" s="30"/>
      <c r="O1282" s="30"/>
      <c r="P1282" s="30"/>
      <c r="Q1282" s="30"/>
      <c r="R1282" s="30"/>
      <c r="S1282" s="30"/>
      <c r="T1282" s="30"/>
      <c r="U1282" s="30"/>
      <c r="V1282" s="30"/>
      <c r="W1282" s="30"/>
      <c r="X1282" s="30"/>
      <c r="Y1282" s="30"/>
      <c r="Z1282" s="30"/>
      <c r="AA1282" s="30"/>
    </row>
    <row r="1283" customFormat="false" ht="49.5" hidden="false" customHeight="true" outlineLevel="0" collapsed="false">
      <c r="A1283" s="115" t="s">
        <v>3728</v>
      </c>
      <c r="B1283" s="116" t="n">
        <v>44962.6720949074</v>
      </c>
      <c r="C1283" s="111" t="s">
        <v>3729</v>
      </c>
      <c r="D1283" s="117" t="s">
        <v>3730</v>
      </c>
      <c r="E1283" s="111" t="s">
        <v>5</v>
      </c>
      <c r="G1283" s="111" t="s">
        <v>13</v>
      </c>
      <c r="H1283" s="119" t="n">
        <v>0</v>
      </c>
      <c r="I1283" s="119" t="n">
        <v>0</v>
      </c>
      <c r="J1283" s="30"/>
      <c r="K1283" s="30"/>
      <c r="L1283" s="30"/>
      <c r="M1283" s="30"/>
      <c r="N1283" s="30"/>
      <c r="O1283" s="30"/>
      <c r="P1283" s="30"/>
      <c r="Q1283" s="30"/>
      <c r="R1283" s="30"/>
      <c r="S1283" s="30"/>
      <c r="T1283" s="30"/>
      <c r="U1283" s="30"/>
      <c r="V1283" s="30"/>
      <c r="W1283" s="30"/>
      <c r="X1283" s="30"/>
      <c r="Y1283" s="30"/>
      <c r="Z1283" s="30"/>
      <c r="AA1283" s="30"/>
    </row>
    <row r="1284" customFormat="false" ht="49.5" hidden="false" customHeight="true" outlineLevel="0" collapsed="false">
      <c r="A1284" s="115" t="s">
        <v>3731</v>
      </c>
      <c r="B1284" s="116" t="n">
        <v>44958.6013541667</v>
      </c>
      <c r="C1284" s="111" t="s">
        <v>3732</v>
      </c>
      <c r="D1284" s="117" t="s">
        <v>3733</v>
      </c>
      <c r="E1284" s="111" t="s">
        <v>5</v>
      </c>
      <c r="G1284" s="111" t="s">
        <v>13</v>
      </c>
      <c r="H1284" s="119" t="n">
        <v>0</v>
      </c>
      <c r="I1284" s="119" t="n">
        <v>0</v>
      </c>
      <c r="J1284" s="30"/>
      <c r="K1284" s="30"/>
      <c r="L1284" s="30"/>
      <c r="M1284" s="30"/>
      <c r="N1284" s="30"/>
      <c r="O1284" s="30"/>
      <c r="P1284" s="30"/>
      <c r="Q1284" s="30"/>
      <c r="R1284" s="30"/>
      <c r="S1284" s="30"/>
      <c r="T1284" s="30"/>
      <c r="U1284" s="30"/>
      <c r="V1284" s="30"/>
      <c r="W1284" s="30"/>
      <c r="X1284" s="30"/>
      <c r="Y1284" s="30"/>
      <c r="Z1284" s="30"/>
      <c r="AA1284" s="30"/>
    </row>
    <row r="1285" customFormat="false" ht="49.5" hidden="false" customHeight="true" outlineLevel="0" collapsed="false">
      <c r="A1285" s="115" t="s">
        <v>3734</v>
      </c>
      <c r="B1285" s="116" t="n">
        <v>44959.7466203704</v>
      </c>
      <c r="C1285" s="111" t="s">
        <v>3735</v>
      </c>
      <c r="D1285" s="117" t="s">
        <v>3736</v>
      </c>
      <c r="E1285" s="111" t="s">
        <v>5</v>
      </c>
      <c r="G1285" s="111" t="s">
        <v>13</v>
      </c>
      <c r="H1285" s="119" t="n">
        <v>0</v>
      </c>
      <c r="I1285" s="119" t="n">
        <v>0</v>
      </c>
      <c r="J1285" s="30"/>
      <c r="K1285" s="30"/>
      <c r="L1285" s="30"/>
      <c r="M1285" s="30"/>
      <c r="N1285" s="30"/>
      <c r="O1285" s="30"/>
      <c r="P1285" s="30"/>
      <c r="Q1285" s="30"/>
      <c r="R1285" s="30"/>
      <c r="S1285" s="30"/>
      <c r="T1285" s="30"/>
      <c r="U1285" s="30"/>
      <c r="V1285" s="30"/>
      <c r="W1285" s="30"/>
      <c r="X1285" s="30"/>
      <c r="Y1285" s="30"/>
      <c r="Z1285" s="30"/>
      <c r="AA1285" s="30"/>
    </row>
    <row r="1286" customFormat="false" ht="49.5" hidden="false" customHeight="true" outlineLevel="0" collapsed="false">
      <c r="A1286" s="115" t="s">
        <v>3737</v>
      </c>
      <c r="B1286" s="116" t="n">
        <v>44958.3649884259</v>
      </c>
      <c r="C1286" s="111" t="s">
        <v>3738</v>
      </c>
      <c r="D1286" s="117" t="s">
        <v>3739</v>
      </c>
      <c r="E1286" s="111" t="s">
        <v>5</v>
      </c>
      <c r="G1286" s="111" t="s">
        <v>13</v>
      </c>
      <c r="H1286" s="119" t="n">
        <v>0</v>
      </c>
      <c r="I1286" s="119" t="n">
        <v>0</v>
      </c>
      <c r="J1286" s="30"/>
      <c r="K1286" s="30"/>
      <c r="L1286" s="30"/>
      <c r="M1286" s="30"/>
      <c r="N1286" s="30"/>
      <c r="O1286" s="30"/>
      <c r="P1286" s="30"/>
      <c r="Q1286" s="30"/>
      <c r="R1286" s="30"/>
      <c r="S1286" s="30"/>
      <c r="T1286" s="30"/>
      <c r="U1286" s="30"/>
      <c r="V1286" s="30"/>
      <c r="W1286" s="30"/>
      <c r="X1286" s="30"/>
      <c r="Y1286" s="30"/>
      <c r="Z1286" s="30"/>
      <c r="AA1286" s="30"/>
    </row>
    <row r="1287" customFormat="false" ht="49.5" hidden="false" customHeight="true" outlineLevel="0" collapsed="false">
      <c r="A1287" s="115" t="s">
        <v>3740</v>
      </c>
      <c r="B1287" s="116" t="n">
        <v>44960.6362268519</v>
      </c>
      <c r="C1287" s="111" t="s">
        <v>3741</v>
      </c>
      <c r="D1287" s="117" t="s">
        <v>3742</v>
      </c>
      <c r="E1287" s="111" t="s">
        <v>5</v>
      </c>
      <c r="G1287" s="111" t="s">
        <v>13</v>
      </c>
      <c r="H1287" s="119" t="n">
        <v>0</v>
      </c>
      <c r="I1287" s="119" t="n">
        <v>1</v>
      </c>
      <c r="J1287" s="30"/>
      <c r="K1287" s="30"/>
      <c r="L1287" s="30"/>
      <c r="M1287" s="30"/>
      <c r="N1287" s="30"/>
      <c r="O1287" s="30"/>
      <c r="P1287" s="30"/>
      <c r="Q1287" s="30"/>
      <c r="R1287" s="30"/>
      <c r="S1287" s="30"/>
      <c r="T1287" s="30"/>
      <c r="U1287" s="30"/>
      <c r="V1287" s="30"/>
      <c r="W1287" s="30"/>
      <c r="X1287" s="30"/>
      <c r="Y1287" s="30"/>
      <c r="Z1287" s="30"/>
      <c r="AA1287" s="30"/>
    </row>
    <row r="1288" customFormat="false" ht="49.5" hidden="false" customHeight="true" outlineLevel="0" collapsed="false">
      <c r="A1288" s="115" t="s">
        <v>3743</v>
      </c>
      <c r="B1288" s="116" t="n">
        <v>44956.7434837963</v>
      </c>
      <c r="C1288" s="111" t="s">
        <v>3744</v>
      </c>
      <c r="D1288" s="117" t="s">
        <v>3745</v>
      </c>
      <c r="E1288" s="111" t="s">
        <v>5</v>
      </c>
      <c r="G1288" s="111" t="s">
        <v>13</v>
      </c>
      <c r="H1288" s="119" t="n">
        <v>0</v>
      </c>
      <c r="I1288" s="119" t="n">
        <v>1</v>
      </c>
      <c r="J1288" s="30"/>
      <c r="K1288" s="30"/>
      <c r="L1288" s="30"/>
      <c r="M1288" s="30"/>
      <c r="N1288" s="30"/>
      <c r="O1288" s="30"/>
      <c r="P1288" s="30"/>
      <c r="Q1288" s="30"/>
      <c r="R1288" s="30"/>
      <c r="S1288" s="30"/>
      <c r="T1288" s="30"/>
      <c r="U1288" s="30"/>
      <c r="V1288" s="30"/>
      <c r="W1288" s="30"/>
      <c r="X1288" s="30"/>
      <c r="Y1288" s="30"/>
      <c r="Z1288" s="30"/>
      <c r="AA1288" s="30"/>
    </row>
    <row r="1289" customFormat="false" ht="49.5" hidden="false" customHeight="true" outlineLevel="0" collapsed="false">
      <c r="A1289" s="115" t="s">
        <v>3746</v>
      </c>
      <c r="B1289" s="116" t="n">
        <v>44959.6315740741</v>
      </c>
      <c r="C1289" s="111" t="s">
        <v>3747</v>
      </c>
      <c r="D1289" s="117" t="s">
        <v>3748</v>
      </c>
      <c r="E1289" s="111" t="s">
        <v>2</v>
      </c>
      <c r="G1289" s="111" t="s">
        <v>13</v>
      </c>
      <c r="H1289" s="119" t="n">
        <v>0</v>
      </c>
      <c r="I1289" s="119" t="n">
        <v>2</v>
      </c>
      <c r="J1289" s="30"/>
      <c r="K1289" s="30"/>
      <c r="L1289" s="30"/>
      <c r="M1289" s="30"/>
      <c r="N1289" s="30"/>
      <c r="O1289" s="30"/>
      <c r="P1289" s="30"/>
      <c r="Q1289" s="30"/>
      <c r="R1289" s="30"/>
      <c r="S1289" s="30"/>
      <c r="T1289" s="30"/>
      <c r="U1289" s="30"/>
      <c r="V1289" s="30"/>
      <c r="W1289" s="30"/>
      <c r="X1289" s="30"/>
      <c r="Y1289" s="30"/>
      <c r="Z1289" s="30"/>
      <c r="AA1289" s="30"/>
    </row>
    <row r="1290" customFormat="false" ht="49.5" hidden="false" customHeight="true" outlineLevel="0" collapsed="false">
      <c r="A1290" s="115" t="s">
        <v>3749</v>
      </c>
      <c r="B1290" s="116" t="n">
        <v>44957.7720486111</v>
      </c>
      <c r="C1290" s="111" t="s">
        <v>3750</v>
      </c>
      <c r="D1290" s="117" t="s">
        <v>3751</v>
      </c>
      <c r="E1290" s="111" t="s">
        <v>5</v>
      </c>
      <c r="G1290" s="111" t="s">
        <v>11</v>
      </c>
      <c r="H1290" s="119" t="n">
        <v>0</v>
      </c>
      <c r="I1290" s="119" t="n">
        <v>0</v>
      </c>
      <c r="J1290" s="30"/>
      <c r="K1290" s="30"/>
      <c r="L1290" s="30"/>
      <c r="M1290" s="30"/>
      <c r="N1290" s="30"/>
      <c r="O1290" s="30"/>
      <c r="P1290" s="30"/>
      <c r="Q1290" s="30"/>
      <c r="R1290" s="30"/>
      <c r="S1290" s="30"/>
      <c r="T1290" s="30"/>
      <c r="U1290" s="30"/>
      <c r="V1290" s="30"/>
      <c r="W1290" s="30"/>
      <c r="X1290" s="30"/>
      <c r="Y1290" s="30"/>
      <c r="Z1290" s="30"/>
      <c r="AA1290" s="30"/>
    </row>
    <row r="1291" customFormat="false" ht="49.5" hidden="false" customHeight="true" outlineLevel="0" collapsed="false">
      <c r="A1291" s="115" t="s">
        <v>3752</v>
      </c>
      <c r="B1291" s="116" t="n">
        <v>44962.4508101852</v>
      </c>
      <c r="C1291" s="111" t="s">
        <v>3753</v>
      </c>
      <c r="D1291" s="117" t="s">
        <v>3754</v>
      </c>
      <c r="E1291" s="111" t="s">
        <v>2</v>
      </c>
      <c r="G1291" s="111" t="s">
        <v>13</v>
      </c>
      <c r="H1291" s="119" t="n">
        <v>0</v>
      </c>
      <c r="I1291" s="119" t="n">
        <v>0</v>
      </c>
      <c r="J1291" s="30"/>
      <c r="K1291" s="30"/>
      <c r="L1291" s="30"/>
      <c r="M1291" s="30"/>
      <c r="N1291" s="30"/>
      <c r="O1291" s="30"/>
      <c r="P1291" s="30"/>
      <c r="Q1291" s="30"/>
      <c r="R1291" s="30"/>
      <c r="S1291" s="30"/>
      <c r="T1291" s="30"/>
      <c r="U1291" s="30"/>
      <c r="V1291" s="30"/>
      <c r="W1291" s="30"/>
      <c r="X1291" s="30"/>
      <c r="Y1291" s="30"/>
      <c r="Z1291" s="30"/>
      <c r="AA1291" s="30"/>
    </row>
    <row r="1292" customFormat="false" ht="49.5" hidden="false" customHeight="true" outlineLevel="0" collapsed="false">
      <c r="A1292" s="115" t="s">
        <v>3755</v>
      </c>
      <c r="B1292" s="116" t="n">
        <v>44960.3741087963</v>
      </c>
      <c r="C1292" s="111" t="s">
        <v>3756</v>
      </c>
      <c r="D1292" s="117" t="s">
        <v>3757</v>
      </c>
      <c r="E1292" s="111" t="s">
        <v>5</v>
      </c>
      <c r="G1292" s="111" t="s">
        <v>13</v>
      </c>
      <c r="H1292" s="119" t="n">
        <v>0</v>
      </c>
      <c r="I1292" s="119" t="n">
        <v>0</v>
      </c>
      <c r="J1292" s="30"/>
      <c r="K1292" s="30"/>
      <c r="L1292" s="30"/>
      <c r="M1292" s="30"/>
      <c r="N1292" s="30"/>
      <c r="O1292" s="30"/>
      <c r="P1292" s="30"/>
      <c r="Q1292" s="30"/>
      <c r="R1292" s="30"/>
      <c r="S1292" s="30"/>
      <c r="T1292" s="30"/>
      <c r="U1292" s="30"/>
      <c r="V1292" s="30"/>
      <c r="W1292" s="30"/>
      <c r="X1292" s="30"/>
      <c r="Y1292" s="30"/>
      <c r="Z1292" s="30"/>
      <c r="AA1292" s="30"/>
    </row>
    <row r="1293" customFormat="false" ht="49.5" hidden="false" customHeight="true" outlineLevel="0" collapsed="false">
      <c r="A1293" s="115" t="s">
        <v>3758</v>
      </c>
      <c r="B1293" s="116" t="n">
        <v>44957.6829513889</v>
      </c>
      <c r="C1293" s="111" t="s">
        <v>3759</v>
      </c>
      <c r="D1293" s="117" t="s">
        <v>3760</v>
      </c>
      <c r="E1293" s="111" t="s">
        <v>5</v>
      </c>
      <c r="G1293" s="111" t="s">
        <v>13</v>
      </c>
      <c r="H1293" s="119" t="n">
        <v>0</v>
      </c>
      <c r="I1293" s="119" t="n">
        <v>0</v>
      </c>
      <c r="J1293" s="30"/>
      <c r="K1293" s="30"/>
      <c r="L1293" s="30"/>
      <c r="M1293" s="30"/>
      <c r="N1293" s="30"/>
      <c r="O1293" s="30"/>
      <c r="P1293" s="30"/>
      <c r="Q1293" s="30"/>
      <c r="R1293" s="30"/>
      <c r="S1293" s="30"/>
      <c r="T1293" s="30"/>
      <c r="U1293" s="30"/>
      <c r="V1293" s="30"/>
      <c r="W1293" s="30"/>
      <c r="X1293" s="30"/>
      <c r="Y1293" s="30"/>
      <c r="Z1293" s="30"/>
      <c r="AA1293" s="30"/>
    </row>
    <row r="1294" customFormat="false" ht="49.5" hidden="false" customHeight="true" outlineLevel="0" collapsed="false">
      <c r="A1294" s="115" t="s">
        <v>3761</v>
      </c>
      <c r="B1294" s="116" t="n">
        <v>44956.6375694444</v>
      </c>
      <c r="C1294" s="111" t="s">
        <v>3762</v>
      </c>
      <c r="D1294" s="117" t="s">
        <v>3763</v>
      </c>
      <c r="E1294" s="111" t="s">
        <v>2</v>
      </c>
      <c r="G1294" s="111" t="s">
        <v>13</v>
      </c>
      <c r="H1294" s="119" t="n">
        <v>0</v>
      </c>
      <c r="I1294" s="119" t="n">
        <v>0</v>
      </c>
      <c r="J1294" s="30"/>
      <c r="K1294" s="30"/>
      <c r="L1294" s="30"/>
      <c r="M1294" s="30"/>
      <c r="N1294" s="30"/>
      <c r="O1294" s="30"/>
      <c r="P1294" s="30"/>
      <c r="Q1294" s="30"/>
      <c r="R1294" s="30"/>
      <c r="S1294" s="30"/>
      <c r="T1294" s="30"/>
      <c r="U1294" s="30"/>
      <c r="V1294" s="30"/>
      <c r="W1294" s="30"/>
      <c r="X1294" s="30"/>
      <c r="Y1294" s="30"/>
      <c r="Z1294" s="30"/>
      <c r="AA1294" s="30"/>
    </row>
    <row r="1295" customFormat="false" ht="49.5" hidden="false" customHeight="true" outlineLevel="0" collapsed="false">
      <c r="A1295" s="115" t="s">
        <v>3764</v>
      </c>
      <c r="B1295" s="116" t="n">
        <v>44957.5450578704</v>
      </c>
      <c r="C1295" s="111" t="s">
        <v>3765</v>
      </c>
      <c r="D1295" s="117" t="s">
        <v>3766</v>
      </c>
      <c r="E1295" s="111" t="s">
        <v>2</v>
      </c>
      <c r="G1295" s="111" t="s">
        <v>13</v>
      </c>
      <c r="H1295" s="119" t="n">
        <v>0</v>
      </c>
      <c r="I1295" s="119" t="n">
        <v>0</v>
      </c>
      <c r="J1295" s="30"/>
      <c r="K1295" s="30"/>
      <c r="L1295" s="30"/>
      <c r="M1295" s="30"/>
      <c r="N1295" s="30"/>
      <c r="O1295" s="30"/>
      <c r="P1295" s="30"/>
      <c r="Q1295" s="30"/>
      <c r="R1295" s="30"/>
      <c r="S1295" s="30"/>
      <c r="T1295" s="30"/>
      <c r="U1295" s="30"/>
      <c r="V1295" s="30"/>
      <c r="W1295" s="30"/>
      <c r="X1295" s="30"/>
      <c r="Y1295" s="30"/>
      <c r="Z1295" s="30"/>
      <c r="AA1295" s="30"/>
    </row>
    <row r="1296" customFormat="false" ht="49.5" hidden="false" customHeight="true" outlineLevel="0" collapsed="false">
      <c r="A1296" s="115" t="s">
        <v>3767</v>
      </c>
      <c r="B1296" s="116" t="n">
        <v>44957.6261805556</v>
      </c>
      <c r="C1296" s="111" t="s">
        <v>3768</v>
      </c>
      <c r="D1296" s="117" t="s">
        <v>3769</v>
      </c>
      <c r="E1296" s="111" t="s">
        <v>5</v>
      </c>
      <c r="G1296" s="111" t="s">
        <v>11</v>
      </c>
      <c r="H1296" s="119" t="n">
        <v>0</v>
      </c>
      <c r="I1296" s="119" t="n">
        <v>1</v>
      </c>
      <c r="J1296" s="30"/>
      <c r="K1296" s="30"/>
      <c r="L1296" s="30"/>
      <c r="M1296" s="30"/>
      <c r="N1296" s="30"/>
      <c r="O1296" s="30"/>
      <c r="P1296" s="30"/>
      <c r="Q1296" s="30"/>
      <c r="R1296" s="30"/>
      <c r="S1296" s="30"/>
      <c r="T1296" s="30"/>
      <c r="U1296" s="30"/>
      <c r="V1296" s="30"/>
      <c r="W1296" s="30"/>
      <c r="X1296" s="30"/>
      <c r="Y1296" s="30"/>
      <c r="Z1296" s="30"/>
      <c r="AA1296" s="30"/>
    </row>
    <row r="1297" customFormat="false" ht="49.5" hidden="false" customHeight="true" outlineLevel="0" collapsed="false">
      <c r="A1297" s="115" t="s">
        <v>3770</v>
      </c>
      <c r="B1297" s="116" t="n">
        <v>44962.8028587963</v>
      </c>
      <c r="C1297" s="111" t="s">
        <v>3771</v>
      </c>
      <c r="D1297" s="117" t="s">
        <v>3772</v>
      </c>
      <c r="E1297" s="111" t="s">
        <v>2</v>
      </c>
      <c r="G1297" s="111" t="s">
        <v>13</v>
      </c>
      <c r="H1297" s="119" t="n">
        <v>0</v>
      </c>
      <c r="I1297" s="119" t="n">
        <v>0</v>
      </c>
      <c r="J1297" s="30"/>
      <c r="K1297" s="30"/>
      <c r="L1297" s="30"/>
      <c r="M1297" s="30"/>
      <c r="N1297" s="30"/>
      <c r="O1297" s="30"/>
      <c r="P1297" s="30"/>
      <c r="Q1297" s="30"/>
      <c r="R1297" s="30"/>
      <c r="S1297" s="30"/>
      <c r="T1297" s="30"/>
      <c r="U1297" s="30"/>
      <c r="V1297" s="30"/>
      <c r="W1297" s="30"/>
      <c r="X1297" s="30"/>
      <c r="Y1297" s="30"/>
      <c r="Z1297" s="30"/>
      <c r="AA1297" s="30"/>
    </row>
    <row r="1298" customFormat="false" ht="49.5" hidden="false" customHeight="true" outlineLevel="0" collapsed="false">
      <c r="A1298" s="115" t="s">
        <v>3773</v>
      </c>
      <c r="B1298" s="116" t="n">
        <v>44962.863900463</v>
      </c>
      <c r="C1298" s="111" t="s">
        <v>3774</v>
      </c>
      <c r="D1298" s="117" t="s">
        <v>3775</v>
      </c>
      <c r="E1298" s="111" t="s">
        <v>5</v>
      </c>
      <c r="G1298" s="111" t="s">
        <v>13</v>
      </c>
      <c r="H1298" s="119" t="n">
        <v>0</v>
      </c>
      <c r="I1298" s="119" t="n">
        <v>3</v>
      </c>
      <c r="J1298" s="30"/>
      <c r="K1298" s="30"/>
      <c r="L1298" s="30"/>
      <c r="M1298" s="30"/>
      <c r="N1298" s="30"/>
      <c r="O1298" s="30"/>
      <c r="P1298" s="30"/>
      <c r="Q1298" s="30"/>
      <c r="R1298" s="30"/>
      <c r="S1298" s="30"/>
      <c r="T1298" s="30"/>
      <c r="U1298" s="30"/>
      <c r="V1298" s="30"/>
      <c r="W1298" s="30"/>
      <c r="X1298" s="30"/>
      <c r="Y1298" s="30"/>
      <c r="Z1298" s="30"/>
      <c r="AA1298" s="30"/>
    </row>
    <row r="1299" customFormat="false" ht="49.5" hidden="false" customHeight="true" outlineLevel="0" collapsed="false">
      <c r="A1299" s="115" t="s">
        <v>3776</v>
      </c>
      <c r="B1299" s="116" t="n">
        <v>44961.9184953704</v>
      </c>
      <c r="C1299" s="111" t="s">
        <v>3664</v>
      </c>
      <c r="D1299" s="117" t="s">
        <v>3777</v>
      </c>
      <c r="E1299" s="111" t="s">
        <v>5</v>
      </c>
      <c r="G1299" s="111" t="s">
        <v>11</v>
      </c>
      <c r="H1299" s="119" t="n">
        <v>0</v>
      </c>
      <c r="I1299" s="119" t="n">
        <v>0</v>
      </c>
      <c r="J1299" s="30"/>
      <c r="K1299" s="30"/>
      <c r="L1299" s="30"/>
      <c r="M1299" s="30"/>
      <c r="N1299" s="30"/>
      <c r="O1299" s="30"/>
      <c r="P1299" s="30"/>
      <c r="Q1299" s="30"/>
      <c r="R1299" s="30"/>
      <c r="S1299" s="30"/>
      <c r="T1299" s="30"/>
      <c r="U1299" s="30"/>
      <c r="V1299" s="30"/>
      <c r="W1299" s="30"/>
      <c r="X1299" s="30"/>
      <c r="Y1299" s="30"/>
      <c r="Z1299" s="30"/>
      <c r="AA1299" s="30"/>
    </row>
    <row r="1300" customFormat="false" ht="49.5" hidden="false" customHeight="true" outlineLevel="0" collapsed="false">
      <c r="A1300" s="115" t="s">
        <v>3778</v>
      </c>
      <c r="B1300" s="116" t="n">
        <v>44960.7657175926</v>
      </c>
      <c r="C1300" s="111" t="s">
        <v>3779</v>
      </c>
      <c r="D1300" s="117" t="s">
        <v>3780</v>
      </c>
      <c r="E1300" s="111" t="s">
        <v>5</v>
      </c>
      <c r="G1300" s="111" t="s">
        <v>13</v>
      </c>
      <c r="H1300" s="119" t="n">
        <v>0</v>
      </c>
      <c r="I1300" s="119" t="n">
        <v>0</v>
      </c>
      <c r="J1300" s="30"/>
      <c r="K1300" s="30"/>
      <c r="L1300" s="30"/>
      <c r="M1300" s="30"/>
      <c r="N1300" s="30"/>
      <c r="O1300" s="30"/>
      <c r="P1300" s="30"/>
      <c r="Q1300" s="30"/>
      <c r="R1300" s="30"/>
      <c r="S1300" s="30"/>
      <c r="T1300" s="30"/>
      <c r="U1300" s="30"/>
      <c r="V1300" s="30"/>
      <c r="W1300" s="30"/>
      <c r="X1300" s="30"/>
      <c r="Y1300" s="30"/>
      <c r="Z1300" s="30"/>
      <c r="AA1300" s="30"/>
    </row>
    <row r="1301" customFormat="false" ht="49.5" hidden="false" customHeight="true" outlineLevel="0" collapsed="false">
      <c r="A1301" s="115" t="s">
        <v>3781</v>
      </c>
      <c r="B1301" s="116" t="n">
        <v>44959.3118287037</v>
      </c>
      <c r="C1301" s="111" t="s">
        <v>3470</v>
      </c>
      <c r="D1301" s="117" t="s">
        <v>3782</v>
      </c>
      <c r="E1301" s="111" t="s">
        <v>5</v>
      </c>
      <c r="G1301" s="111" t="s">
        <v>13</v>
      </c>
      <c r="H1301" s="119" t="n">
        <v>0</v>
      </c>
      <c r="I1301" s="119" t="n">
        <v>1</v>
      </c>
      <c r="J1301" s="30"/>
      <c r="K1301" s="30"/>
      <c r="L1301" s="30"/>
      <c r="M1301" s="30"/>
      <c r="N1301" s="30"/>
      <c r="O1301" s="30"/>
      <c r="P1301" s="30"/>
      <c r="Q1301" s="30"/>
      <c r="R1301" s="30"/>
      <c r="S1301" s="30"/>
      <c r="T1301" s="30"/>
      <c r="U1301" s="30"/>
      <c r="V1301" s="30"/>
      <c r="W1301" s="30"/>
      <c r="X1301" s="30"/>
      <c r="Y1301" s="30"/>
      <c r="Z1301" s="30"/>
      <c r="AA1301" s="30"/>
    </row>
    <row r="1302" customFormat="false" ht="49.5" hidden="false" customHeight="true" outlineLevel="0" collapsed="false">
      <c r="A1302" s="115" t="s">
        <v>3783</v>
      </c>
      <c r="B1302" s="116" t="n">
        <v>44960.3012152778</v>
      </c>
      <c r="C1302" s="111" t="s">
        <v>3717</v>
      </c>
      <c r="D1302" s="117" t="s">
        <v>3784</v>
      </c>
      <c r="E1302" s="111" t="s">
        <v>5</v>
      </c>
      <c r="G1302" s="111" t="s">
        <v>13</v>
      </c>
      <c r="H1302" s="119" t="n">
        <v>0</v>
      </c>
      <c r="I1302" s="119" t="n">
        <v>0</v>
      </c>
      <c r="J1302" s="30"/>
      <c r="K1302" s="30"/>
      <c r="L1302" s="30"/>
      <c r="M1302" s="30"/>
      <c r="N1302" s="30"/>
      <c r="O1302" s="30"/>
      <c r="P1302" s="30"/>
      <c r="Q1302" s="30"/>
      <c r="R1302" s="30"/>
      <c r="S1302" s="30"/>
      <c r="T1302" s="30"/>
      <c r="U1302" s="30"/>
      <c r="V1302" s="30"/>
      <c r="W1302" s="30"/>
      <c r="X1302" s="30"/>
      <c r="Y1302" s="30"/>
      <c r="Z1302" s="30"/>
      <c r="AA1302" s="30"/>
    </row>
    <row r="1303" customFormat="false" ht="49.5" hidden="false" customHeight="true" outlineLevel="0" collapsed="false">
      <c r="A1303" s="115" t="s">
        <v>3785</v>
      </c>
      <c r="B1303" s="116" t="n">
        <v>44959.8126736111</v>
      </c>
      <c r="C1303" s="111" t="s">
        <v>3786</v>
      </c>
      <c r="D1303" s="117" t="s">
        <v>3787</v>
      </c>
      <c r="E1303" s="111" t="s">
        <v>5</v>
      </c>
      <c r="G1303" s="111" t="s">
        <v>13</v>
      </c>
      <c r="H1303" s="119" t="n">
        <v>0</v>
      </c>
      <c r="I1303" s="119" t="n">
        <v>2</v>
      </c>
      <c r="J1303" s="30"/>
      <c r="K1303" s="30"/>
      <c r="L1303" s="30"/>
      <c r="M1303" s="30"/>
      <c r="N1303" s="30"/>
      <c r="O1303" s="30"/>
      <c r="P1303" s="30"/>
      <c r="Q1303" s="30"/>
      <c r="R1303" s="30"/>
      <c r="S1303" s="30"/>
      <c r="T1303" s="30"/>
      <c r="U1303" s="30"/>
      <c r="V1303" s="30"/>
      <c r="W1303" s="30"/>
      <c r="X1303" s="30"/>
      <c r="Y1303" s="30"/>
      <c r="Z1303" s="30"/>
      <c r="AA1303" s="30"/>
    </row>
    <row r="1304" customFormat="false" ht="49.5" hidden="false" customHeight="true" outlineLevel="0" collapsed="false">
      <c r="A1304" s="115" t="s">
        <v>3788</v>
      </c>
      <c r="B1304" s="116" t="n">
        <v>44957.4416319444</v>
      </c>
      <c r="C1304" s="111" t="s">
        <v>3789</v>
      </c>
      <c r="D1304" s="117" t="s">
        <v>3790</v>
      </c>
      <c r="E1304" s="111" t="s">
        <v>2</v>
      </c>
      <c r="G1304" s="111" t="s">
        <v>13</v>
      </c>
      <c r="H1304" s="119" t="n">
        <v>0</v>
      </c>
      <c r="I1304" s="119" t="n">
        <v>9</v>
      </c>
      <c r="J1304" s="30"/>
      <c r="K1304" s="30"/>
      <c r="L1304" s="30"/>
      <c r="M1304" s="30"/>
      <c r="N1304" s="30"/>
      <c r="O1304" s="30"/>
      <c r="P1304" s="30"/>
      <c r="Q1304" s="30"/>
      <c r="R1304" s="30"/>
      <c r="S1304" s="30"/>
      <c r="T1304" s="30"/>
      <c r="U1304" s="30"/>
      <c r="V1304" s="30"/>
      <c r="W1304" s="30"/>
      <c r="X1304" s="30"/>
      <c r="Y1304" s="30"/>
      <c r="Z1304" s="30"/>
      <c r="AA1304" s="30"/>
    </row>
    <row r="1305" customFormat="false" ht="49.5" hidden="false" customHeight="true" outlineLevel="0" collapsed="false">
      <c r="A1305" s="115" t="s">
        <v>3791</v>
      </c>
      <c r="B1305" s="116" t="n">
        <v>44957.3657175926</v>
      </c>
      <c r="C1305" s="111" t="s">
        <v>1997</v>
      </c>
      <c r="D1305" s="117" t="s">
        <v>3792</v>
      </c>
      <c r="E1305" s="111" t="s">
        <v>5</v>
      </c>
      <c r="G1305" s="111" t="s">
        <v>13</v>
      </c>
      <c r="H1305" s="119" t="n">
        <v>0</v>
      </c>
      <c r="I1305" s="119" t="n">
        <v>2</v>
      </c>
      <c r="J1305" s="30"/>
      <c r="K1305" s="30"/>
      <c r="L1305" s="30"/>
      <c r="M1305" s="30"/>
      <c r="N1305" s="30"/>
      <c r="O1305" s="30"/>
      <c r="P1305" s="30"/>
      <c r="Q1305" s="30"/>
      <c r="R1305" s="30"/>
      <c r="S1305" s="30"/>
      <c r="T1305" s="30"/>
      <c r="U1305" s="30"/>
      <c r="V1305" s="30"/>
      <c r="W1305" s="30"/>
      <c r="X1305" s="30"/>
      <c r="Y1305" s="30"/>
      <c r="Z1305" s="30"/>
      <c r="AA1305" s="30"/>
    </row>
    <row r="1306" customFormat="false" ht="49.5" hidden="false" customHeight="true" outlineLevel="0" collapsed="false">
      <c r="A1306" s="115" t="s">
        <v>3793</v>
      </c>
      <c r="B1306" s="116" t="n">
        <v>44959.3590277778</v>
      </c>
      <c r="C1306" s="111" t="s">
        <v>3794</v>
      </c>
      <c r="D1306" s="117" t="s">
        <v>3795</v>
      </c>
      <c r="E1306" s="111" t="s">
        <v>5</v>
      </c>
      <c r="G1306" s="111" t="s">
        <v>13</v>
      </c>
      <c r="H1306" s="119" t="n">
        <v>0</v>
      </c>
      <c r="I1306" s="119" t="n">
        <v>0</v>
      </c>
      <c r="J1306" s="30"/>
      <c r="K1306" s="30"/>
      <c r="L1306" s="30"/>
      <c r="M1306" s="30"/>
      <c r="N1306" s="30"/>
      <c r="O1306" s="30"/>
      <c r="P1306" s="30"/>
      <c r="Q1306" s="30"/>
      <c r="R1306" s="30"/>
      <c r="S1306" s="30"/>
      <c r="T1306" s="30"/>
      <c r="U1306" s="30"/>
      <c r="V1306" s="30"/>
      <c r="W1306" s="30"/>
      <c r="X1306" s="30"/>
      <c r="Y1306" s="30"/>
      <c r="Z1306" s="30"/>
      <c r="AA1306" s="30"/>
    </row>
    <row r="1307" customFormat="false" ht="49.5" hidden="false" customHeight="true" outlineLevel="0" collapsed="false">
      <c r="A1307" s="115" t="s">
        <v>3796</v>
      </c>
      <c r="B1307" s="116" t="n">
        <v>44958.0361458333</v>
      </c>
      <c r="C1307" s="111" t="s">
        <v>3797</v>
      </c>
      <c r="D1307" s="117" t="s">
        <v>3798</v>
      </c>
      <c r="E1307" s="111" t="s">
        <v>2</v>
      </c>
      <c r="G1307" s="111" t="s">
        <v>13</v>
      </c>
      <c r="H1307" s="119" t="n">
        <v>0</v>
      </c>
      <c r="I1307" s="119" t="n">
        <v>1</v>
      </c>
      <c r="J1307" s="30"/>
      <c r="K1307" s="30"/>
      <c r="L1307" s="30"/>
      <c r="M1307" s="30"/>
      <c r="N1307" s="30"/>
      <c r="O1307" s="30"/>
      <c r="P1307" s="30"/>
      <c r="Q1307" s="30"/>
      <c r="R1307" s="30"/>
      <c r="S1307" s="30"/>
      <c r="T1307" s="30"/>
      <c r="U1307" s="30"/>
      <c r="V1307" s="30"/>
      <c r="W1307" s="30"/>
      <c r="X1307" s="30"/>
      <c r="Y1307" s="30"/>
      <c r="Z1307" s="30"/>
      <c r="AA1307" s="30"/>
    </row>
    <row r="1308" customFormat="false" ht="49.5" hidden="false" customHeight="true" outlineLevel="0" collapsed="false">
      <c r="A1308" s="115" t="s">
        <v>3799</v>
      </c>
      <c r="B1308" s="116" t="n">
        <v>44959.3854282407</v>
      </c>
      <c r="C1308" s="111" t="s">
        <v>3794</v>
      </c>
      <c r="D1308" s="117" t="s">
        <v>3800</v>
      </c>
      <c r="E1308" s="111" t="s">
        <v>5</v>
      </c>
      <c r="G1308" s="111" t="s">
        <v>13</v>
      </c>
      <c r="H1308" s="119" t="n">
        <v>0</v>
      </c>
      <c r="I1308" s="119" t="n">
        <v>0</v>
      </c>
      <c r="J1308" s="30"/>
      <c r="K1308" s="30"/>
      <c r="L1308" s="30"/>
      <c r="M1308" s="30"/>
      <c r="N1308" s="30"/>
      <c r="O1308" s="30"/>
      <c r="P1308" s="30"/>
      <c r="Q1308" s="30"/>
      <c r="R1308" s="30"/>
      <c r="S1308" s="30"/>
      <c r="T1308" s="30"/>
      <c r="U1308" s="30"/>
      <c r="V1308" s="30"/>
      <c r="W1308" s="30"/>
      <c r="X1308" s="30"/>
      <c r="Y1308" s="30"/>
      <c r="Z1308" s="30"/>
      <c r="AA1308" s="30"/>
    </row>
    <row r="1309" customFormat="false" ht="49.5" hidden="false" customHeight="true" outlineLevel="0" collapsed="false">
      <c r="A1309" s="115" t="s">
        <v>3801</v>
      </c>
      <c r="B1309" s="116" t="n">
        <v>44962.5604861111</v>
      </c>
      <c r="C1309" s="111" t="s">
        <v>3802</v>
      </c>
      <c r="D1309" s="117" t="s">
        <v>3803</v>
      </c>
      <c r="E1309" s="111" t="s">
        <v>5</v>
      </c>
      <c r="G1309" s="111" t="s">
        <v>11</v>
      </c>
      <c r="H1309" s="119" t="n">
        <v>0</v>
      </c>
      <c r="I1309" s="119" t="n">
        <v>1</v>
      </c>
      <c r="J1309" s="30"/>
      <c r="K1309" s="30"/>
      <c r="L1309" s="30"/>
      <c r="M1309" s="30"/>
      <c r="N1309" s="30"/>
      <c r="O1309" s="30"/>
      <c r="P1309" s="30"/>
      <c r="Q1309" s="30"/>
      <c r="R1309" s="30"/>
      <c r="S1309" s="30"/>
      <c r="T1309" s="30"/>
      <c r="U1309" s="30"/>
      <c r="V1309" s="30"/>
      <c r="W1309" s="30"/>
      <c r="X1309" s="30"/>
      <c r="Y1309" s="30"/>
      <c r="Z1309" s="30"/>
      <c r="AA1309" s="30"/>
    </row>
    <row r="1310" customFormat="false" ht="49.5" hidden="false" customHeight="true" outlineLevel="0" collapsed="false">
      <c r="A1310" s="115" t="s">
        <v>3804</v>
      </c>
      <c r="B1310" s="116" t="n">
        <v>44961.4296296296</v>
      </c>
      <c r="C1310" s="111" t="s">
        <v>3805</v>
      </c>
      <c r="D1310" s="117" t="s">
        <v>3806</v>
      </c>
      <c r="E1310" s="111" t="s">
        <v>5</v>
      </c>
      <c r="G1310" s="111" t="s">
        <v>11</v>
      </c>
      <c r="H1310" s="119" t="n">
        <v>0</v>
      </c>
      <c r="I1310" s="119" t="n">
        <v>0</v>
      </c>
      <c r="J1310" s="30"/>
      <c r="K1310" s="30"/>
      <c r="L1310" s="30"/>
      <c r="M1310" s="30"/>
      <c r="N1310" s="30"/>
      <c r="O1310" s="30"/>
      <c r="P1310" s="30"/>
      <c r="Q1310" s="30"/>
      <c r="R1310" s="30"/>
      <c r="S1310" s="30"/>
      <c r="T1310" s="30"/>
      <c r="U1310" s="30"/>
      <c r="V1310" s="30"/>
      <c r="W1310" s="30"/>
      <c r="X1310" s="30"/>
      <c r="Y1310" s="30"/>
      <c r="Z1310" s="30"/>
      <c r="AA1310" s="30"/>
    </row>
    <row r="1311" customFormat="false" ht="49.5" hidden="false" customHeight="true" outlineLevel="0" collapsed="false">
      <c r="A1311" s="115" t="s">
        <v>3807</v>
      </c>
      <c r="B1311" s="116" t="n">
        <v>44959.3424074074</v>
      </c>
      <c r="C1311" s="111" t="s">
        <v>3808</v>
      </c>
      <c r="D1311" s="117" t="s">
        <v>3809</v>
      </c>
      <c r="E1311" s="111" t="s">
        <v>2</v>
      </c>
      <c r="G1311" s="111" t="s">
        <v>13</v>
      </c>
      <c r="H1311" s="119" t="n">
        <v>0</v>
      </c>
      <c r="I1311" s="119" t="n">
        <v>0</v>
      </c>
      <c r="J1311" s="30"/>
      <c r="K1311" s="30"/>
      <c r="L1311" s="30"/>
      <c r="M1311" s="30"/>
      <c r="N1311" s="30"/>
      <c r="O1311" s="30"/>
      <c r="P1311" s="30"/>
      <c r="Q1311" s="30"/>
      <c r="R1311" s="30"/>
      <c r="S1311" s="30"/>
      <c r="T1311" s="30"/>
      <c r="U1311" s="30"/>
      <c r="V1311" s="30"/>
      <c r="W1311" s="30"/>
      <c r="X1311" s="30"/>
      <c r="Y1311" s="30"/>
      <c r="Z1311" s="30"/>
      <c r="AA1311" s="30"/>
    </row>
    <row r="1312" customFormat="false" ht="49.5" hidden="false" customHeight="true" outlineLevel="0" collapsed="false">
      <c r="A1312" s="115" t="s">
        <v>3810</v>
      </c>
      <c r="B1312" s="116" t="n">
        <v>44962.0176273148</v>
      </c>
      <c r="C1312" s="111" t="s">
        <v>3699</v>
      </c>
      <c r="D1312" s="117" t="s">
        <v>3811</v>
      </c>
      <c r="E1312" s="111" t="s">
        <v>5</v>
      </c>
      <c r="G1312" s="111" t="s">
        <v>13</v>
      </c>
      <c r="H1312" s="119" t="n">
        <v>0</v>
      </c>
      <c r="I1312" s="119" t="n">
        <v>0</v>
      </c>
      <c r="J1312" s="30"/>
      <c r="K1312" s="30"/>
      <c r="L1312" s="30"/>
      <c r="M1312" s="30"/>
      <c r="N1312" s="30"/>
      <c r="O1312" s="30"/>
      <c r="P1312" s="30"/>
      <c r="Q1312" s="30"/>
      <c r="R1312" s="30"/>
      <c r="S1312" s="30"/>
      <c r="T1312" s="30"/>
      <c r="U1312" s="30"/>
      <c r="V1312" s="30"/>
      <c r="W1312" s="30"/>
      <c r="X1312" s="30"/>
      <c r="Y1312" s="30"/>
      <c r="Z1312" s="30"/>
      <c r="AA1312" s="30"/>
    </row>
    <row r="1313" customFormat="false" ht="49.5" hidden="false" customHeight="true" outlineLevel="0" collapsed="false">
      <c r="A1313" s="115" t="s">
        <v>3812</v>
      </c>
      <c r="B1313" s="116" t="n">
        <v>44956.5280439815</v>
      </c>
      <c r="C1313" s="111" t="s">
        <v>3813</v>
      </c>
      <c r="D1313" s="117" t="s">
        <v>3814</v>
      </c>
      <c r="E1313" s="111" t="s">
        <v>2</v>
      </c>
      <c r="G1313" s="111" t="s">
        <v>11</v>
      </c>
      <c r="H1313" s="119" t="n">
        <v>1</v>
      </c>
      <c r="I1313" s="119" t="n">
        <v>0</v>
      </c>
      <c r="J1313" s="30"/>
      <c r="K1313" s="30"/>
      <c r="L1313" s="30"/>
      <c r="M1313" s="30"/>
      <c r="N1313" s="30"/>
      <c r="O1313" s="30"/>
      <c r="P1313" s="30"/>
      <c r="Q1313" s="30"/>
      <c r="R1313" s="30"/>
      <c r="S1313" s="30"/>
      <c r="T1313" s="30"/>
      <c r="U1313" s="30"/>
      <c r="V1313" s="30"/>
      <c r="W1313" s="30"/>
      <c r="X1313" s="30"/>
      <c r="Y1313" s="30"/>
      <c r="Z1313" s="30"/>
      <c r="AA1313" s="30"/>
    </row>
    <row r="1314" customFormat="false" ht="49.5" hidden="false" customHeight="true" outlineLevel="0" collapsed="false">
      <c r="A1314" s="115" t="s">
        <v>3815</v>
      </c>
      <c r="B1314" s="116" t="n">
        <v>44956.5418634259</v>
      </c>
      <c r="C1314" s="111" t="s">
        <v>3816</v>
      </c>
      <c r="D1314" s="117" t="s">
        <v>3817</v>
      </c>
      <c r="E1314" s="111" t="s">
        <v>2</v>
      </c>
      <c r="G1314" s="111" t="s">
        <v>11</v>
      </c>
      <c r="H1314" s="119" t="n">
        <v>0</v>
      </c>
      <c r="I1314" s="119" t="n">
        <v>0</v>
      </c>
      <c r="J1314" s="30"/>
      <c r="K1314" s="30"/>
      <c r="L1314" s="30"/>
      <c r="M1314" s="30"/>
      <c r="N1314" s="30"/>
      <c r="O1314" s="30"/>
      <c r="P1314" s="30"/>
      <c r="Q1314" s="30"/>
      <c r="R1314" s="30"/>
      <c r="S1314" s="30"/>
      <c r="T1314" s="30"/>
      <c r="U1314" s="30"/>
      <c r="V1314" s="30"/>
      <c r="W1314" s="30"/>
      <c r="X1314" s="30"/>
      <c r="Y1314" s="30"/>
      <c r="Z1314" s="30"/>
      <c r="AA1314" s="30"/>
    </row>
    <row r="1315" customFormat="false" ht="49.5" hidden="false" customHeight="true" outlineLevel="0" collapsed="false">
      <c r="A1315" s="115" t="s">
        <v>3818</v>
      </c>
      <c r="B1315" s="116" t="n">
        <v>44956.8771296296</v>
      </c>
      <c r="C1315" s="111" t="s">
        <v>3819</v>
      </c>
      <c r="D1315" s="117" t="s">
        <v>3820</v>
      </c>
      <c r="E1315" s="111" t="s">
        <v>5</v>
      </c>
      <c r="G1315" s="111" t="s">
        <v>13</v>
      </c>
      <c r="H1315" s="119" t="n">
        <v>0</v>
      </c>
      <c r="I1315" s="119" t="n">
        <v>0</v>
      </c>
      <c r="J1315" s="30"/>
      <c r="K1315" s="30"/>
      <c r="L1315" s="30"/>
      <c r="M1315" s="30"/>
      <c r="N1315" s="30"/>
      <c r="O1315" s="30"/>
      <c r="P1315" s="30"/>
      <c r="Q1315" s="30"/>
      <c r="R1315" s="30"/>
      <c r="S1315" s="30"/>
      <c r="T1315" s="30"/>
      <c r="U1315" s="30"/>
      <c r="V1315" s="30"/>
      <c r="W1315" s="30"/>
      <c r="X1315" s="30"/>
      <c r="Y1315" s="30"/>
      <c r="Z1315" s="30"/>
      <c r="AA1315" s="30"/>
    </row>
    <row r="1316" customFormat="false" ht="49.5" hidden="false" customHeight="true" outlineLevel="0" collapsed="false">
      <c r="A1316" s="115" t="s">
        <v>3821</v>
      </c>
      <c r="B1316" s="116" t="n">
        <v>44957.4782291667</v>
      </c>
      <c r="C1316" s="111" t="s">
        <v>3822</v>
      </c>
      <c r="D1316" s="117" t="s">
        <v>3823</v>
      </c>
      <c r="E1316" s="111" t="s">
        <v>3</v>
      </c>
      <c r="G1316" s="111" t="s">
        <v>13</v>
      </c>
      <c r="H1316" s="119" t="n">
        <v>0</v>
      </c>
      <c r="I1316" s="119" t="n">
        <v>33</v>
      </c>
      <c r="J1316" s="30"/>
      <c r="K1316" s="30"/>
      <c r="L1316" s="30"/>
      <c r="M1316" s="30"/>
      <c r="N1316" s="30"/>
      <c r="O1316" s="30"/>
      <c r="P1316" s="30"/>
      <c r="Q1316" s="30"/>
      <c r="R1316" s="30"/>
      <c r="S1316" s="30"/>
      <c r="T1316" s="30"/>
      <c r="U1316" s="30"/>
      <c r="V1316" s="30"/>
      <c r="W1316" s="30"/>
      <c r="X1316" s="30"/>
      <c r="Y1316" s="30"/>
      <c r="Z1316" s="30"/>
      <c r="AA1316" s="30"/>
    </row>
    <row r="1317" customFormat="false" ht="49.5" hidden="false" customHeight="true" outlineLevel="0" collapsed="false">
      <c r="A1317" s="115" t="s">
        <v>3824</v>
      </c>
      <c r="B1317" s="116" t="n">
        <v>44957.426875</v>
      </c>
      <c r="C1317" s="111" t="s">
        <v>3738</v>
      </c>
      <c r="D1317" s="117" t="s">
        <v>3825</v>
      </c>
      <c r="E1317" s="111" t="s">
        <v>5</v>
      </c>
      <c r="G1317" s="111" t="s">
        <v>13</v>
      </c>
      <c r="H1317" s="119" t="n">
        <v>0</v>
      </c>
      <c r="I1317" s="119" t="n">
        <v>0</v>
      </c>
      <c r="J1317" s="30"/>
      <c r="K1317" s="30"/>
      <c r="L1317" s="30"/>
      <c r="M1317" s="30"/>
      <c r="N1317" s="30"/>
      <c r="O1317" s="30"/>
      <c r="P1317" s="30"/>
      <c r="Q1317" s="30"/>
      <c r="R1317" s="30"/>
      <c r="S1317" s="30"/>
      <c r="T1317" s="30"/>
      <c r="U1317" s="30"/>
      <c r="V1317" s="30"/>
      <c r="W1317" s="30"/>
      <c r="X1317" s="30"/>
      <c r="Y1317" s="30"/>
      <c r="Z1317" s="30"/>
      <c r="AA1317" s="30"/>
    </row>
    <row r="1318" customFormat="false" ht="49.5" hidden="false" customHeight="true" outlineLevel="0" collapsed="false">
      <c r="A1318" s="115" t="s">
        <v>3826</v>
      </c>
      <c r="B1318" s="116" t="n">
        <v>44960.6319675926</v>
      </c>
      <c r="C1318" s="111" t="s">
        <v>3827</v>
      </c>
      <c r="D1318" s="117" t="s">
        <v>3828</v>
      </c>
      <c r="E1318" s="111" t="s">
        <v>6</v>
      </c>
      <c r="G1318" s="111" t="s">
        <v>11</v>
      </c>
      <c r="H1318" s="119" t="n">
        <v>0</v>
      </c>
      <c r="I1318" s="119" t="n">
        <v>0</v>
      </c>
      <c r="J1318" s="30"/>
      <c r="K1318" s="30"/>
      <c r="L1318" s="30"/>
      <c r="M1318" s="30"/>
      <c r="N1318" s="30"/>
      <c r="O1318" s="30"/>
      <c r="P1318" s="30"/>
      <c r="Q1318" s="30"/>
      <c r="R1318" s="30"/>
      <c r="S1318" s="30"/>
      <c r="T1318" s="30"/>
      <c r="U1318" s="30"/>
      <c r="V1318" s="30"/>
      <c r="W1318" s="30"/>
      <c r="X1318" s="30"/>
      <c r="Y1318" s="30"/>
      <c r="Z1318" s="30"/>
      <c r="AA1318" s="30"/>
    </row>
    <row r="1319" customFormat="false" ht="49.5" hidden="false" customHeight="true" outlineLevel="0" collapsed="false">
      <c r="A1319" s="115" t="s">
        <v>3829</v>
      </c>
      <c r="B1319" s="116" t="n">
        <v>44963.3290277778</v>
      </c>
      <c r="C1319" s="111" t="s">
        <v>3830</v>
      </c>
      <c r="D1319" s="117" t="s">
        <v>3831</v>
      </c>
      <c r="E1319" s="111" t="s">
        <v>5</v>
      </c>
      <c r="G1319" s="111" t="s">
        <v>11</v>
      </c>
      <c r="H1319" s="119" t="n">
        <v>0</v>
      </c>
      <c r="I1319" s="119" t="n">
        <v>0</v>
      </c>
      <c r="J1319" s="30"/>
      <c r="K1319" s="30"/>
      <c r="L1319" s="30"/>
      <c r="M1319" s="30"/>
      <c r="N1319" s="30"/>
      <c r="O1319" s="30"/>
      <c r="P1319" s="30"/>
      <c r="Q1319" s="30"/>
      <c r="R1319" s="30"/>
      <c r="S1319" s="30"/>
      <c r="T1319" s="30"/>
      <c r="U1319" s="30"/>
      <c r="V1319" s="30"/>
      <c r="W1319" s="30"/>
      <c r="X1319" s="30"/>
      <c r="Y1319" s="30"/>
      <c r="Z1319" s="30"/>
      <c r="AA1319" s="30"/>
    </row>
    <row r="1320" customFormat="false" ht="49.5" hidden="false" customHeight="true" outlineLevel="0" collapsed="false">
      <c r="A1320" s="115" t="s">
        <v>3832</v>
      </c>
      <c r="B1320" s="116" t="n">
        <v>44958.3823611111</v>
      </c>
      <c r="C1320" s="111" t="s">
        <v>3833</v>
      </c>
      <c r="D1320" s="117" t="s">
        <v>3834</v>
      </c>
      <c r="E1320" s="111" t="s">
        <v>3</v>
      </c>
      <c r="G1320" s="111" t="s">
        <v>11</v>
      </c>
      <c r="H1320" s="119" t="n">
        <v>0</v>
      </c>
      <c r="I1320" s="119" t="n">
        <v>0</v>
      </c>
      <c r="J1320" s="30"/>
      <c r="K1320" s="30"/>
      <c r="L1320" s="30"/>
      <c r="M1320" s="30"/>
      <c r="N1320" s="30"/>
      <c r="O1320" s="30"/>
      <c r="P1320" s="30"/>
      <c r="Q1320" s="30"/>
      <c r="R1320" s="30"/>
      <c r="S1320" s="30"/>
      <c r="T1320" s="30"/>
      <c r="U1320" s="30"/>
      <c r="V1320" s="30"/>
      <c r="W1320" s="30"/>
      <c r="X1320" s="30"/>
      <c r="Y1320" s="30"/>
      <c r="Z1320" s="30"/>
      <c r="AA1320" s="30"/>
    </row>
    <row r="1321" customFormat="false" ht="49.5" hidden="false" customHeight="true" outlineLevel="0" collapsed="false">
      <c r="A1321" s="115" t="s">
        <v>3835</v>
      </c>
      <c r="B1321" s="116" t="n">
        <v>44959.3715162037</v>
      </c>
      <c r="C1321" s="111" t="s">
        <v>3836</v>
      </c>
      <c r="D1321" s="117" t="s">
        <v>3837</v>
      </c>
      <c r="E1321" s="111" t="s">
        <v>5</v>
      </c>
      <c r="G1321" s="111" t="s">
        <v>11</v>
      </c>
      <c r="H1321" s="119" t="n">
        <v>0</v>
      </c>
      <c r="I1321" s="119" t="n">
        <v>1</v>
      </c>
      <c r="J1321" s="30"/>
      <c r="K1321" s="30"/>
      <c r="L1321" s="30"/>
      <c r="M1321" s="30"/>
      <c r="N1321" s="30"/>
      <c r="O1321" s="30"/>
      <c r="P1321" s="30"/>
      <c r="Q1321" s="30"/>
      <c r="R1321" s="30"/>
      <c r="S1321" s="30"/>
      <c r="T1321" s="30"/>
      <c r="U1321" s="30"/>
      <c r="V1321" s="30"/>
      <c r="W1321" s="30"/>
      <c r="X1321" s="30"/>
      <c r="Y1321" s="30"/>
      <c r="Z1321" s="30"/>
      <c r="AA1321" s="30"/>
    </row>
    <row r="1322" customFormat="false" ht="49.5" hidden="false" customHeight="true" outlineLevel="0" collapsed="false">
      <c r="A1322" s="115" t="s">
        <v>3838</v>
      </c>
      <c r="B1322" s="116" t="n">
        <v>44957.4793287037</v>
      </c>
      <c r="C1322" s="111" t="s">
        <v>3839</v>
      </c>
      <c r="D1322" s="117" t="s">
        <v>3840</v>
      </c>
      <c r="E1322" s="111" t="s">
        <v>5</v>
      </c>
      <c r="G1322" s="111" t="s">
        <v>13</v>
      </c>
      <c r="H1322" s="119" t="n">
        <v>0</v>
      </c>
      <c r="I1322" s="119" t="n">
        <v>0</v>
      </c>
      <c r="J1322" s="30"/>
      <c r="K1322" s="30"/>
      <c r="L1322" s="30"/>
      <c r="M1322" s="30"/>
      <c r="N1322" s="30"/>
      <c r="O1322" s="30"/>
      <c r="P1322" s="30"/>
      <c r="Q1322" s="30"/>
      <c r="R1322" s="30"/>
      <c r="S1322" s="30"/>
      <c r="T1322" s="30"/>
      <c r="U1322" s="30"/>
      <c r="V1322" s="30"/>
      <c r="W1322" s="30"/>
      <c r="X1322" s="30"/>
      <c r="Y1322" s="30"/>
      <c r="Z1322" s="30"/>
      <c r="AA1322" s="30"/>
    </row>
    <row r="1323" customFormat="false" ht="49.5" hidden="false" customHeight="true" outlineLevel="0" collapsed="false">
      <c r="A1323" s="115" t="s">
        <v>3841</v>
      </c>
      <c r="B1323" s="116" t="n">
        <v>44960.7274884259</v>
      </c>
      <c r="C1323" s="111" t="s">
        <v>3842</v>
      </c>
      <c r="D1323" s="117" t="s">
        <v>3843</v>
      </c>
      <c r="E1323" s="111" t="s">
        <v>5</v>
      </c>
      <c r="G1323" s="111" t="s">
        <v>11</v>
      </c>
      <c r="H1323" s="119" t="n">
        <v>0</v>
      </c>
      <c r="I1323" s="119" t="n">
        <v>0</v>
      </c>
      <c r="J1323" s="30"/>
      <c r="K1323" s="30"/>
      <c r="L1323" s="30"/>
      <c r="M1323" s="30"/>
      <c r="N1323" s="30"/>
      <c r="O1323" s="30"/>
      <c r="P1323" s="30"/>
      <c r="Q1323" s="30"/>
      <c r="R1323" s="30"/>
      <c r="S1323" s="30"/>
      <c r="T1323" s="30"/>
      <c r="U1323" s="30"/>
      <c r="V1323" s="30"/>
      <c r="W1323" s="30"/>
      <c r="X1323" s="30"/>
      <c r="Y1323" s="30"/>
      <c r="Z1323" s="30"/>
      <c r="AA1323" s="30"/>
    </row>
    <row r="1324" customFormat="false" ht="49.5" hidden="false" customHeight="true" outlineLevel="0" collapsed="false">
      <c r="A1324" s="115" t="s">
        <v>3844</v>
      </c>
      <c r="B1324" s="116" t="n">
        <v>44961.9025347222</v>
      </c>
      <c r="C1324" s="111" t="s">
        <v>3664</v>
      </c>
      <c r="D1324" s="117" t="s">
        <v>3845</v>
      </c>
      <c r="E1324" s="111" t="s">
        <v>5</v>
      </c>
      <c r="G1324" s="111" t="s">
        <v>13</v>
      </c>
      <c r="H1324" s="119" t="n">
        <v>0</v>
      </c>
      <c r="I1324" s="119" t="n">
        <v>0</v>
      </c>
      <c r="J1324" s="30"/>
      <c r="K1324" s="30"/>
      <c r="L1324" s="30"/>
      <c r="M1324" s="30"/>
      <c r="N1324" s="30"/>
      <c r="O1324" s="30"/>
      <c r="P1324" s="30"/>
      <c r="Q1324" s="30"/>
      <c r="R1324" s="30"/>
      <c r="S1324" s="30"/>
      <c r="T1324" s="30"/>
      <c r="U1324" s="30"/>
      <c r="V1324" s="30"/>
      <c r="W1324" s="30"/>
      <c r="X1324" s="30"/>
      <c r="Y1324" s="30"/>
      <c r="Z1324" s="30"/>
      <c r="AA1324" s="30"/>
    </row>
    <row r="1325" customFormat="false" ht="49.5" hidden="false" customHeight="true" outlineLevel="0" collapsed="false">
      <c r="A1325" s="115" t="s">
        <v>3846</v>
      </c>
      <c r="B1325" s="116" t="n">
        <v>44957.5977777778</v>
      </c>
      <c r="C1325" s="111" t="s">
        <v>3847</v>
      </c>
      <c r="D1325" s="117" t="s">
        <v>3848</v>
      </c>
      <c r="E1325" s="111" t="s">
        <v>5</v>
      </c>
      <c r="G1325" s="111" t="s">
        <v>13</v>
      </c>
      <c r="H1325" s="119" t="n">
        <v>0</v>
      </c>
      <c r="I1325" s="119" t="n">
        <v>0</v>
      </c>
      <c r="J1325" s="30"/>
      <c r="K1325" s="30"/>
      <c r="L1325" s="30"/>
      <c r="M1325" s="30"/>
      <c r="N1325" s="30"/>
      <c r="O1325" s="30"/>
      <c r="P1325" s="30"/>
      <c r="Q1325" s="30"/>
      <c r="R1325" s="30"/>
      <c r="S1325" s="30"/>
      <c r="T1325" s="30"/>
      <c r="U1325" s="30"/>
      <c r="V1325" s="30"/>
      <c r="W1325" s="30"/>
      <c r="X1325" s="30"/>
      <c r="Y1325" s="30"/>
      <c r="Z1325" s="30"/>
      <c r="AA1325" s="30"/>
    </row>
    <row r="1326" customFormat="false" ht="49.5" hidden="false" customHeight="true" outlineLevel="0" collapsed="false">
      <c r="A1326" s="115" t="s">
        <v>3849</v>
      </c>
      <c r="B1326" s="116" t="n">
        <v>44956.4968402778</v>
      </c>
      <c r="C1326" s="111" t="s">
        <v>3850</v>
      </c>
      <c r="D1326" s="117" t="s">
        <v>3851</v>
      </c>
      <c r="E1326" s="111" t="s">
        <v>2</v>
      </c>
      <c r="G1326" s="111" t="s">
        <v>13</v>
      </c>
      <c r="H1326" s="119" t="n">
        <v>0</v>
      </c>
      <c r="I1326" s="119" t="n">
        <v>0</v>
      </c>
      <c r="J1326" s="30"/>
      <c r="K1326" s="30"/>
      <c r="L1326" s="30"/>
      <c r="M1326" s="30"/>
      <c r="N1326" s="30"/>
      <c r="O1326" s="30"/>
      <c r="P1326" s="30"/>
      <c r="Q1326" s="30"/>
      <c r="R1326" s="30"/>
      <c r="S1326" s="30"/>
      <c r="T1326" s="30"/>
      <c r="U1326" s="30"/>
      <c r="V1326" s="30"/>
      <c r="W1326" s="30"/>
      <c r="X1326" s="30"/>
      <c r="Y1326" s="30"/>
      <c r="Z1326" s="30"/>
      <c r="AA1326" s="30"/>
    </row>
    <row r="1327" customFormat="false" ht="49.5" hidden="false" customHeight="true" outlineLevel="0" collapsed="false">
      <c r="A1327" s="115" t="s">
        <v>3852</v>
      </c>
      <c r="B1327" s="116" t="n">
        <v>44960.6840162037</v>
      </c>
      <c r="C1327" s="111" t="s">
        <v>3853</v>
      </c>
      <c r="D1327" s="117" t="s">
        <v>3854</v>
      </c>
      <c r="E1327" s="111" t="s">
        <v>5</v>
      </c>
      <c r="G1327" s="111" t="s">
        <v>11</v>
      </c>
      <c r="H1327" s="119" t="n">
        <v>0</v>
      </c>
      <c r="I1327" s="119" t="n">
        <v>0</v>
      </c>
      <c r="J1327" s="30"/>
      <c r="K1327" s="30"/>
      <c r="L1327" s="30"/>
      <c r="M1327" s="30"/>
      <c r="N1327" s="30"/>
      <c r="O1327" s="30"/>
      <c r="P1327" s="30"/>
      <c r="Q1327" s="30"/>
      <c r="R1327" s="30"/>
      <c r="S1327" s="30"/>
      <c r="T1327" s="30"/>
      <c r="U1327" s="30"/>
      <c r="V1327" s="30"/>
      <c r="W1327" s="30"/>
      <c r="X1327" s="30"/>
      <c r="Y1327" s="30"/>
      <c r="Z1327" s="30"/>
      <c r="AA1327" s="30"/>
    </row>
    <row r="1328" customFormat="false" ht="49.5" hidden="false" customHeight="true" outlineLevel="0" collapsed="false">
      <c r="A1328" s="115" t="s">
        <v>3855</v>
      </c>
      <c r="B1328" s="116" t="n">
        <v>44961.378900463</v>
      </c>
      <c r="C1328" s="111" t="s">
        <v>3856</v>
      </c>
      <c r="D1328" s="117" t="s">
        <v>3857</v>
      </c>
      <c r="E1328" s="111" t="s">
        <v>4</v>
      </c>
      <c r="G1328" s="111" t="s">
        <v>11</v>
      </c>
      <c r="H1328" s="119" t="n">
        <v>0</v>
      </c>
      <c r="I1328" s="119" t="n">
        <v>3</v>
      </c>
      <c r="J1328" s="30"/>
      <c r="K1328" s="30"/>
      <c r="L1328" s="30"/>
      <c r="M1328" s="30"/>
      <c r="N1328" s="30"/>
      <c r="O1328" s="30"/>
      <c r="P1328" s="30"/>
      <c r="Q1328" s="30"/>
      <c r="R1328" s="30"/>
      <c r="S1328" s="30"/>
      <c r="T1328" s="30"/>
      <c r="U1328" s="30"/>
      <c r="V1328" s="30"/>
      <c r="W1328" s="30"/>
      <c r="X1328" s="30"/>
      <c r="Y1328" s="30"/>
      <c r="Z1328" s="30"/>
      <c r="AA1328" s="30"/>
    </row>
    <row r="1329" customFormat="false" ht="49.5" hidden="false" customHeight="true" outlineLevel="0" collapsed="false">
      <c r="A1329" s="115" t="s">
        <v>3858</v>
      </c>
      <c r="B1329" s="116" t="n">
        <v>44956.7620949074</v>
      </c>
      <c r="C1329" s="111" t="s">
        <v>3859</v>
      </c>
      <c r="D1329" s="117" t="s">
        <v>3860</v>
      </c>
      <c r="E1329" s="111" t="s">
        <v>7</v>
      </c>
      <c r="G1329" s="111" t="s">
        <v>13</v>
      </c>
      <c r="H1329" s="119" t="n">
        <v>0</v>
      </c>
      <c r="I1329" s="119" t="n">
        <v>1</v>
      </c>
      <c r="J1329" s="30"/>
      <c r="K1329" s="30"/>
      <c r="L1329" s="30"/>
      <c r="M1329" s="30"/>
      <c r="N1329" s="30"/>
      <c r="O1329" s="30"/>
      <c r="P1329" s="30"/>
      <c r="Q1329" s="30"/>
      <c r="R1329" s="30"/>
      <c r="S1329" s="30"/>
      <c r="T1329" s="30"/>
      <c r="U1329" s="30"/>
      <c r="V1329" s="30"/>
      <c r="W1329" s="30"/>
      <c r="X1329" s="30"/>
      <c r="Y1329" s="30"/>
      <c r="Z1329" s="30"/>
      <c r="AA1329" s="30"/>
    </row>
    <row r="1330" customFormat="false" ht="49.5" hidden="false" customHeight="true" outlineLevel="0" collapsed="false">
      <c r="A1330" s="115" t="s">
        <v>3861</v>
      </c>
      <c r="B1330" s="116" t="n">
        <v>44959.3238773148</v>
      </c>
      <c r="C1330" s="111" t="s">
        <v>3862</v>
      </c>
      <c r="D1330" s="117" t="s">
        <v>3863</v>
      </c>
      <c r="E1330" s="111" t="s">
        <v>7</v>
      </c>
      <c r="G1330" s="111" t="s">
        <v>13</v>
      </c>
      <c r="H1330" s="119" t="n">
        <v>0</v>
      </c>
      <c r="I1330" s="119" t="n">
        <v>0</v>
      </c>
      <c r="J1330" s="30"/>
      <c r="K1330" s="30"/>
      <c r="L1330" s="30"/>
      <c r="M1330" s="30"/>
      <c r="N1330" s="30"/>
      <c r="O1330" s="30"/>
      <c r="P1330" s="30"/>
      <c r="Q1330" s="30"/>
      <c r="R1330" s="30"/>
      <c r="S1330" s="30"/>
      <c r="T1330" s="30"/>
      <c r="U1330" s="30"/>
      <c r="V1330" s="30"/>
      <c r="W1330" s="30"/>
      <c r="X1330" s="30"/>
      <c r="Y1330" s="30"/>
      <c r="Z1330" s="30"/>
      <c r="AA1330" s="30"/>
    </row>
    <row r="1331" customFormat="false" ht="49.5" hidden="false" customHeight="true" outlineLevel="0" collapsed="false">
      <c r="A1331" s="115" t="s">
        <v>3864</v>
      </c>
      <c r="B1331" s="116" t="n">
        <v>44958.641724537</v>
      </c>
      <c r="C1331" s="111" t="s">
        <v>3865</v>
      </c>
      <c r="D1331" s="117" t="s">
        <v>3866</v>
      </c>
      <c r="E1331" s="111" t="s">
        <v>5</v>
      </c>
      <c r="G1331" s="111" t="s">
        <v>11</v>
      </c>
      <c r="H1331" s="119" t="n">
        <v>0</v>
      </c>
      <c r="I1331" s="119" t="n">
        <v>1</v>
      </c>
      <c r="J1331" s="30"/>
      <c r="K1331" s="30"/>
      <c r="L1331" s="30"/>
      <c r="M1331" s="30"/>
      <c r="N1331" s="30"/>
      <c r="O1331" s="30"/>
      <c r="P1331" s="30"/>
      <c r="Q1331" s="30"/>
      <c r="R1331" s="30"/>
      <c r="S1331" s="30"/>
      <c r="T1331" s="30"/>
      <c r="U1331" s="30"/>
      <c r="V1331" s="30"/>
      <c r="W1331" s="30"/>
      <c r="X1331" s="30"/>
      <c r="Y1331" s="30"/>
      <c r="Z1331" s="30"/>
      <c r="AA1331" s="30"/>
    </row>
    <row r="1332" customFormat="false" ht="49.5" hidden="false" customHeight="true" outlineLevel="0" collapsed="false">
      <c r="A1332" s="115" t="s">
        <v>3867</v>
      </c>
      <c r="B1332" s="116" t="n">
        <v>44959.9215162037</v>
      </c>
      <c r="C1332" s="111" t="s">
        <v>3868</v>
      </c>
      <c r="D1332" s="117" t="s">
        <v>3869</v>
      </c>
      <c r="E1332" s="111" t="s">
        <v>4</v>
      </c>
      <c r="G1332" s="111" t="s">
        <v>11</v>
      </c>
      <c r="H1332" s="119" t="n">
        <v>0</v>
      </c>
      <c r="I1332" s="119" t="n">
        <v>0</v>
      </c>
      <c r="J1332" s="30"/>
      <c r="K1332" s="30"/>
      <c r="L1332" s="30"/>
      <c r="M1332" s="30"/>
      <c r="N1332" s="30"/>
      <c r="O1332" s="30"/>
      <c r="P1332" s="30"/>
      <c r="Q1332" s="30"/>
      <c r="R1332" s="30"/>
      <c r="S1332" s="30"/>
      <c r="T1332" s="30"/>
      <c r="U1332" s="30"/>
      <c r="V1332" s="30"/>
      <c r="W1332" s="30"/>
      <c r="X1332" s="30"/>
      <c r="Y1332" s="30"/>
      <c r="Z1332" s="30"/>
      <c r="AA1332" s="30"/>
    </row>
    <row r="1333" customFormat="false" ht="49.5" hidden="false" customHeight="true" outlineLevel="0" collapsed="false">
      <c r="A1333" s="115" t="s">
        <v>3870</v>
      </c>
      <c r="B1333" s="116" t="n">
        <v>44961.5262847222</v>
      </c>
      <c r="C1333" s="111" t="s">
        <v>3871</v>
      </c>
      <c r="D1333" s="117" t="s">
        <v>3872</v>
      </c>
      <c r="E1333" s="111" t="s">
        <v>5</v>
      </c>
      <c r="G1333" s="111" t="s">
        <v>11</v>
      </c>
      <c r="H1333" s="119" t="n">
        <v>0</v>
      </c>
      <c r="I1333" s="119" t="n">
        <v>2</v>
      </c>
      <c r="J1333" s="30"/>
      <c r="K1333" s="30"/>
      <c r="L1333" s="30"/>
      <c r="M1333" s="30"/>
      <c r="N1333" s="30"/>
      <c r="O1333" s="30"/>
      <c r="P1333" s="30"/>
      <c r="Q1333" s="30"/>
      <c r="R1333" s="30"/>
      <c r="S1333" s="30"/>
      <c r="T1333" s="30"/>
      <c r="U1333" s="30"/>
      <c r="V1333" s="30"/>
      <c r="W1333" s="30"/>
      <c r="X1333" s="30"/>
      <c r="Y1333" s="30"/>
      <c r="Z1333" s="30"/>
      <c r="AA1333" s="30"/>
    </row>
    <row r="1334" customFormat="false" ht="49.5" hidden="false" customHeight="true" outlineLevel="0" collapsed="false">
      <c r="A1334" s="115" t="s">
        <v>3873</v>
      </c>
      <c r="B1334" s="116" t="n">
        <v>44956.6266666667</v>
      </c>
      <c r="C1334" s="111" t="s">
        <v>3874</v>
      </c>
      <c r="D1334" s="117" t="s">
        <v>3875</v>
      </c>
      <c r="E1334" s="111" t="s">
        <v>5</v>
      </c>
      <c r="G1334" s="111" t="s">
        <v>11</v>
      </c>
      <c r="H1334" s="119" t="n">
        <v>0</v>
      </c>
      <c r="I1334" s="119" t="n">
        <v>0</v>
      </c>
      <c r="J1334" s="30"/>
      <c r="K1334" s="30"/>
      <c r="L1334" s="30"/>
      <c r="M1334" s="30"/>
      <c r="N1334" s="30"/>
      <c r="O1334" s="30"/>
      <c r="P1334" s="30"/>
      <c r="Q1334" s="30"/>
      <c r="R1334" s="30"/>
      <c r="S1334" s="30"/>
      <c r="T1334" s="30"/>
      <c r="U1334" s="30"/>
      <c r="V1334" s="30"/>
      <c r="W1334" s="30"/>
      <c r="X1334" s="30"/>
      <c r="Y1334" s="30"/>
      <c r="Z1334" s="30"/>
      <c r="AA1334" s="30"/>
    </row>
    <row r="1335" customFormat="false" ht="49.5" hidden="false" customHeight="true" outlineLevel="0" collapsed="false">
      <c r="A1335" s="115" t="s">
        <v>3876</v>
      </c>
      <c r="B1335" s="116" t="n">
        <v>44960.6991782407</v>
      </c>
      <c r="C1335" s="111" t="s">
        <v>3877</v>
      </c>
      <c r="D1335" s="117" t="s">
        <v>3878</v>
      </c>
      <c r="E1335" s="111" t="s">
        <v>7</v>
      </c>
      <c r="G1335" s="111" t="s">
        <v>13</v>
      </c>
      <c r="H1335" s="119" t="n">
        <v>0</v>
      </c>
      <c r="I1335" s="119" t="n">
        <v>1</v>
      </c>
      <c r="J1335" s="30"/>
      <c r="K1335" s="30"/>
      <c r="L1335" s="30"/>
      <c r="M1335" s="30"/>
      <c r="N1335" s="30"/>
      <c r="O1335" s="30"/>
      <c r="P1335" s="30"/>
      <c r="Q1335" s="30"/>
      <c r="R1335" s="30"/>
      <c r="S1335" s="30"/>
      <c r="T1335" s="30"/>
      <c r="U1335" s="30"/>
      <c r="V1335" s="30"/>
      <c r="W1335" s="30"/>
      <c r="X1335" s="30"/>
      <c r="Y1335" s="30"/>
      <c r="Z1335" s="30"/>
      <c r="AA1335" s="30"/>
    </row>
    <row r="1336" customFormat="false" ht="49.5" hidden="false" customHeight="true" outlineLevel="0" collapsed="false">
      <c r="A1336" s="115" t="s">
        <v>3879</v>
      </c>
      <c r="B1336" s="116" t="n">
        <v>44957.9119907407</v>
      </c>
      <c r="C1336" s="111" t="s">
        <v>3880</v>
      </c>
      <c r="D1336" s="117" t="s">
        <v>3881</v>
      </c>
      <c r="E1336" s="111" t="s">
        <v>2</v>
      </c>
      <c r="G1336" s="111" t="s">
        <v>11</v>
      </c>
      <c r="H1336" s="119" t="n">
        <v>3</v>
      </c>
      <c r="I1336" s="119" t="n">
        <v>59</v>
      </c>
      <c r="J1336" s="30"/>
      <c r="K1336" s="30"/>
      <c r="L1336" s="30"/>
      <c r="M1336" s="30"/>
      <c r="N1336" s="30"/>
      <c r="O1336" s="30"/>
      <c r="P1336" s="30"/>
      <c r="Q1336" s="30"/>
      <c r="R1336" s="30"/>
      <c r="S1336" s="30"/>
      <c r="T1336" s="30"/>
      <c r="U1336" s="30"/>
      <c r="V1336" s="30"/>
      <c r="W1336" s="30"/>
      <c r="X1336" s="30"/>
      <c r="Y1336" s="30"/>
      <c r="Z1336" s="30"/>
      <c r="AA1336" s="30"/>
    </row>
    <row r="1337" customFormat="false" ht="49.5" hidden="false" customHeight="true" outlineLevel="0" collapsed="false">
      <c r="A1337" s="115" t="s">
        <v>3882</v>
      </c>
      <c r="B1337" s="116" t="n">
        <v>44957.844837963</v>
      </c>
      <c r="C1337" s="111" t="s">
        <v>3883</v>
      </c>
      <c r="D1337" s="117" t="s">
        <v>3884</v>
      </c>
      <c r="E1337" s="111" t="s">
        <v>5</v>
      </c>
      <c r="G1337" s="111" t="s">
        <v>11</v>
      </c>
      <c r="H1337" s="119" t="n">
        <v>3</v>
      </c>
      <c r="I1337" s="119" t="n">
        <v>12</v>
      </c>
      <c r="J1337" s="30"/>
      <c r="K1337" s="30"/>
      <c r="L1337" s="30"/>
      <c r="M1337" s="30"/>
      <c r="N1337" s="30"/>
      <c r="O1337" s="30"/>
      <c r="P1337" s="30"/>
      <c r="Q1337" s="30"/>
      <c r="R1337" s="30"/>
      <c r="S1337" s="30"/>
      <c r="T1337" s="30"/>
      <c r="U1337" s="30"/>
      <c r="V1337" s="30"/>
      <c r="W1337" s="30"/>
      <c r="X1337" s="30"/>
      <c r="Y1337" s="30"/>
      <c r="Z1337" s="30"/>
      <c r="AA1337" s="30"/>
    </row>
    <row r="1338" customFormat="false" ht="49.5" hidden="false" customHeight="true" outlineLevel="0" collapsed="false">
      <c r="A1338" s="115" t="s">
        <v>3885</v>
      </c>
      <c r="B1338" s="116" t="n">
        <v>44961.9396527778</v>
      </c>
      <c r="C1338" s="111" t="s">
        <v>3886</v>
      </c>
      <c r="D1338" s="117" t="s">
        <v>3887</v>
      </c>
      <c r="E1338" s="111" t="s">
        <v>5</v>
      </c>
      <c r="G1338" s="111" t="s">
        <v>11</v>
      </c>
      <c r="H1338" s="119" t="n">
        <v>0</v>
      </c>
      <c r="I1338" s="119" t="n">
        <v>1</v>
      </c>
      <c r="J1338" s="30"/>
      <c r="K1338" s="30"/>
      <c r="L1338" s="30"/>
      <c r="M1338" s="30"/>
      <c r="N1338" s="30"/>
      <c r="O1338" s="30"/>
      <c r="P1338" s="30"/>
      <c r="Q1338" s="30"/>
      <c r="R1338" s="30"/>
      <c r="S1338" s="30"/>
      <c r="T1338" s="30"/>
      <c r="U1338" s="30"/>
      <c r="V1338" s="30"/>
      <c r="W1338" s="30"/>
      <c r="X1338" s="30"/>
      <c r="Y1338" s="30"/>
      <c r="Z1338" s="30"/>
      <c r="AA1338" s="30"/>
    </row>
    <row r="1339" customFormat="false" ht="49.5" hidden="false" customHeight="true" outlineLevel="0" collapsed="false">
      <c r="A1339" s="115" t="s">
        <v>3888</v>
      </c>
      <c r="B1339" s="116" t="n">
        <v>44960.9935532407</v>
      </c>
      <c r="C1339" s="111" t="s">
        <v>3889</v>
      </c>
      <c r="D1339" s="117" t="s">
        <v>3890</v>
      </c>
      <c r="E1339" s="111" t="s">
        <v>6</v>
      </c>
      <c r="G1339" s="111" t="s">
        <v>13</v>
      </c>
      <c r="H1339" s="119" t="n">
        <v>2</v>
      </c>
      <c r="I1339" s="119" t="n">
        <v>2</v>
      </c>
      <c r="J1339" s="30"/>
      <c r="K1339" s="30"/>
      <c r="L1339" s="30"/>
      <c r="M1339" s="30"/>
      <c r="N1339" s="30"/>
      <c r="O1339" s="30"/>
      <c r="P1339" s="30"/>
      <c r="Q1339" s="30"/>
      <c r="R1339" s="30"/>
      <c r="S1339" s="30"/>
      <c r="T1339" s="30"/>
      <c r="U1339" s="30"/>
      <c r="V1339" s="30"/>
      <c r="W1339" s="30"/>
      <c r="X1339" s="30"/>
      <c r="Y1339" s="30"/>
      <c r="Z1339" s="30"/>
      <c r="AA1339" s="30"/>
    </row>
    <row r="1340" customFormat="false" ht="49.5" hidden="false" customHeight="true" outlineLevel="0" collapsed="false">
      <c r="A1340" s="115" t="s">
        <v>3891</v>
      </c>
      <c r="B1340" s="116" t="n">
        <v>44962.4519212963</v>
      </c>
      <c r="C1340" s="111" t="s">
        <v>3892</v>
      </c>
      <c r="D1340" s="117" t="s">
        <v>3893</v>
      </c>
      <c r="E1340" s="111" t="s">
        <v>5</v>
      </c>
      <c r="G1340" s="111" t="s">
        <v>13</v>
      </c>
      <c r="H1340" s="119" t="n">
        <v>0</v>
      </c>
      <c r="I1340" s="119" t="n">
        <v>0</v>
      </c>
      <c r="J1340" s="30"/>
      <c r="K1340" s="30"/>
      <c r="L1340" s="30"/>
      <c r="M1340" s="30"/>
      <c r="N1340" s="30"/>
      <c r="O1340" s="30"/>
      <c r="P1340" s="30"/>
      <c r="Q1340" s="30"/>
      <c r="R1340" s="30"/>
      <c r="S1340" s="30"/>
      <c r="T1340" s="30"/>
      <c r="U1340" s="30"/>
      <c r="V1340" s="30"/>
      <c r="W1340" s="30"/>
      <c r="X1340" s="30"/>
      <c r="Y1340" s="30"/>
      <c r="Z1340" s="30"/>
      <c r="AA1340" s="30"/>
    </row>
    <row r="1341" customFormat="false" ht="49.5" hidden="false" customHeight="true" outlineLevel="0" collapsed="false">
      <c r="A1341" s="115" t="s">
        <v>3894</v>
      </c>
      <c r="B1341" s="116" t="n">
        <v>44957.8680787037</v>
      </c>
      <c r="C1341" s="111" t="s">
        <v>3679</v>
      </c>
      <c r="D1341" s="117" t="s">
        <v>3895</v>
      </c>
      <c r="E1341" s="111" t="s">
        <v>2</v>
      </c>
      <c r="G1341" s="111" t="s">
        <v>11</v>
      </c>
      <c r="H1341" s="119" t="n">
        <v>6</v>
      </c>
      <c r="I1341" s="119" t="n">
        <v>22</v>
      </c>
      <c r="J1341" s="30"/>
      <c r="K1341" s="30"/>
      <c r="L1341" s="30"/>
      <c r="M1341" s="30"/>
      <c r="N1341" s="30"/>
      <c r="O1341" s="30"/>
      <c r="P1341" s="30"/>
      <c r="Q1341" s="30"/>
      <c r="R1341" s="30"/>
      <c r="S1341" s="30"/>
      <c r="T1341" s="30"/>
      <c r="U1341" s="30"/>
      <c r="V1341" s="30"/>
      <c r="W1341" s="30"/>
      <c r="X1341" s="30"/>
      <c r="Y1341" s="30"/>
      <c r="Z1341" s="30"/>
      <c r="AA1341" s="30"/>
    </row>
    <row r="1342" customFormat="false" ht="49.5" hidden="false" customHeight="true" outlineLevel="0" collapsed="false">
      <c r="A1342" s="115" t="s">
        <v>3896</v>
      </c>
      <c r="B1342" s="116" t="n">
        <v>44957.8472453704</v>
      </c>
      <c r="C1342" s="111" t="s">
        <v>3679</v>
      </c>
      <c r="D1342" s="117" t="s">
        <v>3897</v>
      </c>
      <c r="E1342" s="111" t="s">
        <v>5</v>
      </c>
      <c r="G1342" s="111" t="s">
        <v>13</v>
      </c>
      <c r="H1342" s="119" t="n">
        <v>7</v>
      </c>
      <c r="I1342" s="119" t="n">
        <v>6</v>
      </c>
      <c r="J1342" s="30"/>
      <c r="K1342" s="30"/>
      <c r="L1342" s="30"/>
      <c r="M1342" s="30"/>
      <c r="N1342" s="30"/>
      <c r="O1342" s="30"/>
      <c r="P1342" s="30"/>
      <c r="Q1342" s="30"/>
      <c r="R1342" s="30"/>
      <c r="S1342" s="30"/>
      <c r="T1342" s="30"/>
      <c r="U1342" s="30"/>
      <c r="V1342" s="30"/>
      <c r="W1342" s="30"/>
      <c r="X1342" s="30"/>
      <c r="Y1342" s="30"/>
      <c r="Z1342" s="30"/>
      <c r="AA1342" s="30"/>
    </row>
    <row r="1343" customFormat="false" ht="49.5" hidden="false" customHeight="true" outlineLevel="0" collapsed="false">
      <c r="A1343" s="115" t="s">
        <v>3898</v>
      </c>
      <c r="B1343" s="116" t="n">
        <v>44957.6389236111</v>
      </c>
      <c r="C1343" s="111" t="s">
        <v>3679</v>
      </c>
      <c r="D1343" s="117" t="s">
        <v>3899</v>
      </c>
      <c r="E1343" s="111" t="s">
        <v>5</v>
      </c>
      <c r="G1343" s="111" t="s">
        <v>13</v>
      </c>
      <c r="H1343" s="119" t="n">
        <v>7</v>
      </c>
      <c r="I1343" s="119" t="n">
        <v>9</v>
      </c>
      <c r="J1343" s="30"/>
      <c r="K1343" s="30"/>
      <c r="L1343" s="30"/>
      <c r="M1343" s="30"/>
      <c r="N1343" s="30"/>
      <c r="O1343" s="30"/>
      <c r="P1343" s="30"/>
      <c r="Q1343" s="30"/>
      <c r="R1343" s="30"/>
      <c r="S1343" s="30"/>
      <c r="T1343" s="30"/>
      <c r="U1343" s="30"/>
      <c r="V1343" s="30"/>
      <c r="W1343" s="30"/>
      <c r="X1343" s="30"/>
      <c r="Y1343" s="30"/>
      <c r="Z1343" s="30"/>
      <c r="AA1343" s="30"/>
    </row>
    <row r="1344" customFormat="false" ht="49.5" hidden="false" customHeight="true" outlineLevel="0" collapsed="false">
      <c r="A1344" s="115" t="s">
        <v>3900</v>
      </c>
      <c r="B1344" s="116" t="n">
        <v>44957.7847569444</v>
      </c>
      <c r="C1344" s="111" t="s">
        <v>3679</v>
      </c>
      <c r="D1344" s="117" t="s">
        <v>3901</v>
      </c>
      <c r="E1344" s="111" t="s">
        <v>2</v>
      </c>
      <c r="G1344" s="111" t="s">
        <v>11</v>
      </c>
      <c r="H1344" s="119" t="n">
        <v>6</v>
      </c>
      <c r="I1344" s="119" t="n">
        <v>19</v>
      </c>
      <c r="J1344" s="30"/>
      <c r="K1344" s="30"/>
      <c r="L1344" s="30"/>
      <c r="M1344" s="30"/>
      <c r="N1344" s="30"/>
      <c r="O1344" s="30"/>
      <c r="P1344" s="30"/>
      <c r="Q1344" s="30"/>
      <c r="R1344" s="30"/>
      <c r="S1344" s="30"/>
      <c r="T1344" s="30"/>
      <c r="U1344" s="30"/>
      <c r="V1344" s="30"/>
      <c r="W1344" s="30"/>
      <c r="X1344" s="30"/>
      <c r="Y1344" s="30"/>
      <c r="Z1344" s="30"/>
      <c r="AA1344" s="30"/>
    </row>
    <row r="1345" customFormat="false" ht="49.5" hidden="false" customHeight="true" outlineLevel="0" collapsed="false">
      <c r="A1345" s="115" t="s">
        <v>3902</v>
      </c>
      <c r="B1345" s="116" t="n">
        <v>44957.451412037</v>
      </c>
      <c r="C1345" s="111" t="s">
        <v>3679</v>
      </c>
      <c r="D1345" s="117" t="s">
        <v>3903</v>
      </c>
      <c r="E1345" s="111" t="s">
        <v>2</v>
      </c>
      <c r="G1345" s="111" t="s">
        <v>11</v>
      </c>
      <c r="H1345" s="119" t="n">
        <v>2</v>
      </c>
      <c r="I1345" s="119" t="n">
        <v>4</v>
      </c>
      <c r="J1345" s="30"/>
      <c r="K1345" s="30"/>
      <c r="L1345" s="30"/>
      <c r="M1345" s="30"/>
      <c r="N1345" s="30"/>
      <c r="O1345" s="30"/>
      <c r="P1345" s="30"/>
      <c r="Q1345" s="30"/>
      <c r="R1345" s="30"/>
      <c r="S1345" s="30"/>
      <c r="T1345" s="30"/>
      <c r="U1345" s="30"/>
      <c r="V1345" s="30"/>
      <c r="W1345" s="30"/>
      <c r="X1345" s="30"/>
      <c r="Y1345" s="30"/>
      <c r="Z1345" s="30"/>
      <c r="AA1345" s="30"/>
    </row>
    <row r="1346" customFormat="false" ht="49.5" hidden="false" customHeight="true" outlineLevel="0" collapsed="false">
      <c r="A1346" s="115" t="s">
        <v>3904</v>
      </c>
      <c r="B1346" s="116" t="n">
        <v>44957.9305787037</v>
      </c>
      <c r="C1346" s="111" t="s">
        <v>3679</v>
      </c>
      <c r="D1346" s="117" t="s">
        <v>3905</v>
      </c>
      <c r="E1346" s="111" t="s">
        <v>2</v>
      </c>
      <c r="G1346" s="111" t="s">
        <v>11</v>
      </c>
      <c r="H1346" s="119" t="n">
        <v>5</v>
      </c>
      <c r="I1346" s="119" t="n">
        <v>14</v>
      </c>
      <c r="J1346" s="30"/>
      <c r="K1346" s="30"/>
      <c r="L1346" s="30"/>
      <c r="M1346" s="30"/>
      <c r="N1346" s="30"/>
      <c r="O1346" s="30"/>
      <c r="P1346" s="30"/>
      <c r="Q1346" s="30"/>
      <c r="R1346" s="30"/>
      <c r="S1346" s="30"/>
      <c r="T1346" s="30"/>
      <c r="U1346" s="30"/>
      <c r="V1346" s="30"/>
      <c r="W1346" s="30"/>
      <c r="X1346" s="30"/>
      <c r="Y1346" s="30"/>
      <c r="Z1346" s="30"/>
      <c r="AA1346" s="30"/>
    </row>
    <row r="1347" customFormat="false" ht="49.5" hidden="false" customHeight="true" outlineLevel="0" collapsed="false">
      <c r="A1347" s="115" t="s">
        <v>3906</v>
      </c>
      <c r="B1347" s="116" t="n">
        <v>44957.9097453704</v>
      </c>
      <c r="C1347" s="111" t="s">
        <v>3679</v>
      </c>
      <c r="D1347" s="117" t="s">
        <v>3907</v>
      </c>
      <c r="E1347" s="111" t="s">
        <v>5</v>
      </c>
      <c r="G1347" s="111" t="s">
        <v>13</v>
      </c>
      <c r="H1347" s="119" t="n">
        <v>6</v>
      </c>
      <c r="I1347" s="119" t="n">
        <v>3</v>
      </c>
      <c r="J1347" s="30"/>
      <c r="K1347" s="30"/>
      <c r="L1347" s="30"/>
      <c r="M1347" s="30"/>
      <c r="N1347" s="30"/>
      <c r="O1347" s="30"/>
      <c r="P1347" s="30"/>
      <c r="Q1347" s="30"/>
      <c r="R1347" s="30"/>
      <c r="S1347" s="30"/>
      <c r="T1347" s="30"/>
      <c r="U1347" s="30"/>
      <c r="V1347" s="30"/>
      <c r="W1347" s="30"/>
      <c r="X1347" s="30"/>
      <c r="Y1347" s="30"/>
      <c r="Z1347" s="30"/>
      <c r="AA1347" s="30"/>
    </row>
    <row r="1348" customFormat="false" ht="49.5" hidden="false" customHeight="true" outlineLevel="0" collapsed="false">
      <c r="A1348" s="115" t="s">
        <v>3908</v>
      </c>
      <c r="B1348" s="116" t="n">
        <v>44957.5972453704</v>
      </c>
      <c r="C1348" s="111" t="s">
        <v>3679</v>
      </c>
      <c r="D1348" s="117" t="s">
        <v>3909</v>
      </c>
      <c r="E1348" s="111" t="s">
        <v>2</v>
      </c>
      <c r="G1348" s="111" t="s">
        <v>11</v>
      </c>
      <c r="H1348" s="119" t="n">
        <v>5</v>
      </c>
      <c r="I1348" s="119" t="n">
        <v>8</v>
      </c>
      <c r="J1348" s="30"/>
      <c r="K1348" s="30"/>
      <c r="L1348" s="30"/>
      <c r="M1348" s="30"/>
      <c r="N1348" s="30"/>
      <c r="O1348" s="30"/>
      <c r="P1348" s="30"/>
      <c r="Q1348" s="30"/>
      <c r="R1348" s="30"/>
      <c r="S1348" s="30"/>
      <c r="T1348" s="30"/>
      <c r="U1348" s="30"/>
      <c r="V1348" s="30"/>
      <c r="W1348" s="30"/>
      <c r="X1348" s="30"/>
      <c r="Y1348" s="30"/>
      <c r="Z1348" s="30"/>
      <c r="AA1348" s="30"/>
    </row>
    <row r="1349" customFormat="false" ht="49.5" hidden="false" customHeight="true" outlineLevel="0" collapsed="false">
      <c r="A1349" s="115" t="s">
        <v>3910</v>
      </c>
      <c r="B1349" s="116" t="n">
        <v>44957.7222453704</v>
      </c>
      <c r="C1349" s="111" t="s">
        <v>3679</v>
      </c>
      <c r="D1349" s="117" t="s">
        <v>3911</v>
      </c>
      <c r="E1349" s="111" t="s">
        <v>2</v>
      </c>
      <c r="G1349" s="111" t="s">
        <v>11</v>
      </c>
      <c r="H1349" s="119" t="n">
        <v>1</v>
      </c>
      <c r="I1349" s="119" t="n">
        <v>14</v>
      </c>
      <c r="J1349" s="30"/>
      <c r="K1349" s="30"/>
      <c r="L1349" s="30"/>
      <c r="M1349" s="30"/>
      <c r="N1349" s="30"/>
      <c r="O1349" s="30"/>
      <c r="P1349" s="30"/>
      <c r="Q1349" s="30"/>
      <c r="R1349" s="30"/>
      <c r="S1349" s="30"/>
      <c r="T1349" s="30"/>
      <c r="U1349" s="30"/>
      <c r="V1349" s="30"/>
      <c r="W1349" s="30"/>
      <c r="X1349" s="30"/>
      <c r="Y1349" s="30"/>
      <c r="Z1349" s="30"/>
      <c r="AA1349" s="30"/>
    </row>
    <row r="1350" customFormat="false" ht="49.5" hidden="false" customHeight="true" outlineLevel="0" collapsed="false">
      <c r="A1350" s="115" t="s">
        <v>3912</v>
      </c>
      <c r="B1350" s="116" t="n">
        <v>44957.4722453704</v>
      </c>
      <c r="C1350" s="111" t="s">
        <v>3679</v>
      </c>
      <c r="D1350" s="117" t="s">
        <v>3913</v>
      </c>
      <c r="E1350" s="111" t="s">
        <v>5</v>
      </c>
      <c r="G1350" s="111" t="s">
        <v>13</v>
      </c>
      <c r="H1350" s="119" t="n">
        <v>3</v>
      </c>
      <c r="I1350" s="119" t="n">
        <v>7</v>
      </c>
      <c r="J1350" s="30"/>
      <c r="K1350" s="30"/>
      <c r="L1350" s="30"/>
      <c r="M1350" s="30"/>
      <c r="N1350" s="30"/>
      <c r="O1350" s="30"/>
      <c r="P1350" s="30"/>
      <c r="Q1350" s="30"/>
      <c r="R1350" s="30"/>
      <c r="S1350" s="30"/>
      <c r="T1350" s="30"/>
      <c r="U1350" s="30"/>
      <c r="V1350" s="30"/>
      <c r="W1350" s="30"/>
      <c r="X1350" s="30"/>
      <c r="Y1350" s="30"/>
      <c r="Z1350" s="30"/>
      <c r="AA1350" s="30"/>
    </row>
    <row r="1351" customFormat="false" ht="49.5" hidden="false" customHeight="true" outlineLevel="0" collapsed="false">
      <c r="A1351" s="115" t="s">
        <v>3914</v>
      </c>
      <c r="B1351" s="116" t="n">
        <v>44957.7639236111</v>
      </c>
      <c r="C1351" s="111" t="s">
        <v>3679</v>
      </c>
      <c r="D1351" s="117" t="s">
        <v>3915</v>
      </c>
      <c r="E1351" s="111" t="s">
        <v>5</v>
      </c>
      <c r="G1351" s="111" t="s">
        <v>13</v>
      </c>
      <c r="H1351" s="119" t="n">
        <v>6</v>
      </c>
      <c r="I1351" s="119" t="n">
        <v>7</v>
      </c>
      <c r="J1351" s="30"/>
      <c r="K1351" s="30"/>
      <c r="L1351" s="30"/>
      <c r="M1351" s="30"/>
      <c r="N1351" s="30"/>
      <c r="O1351" s="30"/>
      <c r="P1351" s="30"/>
      <c r="Q1351" s="30"/>
      <c r="R1351" s="30"/>
      <c r="S1351" s="30"/>
      <c r="T1351" s="30"/>
      <c r="U1351" s="30"/>
      <c r="V1351" s="30"/>
      <c r="W1351" s="30"/>
      <c r="X1351" s="30"/>
      <c r="Y1351" s="30"/>
      <c r="Z1351" s="30"/>
      <c r="AA1351" s="30"/>
    </row>
    <row r="1352" customFormat="false" ht="49.5" hidden="false" customHeight="true" outlineLevel="0" collapsed="false">
      <c r="A1352" s="115" t="s">
        <v>3916</v>
      </c>
      <c r="B1352" s="116" t="n">
        <v>44957.4097453704</v>
      </c>
      <c r="C1352" s="111" t="s">
        <v>3679</v>
      </c>
      <c r="D1352" s="117" t="s">
        <v>3917</v>
      </c>
      <c r="E1352" s="111" t="s">
        <v>2</v>
      </c>
      <c r="G1352" s="111" t="s">
        <v>11</v>
      </c>
      <c r="H1352" s="119" t="n">
        <v>3</v>
      </c>
      <c r="I1352" s="119" t="n">
        <v>22</v>
      </c>
      <c r="J1352" s="30"/>
      <c r="K1352" s="30"/>
      <c r="L1352" s="30"/>
      <c r="M1352" s="30"/>
      <c r="N1352" s="30"/>
      <c r="O1352" s="30"/>
      <c r="P1352" s="30"/>
      <c r="Q1352" s="30"/>
      <c r="R1352" s="30"/>
      <c r="S1352" s="30"/>
      <c r="T1352" s="30"/>
      <c r="U1352" s="30"/>
      <c r="V1352" s="30"/>
      <c r="W1352" s="30"/>
      <c r="X1352" s="30"/>
      <c r="Y1352" s="30"/>
      <c r="Z1352" s="30"/>
      <c r="AA1352" s="30"/>
    </row>
    <row r="1353" customFormat="false" ht="49.5" hidden="false" customHeight="true" outlineLevel="0" collapsed="false">
      <c r="A1353" s="115" t="s">
        <v>3918</v>
      </c>
      <c r="B1353" s="116" t="n">
        <v>44957.5555787037</v>
      </c>
      <c r="C1353" s="111" t="s">
        <v>3679</v>
      </c>
      <c r="D1353" s="117" t="s">
        <v>3919</v>
      </c>
      <c r="E1353" s="111" t="s">
        <v>2</v>
      </c>
      <c r="G1353" s="111" t="s">
        <v>11</v>
      </c>
      <c r="H1353" s="119" t="n">
        <v>3</v>
      </c>
      <c r="I1353" s="119" t="n">
        <v>15</v>
      </c>
      <c r="J1353" s="30"/>
      <c r="K1353" s="30"/>
      <c r="L1353" s="30"/>
      <c r="M1353" s="30"/>
      <c r="N1353" s="30"/>
      <c r="O1353" s="30"/>
      <c r="P1353" s="30"/>
      <c r="Q1353" s="30"/>
      <c r="R1353" s="30"/>
      <c r="S1353" s="30"/>
      <c r="T1353" s="30"/>
      <c r="U1353" s="30"/>
      <c r="V1353" s="30"/>
      <c r="W1353" s="30"/>
      <c r="X1353" s="30"/>
      <c r="Y1353" s="30"/>
      <c r="Z1353" s="30"/>
      <c r="AA1353" s="30"/>
    </row>
    <row r="1354" customFormat="false" ht="49.5" hidden="false" customHeight="true" outlineLevel="0" collapsed="false">
      <c r="A1354" s="115" t="s">
        <v>3920</v>
      </c>
      <c r="B1354" s="116" t="n">
        <v>44957.8055902778</v>
      </c>
      <c r="C1354" s="111" t="s">
        <v>3679</v>
      </c>
      <c r="D1354" s="117" t="s">
        <v>3921</v>
      </c>
      <c r="E1354" s="111" t="s">
        <v>2</v>
      </c>
      <c r="G1354" s="111" t="s">
        <v>11</v>
      </c>
      <c r="H1354" s="119" t="n">
        <v>4</v>
      </c>
      <c r="I1354" s="119" t="n">
        <v>13</v>
      </c>
      <c r="J1354" s="30"/>
      <c r="K1354" s="30"/>
      <c r="L1354" s="30"/>
      <c r="M1354" s="30"/>
      <c r="N1354" s="30"/>
      <c r="O1354" s="30"/>
      <c r="P1354" s="30"/>
      <c r="Q1354" s="30"/>
      <c r="R1354" s="30"/>
      <c r="S1354" s="30"/>
      <c r="T1354" s="30"/>
      <c r="U1354" s="30"/>
      <c r="V1354" s="30"/>
      <c r="W1354" s="30"/>
      <c r="X1354" s="30"/>
      <c r="Y1354" s="30"/>
      <c r="Z1354" s="30"/>
      <c r="AA1354" s="30"/>
    </row>
    <row r="1355" customFormat="false" ht="49.5" hidden="false" customHeight="true" outlineLevel="0" collapsed="false">
      <c r="A1355" s="115" t="s">
        <v>3922</v>
      </c>
      <c r="B1355" s="116" t="n">
        <v>44960.2847222222</v>
      </c>
      <c r="C1355" s="111" t="s">
        <v>3679</v>
      </c>
      <c r="D1355" s="117" t="s">
        <v>3923</v>
      </c>
      <c r="E1355" s="111" t="s">
        <v>2</v>
      </c>
      <c r="G1355" s="111" t="s">
        <v>11</v>
      </c>
      <c r="H1355" s="119" t="n">
        <v>9</v>
      </c>
      <c r="I1355" s="119" t="n">
        <v>36</v>
      </c>
      <c r="J1355" s="30"/>
      <c r="K1355" s="30"/>
      <c r="L1355" s="30"/>
      <c r="M1355" s="30"/>
      <c r="N1355" s="30"/>
      <c r="O1355" s="30"/>
      <c r="P1355" s="30"/>
      <c r="Q1355" s="30"/>
      <c r="R1355" s="30"/>
      <c r="S1355" s="30"/>
      <c r="T1355" s="30"/>
      <c r="U1355" s="30"/>
      <c r="V1355" s="30"/>
      <c r="W1355" s="30"/>
      <c r="X1355" s="30"/>
      <c r="Y1355" s="30"/>
      <c r="Z1355" s="30"/>
      <c r="AA1355" s="30"/>
    </row>
    <row r="1356" customFormat="false" ht="49.5" hidden="false" customHeight="true" outlineLevel="0" collapsed="false">
      <c r="A1356" s="115" t="s">
        <v>3924</v>
      </c>
      <c r="B1356" s="116" t="n">
        <v>44957.7430787037</v>
      </c>
      <c r="C1356" s="111" t="s">
        <v>3679</v>
      </c>
      <c r="D1356" s="117" t="s">
        <v>3925</v>
      </c>
      <c r="E1356" s="111" t="s">
        <v>5</v>
      </c>
      <c r="G1356" s="111" t="s">
        <v>11</v>
      </c>
      <c r="H1356" s="119" t="n">
        <v>4</v>
      </c>
      <c r="I1356" s="119" t="n">
        <v>17</v>
      </c>
      <c r="J1356" s="30"/>
      <c r="K1356" s="30"/>
      <c r="L1356" s="30"/>
      <c r="M1356" s="30"/>
      <c r="N1356" s="30"/>
      <c r="O1356" s="30"/>
      <c r="P1356" s="30"/>
      <c r="Q1356" s="30"/>
      <c r="R1356" s="30"/>
      <c r="S1356" s="30"/>
      <c r="T1356" s="30"/>
      <c r="U1356" s="30"/>
      <c r="V1356" s="30"/>
      <c r="W1356" s="30"/>
      <c r="X1356" s="30"/>
      <c r="Y1356" s="30"/>
      <c r="Z1356" s="30"/>
      <c r="AA1356" s="30"/>
    </row>
    <row r="1357" customFormat="false" ht="49.5" hidden="false" customHeight="true" outlineLevel="0" collapsed="false">
      <c r="A1357" s="115" t="s">
        <v>3926</v>
      </c>
      <c r="B1357" s="116" t="n">
        <v>44957.888912037</v>
      </c>
      <c r="C1357" s="111" t="s">
        <v>3679</v>
      </c>
      <c r="D1357" s="117" t="s">
        <v>3927</v>
      </c>
      <c r="E1357" s="111" t="s">
        <v>5</v>
      </c>
      <c r="G1357" s="111" t="s">
        <v>11</v>
      </c>
      <c r="H1357" s="119" t="n">
        <v>6</v>
      </c>
      <c r="I1357" s="119" t="n">
        <v>15</v>
      </c>
      <c r="J1357" s="30"/>
      <c r="K1357" s="30"/>
      <c r="L1357" s="30"/>
      <c r="M1357" s="30"/>
      <c r="N1357" s="30"/>
      <c r="O1357" s="30"/>
      <c r="P1357" s="30"/>
      <c r="Q1357" s="30"/>
      <c r="R1357" s="30"/>
      <c r="S1357" s="30"/>
      <c r="T1357" s="30"/>
      <c r="U1357" s="30"/>
      <c r="V1357" s="30"/>
      <c r="W1357" s="30"/>
      <c r="X1357" s="30"/>
      <c r="Y1357" s="30"/>
      <c r="Z1357" s="30"/>
      <c r="AA1357" s="30"/>
    </row>
    <row r="1358" customFormat="false" ht="49.5" hidden="false" customHeight="true" outlineLevel="0" collapsed="false">
      <c r="A1358" s="115" t="s">
        <v>3928</v>
      </c>
      <c r="B1358" s="116" t="n">
        <v>44960.3680555556</v>
      </c>
      <c r="C1358" s="111" t="s">
        <v>3679</v>
      </c>
      <c r="D1358" s="117" t="s">
        <v>3929</v>
      </c>
      <c r="E1358" s="111" t="s">
        <v>5</v>
      </c>
      <c r="G1358" s="111" t="s">
        <v>11</v>
      </c>
      <c r="H1358" s="119" t="n">
        <v>7</v>
      </c>
      <c r="I1358" s="119" t="n">
        <v>15</v>
      </c>
      <c r="J1358" s="30"/>
      <c r="K1358" s="30"/>
      <c r="L1358" s="30"/>
      <c r="M1358" s="30"/>
      <c r="N1358" s="30"/>
      <c r="O1358" s="30"/>
      <c r="P1358" s="30"/>
      <c r="Q1358" s="30"/>
      <c r="R1358" s="30"/>
      <c r="S1358" s="30"/>
      <c r="T1358" s="30"/>
      <c r="U1358" s="30"/>
      <c r="V1358" s="30"/>
      <c r="W1358" s="30"/>
      <c r="X1358" s="30"/>
      <c r="Y1358" s="30"/>
      <c r="Z1358" s="30"/>
      <c r="AA1358" s="30"/>
    </row>
    <row r="1359" customFormat="false" ht="49.5" hidden="false" customHeight="true" outlineLevel="0" collapsed="false">
      <c r="A1359" s="115" t="s">
        <v>3930</v>
      </c>
      <c r="B1359" s="116" t="n">
        <v>44957.826412037</v>
      </c>
      <c r="C1359" s="111" t="s">
        <v>3679</v>
      </c>
      <c r="D1359" s="117" t="s">
        <v>3931</v>
      </c>
      <c r="E1359" s="111" t="s">
        <v>5</v>
      </c>
      <c r="G1359" s="111" t="s">
        <v>11</v>
      </c>
      <c r="H1359" s="119" t="n">
        <v>8</v>
      </c>
      <c r="I1359" s="119" t="n">
        <v>36</v>
      </c>
      <c r="J1359" s="30"/>
      <c r="K1359" s="30"/>
      <c r="L1359" s="30"/>
      <c r="M1359" s="30"/>
      <c r="N1359" s="30"/>
      <c r="O1359" s="30"/>
      <c r="P1359" s="30"/>
      <c r="Q1359" s="30"/>
      <c r="R1359" s="30"/>
      <c r="S1359" s="30"/>
      <c r="T1359" s="30"/>
      <c r="U1359" s="30"/>
      <c r="V1359" s="30"/>
      <c r="W1359" s="30"/>
      <c r="X1359" s="30"/>
      <c r="Y1359" s="30"/>
      <c r="Z1359" s="30"/>
      <c r="AA1359" s="30"/>
    </row>
    <row r="1360" customFormat="false" ht="49.5" hidden="false" customHeight="true" outlineLevel="0" collapsed="false">
      <c r="A1360" s="115" t="s">
        <v>3932</v>
      </c>
      <c r="B1360" s="116" t="n">
        <v>44957.6805902778</v>
      </c>
      <c r="C1360" s="111" t="s">
        <v>3679</v>
      </c>
      <c r="D1360" s="117" t="s">
        <v>3933</v>
      </c>
      <c r="E1360" s="111" t="s">
        <v>5</v>
      </c>
      <c r="G1360" s="111" t="s">
        <v>11</v>
      </c>
      <c r="H1360" s="119" t="n">
        <v>5</v>
      </c>
      <c r="I1360" s="119" t="n">
        <v>21</v>
      </c>
      <c r="J1360" s="30"/>
      <c r="K1360" s="30"/>
      <c r="L1360" s="30"/>
      <c r="M1360" s="30"/>
      <c r="N1360" s="30"/>
      <c r="O1360" s="30"/>
      <c r="P1360" s="30"/>
      <c r="Q1360" s="30"/>
      <c r="R1360" s="30"/>
      <c r="S1360" s="30"/>
      <c r="T1360" s="30"/>
      <c r="U1360" s="30"/>
      <c r="V1360" s="30"/>
      <c r="W1360" s="30"/>
      <c r="X1360" s="30"/>
      <c r="Y1360" s="30"/>
      <c r="Z1360" s="30"/>
      <c r="AA1360" s="30"/>
    </row>
    <row r="1361" customFormat="false" ht="49.5" hidden="false" customHeight="true" outlineLevel="0" collapsed="false">
      <c r="A1361" s="115" t="s">
        <v>3934</v>
      </c>
      <c r="B1361" s="116" t="n">
        <v>44957.4930787037</v>
      </c>
      <c r="C1361" s="111" t="s">
        <v>3679</v>
      </c>
      <c r="D1361" s="117" t="s">
        <v>3935</v>
      </c>
      <c r="E1361" s="111" t="s">
        <v>5</v>
      </c>
      <c r="G1361" s="111" t="s">
        <v>11</v>
      </c>
      <c r="H1361" s="119" t="n">
        <v>6</v>
      </c>
      <c r="I1361" s="119" t="n">
        <v>24</v>
      </c>
      <c r="J1361" s="30"/>
      <c r="K1361" s="30"/>
      <c r="L1361" s="30"/>
      <c r="M1361" s="30"/>
      <c r="N1361" s="30"/>
      <c r="O1361" s="30"/>
      <c r="P1361" s="30"/>
      <c r="Q1361" s="30"/>
      <c r="R1361" s="30"/>
      <c r="S1361" s="30"/>
      <c r="T1361" s="30"/>
      <c r="U1361" s="30"/>
      <c r="V1361" s="30"/>
      <c r="W1361" s="30"/>
      <c r="X1361" s="30"/>
      <c r="Y1361" s="30"/>
      <c r="Z1361" s="30"/>
      <c r="AA1361" s="30"/>
    </row>
    <row r="1362" customFormat="false" ht="49.5" hidden="false" customHeight="true" outlineLevel="0" collapsed="false">
      <c r="A1362" s="115" t="s">
        <v>3936</v>
      </c>
      <c r="B1362" s="116" t="n">
        <v>44957.9583564815</v>
      </c>
      <c r="C1362" s="111" t="s">
        <v>3679</v>
      </c>
      <c r="D1362" s="117" t="s">
        <v>3937</v>
      </c>
      <c r="E1362" s="111" t="s">
        <v>5</v>
      </c>
      <c r="G1362" s="111" t="s">
        <v>11</v>
      </c>
      <c r="H1362" s="119" t="n">
        <v>3</v>
      </c>
      <c r="I1362" s="119" t="n">
        <v>8</v>
      </c>
      <c r="J1362" s="30"/>
      <c r="K1362" s="30"/>
      <c r="L1362" s="30"/>
      <c r="M1362" s="30"/>
      <c r="N1362" s="30"/>
      <c r="O1362" s="30"/>
      <c r="P1362" s="30"/>
      <c r="Q1362" s="30"/>
      <c r="R1362" s="30"/>
      <c r="S1362" s="30"/>
      <c r="T1362" s="30"/>
      <c r="U1362" s="30"/>
      <c r="V1362" s="30"/>
      <c r="W1362" s="30"/>
      <c r="X1362" s="30"/>
      <c r="Y1362" s="30"/>
      <c r="Z1362" s="30"/>
      <c r="AA1362" s="30"/>
    </row>
    <row r="1363" customFormat="false" ht="49.5" hidden="false" customHeight="true" outlineLevel="0" collapsed="false">
      <c r="A1363" s="115" t="s">
        <v>3938</v>
      </c>
      <c r="B1363" s="116" t="n">
        <v>44960.3472222222</v>
      </c>
      <c r="C1363" s="111" t="s">
        <v>3679</v>
      </c>
      <c r="D1363" s="117" t="s">
        <v>3939</v>
      </c>
      <c r="E1363" s="111" t="s">
        <v>5</v>
      </c>
      <c r="G1363" s="111" t="s">
        <v>13</v>
      </c>
      <c r="H1363" s="119" t="n">
        <v>10</v>
      </c>
      <c r="I1363" s="119" t="n">
        <v>19</v>
      </c>
      <c r="J1363" s="30"/>
      <c r="K1363" s="30"/>
      <c r="L1363" s="30"/>
      <c r="M1363" s="30"/>
      <c r="N1363" s="30"/>
      <c r="O1363" s="30"/>
      <c r="P1363" s="30"/>
      <c r="Q1363" s="30"/>
      <c r="R1363" s="30"/>
      <c r="S1363" s="30"/>
      <c r="T1363" s="30"/>
      <c r="U1363" s="30"/>
      <c r="V1363" s="30"/>
      <c r="W1363" s="30"/>
      <c r="X1363" s="30"/>
      <c r="Y1363" s="30"/>
      <c r="Z1363" s="30"/>
      <c r="AA1363" s="30"/>
    </row>
    <row r="1364" customFormat="false" ht="49.5" hidden="false" customHeight="true" outlineLevel="0" collapsed="false">
      <c r="A1364" s="115" t="s">
        <v>3940</v>
      </c>
      <c r="B1364" s="116" t="n">
        <v>44960.3263888889</v>
      </c>
      <c r="C1364" s="111" t="s">
        <v>3679</v>
      </c>
      <c r="D1364" s="117" t="s">
        <v>3941</v>
      </c>
      <c r="E1364" s="111" t="s">
        <v>2</v>
      </c>
      <c r="G1364" s="111" t="s">
        <v>11</v>
      </c>
      <c r="H1364" s="119" t="n">
        <v>0</v>
      </c>
      <c r="I1364" s="119" t="n">
        <v>13</v>
      </c>
      <c r="J1364" s="30"/>
      <c r="K1364" s="30"/>
      <c r="L1364" s="30"/>
      <c r="M1364" s="30"/>
      <c r="N1364" s="30"/>
      <c r="O1364" s="30"/>
      <c r="P1364" s="30"/>
      <c r="Q1364" s="30"/>
      <c r="R1364" s="30"/>
      <c r="S1364" s="30"/>
      <c r="T1364" s="30"/>
      <c r="U1364" s="30"/>
      <c r="V1364" s="30"/>
      <c r="W1364" s="30"/>
      <c r="X1364" s="30"/>
      <c r="Y1364" s="30"/>
      <c r="Z1364" s="30"/>
      <c r="AA1364" s="30"/>
    </row>
    <row r="1365" customFormat="false" ht="49.5" hidden="false" customHeight="true" outlineLevel="0" collapsed="false">
      <c r="A1365" s="115" t="s">
        <v>3942</v>
      </c>
      <c r="B1365" s="116" t="n">
        <v>44961.2354050926</v>
      </c>
      <c r="C1365" s="111" t="s">
        <v>3943</v>
      </c>
      <c r="D1365" s="117" t="s">
        <v>3944</v>
      </c>
      <c r="E1365" s="111" t="s">
        <v>5</v>
      </c>
      <c r="G1365" s="111" t="s">
        <v>11</v>
      </c>
      <c r="H1365" s="119" t="n">
        <v>0</v>
      </c>
      <c r="I1365" s="119" t="n">
        <v>0</v>
      </c>
      <c r="J1365" s="30"/>
      <c r="K1365" s="30"/>
      <c r="L1365" s="30"/>
      <c r="M1365" s="30"/>
      <c r="N1365" s="30"/>
      <c r="O1365" s="30"/>
      <c r="P1365" s="30"/>
      <c r="Q1365" s="30"/>
      <c r="R1365" s="30"/>
      <c r="S1365" s="30"/>
      <c r="T1365" s="30"/>
      <c r="U1365" s="30"/>
      <c r="V1365" s="30"/>
      <c r="W1365" s="30"/>
      <c r="X1365" s="30"/>
      <c r="Y1365" s="30"/>
      <c r="Z1365" s="30"/>
      <c r="AA1365" s="30"/>
    </row>
    <row r="1366" customFormat="false" ht="49.5" hidden="false" customHeight="true" outlineLevel="0" collapsed="false">
      <c r="A1366" s="115" t="s">
        <v>3945</v>
      </c>
      <c r="B1366" s="116" t="n">
        <v>44957.7290277778</v>
      </c>
      <c r="C1366" s="111" t="s">
        <v>3946</v>
      </c>
      <c r="D1366" s="117" t="s">
        <v>3947</v>
      </c>
      <c r="E1366" s="111" t="s">
        <v>6</v>
      </c>
      <c r="G1366" s="111" t="s">
        <v>3064</v>
      </c>
      <c r="H1366" s="119" t="n">
        <v>0</v>
      </c>
      <c r="I1366" s="119" t="n">
        <v>0</v>
      </c>
      <c r="J1366" s="30"/>
      <c r="K1366" s="30"/>
      <c r="L1366" s="30"/>
      <c r="M1366" s="30"/>
      <c r="N1366" s="30"/>
      <c r="O1366" s="30"/>
      <c r="P1366" s="30"/>
      <c r="Q1366" s="30"/>
      <c r="R1366" s="30"/>
      <c r="S1366" s="30"/>
      <c r="T1366" s="30"/>
      <c r="U1366" s="30"/>
      <c r="V1366" s="30"/>
      <c r="W1366" s="30"/>
      <c r="X1366" s="30"/>
      <c r="Y1366" s="30"/>
      <c r="Z1366" s="30"/>
      <c r="AA1366" s="30"/>
    </row>
    <row r="1367" customFormat="false" ht="49.5" hidden="false" customHeight="true" outlineLevel="0" collapsed="false">
      <c r="A1367" s="115" t="s">
        <v>3948</v>
      </c>
      <c r="B1367" s="116" t="n">
        <v>44957.3475462963</v>
      </c>
      <c r="C1367" s="111" t="s">
        <v>3949</v>
      </c>
      <c r="D1367" s="117" t="s">
        <v>3950</v>
      </c>
      <c r="E1367" s="111" t="s">
        <v>5</v>
      </c>
      <c r="G1367" s="111" t="s">
        <v>13</v>
      </c>
      <c r="H1367" s="119" t="n">
        <v>0</v>
      </c>
      <c r="I1367" s="119" t="n">
        <v>0</v>
      </c>
      <c r="J1367" s="30"/>
      <c r="K1367" s="30"/>
      <c r="L1367" s="30"/>
      <c r="M1367" s="30"/>
      <c r="N1367" s="30"/>
      <c r="O1367" s="30"/>
      <c r="P1367" s="30"/>
      <c r="Q1367" s="30"/>
      <c r="R1367" s="30"/>
      <c r="S1367" s="30"/>
      <c r="T1367" s="30"/>
      <c r="U1367" s="30"/>
      <c r="V1367" s="30"/>
      <c r="W1367" s="30"/>
      <c r="X1367" s="30"/>
      <c r="Y1367" s="30"/>
      <c r="Z1367" s="30"/>
      <c r="AA1367" s="30"/>
    </row>
    <row r="1368" customFormat="false" ht="49.5" hidden="false" customHeight="true" outlineLevel="0" collapsed="false">
      <c r="A1368" s="115" t="s">
        <v>3951</v>
      </c>
      <c r="B1368" s="116" t="n">
        <v>44957.7015162037</v>
      </c>
      <c r="C1368" s="111" t="s">
        <v>3952</v>
      </c>
      <c r="D1368" s="117" t="s">
        <v>3953</v>
      </c>
      <c r="E1368" s="111" t="s">
        <v>2</v>
      </c>
      <c r="G1368" s="111" t="s">
        <v>11</v>
      </c>
      <c r="H1368" s="119" t="n">
        <v>0</v>
      </c>
      <c r="I1368" s="119" t="n">
        <v>1</v>
      </c>
      <c r="J1368" s="30"/>
      <c r="K1368" s="30"/>
      <c r="L1368" s="30"/>
      <c r="M1368" s="30"/>
      <c r="N1368" s="30"/>
      <c r="O1368" s="30"/>
      <c r="P1368" s="30"/>
      <c r="Q1368" s="30"/>
      <c r="R1368" s="30"/>
      <c r="S1368" s="30"/>
      <c r="T1368" s="30"/>
      <c r="U1368" s="30"/>
      <c r="V1368" s="30"/>
      <c r="W1368" s="30"/>
      <c r="X1368" s="30"/>
      <c r="Y1368" s="30"/>
      <c r="Z1368" s="30"/>
      <c r="AA1368" s="30"/>
    </row>
    <row r="1369" customFormat="false" ht="49.5" hidden="false" customHeight="true" outlineLevel="0" collapsed="false">
      <c r="A1369" s="115" t="s">
        <v>3954</v>
      </c>
      <c r="B1369" s="116" t="n">
        <v>44960.3923148148</v>
      </c>
      <c r="C1369" s="111" t="s">
        <v>3955</v>
      </c>
      <c r="D1369" s="117" t="s">
        <v>3956</v>
      </c>
      <c r="E1369" s="111" t="s">
        <v>5</v>
      </c>
      <c r="G1369" s="111" t="s">
        <v>13</v>
      </c>
      <c r="H1369" s="119" t="n">
        <v>0</v>
      </c>
      <c r="I1369" s="119" t="n">
        <v>0</v>
      </c>
      <c r="J1369" s="30"/>
      <c r="K1369" s="30"/>
      <c r="L1369" s="30"/>
      <c r="M1369" s="30"/>
      <c r="N1369" s="30"/>
      <c r="O1369" s="30"/>
      <c r="P1369" s="30"/>
      <c r="Q1369" s="30"/>
      <c r="R1369" s="30"/>
      <c r="S1369" s="30"/>
      <c r="T1369" s="30"/>
      <c r="U1369" s="30"/>
      <c r="V1369" s="30"/>
      <c r="W1369" s="30"/>
      <c r="X1369" s="30"/>
      <c r="Y1369" s="30"/>
      <c r="Z1369" s="30"/>
      <c r="AA1369" s="30"/>
    </row>
    <row r="1370" customFormat="false" ht="49.5" hidden="false" customHeight="true" outlineLevel="0" collapsed="false">
      <c r="A1370" s="115" t="s">
        <v>3957</v>
      </c>
      <c r="B1370" s="116" t="n">
        <v>44957.6259722222</v>
      </c>
      <c r="C1370" s="111" t="s">
        <v>3958</v>
      </c>
      <c r="D1370" s="117" t="s">
        <v>3959</v>
      </c>
      <c r="E1370" s="111" t="s">
        <v>5</v>
      </c>
      <c r="G1370" s="111" t="s">
        <v>13</v>
      </c>
      <c r="H1370" s="119" t="n">
        <v>0</v>
      </c>
      <c r="I1370" s="119" t="n">
        <v>5</v>
      </c>
      <c r="J1370" s="30"/>
      <c r="K1370" s="30"/>
      <c r="L1370" s="30"/>
      <c r="M1370" s="30"/>
      <c r="N1370" s="30"/>
      <c r="O1370" s="30"/>
      <c r="P1370" s="30"/>
      <c r="Q1370" s="30"/>
      <c r="R1370" s="30"/>
      <c r="S1370" s="30"/>
      <c r="T1370" s="30"/>
      <c r="U1370" s="30"/>
      <c r="V1370" s="30"/>
      <c r="W1370" s="30"/>
      <c r="X1370" s="30"/>
      <c r="Y1370" s="30"/>
      <c r="Z1370" s="30"/>
      <c r="AA1370" s="30"/>
    </row>
    <row r="1371" customFormat="false" ht="49.5" hidden="false" customHeight="true" outlineLevel="0" collapsed="false">
      <c r="A1371" s="115" t="s">
        <v>3960</v>
      </c>
      <c r="B1371" s="116" t="n">
        <v>44957.7921759259</v>
      </c>
      <c r="C1371" s="111" t="s">
        <v>3961</v>
      </c>
      <c r="D1371" s="117" t="s">
        <v>3962</v>
      </c>
      <c r="E1371" s="111" t="s">
        <v>5</v>
      </c>
      <c r="G1371" s="111" t="s">
        <v>13</v>
      </c>
      <c r="H1371" s="119" t="n">
        <v>0</v>
      </c>
      <c r="I1371" s="119" t="n">
        <v>1</v>
      </c>
      <c r="J1371" s="30"/>
      <c r="K1371" s="30"/>
      <c r="L1371" s="30"/>
      <c r="M1371" s="30"/>
      <c r="N1371" s="30"/>
      <c r="O1371" s="30"/>
      <c r="P1371" s="30"/>
      <c r="Q1371" s="30"/>
      <c r="R1371" s="30"/>
      <c r="S1371" s="30"/>
      <c r="T1371" s="30"/>
      <c r="U1371" s="30"/>
      <c r="V1371" s="30"/>
      <c r="W1371" s="30"/>
      <c r="X1371" s="30"/>
      <c r="Y1371" s="30"/>
      <c r="Z1371" s="30"/>
      <c r="AA1371" s="30"/>
    </row>
    <row r="1372" customFormat="false" ht="49.5" hidden="false" customHeight="true" outlineLevel="0" collapsed="false">
      <c r="A1372" s="115" t="s">
        <v>3963</v>
      </c>
      <c r="B1372" s="116" t="n">
        <v>44959.4753819444</v>
      </c>
      <c r="C1372" s="111" t="s">
        <v>3964</v>
      </c>
      <c r="D1372" s="117" t="s">
        <v>3965</v>
      </c>
      <c r="E1372" s="111" t="s">
        <v>7</v>
      </c>
      <c r="G1372" s="111" t="s">
        <v>11</v>
      </c>
      <c r="H1372" s="119" t="n">
        <v>0</v>
      </c>
      <c r="I1372" s="119" t="n">
        <v>0</v>
      </c>
      <c r="J1372" s="30"/>
      <c r="K1372" s="30"/>
      <c r="L1372" s="30"/>
      <c r="M1372" s="30"/>
      <c r="N1372" s="30"/>
      <c r="O1372" s="30"/>
      <c r="P1372" s="30"/>
      <c r="Q1372" s="30"/>
      <c r="R1372" s="30"/>
      <c r="S1372" s="30"/>
      <c r="T1372" s="30"/>
      <c r="U1372" s="30"/>
      <c r="V1372" s="30"/>
      <c r="W1372" s="30"/>
      <c r="X1372" s="30"/>
      <c r="Y1372" s="30"/>
      <c r="Z1372" s="30"/>
      <c r="AA1372" s="30"/>
    </row>
    <row r="1373" customFormat="false" ht="49.5" hidden="false" customHeight="true" outlineLevel="0" collapsed="false">
      <c r="A1373" s="115" t="s">
        <v>3966</v>
      </c>
      <c r="B1373" s="116" t="n">
        <v>44957.4202083333</v>
      </c>
      <c r="C1373" s="111" t="s">
        <v>3967</v>
      </c>
      <c r="D1373" s="117" t="s">
        <v>3968</v>
      </c>
      <c r="E1373" s="111" t="s">
        <v>3969</v>
      </c>
      <c r="G1373" s="111" t="s">
        <v>11</v>
      </c>
      <c r="H1373" s="119" t="n">
        <v>1</v>
      </c>
      <c r="I1373" s="119" t="n">
        <v>1</v>
      </c>
      <c r="J1373" s="30"/>
      <c r="K1373" s="30"/>
      <c r="L1373" s="30"/>
      <c r="M1373" s="30"/>
      <c r="N1373" s="30"/>
      <c r="O1373" s="30"/>
      <c r="P1373" s="30"/>
      <c r="Q1373" s="30"/>
      <c r="R1373" s="30"/>
      <c r="S1373" s="30"/>
      <c r="T1373" s="30"/>
      <c r="U1373" s="30"/>
      <c r="V1373" s="30"/>
      <c r="W1373" s="30"/>
      <c r="X1373" s="30"/>
      <c r="Y1373" s="30"/>
      <c r="Z1373" s="30"/>
      <c r="AA1373" s="30"/>
    </row>
    <row r="1374" customFormat="false" ht="49.5" hidden="false" customHeight="true" outlineLevel="0" collapsed="false">
      <c r="A1374" s="115" t="s">
        <v>3970</v>
      </c>
      <c r="B1374" s="116" t="n">
        <v>44957.7859722222</v>
      </c>
      <c r="C1374" s="111" t="s">
        <v>3971</v>
      </c>
      <c r="D1374" s="117" t="s">
        <v>3972</v>
      </c>
      <c r="E1374" s="111" t="s">
        <v>5</v>
      </c>
      <c r="G1374" s="111" t="s">
        <v>13</v>
      </c>
      <c r="H1374" s="119" t="n">
        <v>0</v>
      </c>
      <c r="I1374" s="119" t="n">
        <v>0</v>
      </c>
      <c r="J1374" s="30"/>
      <c r="K1374" s="30"/>
      <c r="L1374" s="30"/>
      <c r="M1374" s="30"/>
      <c r="N1374" s="30"/>
      <c r="O1374" s="30"/>
      <c r="P1374" s="30"/>
      <c r="Q1374" s="30"/>
      <c r="R1374" s="30"/>
      <c r="S1374" s="30"/>
      <c r="T1374" s="30"/>
      <c r="U1374" s="30"/>
      <c r="V1374" s="30"/>
      <c r="W1374" s="30"/>
      <c r="X1374" s="30"/>
      <c r="Y1374" s="30"/>
      <c r="Z1374" s="30"/>
      <c r="AA1374" s="30"/>
    </row>
    <row r="1375" customFormat="false" ht="49.5" hidden="false" customHeight="true" outlineLevel="0" collapsed="false">
      <c r="A1375" s="115" t="s">
        <v>3973</v>
      </c>
      <c r="B1375" s="116" t="n">
        <v>44960.9284490741</v>
      </c>
      <c r="C1375" s="111" t="s">
        <v>3974</v>
      </c>
      <c r="D1375" s="117" t="s">
        <v>3975</v>
      </c>
      <c r="E1375" s="111" t="s">
        <v>5</v>
      </c>
      <c r="G1375" s="111" t="s">
        <v>11</v>
      </c>
      <c r="H1375" s="119" t="n">
        <v>0</v>
      </c>
      <c r="I1375" s="119" t="n">
        <v>0</v>
      </c>
      <c r="J1375" s="30"/>
      <c r="K1375" s="30"/>
      <c r="L1375" s="30"/>
      <c r="M1375" s="30"/>
      <c r="N1375" s="30"/>
      <c r="O1375" s="30"/>
      <c r="P1375" s="30"/>
      <c r="Q1375" s="30"/>
      <c r="R1375" s="30"/>
      <c r="S1375" s="30"/>
      <c r="T1375" s="30"/>
      <c r="U1375" s="30"/>
      <c r="V1375" s="30"/>
      <c r="W1375" s="30"/>
      <c r="X1375" s="30"/>
      <c r="Y1375" s="30"/>
      <c r="Z1375" s="30"/>
      <c r="AA1375" s="30"/>
    </row>
    <row r="1376" customFormat="false" ht="49.5" hidden="false" customHeight="true" outlineLevel="0" collapsed="false">
      <c r="A1376" s="115" t="s">
        <v>3976</v>
      </c>
      <c r="B1376" s="116" t="n">
        <v>44958.8937268519</v>
      </c>
      <c r="C1376" s="111" t="s">
        <v>3977</v>
      </c>
      <c r="D1376" s="117" t="s">
        <v>3978</v>
      </c>
      <c r="E1376" s="111" t="s">
        <v>7</v>
      </c>
      <c r="G1376" s="111" t="s">
        <v>11</v>
      </c>
      <c r="H1376" s="119" t="n">
        <v>0</v>
      </c>
      <c r="I1376" s="119" t="n">
        <v>0</v>
      </c>
      <c r="J1376" s="30"/>
      <c r="K1376" s="30"/>
      <c r="L1376" s="30"/>
      <c r="M1376" s="30"/>
      <c r="N1376" s="30"/>
      <c r="O1376" s="30"/>
      <c r="P1376" s="30"/>
      <c r="Q1376" s="30"/>
      <c r="R1376" s="30"/>
      <c r="S1376" s="30"/>
      <c r="T1376" s="30"/>
      <c r="U1376" s="30"/>
      <c r="V1376" s="30"/>
      <c r="W1376" s="30"/>
      <c r="X1376" s="30"/>
      <c r="Y1376" s="30"/>
      <c r="Z1376" s="30"/>
      <c r="AA1376" s="30"/>
    </row>
    <row r="1377" customFormat="false" ht="49.5" hidden="false" customHeight="true" outlineLevel="0" collapsed="false">
      <c r="A1377" s="115" t="s">
        <v>3979</v>
      </c>
      <c r="B1377" s="116" t="n">
        <v>44960.3576388889</v>
      </c>
      <c r="C1377" s="111" t="s">
        <v>3980</v>
      </c>
      <c r="D1377" s="117" t="s">
        <v>3981</v>
      </c>
      <c r="E1377" s="111" t="s">
        <v>5</v>
      </c>
      <c r="G1377" s="111" t="s">
        <v>11</v>
      </c>
      <c r="H1377" s="119" t="n">
        <v>1</v>
      </c>
      <c r="I1377" s="119" t="n">
        <v>1</v>
      </c>
      <c r="J1377" s="30"/>
      <c r="K1377" s="30"/>
      <c r="L1377" s="30"/>
      <c r="M1377" s="30"/>
      <c r="N1377" s="30"/>
      <c r="O1377" s="30"/>
      <c r="P1377" s="30"/>
      <c r="Q1377" s="30"/>
      <c r="R1377" s="30"/>
      <c r="S1377" s="30"/>
      <c r="T1377" s="30"/>
      <c r="U1377" s="30"/>
      <c r="V1377" s="30"/>
      <c r="W1377" s="30"/>
      <c r="X1377" s="30"/>
      <c r="Y1377" s="30"/>
      <c r="Z1377" s="30"/>
      <c r="AA1377" s="30"/>
    </row>
    <row r="1378" customFormat="false" ht="49.5" hidden="false" customHeight="true" outlineLevel="0" collapsed="false">
      <c r="A1378" s="115" t="s">
        <v>3982</v>
      </c>
      <c r="B1378" s="116" t="n">
        <v>44959.9847222222</v>
      </c>
      <c r="C1378" s="111" t="s">
        <v>3983</v>
      </c>
      <c r="D1378" s="117" t="s">
        <v>3984</v>
      </c>
      <c r="E1378" s="111" t="s">
        <v>5</v>
      </c>
      <c r="G1378" s="111" t="s">
        <v>11</v>
      </c>
      <c r="H1378" s="119" t="n">
        <v>0</v>
      </c>
      <c r="I1378" s="119" t="n">
        <v>0</v>
      </c>
      <c r="J1378" s="30"/>
      <c r="K1378" s="30"/>
      <c r="L1378" s="30"/>
      <c r="M1378" s="30"/>
      <c r="N1378" s="30"/>
      <c r="O1378" s="30"/>
      <c r="P1378" s="30"/>
      <c r="Q1378" s="30"/>
      <c r="R1378" s="30"/>
      <c r="S1378" s="30"/>
      <c r="T1378" s="30"/>
      <c r="U1378" s="30"/>
      <c r="V1378" s="30"/>
      <c r="W1378" s="30"/>
      <c r="X1378" s="30"/>
      <c r="Y1378" s="30"/>
      <c r="Z1378" s="30"/>
      <c r="AA1378" s="30"/>
    </row>
    <row r="1379" customFormat="false" ht="49.5" hidden="false" customHeight="true" outlineLevel="0" collapsed="false">
      <c r="A1379" s="115" t="s">
        <v>3985</v>
      </c>
      <c r="B1379" s="116" t="n">
        <v>44961.5446296296</v>
      </c>
      <c r="C1379" s="111" t="s">
        <v>1018</v>
      </c>
      <c r="D1379" s="117" t="s">
        <v>3986</v>
      </c>
      <c r="E1379" s="111" t="s">
        <v>6</v>
      </c>
      <c r="G1379" s="111" t="s">
        <v>11</v>
      </c>
      <c r="H1379" s="119" t="n">
        <v>0</v>
      </c>
      <c r="I1379" s="119" t="n">
        <v>0</v>
      </c>
      <c r="J1379" s="30"/>
      <c r="K1379" s="30"/>
      <c r="L1379" s="30"/>
      <c r="M1379" s="30"/>
      <c r="N1379" s="30"/>
      <c r="O1379" s="30"/>
      <c r="P1379" s="30"/>
      <c r="Q1379" s="30"/>
      <c r="R1379" s="30"/>
      <c r="S1379" s="30"/>
      <c r="T1379" s="30"/>
      <c r="U1379" s="30"/>
      <c r="V1379" s="30"/>
      <c r="W1379" s="30"/>
      <c r="X1379" s="30"/>
      <c r="Y1379" s="30"/>
      <c r="Z1379" s="30"/>
      <c r="AA1379" s="30"/>
    </row>
    <row r="1380" customFormat="false" ht="49.5" hidden="false" customHeight="true" outlineLevel="0" collapsed="false">
      <c r="A1380" s="115" t="s">
        <v>3987</v>
      </c>
      <c r="B1380" s="116" t="n">
        <v>44961.3744675926</v>
      </c>
      <c r="C1380" s="111" t="s">
        <v>3988</v>
      </c>
      <c r="D1380" s="117" t="s">
        <v>3989</v>
      </c>
      <c r="E1380" s="111" t="s">
        <v>5</v>
      </c>
      <c r="G1380" s="111" t="s">
        <v>13</v>
      </c>
      <c r="H1380" s="119" t="n">
        <v>0</v>
      </c>
      <c r="I1380" s="119" t="n">
        <v>0</v>
      </c>
      <c r="J1380" s="30"/>
      <c r="K1380" s="30"/>
      <c r="L1380" s="30"/>
      <c r="M1380" s="30"/>
      <c r="N1380" s="30"/>
      <c r="O1380" s="30"/>
      <c r="P1380" s="30"/>
      <c r="Q1380" s="30"/>
      <c r="R1380" s="30"/>
      <c r="S1380" s="30"/>
      <c r="T1380" s="30"/>
      <c r="U1380" s="30"/>
      <c r="V1380" s="30"/>
      <c r="W1380" s="30"/>
      <c r="X1380" s="30"/>
      <c r="Y1380" s="30"/>
      <c r="Z1380" s="30"/>
      <c r="AA1380" s="30"/>
    </row>
    <row r="1381" customFormat="false" ht="49.5" hidden="false" customHeight="true" outlineLevel="0" collapsed="false">
      <c r="A1381" s="115" t="s">
        <v>3990</v>
      </c>
      <c r="B1381" s="116" t="n">
        <v>44959.6712962963</v>
      </c>
      <c r="C1381" s="111" t="s">
        <v>3991</v>
      </c>
      <c r="D1381" s="117" t="s">
        <v>3992</v>
      </c>
      <c r="E1381" s="111" t="s">
        <v>3993</v>
      </c>
      <c r="G1381" s="111" t="s">
        <v>11</v>
      </c>
      <c r="H1381" s="119" t="n">
        <v>0</v>
      </c>
      <c r="I1381" s="119" t="n">
        <v>1</v>
      </c>
      <c r="J1381" s="30"/>
      <c r="K1381" s="30"/>
      <c r="L1381" s="30"/>
      <c r="M1381" s="30"/>
      <c r="N1381" s="30"/>
      <c r="O1381" s="30"/>
      <c r="P1381" s="30"/>
      <c r="Q1381" s="30"/>
      <c r="R1381" s="30"/>
      <c r="S1381" s="30"/>
      <c r="T1381" s="30"/>
      <c r="U1381" s="30"/>
      <c r="V1381" s="30"/>
      <c r="W1381" s="30"/>
      <c r="X1381" s="30"/>
      <c r="Y1381" s="30"/>
      <c r="Z1381" s="30"/>
      <c r="AA1381" s="30"/>
    </row>
    <row r="1382" customFormat="false" ht="49.5" hidden="false" customHeight="true" outlineLevel="0" collapsed="false">
      <c r="A1382" s="115" t="s">
        <v>3994</v>
      </c>
      <c r="B1382" s="116" t="n">
        <v>44961.7063310185</v>
      </c>
      <c r="C1382" s="111" t="s">
        <v>3995</v>
      </c>
      <c r="D1382" s="117" t="s">
        <v>3996</v>
      </c>
      <c r="E1382" s="111" t="s">
        <v>5</v>
      </c>
      <c r="G1382" s="111" t="s">
        <v>13</v>
      </c>
      <c r="H1382" s="119" t="n">
        <v>0</v>
      </c>
      <c r="I1382" s="119" t="n">
        <v>0</v>
      </c>
      <c r="J1382" s="30"/>
      <c r="K1382" s="30"/>
      <c r="L1382" s="30"/>
      <c r="M1382" s="30"/>
      <c r="N1382" s="30"/>
      <c r="O1382" s="30"/>
      <c r="P1382" s="30"/>
      <c r="Q1382" s="30"/>
      <c r="R1382" s="30"/>
      <c r="S1382" s="30"/>
      <c r="T1382" s="30"/>
      <c r="U1382" s="30"/>
      <c r="V1382" s="30"/>
      <c r="W1382" s="30"/>
      <c r="X1382" s="30"/>
      <c r="Y1382" s="30"/>
      <c r="Z1382" s="30"/>
      <c r="AA1382" s="30"/>
    </row>
    <row r="1383" customFormat="false" ht="49.5" hidden="false" customHeight="true" outlineLevel="0" collapsed="false">
      <c r="A1383" s="115" t="s">
        <v>3997</v>
      </c>
      <c r="B1383" s="116" t="n">
        <v>44962.7560416667</v>
      </c>
      <c r="C1383" s="111" t="s">
        <v>3998</v>
      </c>
      <c r="D1383" s="117" t="s">
        <v>3999</v>
      </c>
      <c r="E1383" s="111" t="s">
        <v>7</v>
      </c>
      <c r="G1383" s="111" t="s">
        <v>11</v>
      </c>
      <c r="H1383" s="119" t="n">
        <v>0</v>
      </c>
      <c r="I1383" s="119" t="n">
        <v>0</v>
      </c>
      <c r="J1383" s="30"/>
      <c r="K1383" s="30"/>
      <c r="L1383" s="30"/>
      <c r="M1383" s="30"/>
      <c r="N1383" s="30"/>
      <c r="O1383" s="30"/>
      <c r="P1383" s="30"/>
      <c r="Q1383" s="30"/>
      <c r="R1383" s="30"/>
      <c r="S1383" s="30"/>
      <c r="T1383" s="30"/>
      <c r="U1383" s="30"/>
      <c r="V1383" s="30"/>
      <c r="W1383" s="30"/>
      <c r="X1383" s="30"/>
      <c r="Y1383" s="30"/>
      <c r="Z1383" s="30"/>
      <c r="AA1383" s="30"/>
    </row>
    <row r="1384" customFormat="false" ht="49.5" hidden="false" customHeight="true" outlineLevel="0" collapsed="false">
      <c r="A1384" s="115" t="s">
        <v>4000</v>
      </c>
      <c r="B1384" s="116" t="n">
        <v>44961.5874074074</v>
      </c>
      <c r="C1384" s="111" t="s">
        <v>4001</v>
      </c>
      <c r="D1384" s="117" t="s">
        <v>4002</v>
      </c>
      <c r="E1384" s="111" t="s">
        <v>2</v>
      </c>
      <c r="G1384" s="111" t="s">
        <v>11</v>
      </c>
      <c r="H1384" s="119" t="n">
        <v>0</v>
      </c>
      <c r="I1384" s="119" t="n">
        <v>0</v>
      </c>
      <c r="J1384" s="30"/>
      <c r="K1384" s="30"/>
      <c r="L1384" s="30"/>
      <c r="M1384" s="30"/>
      <c r="N1384" s="30"/>
      <c r="O1384" s="30"/>
      <c r="P1384" s="30"/>
      <c r="Q1384" s="30"/>
      <c r="R1384" s="30"/>
      <c r="S1384" s="30"/>
      <c r="T1384" s="30"/>
      <c r="U1384" s="30"/>
      <c r="V1384" s="30"/>
      <c r="W1384" s="30"/>
      <c r="X1384" s="30"/>
      <c r="Y1384" s="30"/>
      <c r="Z1384" s="30"/>
      <c r="AA1384" s="30"/>
    </row>
    <row r="1385" customFormat="false" ht="49.5" hidden="false" customHeight="true" outlineLevel="0" collapsed="false">
      <c r="A1385" s="115" t="s">
        <v>4003</v>
      </c>
      <c r="B1385" s="116" t="n">
        <v>44959.6723726852</v>
      </c>
      <c r="C1385" s="111" t="s">
        <v>3991</v>
      </c>
      <c r="D1385" s="117" t="s">
        <v>4004</v>
      </c>
      <c r="E1385" s="111" t="s">
        <v>5</v>
      </c>
      <c r="G1385" s="111" t="s">
        <v>11</v>
      </c>
      <c r="H1385" s="119" t="n">
        <v>0</v>
      </c>
      <c r="I1385" s="119" t="n">
        <v>1</v>
      </c>
      <c r="J1385" s="30"/>
      <c r="K1385" s="30"/>
      <c r="L1385" s="30"/>
      <c r="M1385" s="30"/>
      <c r="N1385" s="30"/>
      <c r="O1385" s="30"/>
      <c r="P1385" s="30"/>
      <c r="Q1385" s="30"/>
      <c r="R1385" s="30"/>
      <c r="S1385" s="30"/>
      <c r="T1385" s="30"/>
      <c r="U1385" s="30"/>
      <c r="V1385" s="30"/>
      <c r="W1385" s="30"/>
      <c r="X1385" s="30"/>
      <c r="Y1385" s="30"/>
      <c r="Z1385" s="30"/>
      <c r="AA1385" s="30"/>
    </row>
    <row r="1386" customFormat="false" ht="49.5" hidden="false" customHeight="true" outlineLevel="0" collapsed="false">
      <c r="A1386" s="115" t="s">
        <v>4005</v>
      </c>
      <c r="B1386" s="116" t="n">
        <v>44956.6875</v>
      </c>
      <c r="C1386" s="111" t="s">
        <v>4006</v>
      </c>
      <c r="D1386" s="117" t="s">
        <v>4007</v>
      </c>
      <c r="E1386" s="111" t="s">
        <v>2</v>
      </c>
      <c r="G1386" s="111" t="s">
        <v>11</v>
      </c>
      <c r="H1386" s="119" t="n">
        <v>2</v>
      </c>
      <c r="I1386" s="119" t="n">
        <v>4</v>
      </c>
      <c r="J1386" s="30"/>
      <c r="K1386" s="30"/>
      <c r="L1386" s="30"/>
      <c r="M1386" s="30"/>
      <c r="N1386" s="30"/>
      <c r="O1386" s="30"/>
      <c r="P1386" s="30"/>
      <c r="Q1386" s="30"/>
      <c r="R1386" s="30"/>
      <c r="S1386" s="30"/>
      <c r="T1386" s="30"/>
      <c r="U1386" s="30"/>
      <c r="V1386" s="30"/>
      <c r="W1386" s="30"/>
      <c r="X1386" s="30"/>
      <c r="Y1386" s="30"/>
      <c r="Z1386" s="30"/>
      <c r="AA1386" s="30"/>
    </row>
    <row r="1387" customFormat="false" ht="49.5" hidden="false" customHeight="true" outlineLevel="0" collapsed="false">
      <c r="A1387" s="115" t="s">
        <v>4008</v>
      </c>
      <c r="B1387" s="116" t="n">
        <v>44958.3541319444</v>
      </c>
      <c r="C1387" s="111" t="s">
        <v>4009</v>
      </c>
      <c r="D1387" s="117" t="s">
        <v>4010</v>
      </c>
      <c r="E1387" s="111" t="s">
        <v>5</v>
      </c>
      <c r="G1387" s="111" t="s">
        <v>11</v>
      </c>
      <c r="H1387" s="119" t="n">
        <v>1</v>
      </c>
      <c r="I1387" s="119" t="n">
        <v>15</v>
      </c>
      <c r="J1387" s="30"/>
      <c r="K1387" s="30"/>
      <c r="L1387" s="30"/>
      <c r="M1387" s="30"/>
      <c r="N1387" s="30"/>
      <c r="O1387" s="30"/>
      <c r="P1387" s="30"/>
      <c r="Q1387" s="30"/>
      <c r="R1387" s="30"/>
      <c r="S1387" s="30"/>
      <c r="T1387" s="30"/>
      <c r="U1387" s="30"/>
      <c r="V1387" s="30"/>
      <c r="W1387" s="30"/>
      <c r="X1387" s="30"/>
      <c r="Y1387" s="30"/>
      <c r="Z1387" s="30"/>
      <c r="AA1387" s="30"/>
    </row>
    <row r="1388" customFormat="false" ht="49.5" hidden="false" customHeight="true" outlineLevel="0" collapsed="false">
      <c r="A1388" s="115" t="s">
        <v>4011</v>
      </c>
      <c r="B1388" s="116" t="n">
        <v>44962.7836458333</v>
      </c>
      <c r="C1388" s="111" t="s">
        <v>4012</v>
      </c>
      <c r="D1388" s="117" t="s">
        <v>4013</v>
      </c>
      <c r="E1388" s="111" t="s">
        <v>3969</v>
      </c>
      <c r="G1388" s="111" t="s">
        <v>11</v>
      </c>
      <c r="H1388" s="119" t="n">
        <v>0</v>
      </c>
      <c r="I1388" s="119" t="n">
        <v>1</v>
      </c>
      <c r="J1388" s="30"/>
      <c r="K1388" s="30"/>
      <c r="L1388" s="30"/>
      <c r="M1388" s="30"/>
      <c r="N1388" s="30"/>
      <c r="O1388" s="30"/>
      <c r="P1388" s="30"/>
      <c r="Q1388" s="30"/>
      <c r="R1388" s="30"/>
      <c r="S1388" s="30"/>
      <c r="T1388" s="30"/>
      <c r="U1388" s="30"/>
      <c r="V1388" s="30"/>
      <c r="W1388" s="30"/>
      <c r="X1388" s="30"/>
      <c r="Y1388" s="30"/>
      <c r="Z1388" s="30"/>
      <c r="AA1388" s="30"/>
    </row>
    <row r="1389" customFormat="false" ht="49.5" hidden="false" customHeight="true" outlineLevel="0" collapsed="false">
      <c r="A1389" s="115" t="s">
        <v>4014</v>
      </c>
      <c r="B1389" s="116" t="n">
        <v>44962.8670138889</v>
      </c>
      <c r="C1389" s="111" t="s">
        <v>4015</v>
      </c>
      <c r="D1389" s="117" t="s">
        <v>4016</v>
      </c>
      <c r="E1389" s="111" t="s">
        <v>6</v>
      </c>
      <c r="G1389" s="111" t="s">
        <v>11</v>
      </c>
      <c r="H1389" s="119" t="n">
        <v>0</v>
      </c>
      <c r="I1389" s="119" t="n">
        <v>0</v>
      </c>
      <c r="J1389" s="30"/>
      <c r="K1389" s="30"/>
      <c r="L1389" s="30"/>
      <c r="M1389" s="30"/>
      <c r="N1389" s="30"/>
      <c r="O1389" s="30"/>
      <c r="P1389" s="30"/>
      <c r="Q1389" s="30"/>
      <c r="R1389" s="30"/>
      <c r="S1389" s="30"/>
      <c r="T1389" s="30"/>
      <c r="U1389" s="30"/>
      <c r="V1389" s="30"/>
      <c r="W1389" s="30"/>
      <c r="X1389" s="30"/>
      <c r="Y1389" s="30"/>
      <c r="Z1389" s="30"/>
      <c r="AA1389" s="30"/>
    </row>
    <row r="1390" customFormat="false" ht="49.5" hidden="false" customHeight="true" outlineLevel="0" collapsed="false">
      <c r="A1390" s="115" t="s">
        <v>4017</v>
      </c>
      <c r="B1390" s="116" t="n">
        <v>44963.2685763889</v>
      </c>
      <c r="C1390" s="111" t="s">
        <v>4018</v>
      </c>
      <c r="D1390" s="117" t="s">
        <v>4019</v>
      </c>
      <c r="E1390" s="111" t="s">
        <v>7</v>
      </c>
      <c r="G1390" s="111" t="s">
        <v>11</v>
      </c>
      <c r="H1390" s="119" t="n">
        <v>15</v>
      </c>
      <c r="I1390" s="119" t="n">
        <v>18</v>
      </c>
      <c r="J1390" s="30"/>
      <c r="K1390" s="30"/>
      <c r="L1390" s="30"/>
      <c r="M1390" s="30"/>
      <c r="N1390" s="30"/>
      <c r="O1390" s="30"/>
      <c r="P1390" s="30"/>
      <c r="Q1390" s="30"/>
      <c r="R1390" s="30"/>
      <c r="S1390" s="30"/>
      <c r="T1390" s="30"/>
      <c r="U1390" s="30"/>
      <c r="V1390" s="30"/>
      <c r="W1390" s="30"/>
      <c r="X1390" s="30"/>
      <c r="Y1390" s="30"/>
      <c r="Z1390" s="30"/>
      <c r="AA1390" s="30"/>
    </row>
    <row r="1391" customFormat="false" ht="49.5" hidden="false" customHeight="true" outlineLevel="0" collapsed="false">
      <c r="A1391" s="115" t="s">
        <v>4020</v>
      </c>
      <c r="B1391" s="116" t="n">
        <v>44959.6784375</v>
      </c>
      <c r="C1391" s="111" t="s">
        <v>3991</v>
      </c>
      <c r="D1391" s="117" t="s">
        <v>4021</v>
      </c>
      <c r="E1391" s="111" t="s">
        <v>5</v>
      </c>
      <c r="G1391" s="111" t="s">
        <v>11</v>
      </c>
      <c r="H1391" s="119" t="n">
        <v>0</v>
      </c>
      <c r="I1391" s="119" t="n">
        <v>0</v>
      </c>
      <c r="J1391" s="30"/>
      <c r="K1391" s="30"/>
      <c r="L1391" s="30"/>
      <c r="M1391" s="30"/>
      <c r="N1391" s="30"/>
      <c r="O1391" s="30"/>
      <c r="P1391" s="30"/>
      <c r="Q1391" s="30"/>
      <c r="R1391" s="30"/>
      <c r="S1391" s="30"/>
      <c r="T1391" s="30"/>
      <c r="U1391" s="30"/>
      <c r="V1391" s="30"/>
      <c r="W1391" s="30"/>
      <c r="X1391" s="30"/>
      <c r="Y1391" s="30"/>
      <c r="Z1391" s="30"/>
      <c r="AA1391" s="30"/>
    </row>
    <row r="1392" customFormat="false" ht="49.5" hidden="false" customHeight="true" outlineLevel="0" collapsed="false">
      <c r="A1392" s="115" t="s">
        <v>4022</v>
      </c>
      <c r="B1392" s="116" t="n">
        <v>44959.5011458333</v>
      </c>
      <c r="C1392" s="111" t="s">
        <v>4023</v>
      </c>
      <c r="D1392" s="117" t="s">
        <v>4024</v>
      </c>
      <c r="E1392" s="111" t="s">
        <v>5</v>
      </c>
      <c r="G1392" s="111" t="s">
        <v>11</v>
      </c>
      <c r="H1392" s="119" t="n">
        <v>0</v>
      </c>
      <c r="I1392" s="119" t="n">
        <v>1</v>
      </c>
      <c r="J1392" s="30"/>
      <c r="K1392" s="30"/>
      <c r="L1392" s="30"/>
      <c r="M1392" s="30"/>
      <c r="N1392" s="30"/>
      <c r="O1392" s="30"/>
      <c r="P1392" s="30"/>
      <c r="Q1392" s="30"/>
      <c r="R1392" s="30"/>
      <c r="S1392" s="30"/>
      <c r="T1392" s="30"/>
      <c r="U1392" s="30"/>
      <c r="V1392" s="30"/>
      <c r="W1392" s="30"/>
      <c r="X1392" s="30"/>
      <c r="Y1392" s="30"/>
      <c r="Z1392" s="30"/>
      <c r="AA1392" s="30"/>
    </row>
    <row r="1393" customFormat="false" ht="49.5" hidden="false" customHeight="true" outlineLevel="0" collapsed="false">
      <c r="A1393" s="115" t="s">
        <v>4025</v>
      </c>
      <c r="B1393" s="116" t="n">
        <v>44960.8118865741</v>
      </c>
      <c r="C1393" s="111" t="s">
        <v>4026</v>
      </c>
      <c r="D1393" s="117" t="s">
        <v>4027</v>
      </c>
      <c r="E1393" s="111" t="s">
        <v>7</v>
      </c>
      <c r="G1393" s="111" t="s">
        <v>11</v>
      </c>
      <c r="H1393" s="119" t="n">
        <v>0</v>
      </c>
      <c r="I1393" s="119" t="n">
        <v>2</v>
      </c>
      <c r="J1393" s="30"/>
      <c r="K1393" s="30"/>
      <c r="L1393" s="30"/>
      <c r="M1393" s="30"/>
      <c r="N1393" s="30"/>
      <c r="O1393" s="30"/>
      <c r="P1393" s="30"/>
      <c r="Q1393" s="30"/>
      <c r="R1393" s="30"/>
      <c r="S1393" s="30"/>
      <c r="T1393" s="30"/>
      <c r="U1393" s="30"/>
      <c r="V1393" s="30"/>
      <c r="W1393" s="30"/>
      <c r="X1393" s="30"/>
      <c r="Y1393" s="30"/>
      <c r="Z1393" s="30"/>
      <c r="AA1393" s="30"/>
    </row>
    <row r="1394" customFormat="false" ht="49.5" hidden="false" customHeight="true" outlineLevel="0" collapsed="false">
      <c r="A1394" s="115" t="s">
        <v>4028</v>
      </c>
      <c r="B1394" s="116" t="n">
        <v>44961.5007986111</v>
      </c>
      <c r="C1394" s="111" t="s">
        <v>4023</v>
      </c>
      <c r="D1394" s="117" t="s">
        <v>4029</v>
      </c>
      <c r="E1394" s="111" t="s">
        <v>5</v>
      </c>
      <c r="G1394" s="111" t="s">
        <v>11</v>
      </c>
      <c r="H1394" s="119" t="n">
        <v>1</v>
      </c>
      <c r="I1394" s="119" t="n">
        <v>3</v>
      </c>
      <c r="J1394" s="30"/>
      <c r="K1394" s="30"/>
      <c r="L1394" s="30"/>
      <c r="M1394" s="30"/>
      <c r="N1394" s="30"/>
      <c r="O1394" s="30"/>
      <c r="P1394" s="30"/>
      <c r="Q1394" s="30"/>
      <c r="R1394" s="30"/>
      <c r="S1394" s="30"/>
      <c r="T1394" s="30"/>
      <c r="U1394" s="30"/>
      <c r="V1394" s="30"/>
      <c r="W1394" s="30"/>
      <c r="X1394" s="30"/>
      <c r="Y1394" s="30"/>
      <c r="Z1394" s="30"/>
      <c r="AA1394" s="30"/>
    </row>
    <row r="1395" customFormat="false" ht="49.5" hidden="false" customHeight="true" outlineLevel="0" collapsed="false">
      <c r="A1395" s="115" t="s">
        <v>4030</v>
      </c>
      <c r="B1395" s="116" t="n">
        <v>44960.7713194444</v>
      </c>
      <c r="C1395" s="111" t="s">
        <v>4031</v>
      </c>
      <c r="D1395" s="117" t="s">
        <v>4032</v>
      </c>
      <c r="E1395" s="111" t="s">
        <v>6</v>
      </c>
      <c r="G1395" s="111" t="s">
        <v>11</v>
      </c>
      <c r="H1395" s="119" t="n">
        <v>0</v>
      </c>
      <c r="I1395" s="119" t="n">
        <v>4</v>
      </c>
      <c r="J1395" s="30"/>
      <c r="K1395" s="30"/>
      <c r="L1395" s="30"/>
      <c r="M1395" s="30"/>
      <c r="N1395" s="30"/>
      <c r="O1395" s="30"/>
      <c r="P1395" s="30"/>
      <c r="Q1395" s="30"/>
      <c r="R1395" s="30"/>
      <c r="S1395" s="30"/>
      <c r="T1395" s="30"/>
      <c r="U1395" s="30"/>
      <c r="V1395" s="30"/>
      <c r="W1395" s="30"/>
      <c r="X1395" s="30"/>
      <c r="Y1395" s="30"/>
      <c r="Z1395" s="30"/>
      <c r="AA1395" s="30"/>
    </row>
    <row r="1396" customFormat="false" ht="49.5" hidden="false" customHeight="true" outlineLevel="0" collapsed="false">
      <c r="A1396" s="115" t="s">
        <v>4033</v>
      </c>
      <c r="B1396" s="116" t="n">
        <v>44960.7716087963</v>
      </c>
      <c r="C1396" s="111" t="s">
        <v>4034</v>
      </c>
      <c r="D1396" s="117" t="s">
        <v>4035</v>
      </c>
      <c r="E1396" s="111" t="s">
        <v>5</v>
      </c>
      <c r="G1396" s="111" t="s">
        <v>11</v>
      </c>
      <c r="H1396" s="119" t="n">
        <v>0</v>
      </c>
      <c r="I1396" s="119" t="n">
        <v>0</v>
      </c>
      <c r="J1396" s="30"/>
      <c r="K1396" s="30"/>
      <c r="L1396" s="30"/>
      <c r="M1396" s="30"/>
      <c r="N1396" s="30"/>
      <c r="O1396" s="30"/>
      <c r="P1396" s="30"/>
      <c r="Q1396" s="30"/>
      <c r="R1396" s="30"/>
      <c r="S1396" s="30"/>
      <c r="T1396" s="30"/>
      <c r="U1396" s="30"/>
      <c r="V1396" s="30"/>
      <c r="W1396" s="30"/>
      <c r="X1396" s="30"/>
      <c r="Y1396" s="30"/>
      <c r="Z1396" s="30"/>
      <c r="AA1396" s="30"/>
    </row>
    <row r="1397" customFormat="false" ht="49.5" hidden="false" customHeight="true" outlineLevel="0" collapsed="false">
      <c r="A1397" s="115" t="s">
        <v>4036</v>
      </c>
      <c r="B1397" s="116" t="n">
        <v>44959.4494907407</v>
      </c>
      <c r="C1397" s="111" t="s">
        <v>4037</v>
      </c>
      <c r="D1397" s="117" t="s">
        <v>4038</v>
      </c>
      <c r="E1397" s="111" t="s">
        <v>6</v>
      </c>
      <c r="G1397" s="111" t="s">
        <v>12</v>
      </c>
      <c r="H1397" s="119" t="n">
        <v>0</v>
      </c>
      <c r="I1397" s="119" t="n">
        <v>0</v>
      </c>
      <c r="J1397" s="30"/>
      <c r="K1397" s="30"/>
      <c r="L1397" s="30"/>
      <c r="M1397" s="30"/>
      <c r="N1397" s="30"/>
      <c r="O1397" s="30"/>
      <c r="P1397" s="30"/>
      <c r="Q1397" s="30"/>
      <c r="R1397" s="30"/>
      <c r="S1397" s="30"/>
      <c r="T1397" s="30"/>
      <c r="U1397" s="30"/>
      <c r="V1397" s="30"/>
      <c r="W1397" s="30"/>
      <c r="X1397" s="30"/>
      <c r="Y1397" s="30"/>
      <c r="Z1397" s="30"/>
      <c r="AA1397" s="30"/>
    </row>
    <row r="1398" customFormat="false" ht="49.5" hidden="false" customHeight="true" outlineLevel="0" collapsed="false">
      <c r="A1398" s="115" t="s">
        <v>4039</v>
      </c>
      <c r="B1398" s="116" t="n">
        <v>44958.6472685185</v>
      </c>
      <c r="C1398" s="111" t="s">
        <v>4040</v>
      </c>
      <c r="D1398" s="117" t="s">
        <v>4041</v>
      </c>
      <c r="E1398" s="111" t="s">
        <v>6</v>
      </c>
      <c r="G1398" s="111" t="s">
        <v>11</v>
      </c>
      <c r="H1398" s="119" t="n">
        <v>0</v>
      </c>
      <c r="I1398" s="119" t="n">
        <v>1</v>
      </c>
      <c r="J1398" s="30"/>
      <c r="K1398" s="30"/>
      <c r="L1398" s="30"/>
      <c r="M1398" s="30"/>
      <c r="N1398" s="30"/>
      <c r="O1398" s="30"/>
      <c r="P1398" s="30"/>
      <c r="Q1398" s="30"/>
      <c r="R1398" s="30"/>
      <c r="S1398" s="30"/>
      <c r="T1398" s="30"/>
      <c r="U1398" s="30"/>
      <c r="V1398" s="30"/>
      <c r="W1398" s="30"/>
      <c r="X1398" s="30"/>
      <c r="Y1398" s="30"/>
      <c r="Z1398" s="30"/>
      <c r="AA1398" s="30"/>
    </row>
    <row r="1399" customFormat="false" ht="49.5" hidden="false" customHeight="true" outlineLevel="0" collapsed="false">
      <c r="A1399" s="115" t="s">
        <v>4042</v>
      </c>
      <c r="B1399" s="116" t="n">
        <v>44961.7077777778</v>
      </c>
      <c r="C1399" s="111" t="s">
        <v>4043</v>
      </c>
      <c r="D1399" s="117" t="s">
        <v>4044</v>
      </c>
      <c r="E1399" s="111" t="s">
        <v>5</v>
      </c>
      <c r="G1399" s="111" t="s">
        <v>13</v>
      </c>
      <c r="H1399" s="119" t="n">
        <v>0</v>
      </c>
      <c r="I1399" s="119" t="n">
        <v>0</v>
      </c>
      <c r="J1399" s="30"/>
      <c r="K1399" s="30"/>
      <c r="L1399" s="30"/>
      <c r="M1399" s="30"/>
      <c r="N1399" s="30"/>
      <c r="O1399" s="30"/>
      <c r="P1399" s="30"/>
      <c r="Q1399" s="30"/>
      <c r="R1399" s="30"/>
      <c r="S1399" s="30"/>
      <c r="T1399" s="30"/>
      <c r="U1399" s="30"/>
      <c r="V1399" s="30"/>
      <c r="W1399" s="30"/>
      <c r="X1399" s="30"/>
      <c r="Y1399" s="30"/>
      <c r="Z1399" s="30"/>
      <c r="AA1399" s="30"/>
    </row>
    <row r="1400" customFormat="false" ht="49.5" hidden="false" customHeight="true" outlineLevel="0" collapsed="false">
      <c r="A1400" s="115" t="s">
        <v>4045</v>
      </c>
      <c r="B1400" s="116" t="n">
        <v>44960.7728356481</v>
      </c>
      <c r="C1400" s="111" t="s">
        <v>4046</v>
      </c>
      <c r="D1400" s="117" t="s">
        <v>4047</v>
      </c>
      <c r="E1400" s="111" t="s">
        <v>7</v>
      </c>
      <c r="G1400" s="111" t="s">
        <v>11</v>
      </c>
      <c r="H1400" s="119" t="n">
        <v>0</v>
      </c>
      <c r="I1400" s="119" t="n">
        <v>0</v>
      </c>
      <c r="J1400" s="30"/>
      <c r="K1400" s="30"/>
      <c r="L1400" s="30"/>
      <c r="M1400" s="30"/>
      <c r="N1400" s="30"/>
      <c r="O1400" s="30"/>
      <c r="P1400" s="30"/>
      <c r="Q1400" s="30"/>
      <c r="R1400" s="30"/>
      <c r="S1400" s="30"/>
      <c r="T1400" s="30"/>
      <c r="U1400" s="30"/>
      <c r="V1400" s="30"/>
      <c r="W1400" s="30"/>
      <c r="X1400" s="30"/>
      <c r="Y1400" s="30"/>
      <c r="Z1400" s="30"/>
      <c r="AA1400" s="30"/>
    </row>
    <row r="1401" customFormat="false" ht="49.5" hidden="false" customHeight="true" outlineLevel="0" collapsed="false">
      <c r="A1401" s="115" t="s">
        <v>4048</v>
      </c>
      <c r="B1401" s="116" t="n">
        <v>44962.6136574074</v>
      </c>
      <c r="C1401" s="111" t="s">
        <v>4015</v>
      </c>
      <c r="D1401" s="117" t="s">
        <v>4049</v>
      </c>
      <c r="E1401" s="111" t="s">
        <v>6</v>
      </c>
      <c r="G1401" s="111" t="s">
        <v>11</v>
      </c>
      <c r="H1401" s="119" t="n">
        <v>0</v>
      </c>
      <c r="I1401" s="119" t="n">
        <v>1</v>
      </c>
      <c r="J1401" s="30"/>
      <c r="K1401" s="30"/>
      <c r="L1401" s="30"/>
      <c r="M1401" s="30"/>
      <c r="N1401" s="30"/>
      <c r="O1401" s="30"/>
      <c r="P1401" s="30"/>
      <c r="Q1401" s="30"/>
      <c r="R1401" s="30"/>
      <c r="S1401" s="30"/>
      <c r="T1401" s="30"/>
      <c r="U1401" s="30"/>
      <c r="V1401" s="30"/>
      <c r="W1401" s="30"/>
      <c r="X1401" s="30"/>
      <c r="Y1401" s="30"/>
      <c r="Z1401" s="30"/>
      <c r="AA1401" s="30"/>
    </row>
    <row r="1402" customFormat="false" ht="49.5" hidden="false" customHeight="true" outlineLevel="0" collapsed="false">
      <c r="A1402" s="115" t="s">
        <v>4050</v>
      </c>
      <c r="B1402" s="116" t="n">
        <v>44960.7673842593</v>
      </c>
      <c r="C1402" s="111" t="s">
        <v>4046</v>
      </c>
      <c r="D1402" s="117" t="s">
        <v>4051</v>
      </c>
      <c r="E1402" s="111" t="s">
        <v>6</v>
      </c>
      <c r="G1402" s="111" t="s">
        <v>11</v>
      </c>
      <c r="H1402" s="119" t="n">
        <v>0</v>
      </c>
      <c r="I1402" s="119" t="n">
        <v>0</v>
      </c>
      <c r="J1402" s="30"/>
      <c r="K1402" s="30"/>
      <c r="L1402" s="30"/>
      <c r="M1402" s="30"/>
      <c r="N1402" s="30"/>
      <c r="O1402" s="30"/>
      <c r="P1402" s="30"/>
      <c r="Q1402" s="30"/>
      <c r="R1402" s="30"/>
      <c r="S1402" s="30"/>
      <c r="T1402" s="30"/>
      <c r="U1402" s="30"/>
      <c r="V1402" s="30"/>
      <c r="W1402" s="30"/>
      <c r="X1402" s="30"/>
      <c r="Y1402" s="30"/>
      <c r="Z1402" s="30"/>
      <c r="AA1402" s="30"/>
    </row>
    <row r="1403" customFormat="false" ht="49.5" hidden="false" customHeight="true" outlineLevel="0" collapsed="false">
      <c r="A1403" s="115" t="s">
        <v>4052</v>
      </c>
      <c r="B1403" s="116" t="n">
        <v>44956.8726851852</v>
      </c>
      <c r="C1403" s="111" t="s">
        <v>4053</v>
      </c>
      <c r="D1403" s="117" t="s">
        <v>4054</v>
      </c>
      <c r="E1403" s="111" t="s">
        <v>5</v>
      </c>
      <c r="G1403" s="111" t="s">
        <v>11</v>
      </c>
      <c r="H1403" s="119" t="n">
        <v>0</v>
      </c>
      <c r="I1403" s="119" t="n">
        <v>1</v>
      </c>
      <c r="J1403" s="30"/>
      <c r="K1403" s="30"/>
      <c r="L1403" s="30"/>
      <c r="M1403" s="30"/>
      <c r="N1403" s="30"/>
      <c r="O1403" s="30"/>
      <c r="P1403" s="30"/>
      <c r="Q1403" s="30"/>
      <c r="R1403" s="30"/>
      <c r="S1403" s="30"/>
      <c r="T1403" s="30"/>
      <c r="U1403" s="30"/>
      <c r="V1403" s="30"/>
      <c r="W1403" s="30"/>
      <c r="X1403" s="30"/>
      <c r="Y1403" s="30"/>
      <c r="Z1403" s="30"/>
      <c r="AA1403" s="30"/>
    </row>
    <row r="1404" customFormat="false" ht="49.5" hidden="false" customHeight="true" outlineLevel="0" collapsed="false">
      <c r="A1404" s="115" t="s">
        <v>4055</v>
      </c>
      <c r="B1404" s="116" t="n">
        <v>44956.3610300926</v>
      </c>
      <c r="C1404" s="111" t="s">
        <v>3054</v>
      </c>
      <c r="D1404" s="117" t="s">
        <v>4056</v>
      </c>
      <c r="E1404" s="111" t="s">
        <v>5</v>
      </c>
      <c r="G1404" s="111" t="s">
        <v>11</v>
      </c>
      <c r="H1404" s="119" t="n">
        <v>0</v>
      </c>
      <c r="I1404" s="119" t="n">
        <v>1</v>
      </c>
      <c r="J1404" s="30"/>
      <c r="K1404" s="30"/>
      <c r="L1404" s="30"/>
      <c r="M1404" s="30"/>
      <c r="N1404" s="30"/>
      <c r="O1404" s="30"/>
      <c r="P1404" s="30"/>
      <c r="Q1404" s="30"/>
      <c r="R1404" s="30"/>
      <c r="S1404" s="30"/>
      <c r="T1404" s="30"/>
      <c r="U1404" s="30"/>
      <c r="V1404" s="30"/>
      <c r="W1404" s="30"/>
      <c r="X1404" s="30"/>
      <c r="Y1404" s="30"/>
      <c r="Z1404" s="30"/>
      <c r="AA1404" s="30"/>
    </row>
    <row r="1405" customFormat="false" ht="49.5" hidden="false" customHeight="true" outlineLevel="0" collapsed="false">
      <c r="A1405" s="115" t="s">
        <v>4057</v>
      </c>
      <c r="B1405" s="116" t="n">
        <v>44958.6787384259</v>
      </c>
      <c r="C1405" s="111" t="s">
        <v>4058</v>
      </c>
      <c r="D1405" s="117" t="s">
        <v>4059</v>
      </c>
      <c r="E1405" s="111" t="s">
        <v>6</v>
      </c>
      <c r="G1405" s="111" t="s">
        <v>11</v>
      </c>
      <c r="H1405" s="119" t="n">
        <v>0</v>
      </c>
      <c r="I1405" s="119" t="n">
        <v>1</v>
      </c>
      <c r="J1405" s="30"/>
      <c r="K1405" s="30"/>
      <c r="L1405" s="30"/>
      <c r="M1405" s="30"/>
      <c r="N1405" s="30"/>
      <c r="O1405" s="30"/>
      <c r="P1405" s="30"/>
      <c r="Q1405" s="30"/>
      <c r="R1405" s="30"/>
      <c r="S1405" s="30"/>
      <c r="T1405" s="30"/>
      <c r="U1405" s="30"/>
      <c r="V1405" s="30"/>
      <c r="W1405" s="30"/>
      <c r="X1405" s="30"/>
      <c r="Y1405" s="30"/>
      <c r="Z1405" s="30"/>
      <c r="AA1405" s="30"/>
    </row>
    <row r="1406" customFormat="false" ht="49.5" hidden="false" customHeight="true" outlineLevel="0" collapsed="false">
      <c r="A1406" s="115" t="s">
        <v>4060</v>
      </c>
      <c r="B1406" s="116" t="n">
        <v>44956.7611805556</v>
      </c>
      <c r="C1406" s="111" t="s">
        <v>4061</v>
      </c>
      <c r="D1406" s="117" t="s">
        <v>4062</v>
      </c>
      <c r="E1406" s="111" t="s">
        <v>5</v>
      </c>
      <c r="G1406" s="111" t="s">
        <v>3064</v>
      </c>
      <c r="H1406" s="119" t="n">
        <v>0</v>
      </c>
      <c r="I1406" s="119" t="n">
        <v>0</v>
      </c>
      <c r="J1406" s="30"/>
      <c r="K1406" s="30"/>
      <c r="L1406" s="30"/>
      <c r="M1406" s="30"/>
      <c r="N1406" s="30"/>
      <c r="O1406" s="30"/>
      <c r="P1406" s="30"/>
      <c r="Q1406" s="30"/>
      <c r="R1406" s="30"/>
      <c r="S1406" s="30"/>
      <c r="T1406" s="30"/>
      <c r="U1406" s="30"/>
      <c r="V1406" s="30"/>
      <c r="W1406" s="30"/>
      <c r="X1406" s="30"/>
      <c r="Y1406" s="30"/>
      <c r="Z1406" s="30"/>
      <c r="AA1406" s="30"/>
    </row>
    <row r="1407" customFormat="false" ht="49.5" hidden="false" customHeight="true" outlineLevel="0" collapsed="false">
      <c r="A1407" s="115" t="s">
        <v>4063</v>
      </c>
      <c r="B1407" s="116" t="n">
        <v>44956.9927199074</v>
      </c>
      <c r="C1407" s="111" t="s">
        <v>4064</v>
      </c>
      <c r="D1407" s="117" t="s">
        <v>4065</v>
      </c>
      <c r="E1407" s="111" t="s">
        <v>7</v>
      </c>
      <c r="G1407" s="111" t="s">
        <v>11</v>
      </c>
      <c r="H1407" s="119" t="n">
        <v>0</v>
      </c>
      <c r="I1407" s="119" t="n">
        <v>3</v>
      </c>
      <c r="J1407" s="30"/>
      <c r="K1407" s="30"/>
      <c r="L1407" s="30"/>
      <c r="M1407" s="30"/>
      <c r="N1407" s="30"/>
      <c r="O1407" s="30"/>
      <c r="P1407" s="30"/>
      <c r="Q1407" s="30"/>
      <c r="R1407" s="30"/>
      <c r="S1407" s="30"/>
      <c r="T1407" s="30"/>
      <c r="U1407" s="30"/>
      <c r="V1407" s="30"/>
      <c r="W1407" s="30"/>
      <c r="X1407" s="30"/>
      <c r="Y1407" s="30"/>
      <c r="Z1407" s="30"/>
      <c r="AA1407" s="30"/>
    </row>
    <row r="1408" customFormat="false" ht="49.5" hidden="false" customHeight="true" outlineLevel="0" collapsed="false">
      <c r="A1408" s="115" t="s">
        <v>4066</v>
      </c>
      <c r="B1408" s="116" t="n">
        <v>44956.5213541667</v>
      </c>
      <c r="C1408" s="111" t="s">
        <v>4067</v>
      </c>
      <c r="D1408" s="117" t="s">
        <v>4068</v>
      </c>
      <c r="E1408" s="111" t="s">
        <v>5</v>
      </c>
      <c r="G1408" s="111" t="s">
        <v>13</v>
      </c>
      <c r="H1408" s="119" t="n">
        <v>0</v>
      </c>
      <c r="I1408" s="119" t="n">
        <v>1</v>
      </c>
      <c r="J1408" s="30"/>
      <c r="K1408" s="30"/>
      <c r="L1408" s="30"/>
      <c r="M1408" s="30"/>
      <c r="N1408" s="30"/>
      <c r="O1408" s="30"/>
      <c r="P1408" s="30"/>
      <c r="Q1408" s="30"/>
      <c r="R1408" s="30"/>
      <c r="S1408" s="30"/>
      <c r="T1408" s="30"/>
      <c r="U1408" s="30"/>
      <c r="V1408" s="30"/>
      <c r="W1408" s="30"/>
      <c r="X1408" s="30"/>
      <c r="Y1408" s="30"/>
      <c r="Z1408" s="30"/>
      <c r="AA1408" s="30"/>
    </row>
    <row r="1409" customFormat="false" ht="49.5" hidden="false" customHeight="true" outlineLevel="0" collapsed="false">
      <c r="A1409" s="115" t="s">
        <v>4069</v>
      </c>
      <c r="B1409" s="116" t="n">
        <v>44960.7664583333</v>
      </c>
      <c r="C1409" s="111" t="s">
        <v>4034</v>
      </c>
      <c r="D1409" s="117" t="s">
        <v>4070</v>
      </c>
      <c r="E1409" s="111" t="s">
        <v>5</v>
      </c>
      <c r="G1409" s="111" t="s">
        <v>11</v>
      </c>
      <c r="H1409" s="119" t="n">
        <v>0</v>
      </c>
      <c r="I1409" s="119" t="n">
        <v>6</v>
      </c>
      <c r="J1409" s="30"/>
      <c r="K1409" s="30"/>
      <c r="L1409" s="30"/>
      <c r="M1409" s="30"/>
      <c r="N1409" s="30"/>
      <c r="O1409" s="30"/>
      <c r="P1409" s="30"/>
      <c r="Q1409" s="30"/>
      <c r="R1409" s="30"/>
      <c r="S1409" s="30"/>
      <c r="T1409" s="30"/>
      <c r="U1409" s="30"/>
      <c r="V1409" s="30"/>
      <c r="W1409" s="30"/>
      <c r="X1409" s="30"/>
      <c r="Y1409" s="30"/>
      <c r="Z1409" s="30"/>
      <c r="AA1409" s="30"/>
    </row>
    <row r="1410" customFormat="false" ht="49.5" hidden="false" customHeight="true" outlineLevel="0" collapsed="false">
      <c r="A1410" s="115" t="s">
        <v>4071</v>
      </c>
      <c r="B1410" s="116" t="n">
        <v>44960.7711458333</v>
      </c>
      <c r="C1410" s="111" t="s">
        <v>4031</v>
      </c>
      <c r="D1410" s="117" t="s">
        <v>4072</v>
      </c>
      <c r="E1410" s="111" t="s">
        <v>5</v>
      </c>
      <c r="G1410" s="111" t="s">
        <v>11</v>
      </c>
      <c r="H1410" s="119" t="n">
        <v>0</v>
      </c>
      <c r="I1410" s="119" t="n">
        <v>0</v>
      </c>
      <c r="J1410" s="30"/>
      <c r="K1410" s="30"/>
      <c r="L1410" s="30"/>
      <c r="M1410" s="30"/>
      <c r="N1410" s="30"/>
      <c r="O1410" s="30"/>
      <c r="P1410" s="30"/>
      <c r="Q1410" s="30"/>
      <c r="R1410" s="30"/>
      <c r="S1410" s="30"/>
      <c r="T1410" s="30"/>
      <c r="U1410" s="30"/>
      <c r="V1410" s="30"/>
      <c r="W1410" s="30"/>
      <c r="X1410" s="30"/>
      <c r="Y1410" s="30"/>
      <c r="Z1410" s="30"/>
      <c r="AA1410" s="30"/>
    </row>
    <row r="1411" customFormat="false" ht="49.5" hidden="false" customHeight="true" outlineLevel="0" collapsed="false">
      <c r="A1411" s="115" t="s">
        <v>4073</v>
      </c>
      <c r="B1411" s="116" t="n">
        <v>44962.7496296296</v>
      </c>
      <c r="C1411" s="111" t="s">
        <v>4074</v>
      </c>
      <c r="D1411" s="117" t="s">
        <v>4075</v>
      </c>
      <c r="E1411" s="111" t="s">
        <v>6</v>
      </c>
      <c r="G1411" s="111" t="s">
        <v>13</v>
      </c>
      <c r="H1411" s="119" t="n">
        <v>1</v>
      </c>
      <c r="I1411" s="119" t="n">
        <v>1</v>
      </c>
      <c r="J1411" s="30"/>
      <c r="K1411" s="30"/>
      <c r="L1411" s="30"/>
      <c r="M1411" s="30"/>
      <c r="N1411" s="30"/>
      <c r="O1411" s="30"/>
      <c r="P1411" s="30"/>
      <c r="Q1411" s="30"/>
      <c r="R1411" s="30"/>
      <c r="S1411" s="30"/>
      <c r="T1411" s="30"/>
      <c r="U1411" s="30"/>
      <c r="V1411" s="30"/>
      <c r="W1411" s="30"/>
      <c r="X1411" s="30"/>
      <c r="Y1411" s="30"/>
      <c r="Z1411" s="30"/>
      <c r="AA1411" s="30"/>
    </row>
    <row r="1412" customFormat="false" ht="49.5" hidden="false" customHeight="true" outlineLevel="0" collapsed="false">
      <c r="A1412" s="115" t="s">
        <v>4076</v>
      </c>
      <c r="B1412" s="116" t="n">
        <v>44957.3812268519</v>
      </c>
      <c r="C1412" s="111" t="s">
        <v>4061</v>
      </c>
      <c r="D1412" s="117" t="s">
        <v>4077</v>
      </c>
      <c r="E1412" s="111" t="s">
        <v>6</v>
      </c>
      <c r="G1412" s="111" t="s">
        <v>11</v>
      </c>
      <c r="H1412" s="119" t="n">
        <v>0</v>
      </c>
      <c r="I1412" s="119" t="n">
        <v>0</v>
      </c>
      <c r="J1412" s="30"/>
      <c r="K1412" s="30"/>
      <c r="L1412" s="30"/>
      <c r="M1412" s="30"/>
      <c r="N1412" s="30"/>
      <c r="O1412" s="30"/>
      <c r="P1412" s="30"/>
      <c r="Q1412" s="30"/>
      <c r="R1412" s="30"/>
      <c r="S1412" s="30"/>
      <c r="T1412" s="30"/>
      <c r="U1412" s="30"/>
      <c r="V1412" s="30"/>
      <c r="W1412" s="30"/>
      <c r="X1412" s="30"/>
      <c r="Y1412" s="30"/>
      <c r="Z1412" s="30"/>
      <c r="AA1412" s="30"/>
    </row>
    <row r="1413" customFormat="false" ht="49.5" hidden="false" customHeight="true" outlineLevel="0" collapsed="false">
      <c r="A1413" s="115" t="s">
        <v>4078</v>
      </c>
      <c r="B1413" s="116" t="n">
        <v>44956.7021527778</v>
      </c>
      <c r="C1413" s="111" t="s">
        <v>4079</v>
      </c>
      <c r="D1413" s="117" t="s">
        <v>4080</v>
      </c>
      <c r="E1413" s="111" t="s">
        <v>7</v>
      </c>
      <c r="G1413" s="111" t="s">
        <v>11</v>
      </c>
      <c r="H1413" s="119" t="n">
        <v>0</v>
      </c>
      <c r="I1413" s="119" t="n">
        <v>1</v>
      </c>
      <c r="J1413" s="30"/>
      <c r="K1413" s="30"/>
      <c r="L1413" s="30"/>
      <c r="M1413" s="30"/>
      <c r="N1413" s="30"/>
      <c r="O1413" s="30"/>
      <c r="P1413" s="30"/>
      <c r="Q1413" s="30"/>
      <c r="R1413" s="30"/>
      <c r="S1413" s="30"/>
      <c r="T1413" s="30"/>
      <c r="U1413" s="30"/>
      <c r="V1413" s="30"/>
      <c r="W1413" s="30"/>
      <c r="X1413" s="30"/>
      <c r="Y1413" s="30"/>
      <c r="Z1413" s="30"/>
      <c r="AA1413" s="30"/>
    </row>
    <row r="1414" customFormat="false" ht="49.5" hidden="false" customHeight="true" outlineLevel="0" collapsed="false">
      <c r="A1414" s="115" t="s">
        <v>4081</v>
      </c>
      <c r="B1414" s="116" t="n">
        <v>44958.5217592593</v>
      </c>
      <c r="C1414" s="111" t="s">
        <v>4082</v>
      </c>
      <c r="D1414" s="117" t="s">
        <v>4083</v>
      </c>
      <c r="E1414" s="111" t="s">
        <v>6</v>
      </c>
      <c r="G1414" s="111" t="s">
        <v>11</v>
      </c>
      <c r="H1414" s="119" t="n">
        <v>1</v>
      </c>
      <c r="I1414" s="119" t="n">
        <v>2</v>
      </c>
      <c r="J1414" s="30"/>
      <c r="K1414" s="30"/>
      <c r="L1414" s="30"/>
      <c r="M1414" s="30"/>
      <c r="N1414" s="30"/>
      <c r="O1414" s="30"/>
      <c r="P1414" s="30"/>
      <c r="Q1414" s="30"/>
      <c r="R1414" s="30"/>
      <c r="S1414" s="30"/>
      <c r="T1414" s="30"/>
      <c r="U1414" s="30"/>
      <c r="V1414" s="30"/>
      <c r="W1414" s="30"/>
      <c r="X1414" s="30"/>
      <c r="Y1414" s="30"/>
      <c r="Z1414" s="30"/>
      <c r="AA1414" s="30"/>
    </row>
    <row r="1415" customFormat="false" ht="49.5" hidden="false" customHeight="true" outlineLevel="0" collapsed="false">
      <c r="A1415" s="115" t="s">
        <v>4084</v>
      </c>
      <c r="B1415" s="116" t="n">
        <v>44956.7582060185</v>
      </c>
      <c r="C1415" s="111" t="s">
        <v>4085</v>
      </c>
      <c r="D1415" s="117" t="s">
        <v>4086</v>
      </c>
      <c r="E1415" s="111" t="s">
        <v>6</v>
      </c>
      <c r="G1415" s="111" t="s">
        <v>12</v>
      </c>
      <c r="H1415" s="119" t="n">
        <v>0</v>
      </c>
      <c r="I1415" s="119" t="n">
        <v>0</v>
      </c>
      <c r="J1415" s="30"/>
      <c r="K1415" s="30"/>
      <c r="L1415" s="30"/>
      <c r="M1415" s="30"/>
      <c r="N1415" s="30"/>
      <c r="O1415" s="30"/>
      <c r="P1415" s="30"/>
      <c r="Q1415" s="30"/>
      <c r="R1415" s="30"/>
      <c r="S1415" s="30"/>
      <c r="T1415" s="30"/>
      <c r="U1415" s="30"/>
      <c r="V1415" s="30"/>
      <c r="W1415" s="30"/>
      <c r="X1415" s="30"/>
      <c r="Y1415" s="30"/>
      <c r="Z1415" s="30"/>
      <c r="AA1415" s="30"/>
    </row>
    <row r="1416" customFormat="false" ht="49.5" hidden="false" customHeight="true" outlineLevel="0" collapsed="false">
      <c r="A1416" s="115" t="s">
        <v>4087</v>
      </c>
      <c r="B1416" s="116" t="n">
        <v>44956.9146180556</v>
      </c>
      <c r="C1416" s="111" t="s">
        <v>4088</v>
      </c>
      <c r="D1416" s="117" t="s">
        <v>4089</v>
      </c>
      <c r="E1416" s="111" t="s">
        <v>5</v>
      </c>
      <c r="G1416" s="111" t="s">
        <v>11</v>
      </c>
      <c r="H1416" s="119" t="n">
        <v>0</v>
      </c>
      <c r="I1416" s="119" t="n">
        <v>0</v>
      </c>
      <c r="J1416" s="30"/>
      <c r="K1416" s="30"/>
      <c r="L1416" s="30"/>
      <c r="M1416" s="30"/>
      <c r="N1416" s="30"/>
      <c r="O1416" s="30"/>
      <c r="P1416" s="30"/>
      <c r="Q1416" s="30"/>
      <c r="R1416" s="30"/>
      <c r="S1416" s="30"/>
      <c r="T1416" s="30"/>
      <c r="U1416" s="30"/>
      <c r="V1416" s="30"/>
      <c r="W1416" s="30"/>
      <c r="X1416" s="30"/>
      <c r="Y1416" s="30"/>
      <c r="Z1416" s="30"/>
      <c r="AA1416" s="30"/>
    </row>
    <row r="1417" customFormat="false" ht="49.5" hidden="false" customHeight="true" outlineLevel="0" collapsed="false">
      <c r="A1417" s="115" t="s">
        <v>4090</v>
      </c>
      <c r="B1417" s="116" t="n">
        <v>44959.5858680556</v>
      </c>
      <c r="C1417" s="111" t="s">
        <v>4091</v>
      </c>
      <c r="D1417" s="117" t="s">
        <v>4092</v>
      </c>
      <c r="E1417" s="111" t="s">
        <v>5</v>
      </c>
      <c r="G1417" s="111" t="s">
        <v>11</v>
      </c>
      <c r="H1417" s="119" t="n">
        <v>0</v>
      </c>
      <c r="I1417" s="119" t="n">
        <v>0</v>
      </c>
      <c r="J1417" s="30"/>
      <c r="K1417" s="30"/>
      <c r="L1417" s="30"/>
      <c r="M1417" s="30"/>
      <c r="N1417" s="30"/>
      <c r="O1417" s="30"/>
      <c r="P1417" s="30"/>
      <c r="Q1417" s="30"/>
      <c r="R1417" s="30"/>
      <c r="S1417" s="30"/>
      <c r="T1417" s="30"/>
      <c r="U1417" s="30"/>
      <c r="V1417" s="30"/>
      <c r="W1417" s="30"/>
      <c r="X1417" s="30"/>
      <c r="Y1417" s="30"/>
      <c r="Z1417" s="30"/>
      <c r="AA1417" s="30"/>
    </row>
    <row r="1418" customFormat="false" ht="49.5" hidden="false" customHeight="true" outlineLevel="0" collapsed="false">
      <c r="A1418" s="115" t="s">
        <v>4093</v>
      </c>
      <c r="B1418" s="116" t="n">
        <v>44957.5958449074</v>
      </c>
      <c r="C1418" s="111" t="s">
        <v>4094</v>
      </c>
      <c r="D1418" s="117" t="s">
        <v>4095</v>
      </c>
      <c r="E1418" s="111" t="s">
        <v>5</v>
      </c>
      <c r="G1418" s="111" t="s">
        <v>11</v>
      </c>
      <c r="H1418" s="119" t="n">
        <v>0</v>
      </c>
      <c r="I1418" s="119" t="n">
        <v>4</v>
      </c>
      <c r="J1418" s="30"/>
      <c r="K1418" s="30"/>
      <c r="L1418" s="30"/>
      <c r="M1418" s="30"/>
      <c r="N1418" s="30"/>
      <c r="O1418" s="30"/>
      <c r="P1418" s="30"/>
      <c r="Q1418" s="30"/>
      <c r="R1418" s="30"/>
      <c r="S1418" s="30"/>
      <c r="T1418" s="30"/>
      <c r="U1418" s="30"/>
      <c r="V1418" s="30"/>
      <c r="W1418" s="30"/>
      <c r="X1418" s="30"/>
      <c r="Y1418" s="30"/>
      <c r="Z1418" s="30"/>
      <c r="AA1418" s="30"/>
    </row>
    <row r="1419" customFormat="false" ht="49.5" hidden="false" customHeight="true" outlineLevel="0" collapsed="false">
      <c r="A1419" s="115" t="s">
        <v>4096</v>
      </c>
      <c r="B1419" s="116" t="n">
        <v>44956.8069328704</v>
      </c>
      <c r="C1419" s="111" t="s">
        <v>4097</v>
      </c>
      <c r="D1419" s="117" t="s">
        <v>4098</v>
      </c>
      <c r="E1419" s="111" t="s">
        <v>2</v>
      </c>
      <c r="G1419" s="111" t="s">
        <v>11</v>
      </c>
      <c r="H1419" s="119" t="n">
        <v>0</v>
      </c>
      <c r="I1419" s="119" t="n">
        <v>0</v>
      </c>
      <c r="J1419" s="30"/>
      <c r="K1419" s="30"/>
      <c r="L1419" s="30"/>
      <c r="M1419" s="30"/>
      <c r="N1419" s="30"/>
      <c r="O1419" s="30"/>
      <c r="P1419" s="30"/>
      <c r="Q1419" s="30"/>
      <c r="R1419" s="30"/>
      <c r="S1419" s="30"/>
      <c r="T1419" s="30"/>
      <c r="U1419" s="30"/>
      <c r="V1419" s="30"/>
      <c r="W1419" s="30"/>
      <c r="X1419" s="30"/>
      <c r="Y1419" s="30"/>
      <c r="Z1419" s="30"/>
      <c r="AA1419" s="30"/>
    </row>
    <row r="1420" customFormat="false" ht="49.5" hidden="false" customHeight="true" outlineLevel="0" collapsed="false">
      <c r="A1420" s="115" t="s">
        <v>4099</v>
      </c>
      <c r="B1420" s="116" t="n">
        <v>44960.7700925926</v>
      </c>
      <c r="C1420" s="111" t="s">
        <v>4046</v>
      </c>
      <c r="D1420" s="117" t="s">
        <v>4100</v>
      </c>
      <c r="E1420" s="111" t="s">
        <v>7</v>
      </c>
      <c r="G1420" s="111" t="s">
        <v>11</v>
      </c>
      <c r="H1420" s="119" t="n">
        <v>0</v>
      </c>
      <c r="I1420" s="119" t="n">
        <v>0</v>
      </c>
      <c r="J1420" s="30"/>
      <c r="K1420" s="30"/>
      <c r="L1420" s="30"/>
      <c r="M1420" s="30"/>
      <c r="N1420" s="30"/>
      <c r="O1420" s="30"/>
      <c r="P1420" s="30"/>
      <c r="Q1420" s="30"/>
      <c r="R1420" s="30"/>
      <c r="S1420" s="30"/>
      <c r="T1420" s="30"/>
      <c r="U1420" s="30"/>
      <c r="V1420" s="30"/>
      <c r="W1420" s="30"/>
      <c r="X1420" s="30"/>
      <c r="Y1420" s="30"/>
      <c r="Z1420" s="30"/>
      <c r="AA1420" s="30"/>
    </row>
    <row r="1421" customFormat="false" ht="49.5" hidden="false" customHeight="true" outlineLevel="0" collapsed="false">
      <c r="A1421" s="115" t="s">
        <v>4101</v>
      </c>
      <c r="B1421" s="116" t="n">
        <v>44959.546099537</v>
      </c>
      <c r="C1421" s="111" t="s">
        <v>4102</v>
      </c>
      <c r="D1421" s="117" t="s">
        <v>4103</v>
      </c>
      <c r="E1421" s="111" t="s">
        <v>2</v>
      </c>
      <c r="G1421" s="111" t="s">
        <v>11</v>
      </c>
      <c r="H1421" s="119" t="n">
        <v>0</v>
      </c>
      <c r="I1421" s="119" t="n">
        <v>1</v>
      </c>
      <c r="J1421" s="30"/>
      <c r="K1421" s="30"/>
      <c r="L1421" s="30"/>
      <c r="M1421" s="30"/>
      <c r="N1421" s="30"/>
      <c r="O1421" s="30"/>
      <c r="P1421" s="30"/>
      <c r="Q1421" s="30"/>
      <c r="R1421" s="30"/>
      <c r="S1421" s="30"/>
      <c r="T1421" s="30"/>
      <c r="U1421" s="30"/>
      <c r="V1421" s="30"/>
      <c r="W1421" s="30"/>
      <c r="X1421" s="30"/>
      <c r="Y1421" s="30"/>
      <c r="Z1421" s="30"/>
      <c r="AA1421" s="30"/>
    </row>
    <row r="1422" customFormat="false" ht="49.5" hidden="false" customHeight="true" outlineLevel="0" collapsed="false">
      <c r="A1422" s="115" t="s">
        <v>4104</v>
      </c>
      <c r="B1422" s="116" t="n">
        <v>44962.7602199074</v>
      </c>
      <c r="C1422" s="111" t="s">
        <v>4015</v>
      </c>
      <c r="D1422" s="117" t="s">
        <v>4105</v>
      </c>
      <c r="E1422" s="111" t="s">
        <v>6</v>
      </c>
      <c r="G1422" s="111" t="s">
        <v>11</v>
      </c>
      <c r="H1422" s="119" t="n">
        <v>0</v>
      </c>
      <c r="I1422" s="119" t="n">
        <v>0</v>
      </c>
      <c r="J1422" s="30"/>
      <c r="K1422" s="30"/>
      <c r="L1422" s="30"/>
      <c r="M1422" s="30"/>
      <c r="N1422" s="30"/>
      <c r="O1422" s="30"/>
      <c r="P1422" s="30"/>
      <c r="Q1422" s="30"/>
      <c r="R1422" s="30"/>
      <c r="S1422" s="30"/>
      <c r="T1422" s="30"/>
      <c r="U1422" s="30"/>
      <c r="V1422" s="30"/>
      <c r="W1422" s="30"/>
      <c r="X1422" s="30"/>
      <c r="Y1422" s="30"/>
      <c r="Z1422" s="30"/>
      <c r="AA1422" s="30"/>
    </row>
    <row r="1423" customFormat="false" ht="49.5" hidden="false" customHeight="true" outlineLevel="0" collapsed="false">
      <c r="A1423" s="115" t="s">
        <v>4106</v>
      </c>
      <c r="B1423" s="116" t="n">
        <v>44956.5257986111</v>
      </c>
      <c r="C1423" s="111" t="s">
        <v>4107</v>
      </c>
      <c r="D1423" s="117" t="s">
        <v>4108</v>
      </c>
      <c r="E1423" s="111" t="s">
        <v>7</v>
      </c>
      <c r="G1423" s="111" t="s">
        <v>11</v>
      </c>
      <c r="H1423" s="119" t="n">
        <v>0</v>
      </c>
      <c r="I1423" s="119" t="n">
        <v>0</v>
      </c>
      <c r="J1423" s="30"/>
      <c r="K1423" s="30"/>
      <c r="L1423" s="30"/>
      <c r="M1423" s="30"/>
      <c r="N1423" s="30"/>
      <c r="O1423" s="30"/>
      <c r="P1423" s="30"/>
      <c r="Q1423" s="30"/>
      <c r="R1423" s="30"/>
      <c r="S1423" s="30"/>
      <c r="T1423" s="30"/>
      <c r="U1423" s="30"/>
      <c r="V1423" s="30"/>
      <c r="W1423" s="30"/>
      <c r="X1423" s="30"/>
      <c r="Y1423" s="30"/>
      <c r="Z1423" s="30"/>
      <c r="AA1423" s="30"/>
    </row>
    <row r="1424" customFormat="false" ht="49.5" hidden="false" customHeight="true" outlineLevel="0" collapsed="false">
      <c r="A1424" s="115" t="s">
        <v>4109</v>
      </c>
      <c r="B1424" s="116" t="n">
        <v>44960.8058101852</v>
      </c>
      <c r="C1424" s="111" t="s">
        <v>4110</v>
      </c>
      <c r="D1424" s="117" t="s">
        <v>4111</v>
      </c>
      <c r="E1424" s="111" t="s">
        <v>6</v>
      </c>
      <c r="G1424" s="111" t="s">
        <v>11</v>
      </c>
      <c r="H1424" s="119" t="n">
        <v>0</v>
      </c>
      <c r="I1424" s="119" t="n">
        <v>0</v>
      </c>
      <c r="J1424" s="30"/>
      <c r="K1424" s="30"/>
      <c r="L1424" s="30"/>
      <c r="M1424" s="30"/>
      <c r="N1424" s="30"/>
      <c r="O1424" s="30"/>
      <c r="P1424" s="30"/>
      <c r="Q1424" s="30"/>
      <c r="R1424" s="30"/>
      <c r="S1424" s="30"/>
      <c r="T1424" s="30"/>
      <c r="U1424" s="30"/>
      <c r="V1424" s="30"/>
      <c r="W1424" s="30"/>
      <c r="X1424" s="30"/>
      <c r="Y1424" s="30"/>
      <c r="Z1424" s="30"/>
      <c r="AA1424" s="30"/>
    </row>
    <row r="1425" customFormat="false" ht="49.5" hidden="false" customHeight="true" outlineLevel="0" collapsed="false">
      <c r="A1425" s="115" t="s">
        <v>4112</v>
      </c>
      <c r="B1425" s="116" t="n">
        <v>44957.06</v>
      </c>
      <c r="C1425" s="111" t="s">
        <v>3654</v>
      </c>
      <c r="D1425" s="117" t="s">
        <v>4113</v>
      </c>
      <c r="E1425" s="111" t="s">
        <v>4</v>
      </c>
      <c r="G1425" s="111" t="s">
        <v>11</v>
      </c>
      <c r="H1425" s="119" t="n">
        <v>0</v>
      </c>
      <c r="I1425" s="119" t="n">
        <v>0</v>
      </c>
      <c r="J1425" s="30"/>
      <c r="K1425" s="30"/>
      <c r="L1425" s="30"/>
      <c r="M1425" s="30"/>
      <c r="N1425" s="30"/>
      <c r="O1425" s="30"/>
      <c r="P1425" s="30"/>
      <c r="Q1425" s="30"/>
      <c r="R1425" s="30"/>
      <c r="S1425" s="30"/>
      <c r="T1425" s="30"/>
      <c r="U1425" s="30"/>
      <c r="V1425" s="30"/>
      <c r="W1425" s="30"/>
      <c r="X1425" s="30"/>
      <c r="Y1425" s="30"/>
      <c r="Z1425" s="30"/>
      <c r="AA1425" s="30"/>
    </row>
    <row r="1426" customFormat="false" ht="49.5" hidden="false" customHeight="true" outlineLevel="0" collapsed="false">
      <c r="A1426" s="115" t="s">
        <v>4114</v>
      </c>
      <c r="B1426" s="116" t="n">
        <v>44960.267025463</v>
      </c>
      <c r="C1426" s="111" t="s">
        <v>4094</v>
      </c>
      <c r="D1426" s="117" t="s">
        <v>4115</v>
      </c>
      <c r="E1426" s="111" t="s">
        <v>5</v>
      </c>
      <c r="G1426" s="111" t="s">
        <v>11</v>
      </c>
      <c r="H1426" s="119" t="n">
        <v>0</v>
      </c>
      <c r="I1426" s="119" t="n">
        <v>4</v>
      </c>
      <c r="J1426" s="30"/>
      <c r="K1426" s="30"/>
      <c r="L1426" s="30"/>
      <c r="M1426" s="30"/>
      <c r="N1426" s="30"/>
      <c r="O1426" s="30"/>
      <c r="P1426" s="30"/>
      <c r="Q1426" s="30"/>
      <c r="R1426" s="30"/>
      <c r="S1426" s="30"/>
      <c r="T1426" s="30"/>
      <c r="U1426" s="30"/>
      <c r="V1426" s="30"/>
      <c r="W1426" s="30"/>
      <c r="X1426" s="30"/>
      <c r="Y1426" s="30"/>
      <c r="Z1426" s="30"/>
      <c r="AA1426" s="30"/>
    </row>
    <row r="1427" customFormat="false" ht="49.5" hidden="false" customHeight="true" outlineLevel="0" collapsed="false">
      <c r="A1427" s="115" t="s">
        <v>4116</v>
      </c>
      <c r="B1427" s="116" t="n">
        <v>44959.6090509259</v>
      </c>
      <c r="C1427" s="111" t="s">
        <v>4117</v>
      </c>
      <c r="D1427" s="117" t="s">
        <v>4118</v>
      </c>
      <c r="E1427" s="111" t="s">
        <v>2</v>
      </c>
      <c r="G1427" s="111" t="s">
        <v>11</v>
      </c>
      <c r="H1427" s="119" t="n">
        <v>0</v>
      </c>
      <c r="I1427" s="119" t="n">
        <v>0</v>
      </c>
      <c r="J1427" s="30"/>
      <c r="K1427" s="30"/>
      <c r="L1427" s="30"/>
      <c r="M1427" s="30"/>
      <c r="N1427" s="30"/>
      <c r="O1427" s="30"/>
      <c r="P1427" s="30"/>
      <c r="Q1427" s="30"/>
      <c r="R1427" s="30"/>
      <c r="S1427" s="30"/>
      <c r="T1427" s="30"/>
      <c r="U1427" s="30"/>
      <c r="V1427" s="30"/>
      <c r="W1427" s="30"/>
      <c r="X1427" s="30"/>
      <c r="Y1427" s="30"/>
      <c r="Z1427" s="30"/>
      <c r="AA1427" s="30"/>
    </row>
    <row r="1428" customFormat="false" ht="49.5" hidden="false" customHeight="true" outlineLevel="0" collapsed="false">
      <c r="A1428" s="115" t="s">
        <v>4119</v>
      </c>
      <c r="B1428" s="116" t="n">
        <v>44961.3338657407</v>
      </c>
      <c r="C1428" s="111" t="s">
        <v>4120</v>
      </c>
      <c r="D1428" s="117" t="s">
        <v>4121</v>
      </c>
      <c r="E1428" s="111" t="s">
        <v>6</v>
      </c>
      <c r="G1428" s="111" t="s">
        <v>11</v>
      </c>
      <c r="H1428" s="119" t="n">
        <v>0</v>
      </c>
      <c r="I1428" s="119" t="n">
        <v>1</v>
      </c>
      <c r="J1428" s="30"/>
      <c r="K1428" s="30"/>
      <c r="L1428" s="30"/>
      <c r="M1428" s="30"/>
      <c r="N1428" s="30"/>
      <c r="O1428" s="30"/>
      <c r="P1428" s="30"/>
      <c r="Q1428" s="30"/>
      <c r="R1428" s="30"/>
      <c r="S1428" s="30"/>
      <c r="T1428" s="30"/>
      <c r="U1428" s="30"/>
      <c r="V1428" s="30"/>
      <c r="W1428" s="30"/>
      <c r="X1428" s="30"/>
      <c r="Y1428" s="30"/>
      <c r="Z1428" s="30"/>
      <c r="AA1428" s="30"/>
    </row>
    <row r="1429" customFormat="false" ht="49.5" hidden="false" customHeight="true" outlineLevel="0" collapsed="false">
      <c r="A1429" s="115" t="s">
        <v>4122</v>
      </c>
      <c r="B1429" s="116" t="n">
        <v>44960.3055555556</v>
      </c>
      <c r="C1429" s="111" t="s">
        <v>4123</v>
      </c>
      <c r="D1429" s="117" t="s">
        <v>4124</v>
      </c>
      <c r="E1429" s="111" t="s">
        <v>7</v>
      </c>
      <c r="G1429" s="111" t="s">
        <v>11</v>
      </c>
      <c r="H1429" s="119" t="n">
        <v>0</v>
      </c>
      <c r="I1429" s="119" t="n">
        <v>1</v>
      </c>
      <c r="J1429" s="30"/>
      <c r="K1429" s="30"/>
      <c r="L1429" s="30"/>
      <c r="M1429" s="30"/>
      <c r="N1429" s="30"/>
      <c r="O1429" s="30"/>
      <c r="P1429" s="30"/>
      <c r="Q1429" s="30"/>
      <c r="R1429" s="30"/>
      <c r="S1429" s="30"/>
      <c r="T1429" s="30"/>
      <c r="U1429" s="30"/>
      <c r="V1429" s="30"/>
      <c r="W1429" s="30"/>
      <c r="X1429" s="30"/>
      <c r="Y1429" s="30"/>
      <c r="Z1429" s="30"/>
      <c r="AA1429" s="30"/>
    </row>
    <row r="1430" customFormat="false" ht="49.5" hidden="false" customHeight="true" outlineLevel="0" collapsed="false">
      <c r="A1430" s="115" t="s">
        <v>4125</v>
      </c>
      <c r="B1430" s="116" t="n">
        <v>44958.4258680556</v>
      </c>
      <c r="C1430" s="111" t="s">
        <v>4126</v>
      </c>
      <c r="D1430" s="117" t="s">
        <v>4127</v>
      </c>
      <c r="E1430" s="111" t="s">
        <v>5</v>
      </c>
      <c r="G1430" s="111" t="s">
        <v>11</v>
      </c>
      <c r="H1430" s="119" t="n">
        <v>0</v>
      </c>
      <c r="I1430" s="119" t="n">
        <v>2</v>
      </c>
      <c r="J1430" s="30"/>
      <c r="K1430" s="30"/>
      <c r="L1430" s="30"/>
      <c r="M1430" s="30"/>
      <c r="N1430" s="30"/>
      <c r="O1430" s="30"/>
      <c r="P1430" s="30"/>
      <c r="Q1430" s="30"/>
      <c r="R1430" s="30"/>
      <c r="S1430" s="30"/>
      <c r="T1430" s="30"/>
      <c r="U1430" s="30"/>
      <c r="V1430" s="30"/>
      <c r="W1430" s="30"/>
      <c r="X1430" s="30"/>
      <c r="Y1430" s="30"/>
      <c r="Z1430" s="30"/>
      <c r="AA1430" s="30"/>
    </row>
    <row r="1431" customFormat="false" ht="49.5" hidden="false" customHeight="true" outlineLevel="0" collapsed="false">
      <c r="A1431" s="115" t="s">
        <v>4128</v>
      </c>
      <c r="B1431" s="116" t="n">
        <v>44963.3878125</v>
      </c>
      <c r="C1431" s="111" t="s">
        <v>4129</v>
      </c>
      <c r="D1431" s="117" t="s">
        <v>4130</v>
      </c>
      <c r="E1431" s="111" t="s">
        <v>7</v>
      </c>
      <c r="G1431" s="111" t="s">
        <v>11</v>
      </c>
      <c r="H1431" s="119" t="n">
        <v>0</v>
      </c>
      <c r="I1431" s="119" t="n">
        <v>0</v>
      </c>
      <c r="J1431" s="30"/>
      <c r="K1431" s="30"/>
      <c r="L1431" s="30"/>
      <c r="M1431" s="30"/>
      <c r="N1431" s="30"/>
      <c r="O1431" s="30"/>
      <c r="P1431" s="30"/>
      <c r="Q1431" s="30"/>
      <c r="R1431" s="30"/>
      <c r="S1431" s="30"/>
      <c r="T1431" s="30"/>
      <c r="U1431" s="30"/>
      <c r="V1431" s="30"/>
      <c r="W1431" s="30"/>
      <c r="X1431" s="30"/>
      <c r="Y1431" s="30"/>
      <c r="Z1431" s="30"/>
      <c r="AA1431" s="30"/>
    </row>
    <row r="1432" customFormat="false" ht="49.5" hidden="false" customHeight="true" outlineLevel="0" collapsed="false">
      <c r="A1432" s="115" t="s">
        <v>4131</v>
      </c>
      <c r="B1432" s="116" t="n">
        <v>44956.519375</v>
      </c>
      <c r="C1432" s="111" t="s">
        <v>4132</v>
      </c>
      <c r="D1432" s="117" t="s">
        <v>4133</v>
      </c>
      <c r="E1432" s="111" t="s">
        <v>6</v>
      </c>
      <c r="G1432" s="111" t="s">
        <v>11</v>
      </c>
      <c r="H1432" s="119" t="n">
        <v>0</v>
      </c>
      <c r="I1432" s="119" t="n">
        <v>2</v>
      </c>
      <c r="J1432" s="30"/>
      <c r="K1432" s="30"/>
      <c r="L1432" s="30"/>
      <c r="M1432" s="30"/>
      <c r="N1432" s="30"/>
      <c r="O1432" s="30"/>
      <c r="P1432" s="30"/>
      <c r="Q1432" s="30"/>
      <c r="R1432" s="30"/>
      <c r="S1432" s="30"/>
      <c r="T1432" s="30"/>
      <c r="U1432" s="30"/>
      <c r="V1432" s="30"/>
      <c r="W1432" s="30"/>
      <c r="X1432" s="30"/>
      <c r="Y1432" s="30"/>
      <c r="Z1432" s="30"/>
      <c r="AA1432" s="30"/>
    </row>
    <row r="1433" customFormat="false" ht="49.5" hidden="false" customHeight="true" outlineLevel="0" collapsed="false">
      <c r="A1433" s="115" t="s">
        <v>4134</v>
      </c>
      <c r="B1433" s="116" t="n">
        <v>44957.4293402778</v>
      </c>
      <c r="C1433" s="111" t="s">
        <v>4135</v>
      </c>
      <c r="D1433" s="117" t="s">
        <v>4136</v>
      </c>
      <c r="E1433" s="111" t="s">
        <v>7</v>
      </c>
      <c r="G1433" s="111" t="s">
        <v>11</v>
      </c>
      <c r="H1433" s="119" t="n">
        <v>0</v>
      </c>
      <c r="I1433" s="119" t="n">
        <v>0</v>
      </c>
      <c r="J1433" s="30"/>
      <c r="K1433" s="30"/>
      <c r="L1433" s="30"/>
      <c r="M1433" s="30"/>
      <c r="N1433" s="30"/>
      <c r="O1433" s="30"/>
      <c r="P1433" s="30"/>
      <c r="Q1433" s="30"/>
      <c r="R1433" s="30"/>
      <c r="S1433" s="30"/>
      <c r="T1433" s="30"/>
      <c r="U1433" s="30"/>
      <c r="V1433" s="30"/>
      <c r="W1433" s="30"/>
      <c r="X1433" s="30"/>
      <c r="Y1433" s="30"/>
      <c r="Z1433" s="30"/>
      <c r="AA1433" s="30"/>
    </row>
    <row r="1434" customFormat="false" ht="49.5" hidden="false" customHeight="true" outlineLevel="0" collapsed="false">
      <c r="A1434" s="115" t="s">
        <v>4137</v>
      </c>
      <c r="B1434" s="116" t="n">
        <v>44957.5515046296</v>
      </c>
      <c r="C1434" s="111" t="s">
        <v>3054</v>
      </c>
      <c r="D1434" s="117" t="s">
        <v>4138</v>
      </c>
      <c r="E1434" s="111" t="s">
        <v>7</v>
      </c>
      <c r="G1434" s="111" t="s">
        <v>11</v>
      </c>
      <c r="H1434" s="119" t="n">
        <v>0</v>
      </c>
      <c r="I1434" s="119" t="n">
        <v>0</v>
      </c>
      <c r="J1434" s="30"/>
      <c r="K1434" s="30"/>
      <c r="L1434" s="30"/>
      <c r="M1434" s="30"/>
      <c r="N1434" s="30"/>
      <c r="O1434" s="30"/>
      <c r="P1434" s="30"/>
      <c r="Q1434" s="30"/>
      <c r="R1434" s="30"/>
      <c r="S1434" s="30"/>
      <c r="T1434" s="30"/>
      <c r="U1434" s="30"/>
      <c r="V1434" s="30"/>
      <c r="W1434" s="30"/>
      <c r="X1434" s="30"/>
      <c r="Y1434" s="30"/>
      <c r="Z1434" s="30"/>
      <c r="AA1434" s="30"/>
    </row>
    <row r="1435" customFormat="false" ht="49.5" hidden="false" customHeight="true" outlineLevel="0" collapsed="false">
      <c r="A1435" s="115" t="s">
        <v>4139</v>
      </c>
      <c r="B1435" s="116" t="n">
        <v>44959.4526851852</v>
      </c>
      <c r="C1435" s="111" t="s">
        <v>4140</v>
      </c>
      <c r="D1435" s="117" t="s">
        <v>4141</v>
      </c>
      <c r="E1435" s="111" t="s">
        <v>5</v>
      </c>
      <c r="G1435" s="111" t="s">
        <v>11</v>
      </c>
      <c r="H1435" s="119" t="n">
        <v>2</v>
      </c>
      <c r="I1435" s="119" t="n">
        <v>3</v>
      </c>
      <c r="J1435" s="30"/>
      <c r="K1435" s="30"/>
      <c r="L1435" s="30"/>
      <c r="M1435" s="30"/>
      <c r="N1435" s="30"/>
      <c r="O1435" s="30"/>
      <c r="P1435" s="30"/>
      <c r="Q1435" s="30"/>
      <c r="R1435" s="30"/>
      <c r="S1435" s="30"/>
      <c r="T1435" s="30"/>
      <c r="U1435" s="30"/>
      <c r="V1435" s="30"/>
      <c r="W1435" s="30"/>
      <c r="X1435" s="30"/>
      <c r="Y1435" s="30"/>
      <c r="Z1435" s="30"/>
      <c r="AA1435" s="30"/>
    </row>
    <row r="1436" customFormat="false" ht="49.5" hidden="false" customHeight="true" outlineLevel="0" collapsed="false">
      <c r="A1436" s="115" t="s">
        <v>4142</v>
      </c>
      <c r="B1436" s="116" t="n">
        <v>44963.3479282407</v>
      </c>
      <c r="C1436" s="111" t="s">
        <v>4015</v>
      </c>
      <c r="D1436" s="117" t="s">
        <v>4143</v>
      </c>
      <c r="E1436" s="111" t="s">
        <v>7</v>
      </c>
      <c r="G1436" s="111" t="s">
        <v>11</v>
      </c>
      <c r="H1436" s="119" t="n">
        <v>0</v>
      </c>
      <c r="I1436" s="119" t="n">
        <v>0</v>
      </c>
      <c r="J1436" s="30"/>
      <c r="K1436" s="30"/>
      <c r="L1436" s="30"/>
      <c r="M1436" s="30"/>
      <c r="N1436" s="30"/>
      <c r="O1436" s="30"/>
      <c r="P1436" s="30"/>
      <c r="Q1436" s="30"/>
      <c r="R1436" s="30"/>
      <c r="S1436" s="30"/>
      <c r="T1436" s="30"/>
      <c r="U1436" s="30"/>
      <c r="V1436" s="30"/>
      <c r="W1436" s="30"/>
      <c r="X1436" s="30"/>
      <c r="Y1436" s="30"/>
      <c r="Z1436" s="30"/>
      <c r="AA1436" s="30"/>
    </row>
    <row r="1437" customFormat="false" ht="49.5" hidden="false" customHeight="true" outlineLevel="0" collapsed="false">
      <c r="A1437" s="115" t="s">
        <v>4144</v>
      </c>
      <c r="B1437" s="116" t="n">
        <v>44957.7817476852</v>
      </c>
      <c r="C1437" s="111" t="s">
        <v>4145</v>
      </c>
      <c r="D1437" s="117" t="s">
        <v>4146</v>
      </c>
      <c r="E1437" s="111" t="s">
        <v>5</v>
      </c>
      <c r="G1437" s="111" t="s">
        <v>13</v>
      </c>
      <c r="H1437" s="119" t="n">
        <v>0</v>
      </c>
      <c r="I1437" s="119" t="n">
        <v>3</v>
      </c>
      <c r="J1437" s="30"/>
      <c r="K1437" s="30"/>
      <c r="L1437" s="30"/>
      <c r="M1437" s="30"/>
      <c r="N1437" s="30"/>
      <c r="O1437" s="30"/>
      <c r="P1437" s="30"/>
      <c r="Q1437" s="30"/>
      <c r="R1437" s="30"/>
      <c r="S1437" s="30"/>
      <c r="T1437" s="30"/>
      <c r="U1437" s="30"/>
      <c r="V1437" s="30"/>
      <c r="W1437" s="30"/>
      <c r="X1437" s="30"/>
      <c r="Y1437" s="30"/>
      <c r="Z1437" s="30"/>
      <c r="AA1437" s="30"/>
    </row>
    <row r="1438" customFormat="false" ht="49.5" hidden="false" customHeight="true" outlineLevel="0" collapsed="false">
      <c r="A1438" s="115" t="s">
        <v>4147</v>
      </c>
      <c r="B1438" s="116" t="n">
        <v>44960.7860532407</v>
      </c>
      <c r="C1438" s="111" t="s">
        <v>4148</v>
      </c>
      <c r="D1438" s="117" t="s">
        <v>4149</v>
      </c>
      <c r="E1438" s="111" t="s">
        <v>6</v>
      </c>
      <c r="G1438" s="111" t="s">
        <v>11</v>
      </c>
      <c r="H1438" s="119" t="n">
        <v>0</v>
      </c>
      <c r="I1438" s="119" t="n">
        <v>0</v>
      </c>
      <c r="J1438" s="30"/>
      <c r="K1438" s="30"/>
      <c r="L1438" s="30"/>
      <c r="M1438" s="30"/>
      <c r="N1438" s="30"/>
      <c r="O1438" s="30"/>
      <c r="P1438" s="30"/>
      <c r="Q1438" s="30"/>
      <c r="R1438" s="30"/>
      <c r="S1438" s="30"/>
      <c r="T1438" s="30"/>
      <c r="U1438" s="30"/>
      <c r="V1438" s="30"/>
      <c r="W1438" s="30"/>
      <c r="X1438" s="30"/>
      <c r="Y1438" s="30"/>
      <c r="Z1438" s="30"/>
      <c r="AA1438" s="30"/>
    </row>
    <row r="1439" customFormat="false" ht="49.5" hidden="false" customHeight="true" outlineLevel="0" collapsed="false">
      <c r="A1439" s="115" t="s">
        <v>4150</v>
      </c>
      <c r="B1439" s="116" t="n">
        <v>44960.907337963</v>
      </c>
      <c r="C1439" s="111" t="s">
        <v>4151</v>
      </c>
      <c r="D1439" s="117" t="s">
        <v>4152</v>
      </c>
      <c r="E1439" s="111" t="s">
        <v>5</v>
      </c>
      <c r="G1439" s="111" t="s">
        <v>13</v>
      </c>
      <c r="H1439" s="119" t="n">
        <v>0</v>
      </c>
      <c r="I1439" s="119" t="n">
        <v>0</v>
      </c>
      <c r="J1439" s="30"/>
      <c r="K1439" s="30"/>
      <c r="L1439" s="30"/>
      <c r="M1439" s="30"/>
      <c r="N1439" s="30"/>
      <c r="O1439" s="30"/>
      <c r="P1439" s="30"/>
      <c r="Q1439" s="30"/>
      <c r="R1439" s="30"/>
      <c r="S1439" s="30"/>
      <c r="T1439" s="30"/>
      <c r="U1439" s="30"/>
      <c r="V1439" s="30"/>
      <c r="W1439" s="30"/>
      <c r="X1439" s="30"/>
      <c r="Y1439" s="30"/>
      <c r="Z1439" s="30"/>
      <c r="AA1439" s="30"/>
    </row>
    <row r="1440" customFormat="false" ht="49.5" hidden="false" customHeight="true" outlineLevel="0" collapsed="false">
      <c r="A1440" s="115" t="s">
        <v>4153</v>
      </c>
      <c r="B1440" s="116" t="n">
        <v>44959.7043865741</v>
      </c>
      <c r="C1440" s="111" t="s">
        <v>4094</v>
      </c>
      <c r="D1440" s="117" t="s">
        <v>4154</v>
      </c>
      <c r="E1440" s="111" t="s">
        <v>5</v>
      </c>
      <c r="G1440" s="111" t="s">
        <v>13</v>
      </c>
      <c r="H1440" s="119" t="n">
        <v>0</v>
      </c>
      <c r="I1440" s="119" t="n">
        <v>9</v>
      </c>
      <c r="J1440" s="30"/>
      <c r="K1440" s="30"/>
      <c r="L1440" s="30"/>
      <c r="M1440" s="30"/>
      <c r="N1440" s="30"/>
      <c r="O1440" s="30"/>
      <c r="P1440" s="30"/>
      <c r="Q1440" s="30"/>
      <c r="R1440" s="30"/>
      <c r="S1440" s="30"/>
      <c r="T1440" s="30"/>
      <c r="U1440" s="30"/>
      <c r="V1440" s="30"/>
      <c r="W1440" s="30"/>
      <c r="X1440" s="30"/>
      <c r="Y1440" s="30"/>
      <c r="Z1440" s="30"/>
      <c r="AA1440" s="30"/>
    </row>
    <row r="1441" customFormat="false" ht="49.5" hidden="false" customHeight="true" outlineLevel="0" collapsed="false">
      <c r="A1441" s="115" t="s">
        <v>4155</v>
      </c>
      <c r="B1441" s="116" t="n">
        <v>44961.2368981482</v>
      </c>
      <c r="C1441" s="111" t="s">
        <v>4156</v>
      </c>
      <c r="D1441" s="117" t="s">
        <v>4157</v>
      </c>
      <c r="E1441" s="111" t="s">
        <v>5</v>
      </c>
      <c r="G1441" s="111" t="s">
        <v>11</v>
      </c>
      <c r="H1441" s="119" t="n">
        <v>0</v>
      </c>
      <c r="I1441" s="119" t="n">
        <v>0</v>
      </c>
      <c r="J1441" s="30"/>
      <c r="K1441" s="30"/>
      <c r="L1441" s="30"/>
      <c r="M1441" s="30"/>
      <c r="N1441" s="30"/>
      <c r="O1441" s="30"/>
      <c r="P1441" s="30"/>
      <c r="Q1441" s="30"/>
      <c r="R1441" s="30"/>
      <c r="S1441" s="30"/>
      <c r="T1441" s="30"/>
      <c r="U1441" s="30"/>
      <c r="V1441" s="30"/>
      <c r="W1441" s="30"/>
      <c r="X1441" s="30"/>
      <c r="Y1441" s="30"/>
      <c r="Z1441" s="30"/>
      <c r="AA1441" s="30"/>
    </row>
    <row r="1442" customFormat="false" ht="49.5" hidden="false" customHeight="true" outlineLevel="0" collapsed="false">
      <c r="A1442" s="115" t="s">
        <v>4158</v>
      </c>
      <c r="B1442" s="116" t="n">
        <v>44961.5433449074</v>
      </c>
      <c r="C1442" s="111" t="s">
        <v>1018</v>
      </c>
      <c r="D1442" s="117" t="s">
        <v>4159</v>
      </c>
      <c r="E1442" s="111" t="s">
        <v>7</v>
      </c>
      <c r="G1442" s="111" t="s">
        <v>11</v>
      </c>
      <c r="H1442" s="119" t="n">
        <v>0</v>
      </c>
      <c r="I1442" s="119" t="n">
        <v>0</v>
      </c>
      <c r="J1442" s="30"/>
      <c r="K1442" s="30"/>
      <c r="L1442" s="30"/>
      <c r="M1442" s="30"/>
      <c r="N1442" s="30"/>
      <c r="O1442" s="30"/>
      <c r="P1442" s="30"/>
      <c r="Q1442" s="30"/>
      <c r="R1442" s="30"/>
      <c r="S1442" s="30"/>
      <c r="T1442" s="30"/>
      <c r="U1442" s="30"/>
      <c r="V1442" s="30"/>
      <c r="W1442" s="30"/>
      <c r="X1442" s="30"/>
      <c r="Y1442" s="30"/>
      <c r="Z1442" s="30"/>
      <c r="AA1442" s="30"/>
    </row>
    <row r="1443" customFormat="false" ht="49.5" hidden="false" customHeight="true" outlineLevel="0" collapsed="false">
      <c r="A1443" s="115" t="s">
        <v>4160</v>
      </c>
      <c r="B1443" s="116" t="n">
        <v>44960.6968518519</v>
      </c>
      <c r="C1443" s="111" t="s">
        <v>4082</v>
      </c>
      <c r="D1443" s="117" t="s">
        <v>4161</v>
      </c>
      <c r="E1443" s="111" t="s">
        <v>2</v>
      </c>
      <c r="G1443" s="111" t="s">
        <v>11</v>
      </c>
      <c r="H1443" s="119" t="n">
        <v>1</v>
      </c>
      <c r="I1443" s="119" t="n">
        <v>2</v>
      </c>
      <c r="J1443" s="30"/>
      <c r="K1443" s="30"/>
      <c r="L1443" s="30"/>
      <c r="M1443" s="30"/>
      <c r="N1443" s="30"/>
      <c r="O1443" s="30"/>
      <c r="P1443" s="30"/>
      <c r="Q1443" s="30"/>
      <c r="R1443" s="30"/>
      <c r="S1443" s="30"/>
      <c r="T1443" s="30"/>
      <c r="U1443" s="30"/>
      <c r="V1443" s="30"/>
      <c r="W1443" s="30"/>
      <c r="X1443" s="30"/>
      <c r="Y1443" s="30"/>
      <c r="Z1443" s="30"/>
      <c r="AA1443" s="30"/>
    </row>
    <row r="1444" customFormat="false" ht="49.5" hidden="false" customHeight="true" outlineLevel="0" collapsed="false">
      <c r="A1444" s="115" t="s">
        <v>4162</v>
      </c>
      <c r="B1444" s="116" t="n">
        <v>44960.3104166667</v>
      </c>
      <c r="C1444" s="111" t="s">
        <v>4163</v>
      </c>
      <c r="D1444" s="117" t="s">
        <v>4164</v>
      </c>
      <c r="E1444" s="111" t="s">
        <v>5</v>
      </c>
      <c r="G1444" s="111" t="s">
        <v>11</v>
      </c>
      <c r="H1444" s="119" t="n">
        <v>0</v>
      </c>
      <c r="I1444" s="119" t="n">
        <v>5</v>
      </c>
      <c r="J1444" s="30"/>
      <c r="K1444" s="30"/>
      <c r="L1444" s="30"/>
      <c r="M1444" s="30"/>
      <c r="N1444" s="30"/>
      <c r="O1444" s="30"/>
      <c r="P1444" s="30"/>
      <c r="Q1444" s="30"/>
      <c r="R1444" s="30"/>
      <c r="S1444" s="30"/>
      <c r="T1444" s="30"/>
      <c r="U1444" s="30"/>
      <c r="V1444" s="30"/>
      <c r="W1444" s="30"/>
      <c r="X1444" s="30"/>
      <c r="Y1444" s="30"/>
      <c r="Z1444" s="30"/>
      <c r="AA1444" s="30"/>
    </row>
    <row r="1445" customFormat="false" ht="49.5" hidden="false" customHeight="true" outlineLevel="0" collapsed="false">
      <c r="A1445" s="115" t="s">
        <v>4165</v>
      </c>
      <c r="B1445" s="116" t="n">
        <v>44960.768900463</v>
      </c>
      <c r="C1445" s="111" t="s">
        <v>4034</v>
      </c>
      <c r="D1445" s="117" t="s">
        <v>4166</v>
      </c>
      <c r="E1445" s="111" t="s">
        <v>6</v>
      </c>
      <c r="G1445" s="111" t="s">
        <v>11</v>
      </c>
      <c r="H1445" s="119" t="n">
        <v>0</v>
      </c>
      <c r="I1445" s="119" t="n">
        <v>2</v>
      </c>
      <c r="J1445" s="30"/>
      <c r="K1445" s="30"/>
      <c r="L1445" s="30"/>
      <c r="M1445" s="30"/>
      <c r="N1445" s="30"/>
      <c r="O1445" s="30"/>
      <c r="P1445" s="30"/>
      <c r="Q1445" s="30"/>
      <c r="R1445" s="30"/>
      <c r="S1445" s="30"/>
      <c r="T1445" s="30"/>
      <c r="U1445" s="30"/>
      <c r="V1445" s="30"/>
      <c r="W1445" s="30"/>
      <c r="X1445" s="30"/>
      <c r="Y1445" s="30"/>
      <c r="Z1445" s="30"/>
      <c r="AA1445" s="30"/>
    </row>
    <row r="1446" customFormat="false" ht="49.5" hidden="false" customHeight="true" outlineLevel="0" collapsed="false">
      <c r="A1446" s="115" t="s">
        <v>4167</v>
      </c>
      <c r="B1446" s="116" t="n">
        <v>44958.4328125</v>
      </c>
      <c r="C1446" s="111" t="s">
        <v>4168</v>
      </c>
      <c r="D1446" s="117" t="s">
        <v>4169</v>
      </c>
      <c r="E1446" s="111" t="s">
        <v>2</v>
      </c>
      <c r="G1446" s="111" t="s">
        <v>11</v>
      </c>
      <c r="H1446" s="119" t="n">
        <v>1</v>
      </c>
      <c r="I1446" s="119" t="n">
        <v>26</v>
      </c>
      <c r="J1446" s="30"/>
      <c r="K1446" s="30"/>
      <c r="L1446" s="30"/>
      <c r="M1446" s="30"/>
      <c r="N1446" s="30"/>
      <c r="O1446" s="30"/>
      <c r="P1446" s="30"/>
      <c r="Q1446" s="30"/>
      <c r="R1446" s="30"/>
      <c r="S1446" s="30"/>
      <c r="T1446" s="30"/>
      <c r="U1446" s="30"/>
      <c r="V1446" s="30"/>
      <c r="W1446" s="30"/>
      <c r="X1446" s="30"/>
      <c r="Y1446" s="30"/>
      <c r="Z1446" s="30"/>
      <c r="AA1446" s="30"/>
    </row>
    <row r="1447" customFormat="false" ht="49.5" hidden="false" customHeight="true" outlineLevel="0" collapsed="false">
      <c r="A1447" s="115" t="s">
        <v>4170</v>
      </c>
      <c r="B1447" s="116" t="n">
        <v>44957.3980324074</v>
      </c>
      <c r="C1447" s="111" t="s">
        <v>4171</v>
      </c>
      <c r="D1447" s="117" t="s">
        <v>4172</v>
      </c>
      <c r="E1447" s="111" t="s">
        <v>4</v>
      </c>
      <c r="G1447" s="111" t="s">
        <v>11</v>
      </c>
      <c r="H1447" s="119" t="n">
        <v>0</v>
      </c>
      <c r="I1447" s="119" t="n">
        <v>0</v>
      </c>
      <c r="J1447" s="30"/>
      <c r="K1447" s="30"/>
      <c r="L1447" s="30"/>
      <c r="M1447" s="30"/>
      <c r="N1447" s="30"/>
      <c r="O1447" s="30"/>
      <c r="P1447" s="30"/>
      <c r="Q1447" s="30"/>
      <c r="R1447" s="30"/>
      <c r="S1447" s="30"/>
      <c r="T1447" s="30"/>
      <c r="U1447" s="30"/>
      <c r="V1447" s="30"/>
      <c r="W1447" s="30"/>
      <c r="X1447" s="30"/>
      <c r="Y1447" s="30"/>
      <c r="Z1447" s="30"/>
      <c r="AA1447" s="30"/>
    </row>
    <row r="1448" customFormat="false" ht="49.5" hidden="false" customHeight="true" outlineLevel="0" collapsed="false">
      <c r="A1448" s="115" t="s">
        <v>4173</v>
      </c>
      <c r="B1448" s="116" t="n">
        <v>44960.8069328704</v>
      </c>
      <c r="C1448" s="111" t="s">
        <v>4174</v>
      </c>
      <c r="D1448" s="117" t="s">
        <v>4175</v>
      </c>
      <c r="E1448" s="111" t="s">
        <v>5</v>
      </c>
      <c r="G1448" s="111" t="s">
        <v>11</v>
      </c>
      <c r="H1448" s="119" t="n">
        <v>0</v>
      </c>
      <c r="I1448" s="119" t="n">
        <v>0</v>
      </c>
      <c r="J1448" s="30"/>
      <c r="K1448" s="30"/>
      <c r="L1448" s="30"/>
      <c r="M1448" s="30"/>
      <c r="N1448" s="30"/>
      <c r="O1448" s="30"/>
      <c r="P1448" s="30"/>
      <c r="Q1448" s="30"/>
      <c r="R1448" s="30"/>
      <c r="S1448" s="30"/>
      <c r="T1448" s="30"/>
      <c r="U1448" s="30"/>
      <c r="V1448" s="30"/>
      <c r="W1448" s="30"/>
      <c r="X1448" s="30"/>
      <c r="Y1448" s="30"/>
      <c r="Z1448" s="30"/>
      <c r="AA1448" s="30"/>
    </row>
    <row r="1449" customFormat="false" ht="49.5" hidden="false" customHeight="true" outlineLevel="0" collapsed="false">
      <c r="A1449" s="115" t="s">
        <v>4176</v>
      </c>
      <c r="B1449" s="116" t="n">
        <v>44960.3709027778</v>
      </c>
      <c r="C1449" s="111" t="s">
        <v>4177</v>
      </c>
      <c r="D1449" s="117" t="s">
        <v>4178</v>
      </c>
      <c r="E1449" s="111" t="s">
        <v>6</v>
      </c>
      <c r="G1449" s="111" t="s">
        <v>11</v>
      </c>
      <c r="H1449" s="119" t="n">
        <v>2</v>
      </c>
      <c r="I1449" s="119" t="n">
        <v>5</v>
      </c>
      <c r="J1449" s="30"/>
      <c r="K1449" s="30"/>
      <c r="L1449" s="30"/>
      <c r="M1449" s="30"/>
      <c r="N1449" s="30"/>
      <c r="O1449" s="30"/>
      <c r="P1449" s="30"/>
      <c r="Q1449" s="30"/>
      <c r="R1449" s="30"/>
      <c r="S1449" s="30"/>
      <c r="T1449" s="30"/>
      <c r="U1449" s="30"/>
      <c r="V1449" s="30"/>
      <c r="W1449" s="30"/>
      <c r="X1449" s="30"/>
      <c r="Y1449" s="30"/>
      <c r="Z1449" s="30"/>
      <c r="AA1449" s="30"/>
    </row>
    <row r="1450" customFormat="false" ht="49.5" hidden="false" customHeight="true" outlineLevel="0" collapsed="false">
      <c r="A1450" s="115" t="s">
        <v>4179</v>
      </c>
      <c r="B1450" s="116" t="n">
        <v>44957.0600115741</v>
      </c>
      <c r="C1450" s="111" t="s">
        <v>3654</v>
      </c>
      <c r="D1450" s="117" t="s">
        <v>4180</v>
      </c>
      <c r="E1450" s="111" t="s">
        <v>7</v>
      </c>
      <c r="G1450" s="111" t="s">
        <v>11</v>
      </c>
      <c r="H1450" s="119" t="n">
        <v>0</v>
      </c>
      <c r="I1450" s="119" t="n">
        <v>0</v>
      </c>
      <c r="J1450" s="30"/>
      <c r="K1450" s="30"/>
      <c r="L1450" s="30"/>
      <c r="M1450" s="30"/>
      <c r="N1450" s="30"/>
      <c r="O1450" s="30"/>
      <c r="P1450" s="30"/>
      <c r="Q1450" s="30"/>
      <c r="R1450" s="30"/>
      <c r="S1450" s="30"/>
      <c r="T1450" s="30"/>
      <c r="U1450" s="30"/>
      <c r="V1450" s="30"/>
      <c r="W1450" s="30"/>
      <c r="X1450" s="30"/>
      <c r="Y1450" s="30"/>
      <c r="Z1450" s="30"/>
      <c r="AA1450" s="30"/>
    </row>
    <row r="1451" customFormat="false" ht="49.5" hidden="false" customHeight="true" outlineLevel="0" collapsed="false">
      <c r="A1451" s="115" t="s">
        <v>4181</v>
      </c>
      <c r="B1451" s="116" t="n">
        <v>44961.6812962963</v>
      </c>
      <c r="C1451" s="111" t="s">
        <v>4182</v>
      </c>
      <c r="D1451" s="117" t="s">
        <v>4183</v>
      </c>
      <c r="E1451" s="111" t="s">
        <v>6</v>
      </c>
      <c r="G1451" s="111" t="s">
        <v>11</v>
      </c>
      <c r="H1451" s="119" t="n">
        <v>0</v>
      </c>
      <c r="I1451" s="119" t="n">
        <v>0</v>
      </c>
      <c r="J1451" s="30"/>
      <c r="K1451" s="30"/>
      <c r="L1451" s="30"/>
      <c r="M1451" s="30"/>
      <c r="N1451" s="30"/>
      <c r="O1451" s="30"/>
      <c r="P1451" s="30"/>
      <c r="Q1451" s="30"/>
      <c r="R1451" s="30"/>
      <c r="S1451" s="30"/>
      <c r="T1451" s="30"/>
      <c r="U1451" s="30"/>
      <c r="V1451" s="30"/>
      <c r="W1451" s="30"/>
      <c r="X1451" s="30"/>
      <c r="Y1451" s="30"/>
      <c r="Z1451" s="30"/>
      <c r="AA1451" s="30"/>
    </row>
    <row r="1452" customFormat="false" ht="49.5" hidden="false" customHeight="true" outlineLevel="0" collapsed="false">
      <c r="A1452" s="115" t="s">
        <v>4184</v>
      </c>
      <c r="B1452" s="116" t="n">
        <v>44957.3337731482</v>
      </c>
      <c r="C1452" s="111" t="s">
        <v>4185</v>
      </c>
      <c r="D1452" s="117" t="s">
        <v>4186</v>
      </c>
      <c r="E1452" s="111" t="s">
        <v>2</v>
      </c>
      <c r="G1452" s="111" t="s">
        <v>11</v>
      </c>
      <c r="H1452" s="119" t="n">
        <v>0</v>
      </c>
      <c r="I1452" s="119" t="n">
        <v>0</v>
      </c>
      <c r="J1452" s="30"/>
      <c r="K1452" s="30"/>
      <c r="L1452" s="30"/>
      <c r="M1452" s="30"/>
      <c r="N1452" s="30"/>
      <c r="O1452" s="30"/>
      <c r="P1452" s="30"/>
      <c r="Q1452" s="30"/>
      <c r="R1452" s="30"/>
      <c r="S1452" s="30"/>
      <c r="T1452" s="30"/>
      <c r="U1452" s="30"/>
      <c r="V1452" s="30"/>
      <c r="W1452" s="30"/>
      <c r="X1452" s="30"/>
      <c r="Y1452" s="30"/>
      <c r="Z1452" s="30"/>
      <c r="AA1452" s="30"/>
    </row>
    <row r="1453" customFormat="false" ht="49.5" hidden="false" customHeight="true" outlineLevel="0" collapsed="false">
      <c r="A1453" s="115" t="s">
        <v>4187</v>
      </c>
      <c r="B1453" s="116" t="n">
        <v>44956.4940277778</v>
      </c>
      <c r="C1453" s="111" t="s">
        <v>4188</v>
      </c>
      <c r="D1453" s="117" t="s">
        <v>4189</v>
      </c>
      <c r="E1453" s="111" t="s">
        <v>6</v>
      </c>
      <c r="G1453" s="111" t="s">
        <v>11</v>
      </c>
      <c r="H1453" s="119" t="n">
        <v>0</v>
      </c>
      <c r="I1453" s="119" t="n">
        <v>2</v>
      </c>
      <c r="J1453" s="30"/>
      <c r="K1453" s="30"/>
      <c r="L1453" s="30"/>
      <c r="M1453" s="30"/>
      <c r="N1453" s="30"/>
      <c r="O1453" s="30"/>
      <c r="P1453" s="30"/>
      <c r="Q1453" s="30"/>
      <c r="R1453" s="30"/>
      <c r="S1453" s="30"/>
      <c r="T1453" s="30"/>
      <c r="U1453" s="30"/>
      <c r="V1453" s="30"/>
      <c r="W1453" s="30"/>
      <c r="X1453" s="30"/>
      <c r="Y1453" s="30"/>
      <c r="Z1453" s="30"/>
      <c r="AA1453" s="30"/>
    </row>
    <row r="1454" customFormat="false" ht="49.5" hidden="false" customHeight="true" outlineLevel="0" collapsed="false">
      <c r="A1454" s="115" t="s">
        <v>4190</v>
      </c>
      <c r="B1454" s="116" t="n">
        <v>44962.8080902778</v>
      </c>
      <c r="C1454" s="111" t="s">
        <v>4110</v>
      </c>
      <c r="D1454" s="117" t="s">
        <v>4191</v>
      </c>
      <c r="E1454" s="111" t="s">
        <v>7</v>
      </c>
      <c r="G1454" s="111" t="s">
        <v>11</v>
      </c>
      <c r="H1454" s="119" t="n">
        <v>0</v>
      </c>
      <c r="I1454" s="119" t="n">
        <v>0</v>
      </c>
      <c r="J1454" s="30"/>
      <c r="K1454" s="30"/>
      <c r="L1454" s="30"/>
      <c r="M1454" s="30"/>
      <c r="N1454" s="30"/>
      <c r="O1454" s="30"/>
      <c r="P1454" s="30"/>
      <c r="Q1454" s="30"/>
      <c r="R1454" s="30"/>
      <c r="S1454" s="30"/>
      <c r="T1454" s="30"/>
      <c r="U1454" s="30"/>
      <c r="V1454" s="30"/>
      <c r="W1454" s="30"/>
      <c r="X1454" s="30"/>
      <c r="Y1454" s="30"/>
      <c r="Z1454" s="30"/>
      <c r="AA1454" s="30"/>
    </row>
    <row r="1455" customFormat="false" ht="49.5" hidden="false" customHeight="true" outlineLevel="0" collapsed="false">
      <c r="A1455" s="115" t="s">
        <v>4192</v>
      </c>
      <c r="B1455" s="116" t="n">
        <v>44958.8123958333</v>
      </c>
      <c r="C1455" s="111" t="s">
        <v>4193</v>
      </c>
      <c r="D1455" s="117" t="s">
        <v>4194</v>
      </c>
      <c r="E1455" s="111" t="s">
        <v>2</v>
      </c>
      <c r="G1455" s="111" t="s">
        <v>11</v>
      </c>
      <c r="H1455" s="119" t="n">
        <v>0</v>
      </c>
      <c r="I1455" s="119" t="n">
        <v>22</v>
      </c>
      <c r="J1455" s="30"/>
      <c r="K1455" s="30"/>
      <c r="L1455" s="30"/>
      <c r="M1455" s="30"/>
      <c r="N1455" s="30"/>
      <c r="O1455" s="30"/>
      <c r="P1455" s="30"/>
      <c r="Q1455" s="30"/>
      <c r="R1455" s="30"/>
      <c r="S1455" s="30"/>
      <c r="T1455" s="30"/>
      <c r="U1455" s="30"/>
      <c r="V1455" s="30"/>
      <c r="W1455" s="30"/>
      <c r="X1455" s="30"/>
      <c r="Y1455" s="30"/>
      <c r="Z1455" s="30"/>
      <c r="AA1455" s="30"/>
    </row>
    <row r="1456" customFormat="false" ht="49.5" hidden="false" customHeight="true" outlineLevel="0" collapsed="false">
      <c r="A1456" s="115" t="s">
        <v>4195</v>
      </c>
      <c r="B1456" s="116" t="n">
        <v>44960.8064930556</v>
      </c>
      <c r="C1456" s="111" t="s">
        <v>4110</v>
      </c>
      <c r="D1456" s="117" t="s">
        <v>4196</v>
      </c>
      <c r="E1456" s="111" t="s">
        <v>6</v>
      </c>
      <c r="G1456" s="111" t="s">
        <v>11</v>
      </c>
      <c r="H1456" s="119" t="n">
        <v>0</v>
      </c>
      <c r="I1456" s="119" t="n">
        <v>0</v>
      </c>
      <c r="J1456" s="30"/>
      <c r="K1456" s="30"/>
      <c r="L1456" s="30"/>
      <c r="M1456" s="30"/>
      <c r="N1456" s="30"/>
      <c r="O1456" s="30"/>
      <c r="P1456" s="30"/>
      <c r="Q1456" s="30"/>
      <c r="R1456" s="30"/>
      <c r="S1456" s="30"/>
      <c r="T1456" s="30"/>
      <c r="U1456" s="30"/>
      <c r="V1456" s="30"/>
      <c r="W1456" s="30"/>
      <c r="X1456" s="30"/>
      <c r="Y1456" s="30"/>
      <c r="Z1456" s="30"/>
      <c r="AA1456" s="30"/>
    </row>
    <row r="1457" customFormat="false" ht="49.5" hidden="false" customHeight="true" outlineLevel="0" collapsed="false">
      <c r="A1457" s="115" t="s">
        <v>4197</v>
      </c>
      <c r="B1457" s="116" t="n">
        <v>44960.6769097222</v>
      </c>
      <c r="C1457" s="111" t="s">
        <v>4198</v>
      </c>
      <c r="D1457" s="117" t="s">
        <v>4199</v>
      </c>
      <c r="E1457" s="111" t="s">
        <v>6</v>
      </c>
      <c r="G1457" s="111" t="s">
        <v>13</v>
      </c>
      <c r="H1457" s="119" t="n">
        <v>1</v>
      </c>
      <c r="I1457" s="119" t="n">
        <v>1</v>
      </c>
      <c r="J1457" s="30"/>
      <c r="K1457" s="30"/>
      <c r="L1457" s="30"/>
      <c r="M1457" s="30"/>
      <c r="N1457" s="30"/>
      <c r="O1457" s="30"/>
      <c r="P1457" s="30"/>
      <c r="Q1457" s="30"/>
      <c r="R1457" s="30"/>
      <c r="S1457" s="30"/>
      <c r="T1457" s="30"/>
      <c r="U1457" s="30"/>
      <c r="V1457" s="30"/>
      <c r="W1457" s="30"/>
      <c r="X1457" s="30"/>
      <c r="Y1457" s="30"/>
      <c r="Z1457" s="30"/>
      <c r="AA1457" s="30"/>
    </row>
    <row r="1458" customFormat="false" ht="49.5" hidden="false" customHeight="true" outlineLevel="0" collapsed="false">
      <c r="A1458" s="115" t="s">
        <v>4200</v>
      </c>
      <c r="B1458" s="116" t="n">
        <v>44957.5781597222</v>
      </c>
      <c r="C1458" s="111" t="s">
        <v>4201</v>
      </c>
      <c r="D1458" s="117" t="s">
        <v>4202</v>
      </c>
      <c r="E1458" s="111" t="s">
        <v>5</v>
      </c>
      <c r="G1458" s="111" t="s">
        <v>11</v>
      </c>
      <c r="H1458" s="119" t="n">
        <v>0</v>
      </c>
      <c r="I1458" s="119" t="n">
        <v>0</v>
      </c>
      <c r="J1458" s="30"/>
      <c r="K1458" s="30"/>
      <c r="L1458" s="30"/>
      <c r="M1458" s="30"/>
      <c r="N1458" s="30"/>
      <c r="O1458" s="30"/>
      <c r="P1458" s="30"/>
      <c r="Q1458" s="30"/>
      <c r="R1458" s="30"/>
      <c r="S1458" s="30"/>
      <c r="T1458" s="30"/>
      <c r="U1458" s="30"/>
      <c r="V1458" s="30"/>
      <c r="W1458" s="30"/>
      <c r="X1458" s="30"/>
      <c r="Y1458" s="30"/>
      <c r="Z1458" s="30"/>
      <c r="AA1458" s="30"/>
    </row>
    <row r="1459" customFormat="false" ht="49.5" hidden="false" customHeight="true" outlineLevel="0" collapsed="false">
      <c r="A1459" s="115" t="s">
        <v>4203</v>
      </c>
      <c r="B1459" s="116" t="n">
        <v>44958.5546875</v>
      </c>
      <c r="C1459" s="111" t="s">
        <v>4204</v>
      </c>
      <c r="D1459" s="117" t="s">
        <v>4205</v>
      </c>
      <c r="E1459" s="111" t="s">
        <v>5</v>
      </c>
      <c r="G1459" s="111" t="s">
        <v>11</v>
      </c>
      <c r="H1459" s="119" t="n">
        <v>0</v>
      </c>
      <c r="I1459" s="119" t="n">
        <v>0</v>
      </c>
      <c r="J1459" s="30"/>
      <c r="K1459" s="30"/>
      <c r="L1459" s="30"/>
      <c r="M1459" s="30"/>
      <c r="N1459" s="30"/>
      <c r="O1459" s="30"/>
      <c r="P1459" s="30"/>
      <c r="Q1459" s="30"/>
      <c r="R1459" s="30"/>
      <c r="S1459" s="30"/>
      <c r="T1459" s="30"/>
      <c r="U1459" s="30"/>
      <c r="V1459" s="30"/>
      <c r="W1459" s="30"/>
      <c r="X1459" s="30"/>
      <c r="Y1459" s="30"/>
      <c r="Z1459" s="30"/>
      <c r="AA1459" s="30"/>
    </row>
    <row r="1460" customFormat="false" ht="49.5" hidden="false" customHeight="true" outlineLevel="0" collapsed="false">
      <c r="A1460" s="115" t="s">
        <v>4206</v>
      </c>
      <c r="B1460" s="116" t="n">
        <v>44960.7424189815</v>
      </c>
      <c r="C1460" s="111" t="s">
        <v>4031</v>
      </c>
      <c r="D1460" s="117" t="s">
        <v>4207</v>
      </c>
      <c r="E1460" s="111" t="s">
        <v>4</v>
      </c>
      <c r="G1460" s="111" t="s">
        <v>12</v>
      </c>
      <c r="H1460" s="119" t="n">
        <v>0</v>
      </c>
      <c r="I1460" s="119" t="n">
        <v>23</v>
      </c>
      <c r="J1460" s="30"/>
      <c r="K1460" s="30"/>
      <c r="L1460" s="30"/>
      <c r="M1460" s="30"/>
      <c r="N1460" s="30"/>
      <c r="O1460" s="30"/>
      <c r="P1460" s="30"/>
      <c r="Q1460" s="30"/>
      <c r="R1460" s="30"/>
      <c r="S1460" s="30"/>
      <c r="T1460" s="30"/>
      <c r="U1460" s="30"/>
      <c r="V1460" s="30"/>
      <c r="W1460" s="30"/>
      <c r="X1460" s="30"/>
      <c r="Y1460" s="30"/>
      <c r="Z1460" s="30"/>
      <c r="AA1460" s="30"/>
    </row>
    <row r="1461" customFormat="false" ht="49.5" hidden="false" customHeight="true" outlineLevel="0" collapsed="false">
      <c r="A1461" s="115" t="s">
        <v>4208</v>
      </c>
      <c r="B1461" s="116" t="n">
        <v>44959.4645949074</v>
      </c>
      <c r="C1461" s="111" t="s">
        <v>4082</v>
      </c>
      <c r="D1461" s="117" t="s">
        <v>4209</v>
      </c>
      <c r="E1461" s="111" t="s">
        <v>5</v>
      </c>
      <c r="G1461" s="111" t="s">
        <v>11</v>
      </c>
      <c r="H1461" s="119" t="n">
        <v>2</v>
      </c>
      <c r="I1461" s="119" t="n">
        <v>3</v>
      </c>
      <c r="J1461" s="30"/>
      <c r="K1461" s="30"/>
      <c r="L1461" s="30"/>
      <c r="M1461" s="30"/>
      <c r="N1461" s="30"/>
      <c r="O1461" s="30"/>
      <c r="P1461" s="30"/>
      <c r="Q1461" s="30"/>
      <c r="R1461" s="30"/>
      <c r="S1461" s="30"/>
      <c r="T1461" s="30"/>
      <c r="U1461" s="30"/>
      <c r="V1461" s="30"/>
      <c r="W1461" s="30"/>
      <c r="X1461" s="30"/>
      <c r="Y1461" s="30"/>
      <c r="Z1461" s="30"/>
      <c r="AA1461" s="30"/>
    </row>
    <row r="1462" customFormat="false" ht="49.5" hidden="false" customHeight="true" outlineLevel="0" collapsed="false">
      <c r="A1462" s="115" t="s">
        <v>4210</v>
      </c>
      <c r="B1462" s="116" t="n">
        <v>44967.5008680556</v>
      </c>
      <c r="C1462" s="111" t="s">
        <v>4211</v>
      </c>
      <c r="D1462" s="117" t="s">
        <v>4212</v>
      </c>
      <c r="E1462" s="117" t="s">
        <v>7</v>
      </c>
      <c r="F1462" s="110" t="s">
        <v>232</v>
      </c>
      <c r="G1462" s="124" t="s">
        <v>11</v>
      </c>
      <c r="H1462" s="119" t="n">
        <v>0</v>
      </c>
      <c r="I1462" s="119" t="n">
        <v>3</v>
      </c>
      <c r="J1462" s="30"/>
      <c r="K1462" s="30"/>
      <c r="L1462" s="30"/>
      <c r="M1462" s="30"/>
      <c r="N1462" s="30"/>
      <c r="O1462" s="30"/>
      <c r="P1462" s="30"/>
      <c r="Q1462" s="30"/>
      <c r="R1462" s="30"/>
      <c r="S1462" s="30"/>
      <c r="T1462" s="30"/>
      <c r="U1462" s="30"/>
      <c r="V1462" s="30"/>
      <c r="W1462" s="30"/>
      <c r="X1462" s="30"/>
      <c r="Y1462" s="30"/>
      <c r="Z1462" s="30"/>
      <c r="AA1462" s="30"/>
    </row>
    <row r="1463" customFormat="false" ht="49.5" hidden="false" customHeight="true" outlineLevel="0" collapsed="false">
      <c r="A1463" s="115" t="s">
        <v>4213</v>
      </c>
      <c r="B1463" s="116" t="n">
        <v>44967.8463541667</v>
      </c>
      <c r="C1463" s="111" t="s">
        <v>4214</v>
      </c>
      <c r="D1463" s="117" t="s">
        <v>4215</v>
      </c>
      <c r="E1463" s="117" t="s">
        <v>2</v>
      </c>
      <c r="F1463" s="117"/>
      <c r="G1463" s="124" t="s">
        <v>11</v>
      </c>
      <c r="H1463" s="119" t="n">
        <v>0</v>
      </c>
      <c r="I1463" s="119" t="n">
        <v>1</v>
      </c>
      <c r="J1463" s="30"/>
      <c r="K1463" s="30"/>
      <c r="L1463" s="30"/>
      <c r="M1463" s="30"/>
      <c r="N1463" s="30"/>
      <c r="O1463" s="30"/>
      <c r="P1463" s="30"/>
      <c r="Q1463" s="30"/>
      <c r="R1463" s="30"/>
      <c r="S1463" s="30"/>
      <c r="T1463" s="30"/>
      <c r="U1463" s="30"/>
      <c r="V1463" s="30"/>
      <c r="W1463" s="30"/>
      <c r="X1463" s="30"/>
      <c r="Y1463" s="30"/>
      <c r="Z1463" s="30"/>
      <c r="AA1463" s="30"/>
    </row>
    <row r="1464" customFormat="false" ht="49.5" hidden="false" customHeight="true" outlineLevel="0" collapsed="false">
      <c r="A1464" s="115" t="s">
        <v>4216</v>
      </c>
      <c r="B1464" s="116" t="n">
        <v>44964.5624305556</v>
      </c>
      <c r="C1464" s="111" t="s">
        <v>4217</v>
      </c>
      <c r="D1464" s="117" t="s">
        <v>4218</v>
      </c>
      <c r="E1464" s="117" t="s">
        <v>5</v>
      </c>
      <c r="F1464" s="117"/>
      <c r="G1464" s="124" t="s">
        <v>11</v>
      </c>
      <c r="H1464" s="119" t="n">
        <v>0</v>
      </c>
      <c r="I1464" s="119" t="n">
        <v>0</v>
      </c>
      <c r="J1464" s="30"/>
      <c r="K1464" s="30"/>
      <c r="L1464" s="30"/>
      <c r="M1464" s="30"/>
      <c r="N1464" s="30"/>
      <c r="O1464" s="30"/>
      <c r="P1464" s="30"/>
      <c r="Q1464" s="30"/>
      <c r="R1464" s="30"/>
      <c r="S1464" s="30"/>
      <c r="T1464" s="30"/>
      <c r="U1464" s="30"/>
      <c r="V1464" s="30"/>
      <c r="W1464" s="30"/>
      <c r="X1464" s="30"/>
      <c r="Y1464" s="30"/>
      <c r="Z1464" s="30"/>
      <c r="AA1464" s="30"/>
    </row>
    <row r="1465" customFormat="false" ht="49.5" hidden="false" customHeight="true" outlineLevel="0" collapsed="false">
      <c r="A1465" s="115" t="s">
        <v>4219</v>
      </c>
      <c r="B1465" s="116" t="n">
        <v>44965.4355092593</v>
      </c>
      <c r="C1465" s="111" t="s">
        <v>4220</v>
      </c>
      <c r="D1465" s="117" t="s">
        <v>4221</v>
      </c>
      <c r="E1465" s="117" t="s">
        <v>7</v>
      </c>
      <c r="F1465" s="117" t="s">
        <v>232</v>
      </c>
      <c r="G1465" s="124" t="s">
        <v>11</v>
      </c>
      <c r="H1465" s="119" t="n">
        <v>1</v>
      </c>
      <c r="I1465" s="119" t="n">
        <v>0</v>
      </c>
      <c r="J1465" s="30"/>
      <c r="K1465" s="30"/>
      <c r="L1465" s="30"/>
      <c r="M1465" s="30"/>
      <c r="N1465" s="30"/>
      <c r="O1465" s="30"/>
      <c r="P1465" s="30"/>
      <c r="Q1465" s="30"/>
      <c r="R1465" s="30"/>
      <c r="S1465" s="30"/>
      <c r="T1465" s="30"/>
      <c r="U1465" s="30"/>
      <c r="V1465" s="30"/>
      <c r="W1465" s="30"/>
      <c r="X1465" s="30"/>
      <c r="Y1465" s="30"/>
      <c r="Z1465" s="30"/>
      <c r="AA1465" s="30"/>
    </row>
    <row r="1466" customFormat="false" ht="49.5" hidden="false" customHeight="true" outlineLevel="0" collapsed="false">
      <c r="A1466" s="115" t="s">
        <v>4222</v>
      </c>
      <c r="B1466" s="116" t="n">
        <v>44965.3024652778</v>
      </c>
      <c r="C1466" s="111" t="s">
        <v>4220</v>
      </c>
      <c r="D1466" s="117" t="s">
        <v>4223</v>
      </c>
      <c r="E1466" s="117" t="s">
        <v>7</v>
      </c>
      <c r="F1466" s="117" t="s">
        <v>232</v>
      </c>
      <c r="G1466" s="124" t="s">
        <v>11</v>
      </c>
      <c r="H1466" s="119" t="n">
        <v>1</v>
      </c>
      <c r="I1466" s="119" t="n">
        <v>0</v>
      </c>
      <c r="J1466" s="30"/>
      <c r="K1466" s="30"/>
      <c r="L1466" s="30"/>
      <c r="M1466" s="30"/>
      <c r="N1466" s="30"/>
      <c r="O1466" s="30"/>
      <c r="P1466" s="30"/>
      <c r="Q1466" s="30"/>
      <c r="R1466" s="30"/>
      <c r="S1466" s="30"/>
      <c r="T1466" s="30"/>
      <c r="U1466" s="30"/>
      <c r="V1466" s="30"/>
      <c r="W1466" s="30"/>
      <c r="X1466" s="30"/>
      <c r="Y1466" s="30"/>
      <c r="Z1466" s="30"/>
      <c r="AA1466" s="30"/>
    </row>
    <row r="1467" customFormat="false" ht="49.5" hidden="false" customHeight="true" outlineLevel="0" collapsed="false">
      <c r="A1467" s="115" t="s">
        <v>4224</v>
      </c>
      <c r="B1467" s="116" t="n">
        <v>44965.3738310185</v>
      </c>
      <c r="C1467" s="111" t="s">
        <v>4220</v>
      </c>
      <c r="D1467" s="117" t="s">
        <v>4225</v>
      </c>
      <c r="E1467" s="117" t="s">
        <v>7</v>
      </c>
      <c r="F1467" s="117" t="s">
        <v>232</v>
      </c>
      <c r="G1467" s="124" t="s">
        <v>11</v>
      </c>
      <c r="H1467" s="119" t="n">
        <v>0</v>
      </c>
      <c r="I1467" s="119" t="n">
        <v>0</v>
      </c>
      <c r="J1467" s="30"/>
      <c r="K1467" s="30"/>
      <c r="L1467" s="30"/>
      <c r="M1467" s="30"/>
      <c r="N1467" s="30"/>
      <c r="O1467" s="30"/>
      <c r="P1467" s="30"/>
      <c r="Q1467" s="30"/>
      <c r="R1467" s="30"/>
      <c r="S1467" s="30"/>
      <c r="T1467" s="30"/>
      <c r="U1467" s="30"/>
      <c r="V1467" s="30"/>
      <c r="W1467" s="30"/>
      <c r="X1467" s="30"/>
      <c r="Y1467" s="30"/>
      <c r="Z1467" s="30"/>
      <c r="AA1467" s="30"/>
    </row>
    <row r="1468" customFormat="false" ht="49.5" hidden="false" customHeight="true" outlineLevel="0" collapsed="false">
      <c r="A1468" s="115" t="s">
        <v>4226</v>
      </c>
      <c r="B1468" s="116" t="n">
        <v>44965.3153356482</v>
      </c>
      <c r="C1468" s="111" t="s">
        <v>4220</v>
      </c>
      <c r="D1468" s="117" t="s">
        <v>4227</v>
      </c>
      <c r="E1468" s="117" t="s">
        <v>7</v>
      </c>
      <c r="F1468" s="117" t="s">
        <v>232</v>
      </c>
      <c r="G1468" s="124" t="s">
        <v>11</v>
      </c>
      <c r="H1468" s="119" t="n">
        <v>0</v>
      </c>
      <c r="I1468" s="119" t="n">
        <v>0</v>
      </c>
      <c r="J1468" s="30"/>
      <c r="K1468" s="30"/>
      <c r="L1468" s="30"/>
      <c r="M1468" s="30"/>
      <c r="N1468" s="30"/>
      <c r="O1468" s="30"/>
      <c r="P1468" s="30"/>
      <c r="Q1468" s="30"/>
      <c r="R1468" s="30"/>
      <c r="S1468" s="30"/>
      <c r="T1468" s="30"/>
      <c r="U1468" s="30"/>
      <c r="V1468" s="30"/>
      <c r="W1468" s="30"/>
      <c r="X1468" s="30"/>
      <c r="Y1468" s="30"/>
      <c r="Z1468" s="30"/>
      <c r="AA1468" s="30"/>
    </row>
    <row r="1469" customFormat="false" ht="49.5" hidden="false" customHeight="true" outlineLevel="0" collapsed="false">
      <c r="A1469" s="115" t="s">
        <v>4228</v>
      </c>
      <c r="B1469" s="116" t="n">
        <v>44967.5364467593</v>
      </c>
      <c r="C1469" s="111" t="s">
        <v>4229</v>
      </c>
      <c r="D1469" s="117" t="s">
        <v>4230</v>
      </c>
      <c r="E1469" s="117" t="s">
        <v>9</v>
      </c>
      <c r="F1469" s="117"/>
      <c r="G1469" s="121" t="s">
        <v>12</v>
      </c>
      <c r="H1469" s="119" t="n">
        <v>0</v>
      </c>
      <c r="I1469" s="119" t="n">
        <v>0</v>
      </c>
      <c r="J1469" s="30"/>
      <c r="K1469" s="30"/>
      <c r="L1469" s="30"/>
      <c r="M1469" s="30"/>
      <c r="N1469" s="30"/>
      <c r="O1469" s="30"/>
      <c r="P1469" s="30"/>
      <c r="Q1469" s="30"/>
      <c r="R1469" s="30"/>
      <c r="S1469" s="30"/>
      <c r="T1469" s="30"/>
      <c r="U1469" s="30"/>
      <c r="V1469" s="30"/>
      <c r="W1469" s="30"/>
      <c r="X1469" s="30"/>
      <c r="Y1469" s="30"/>
      <c r="Z1469" s="30"/>
      <c r="AA1469" s="30"/>
    </row>
    <row r="1470" customFormat="false" ht="49.5" hidden="false" customHeight="true" outlineLevel="0" collapsed="false">
      <c r="A1470" s="115" t="s">
        <v>4231</v>
      </c>
      <c r="B1470" s="116" t="n">
        <v>44965.3835069445</v>
      </c>
      <c r="C1470" s="111" t="s">
        <v>4117</v>
      </c>
      <c r="D1470" s="117" t="s">
        <v>4232</v>
      </c>
      <c r="E1470" s="117" t="s">
        <v>7</v>
      </c>
      <c r="F1470" s="109" t="s">
        <v>109</v>
      </c>
      <c r="G1470" s="124" t="s">
        <v>11</v>
      </c>
      <c r="H1470" s="119" t="n">
        <v>0</v>
      </c>
      <c r="I1470" s="119" t="n">
        <v>0</v>
      </c>
      <c r="J1470" s="30"/>
      <c r="K1470" s="30"/>
      <c r="L1470" s="30"/>
      <c r="M1470" s="30"/>
      <c r="N1470" s="30"/>
      <c r="O1470" s="30"/>
      <c r="P1470" s="30"/>
      <c r="Q1470" s="30"/>
      <c r="R1470" s="30"/>
      <c r="S1470" s="30"/>
      <c r="T1470" s="30"/>
      <c r="U1470" s="30"/>
      <c r="V1470" s="30"/>
      <c r="W1470" s="30"/>
      <c r="X1470" s="30"/>
      <c r="Y1470" s="30"/>
      <c r="Z1470" s="30"/>
      <c r="AA1470" s="30"/>
    </row>
    <row r="1471" customFormat="false" ht="49.5" hidden="false" customHeight="true" outlineLevel="0" collapsed="false">
      <c r="A1471" s="115" t="s">
        <v>4233</v>
      </c>
      <c r="B1471" s="116" t="n">
        <v>44968.1060416667</v>
      </c>
      <c r="C1471" s="111" t="s">
        <v>4234</v>
      </c>
      <c r="D1471" s="117" t="s">
        <v>4235</v>
      </c>
      <c r="E1471" s="117" t="s">
        <v>4</v>
      </c>
      <c r="F1471" s="117"/>
      <c r="G1471" s="124" t="s">
        <v>11</v>
      </c>
      <c r="H1471" s="119" t="n">
        <v>21</v>
      </c>
      <c r="I1471" s="119" t="n">
        <v>36</v>
      </c>
      <c r="J1471" s="30"/>
      <c r="K1471" s="30"/>
      <c r="L1471" s="30"/>
      <c r="M1471" s="30"/>
      <c r="N1471" s="30"/>
      <c r="O1471" s="30"/>
      <c r="P1471" s="30"/>
      <c r="Q1471" s="30"/>
      <c r="R1471" s="30"/>
      <c r="S1471" s="30"/>
      <c r="T1471" s="30"/>
      <c r="U1471" s="30"/>
      <c r="V1471" s="30"/>
      <c r="W1471" s="30"/>
      <c r="X1471" s="30"/>
      <c r="Y1471" s="30"/>
      <c r="Z1471" s="30"/>
      <c r="AA1471" s="30"/>
    </row>
    <row r="1472" customFormat="false" ht="49.5" hidden="false" customHeight="true" outlineLevel="0" collapsed="false">
      <c r="A1472" s="115" t="s">
        <v>4236</v>
      </c>
      <c r="B1472" s="116" t="n">
        <v>44968.3216435185</v>
      </c>
      <c r="C1472" s="111" t="s">
        <v>4234</v>
      </c>
      <c r="D1472" s="117" t="s">
        <v>4237</v>
      </c>
      <c r="E1472" s="117" t="s">
        <v>4</v>
      </c>
      <c r="F1472" s="117"/>
      <c r="G1472" s="124" t="s">
        <v>11</v>
      </c>
      <c r="H1472" s="119" t="n">
        <v>0</v>
      </c>
      <c r="I1472" s="119" t="n">
        <v>9</v>
      </c>
      <c r="J1472" s="30"/>
      <c r="K1472" s="30"/>
      <c r="L1472" s="30"/>
      <c r="M1472" s="30"/>
      <c r="N1472" s="30"/>
      <c r="O1472" s="30"/>
      <c r="P1472" s="30"/>
      <c r="Q1472" s="30"/>
      <c r="R1472" s="30"/>
      <c r="S1472" s="30"/>
      <c r="T1472" s="30"/>
      <c r="U1472" s="30"/>
      <c r="V1472" s="30"/>
      <c r="W1472" s="30"/>
      <c r="X1472" s="30"/>
      <c r="Y1472" s="30"/>
      <c r="Z1472" s="30"/>
      <c r="AA1472" s="30"/>
    </row>
    <row r="1473" customFormat="false" ht="49.5" hidden="false" customHeight="true" outlineLevel="0" collapsed="false">
      <c r="A1473" s="115" t="s">
        <v>4238</v>
      </c>
      <c r="B1473" s="116" t="n">
        <v>44968.3188425926</v>
      </c>
      <c r="C1473" s="111" t="s">
        <v>4234</v>
      </c>
      <c r="D1473" s="117" t="s">
        <v>4239</v>
      </c>
      <c r="E1473" s="117" t="s">
        <v>4</v>
      </c>
      <c r="F1473" s="117"/>
      <c r="G1473" s="124" t="s">
        <v>11</v>
      </c>
      <c r="H1473" s="119" t="n">
        <v>0</v>
      </c>
      <c r="I1473" s="119" t="n">
        <v>0</v>
      </c>
      <c r="J1473" s="30"/>
      <c r="K1473" s="30"/>
      <c r="L1473" s="30"/>
      <c r="M1473" s="30"/>
      <c r="N1473" s="30"/>
      <c r="O1473" s="30"/>
      <c r="P1473" s="30"/>
      <c r="Q1473" s="30"/>
      <c r="R1473" s="30"/>
      <c r="S1473" s="30"/>
      <c r="T1473" s="30"/>
      <c r="U1473" s="30"/>
      <c r="V1473" s="30"/>
      <c r="W1473" s="30"/>
      <c r="X1473" s="30"/>
      <c r="Y1473" s="30"/>
      <c r="Z1473" s="30"/>
      <c r="AA1473" s="30"/>
    </row>
    <row r="1474" customFormat="false" ht="49.5" hidden="false" customHeight="true" outlineLevel="0" collapsed="false">
      <c r="A1474" s="115" t="s">
        <v>4240</v>
      </c>
      <c r="B1474" s="116" t="n">
        <v>44971.3933564815</v>
      </c>
      <c r="C1474" s="111" t="s">
        <v>4241</v>
      </c>
      <c r="D1474" s="117" t="s">
        <v>4242</v>
      </c>
      <c r="E1474" s="110" t="s">
        <v>5</v>
      </c>
      <c r="F1474" s="110"/>
      <c r="G1474" s="124" t="s">
        <v>11</v>
      </c>
      <c r="H1474" s="119" t="n">
        <v>0</v>
      </c>
      <c r="I1474" s="119" t="n">
        <v>0</v>
      </c>
      <c r="J1474" s="30"/>
      <c r="K1474" s="30"/>
      <c r="L1474" s="30"/>
      <c r="M1474" s="30"/>
      <c r="N1474" s="30"/>
      <c r="O1474" s="30"/>
      <c r="P1474" s="30"/>
      <c r="Q1474" s="30"/>
      <c r="R1474" s="30"/>
      <c r="S1474" s="30"/>
      <c r="T1474" s="30"/>
      <c r="U1474" s="30"/>
      <c r="V1474" s="30"/>
      <c r="W1474" s="30"/>
      <c r="X1474" s="30"/>
      <c r="Y1474" s="30"/>
      <c r="Z1474" s="30"/>
      <c r="AA1474" s="30"/>
    </row>
    <row r="1475" customFormat="false" ht="49.5" hidden="false" customHeight="true" outlineLevel="0" collapsed="false">
      <c r="A1475" s="115" t="s">
        <v>4243</v>
      </c>
      <c r="B1475" s="116" t="n">
        <v>44973.7569444444</v>
      </c>
      <c r="C1475" s="111" t="s">
        <v>4244</v>
      </c>
      <c r="D1475" s="117" t="s">
        <v>4245</v>
      </c>
      <c r="E1475" s="117" t="s">
        <v>5</v>
      </c>
      <c r="F1475" s="117"/>
      <c r="G1475" s="120" t="s">
        <v>13</v>
      </c>
      <c r="H1475" s="119" t="n">
        <v>3</v>
      </c>
      <c r="I1475" s="119" t="n">
        <v>48</v>
      </c>
      <c r="J1475" s="30"/>
      <c r="K1475" s="30"/>
      <c r="L1475" s="30"/>
      <c r="M1475" s="30"/>
      <c r="N1475" s="30"/>
      <c r="O1475" s="30"/>
      <c r="P1475" s="30"/>
      <c r="Q1475" s="30"/>
      <c r="R1475" s="30"/>
      <c r="S1475" s="30"/>
      <c r="T1475" s="30"/>
      <c r="U1475" s="30"/>
      <c r="V1475" s="30"/>
      <c r="W1475" s="30"/>
      <c r="X1475" s="30"/>
      <c r="Y1475" s="30"/>
      <c r="Z1475" s="30"/>
      <c r="AA1475" s="30"/>
    </row>
    <row r="1476" customFormat="false" ht="49.5" hidden="false" customHeight="true" outlineLevel="0" collapsed="false">
      <c r="A1476" s="115" t="s">
        <v>4246</v>
      </c>
      <c r="B1476" s="116" t="n">
        <v>44974.4114583333</v>
      </c>
      <c r="C1476" s="111" t="s">
        <v>4247</v>
      </c>
      <c r="D1476" s="117" t="s">
        <v>4248</v>
      </c>
      <c r="E1476" s="110" t="s">
        <v>5</v>
      </c>
      <c r="F1476" s="110"/>
      <c r="G1476" s="124" t="s">
        <v>11</v>
      </c>
      <c r="H1476" s="119" t="n">
        <v>0</v>
      </c>
      <c r="I1476" s="119" t="n">
        <v>0</v>
      </c>
      <c r="J1476" s="30"/>
      <c r="K1476" s="30"/>
      <c r="L1476" s="30"/>
      <c r="M1476" s="30"/>
      <c r="N1476" s="30"/>
      <c r="O1476" s="30"/>
      <c r="P1476" s="30"/>
      <c r="Q1476" s="30"/>
      <c r="R1476" s="30"/>
      <c r="S1476" s="30"/>
      <c r="T1476" s="30"/>
      <c r="U1476" s="30"/>
      <c r="V1476" s="30"/>
      <c r="W1476" s="30"/>
      <c r="X1476" s="30"/>
      <c r="Y1476" s="30"/>
      <c r="Z1476" s="30"/>
      <c r="AA1476" s="30"/>
    </row>
    <row r="1477" customFormat="false" ht="49.5" hidden="false" customHeight="true" outlineLevel="0" collapsed="false">
      <c r="A1477" s="115" t="s">
        <v>4249</v>
      </c>
      <c r="B1477" s="116" t="n">
        <v>44974.6178703704</v>
      </c>
      <c r="C1477" s="111" t="s">
        <v>4250</v>
      </c>
      <c r="D1477" s="117" t="s">
        <v>4251</v>
      </c>
      <c r="E1477" s="110" t="s">
        <v>6</v>
      </c>
      <c r="F1477" s="110"/>
      <c r="G1477" s="124" t="s">
        <v>11</v>
      </c>
      <c r="H1477" s="119" t="n">
        <v>0</v>
      </c>
      <c r="I1477" s="119" t="n">
        <v>0</v>
      </c>
      <c r="J1477" s="30"/>
      <c r="K1477" s="30"/>
      <c r="L1477" s="30"/>
      <c r="M1477" s="30"/>
      <c r="N1477" s="30"/>
      <c r="O1477" s="30"/>
      <c r="P1477" s="30"/>
      <c r="Q1477" s="30"/>
      <c r="R1477" s="30"/>
      <c r="S1477" s="30"/>
      <c r="T1477" s="30"/>
      <c r="U1477" s="30"/>
      <c r="V1477" s="30"/>
      <c r="W1477" s="30"/>
      <c r="X1477" s="30"/>
      <c r="Y1477" s="30"/>
      <c r="Z1477" s="30"/>
      <c r="AA1477" s="30"/>
    </row>
    <row r="1478" customFormat="false" ht="49.5" hidden="false" customHeight="true" outlineLevel="0" collapsed="false">
      <c r="A1478" s="115" t="s">
        <v>4252</v>
      </c>
      <c r="B1478" s="116" t="n">
        <v>44972.6829513889</v>
      </c>
      <c r="C1478" s="111" t="s">
        <v>4253</v>
      </c>
      <c r="D1478" s="117" t="s">
        <v>4254</v>
      </c>
      <c r="E1478" s="117" t="s">
        <v>2</v>
      </c>
      <c r="F1478" s="117"/>
      <c r="G1478" s="124" t="s">
        <v>11</v>
      </c>
      <c r="H1478" s="119" t="n">
        <v>0</v>
      </c>
      <c r="I1478" s="119" t="n">
        <v>0</v>
      </c>
      <c r="J1478" s="30"/>
      <c r="K1478" s="30"/>
      <c r="L1478" s="30"/>
      <c r="M1478" s="30"/>
      <c r="N1478" s="30"/>
      <c r="O1478" s="30"/>
      <c r="P1478" s="30"/>
      <c r="Q1478" s="30"/>
      <c r="R1478" s="30"/>
      <c r="S1478" s="30"/>
      <c r="T1478" s="30"/>
      <c r="U1478" s="30"/>
      <c r="V1478" s="30"/>
      <c r="W1478" s="30"/>
      <c r="X1478" s="30"/>
      <c r="Y1478" s="30"/>
      <c r="Z1478" s="30"/>
      <c r="AA1478" s="30"/>
    </row>
    <row r="1479" customFormat="false" ht="49.5" hidden="false" customHeight="true" outlineLevel="0" collapsed="false">
      <c r="A1479" s="115" t="s">
        <v>4255</v>
      </c>
      <c r="B1479" s="116" t="n">
        <v>44976.8465625</v>
      </c>
      <c r="C1479" s="111" t="s">
        <v>4256</v>
      </c>
      <c r="D1479" s="117" t="s">
        <v>4257</v>
      </c>
      <c r="E1479" s="117" t="s">
        <v>6</v>
      </c>
      <c r="F1479" s="117"/>
      <c r="G1479" s="121" t="s">
        <v>12</v>
      </c>
      <c r="H1479" s="119" t="n">
        <v>0</v>
      </c>
      <c r="I1479" s="119" t="n">
        <v>0</v>
      </c>
      <c r="J1479" s="30"/>
      <c r="K1479" s="30"/>
      <c r="L1479" s="30"/>
      <c r="M1479" s="30"/>
      <c r="N1479" s="30"/>
      <c r="O1479" s="30"/>
      <c r="P1479" s="30"/>
      <c r="Q1479" s="30"/>
      <c r="R1479" s="30"/>
      <c r="S1479" s="30"/>
      <c r="T1479" s="30"/>
      <c r="U1479" s="30"/>
      <c r="V1479" s="30"/>
      <c r="W1479" s="30"/>
      <c r="X1479" s="30"/>
      <c r="Y1479" s="30"/>
      <c r="Z1479" s="30"/>
      <c r="AA1479" s="30"/>
    </row>
    <row r="1480" customFormat="false" ht="49.5" hidden="false" customHeight="true" outlineLevel="0" collapsed="false">
      <c r="A1480" s="115" t="s">
        <v>4258</v>
      </c>
      <c r="B1480" s="116" t="n">
        <v>44974.3289930556</v>
      </c>
      <c r="C1480" s="111" t="s">
        <v>4259</v>
      </c>
      <c r="D1480" s="117" t="s">
        <v>4260</v>
      </c>
      <c r="E1480" s="109" t="s">
        <v>4</v>
      </c>
      <c r="F1480" s="117"/>
      <c r="G1480" s="124" t="s">
        <v>11</v>
      </c>
      <c r="H1480" s="111"/>
      <c r="I1480" s="111"/>
      <c r="J1480" s="30"/>
      <c r="K1480" s="30"/>
      <c r="L1480" s="30"/>
      <c r="M1480" s="30"/>
      <c r="N1480" s="30"/>
      <c r="O1480" s="30"/>
      <c r="P1480" s="30"/>
      <c r="Q1480" s="30"/>
      <c r="R1480" s="30"/>
      <c r="S1480" s="30"/>
      <c r="T1480" s="30"/>
      <c r="U1480" s="30"/>
      <c r="V1480" s="30"/>
      <c r="W1480" s="30"/>
      <c r="X1480" s="30"/>
      <c r="Y1480" s="30"/>
      <c r="Z1480" s="30"/>
      <c r="AA1480" s="30"/>
    </row>
    <row r="1481" customFormat="false" ht="49.5" hidden="false" customHeight="true" outlineLevel="0" collapsed="false">
      <c r="A1481" s="115" t="s">
        <v>4261</v>
      </c>
      <c r="B1481" s="116" t="n">
        <v>44974.3289930556</v>
      </c>
      <c r="C1481" s="111" t="s">
        <v>4259</v>
      </c>
      <c r="D1481" s="117" t="s">
        <v>4262</v>
      </c>
      <c r="E1481" s="109" t="s">
        <v>4</v>
      </c>
      <c r="F1481" s="117"/>
      <c r="G1481" s="124" t="s">
        <v>11</v>
      </c>
      <c r="H1481" s="119" t="n">
        <v>0</v>
      </c>
      <c r="I1481" s="119" t="n">
        <v>0</v>
      </c>
      <c r="J1481" s="30"/>
      <c r="K1481" s="30"/>
      <c r="L1481" s="30"/>
      <c r="M1481" s="30"/>
      <c r="N1481" s="30"/>
      <c r="O1481" s="30"/>
      <c r="P1481" s="30"/>
      <c r="Q1481" s="30"/>
      <c r="R1481" s="30"/>
      <c r="S1481" s="30"/>
      <c r="T1481" s="30"/>
      <c r="U1481" s="30"/>
      <c r="V1481" s="30"/>
      <c r="W1481" s="30"/>
      <c r="X1481" s="30"/>
      <c r="Y1481" s="30"/>
      <c r="Z1481" s="30"/>
      <c r="AA1481" s="30"/>
    </row>
    <row r="1482" customFormat="false" ht="49.5" hidden="false" customHeight="true" outlineLevel="0" collapsed="false">
      <c r="A1482" s="115" t="s">
        <v>4263</v>
      </c>
      <c r="B1482" s="116" t="n">
        <v>44971.7010185185</v>
      </c>
      <c r="C1482" s="111" t="s">
        <v>4264</v>
      </c>
      <c r="D1482" s="117" t="s">
        <v>4265</v>
      </c>
      <c r="E1482" s="117" t="s">
        <v>7</v>
      </c>
      <c r="F1482" s="110" t="s">
        <v>311</v>
      </c>
      <c r="G1482" s="124" t="s">
        <v>11</v>
      </c>
      <c r="H1482" s="119" t="n">
        <v>0</v>
      </c>
      <c r="I1482" s="119" t="n">
        <v>0</v>
      </c>
      <c r="J1482" s="30"/>
      <c r="K1482" s="30"/>
      <c r="L1482" s="30"/>
      <c r="M1482" s="30"/>
      <c r="N1482" s="30"/>
      <c r="O1482" s="30"/>
      <c r="P1482" s="30"/>
      <c r="Q1482" s="30"/>
      <c r="R1482" s="30"/>
      <c r="S1482" s="30"/>
      <c r="T1482" s="30"/>
      <c r="U1482" s="30"/>
      <c r="V1482" s="30"/>
      <c r="W1482" s="30"/>
      <c r="X1482" s="30"/>
      <c r="Y1482" s="30"/>
      <c r="Z1482" s="30"/>
      <c r="AA1482" s="30"/>
    </row>
    <row r="1483" customFormat="false" ht="49.5" hidden="false" customHeight="true" outlineLevel="0" collapsed="false">
      <c r="A1483" s="115" t="s">
        <v>4266</v>
      </c>
      <c r="B1483" s="116" t="n">
        <v>44972.5243171296</v>
      </c>
      <c r="C1483" s="111" t="s">
        <v>4267</v>
      </c>
      <c r="D1483" s="117" t="s">
        <v>4268</v>
      </c>
      <c r="E1483" s="117" t="s">
        <v>7</v>
      </c>
      <c r="F1483" s="109" t="s">
        <v>109</v>
      </c>
      <c r="G1483" s="124" t="s">
        <v>3064</v>
      </c>
      <c r="H1483" s="119" t="n">
        <v>0</v>
      </c>
      <c r="I1483" s="119" t="n">
        <v>0</v>
      </c>
      <c r="J1483" s="30"/>
      <c r="K1483" s="30"/>
      <c r="L1483" s="30"/>
      <c r="M1483" s="30"/>
      <c r="N1483" s="30"/>
      <c r="O1483" s="30"/>
      <c r="P1483" s="30"/>
      <c r="Q1483" s="30"/>
      <c r="R1483" s="30"/>
      <c r="S1483" s="30"/>
      <c r="T1483" s="30"/>
      <c r="U1483" s="30"/>
      <c r="V1483" s="30"/>
      <c r="W1483" s="30"/>
      <c r="X1483" s="30"/>
      <c r="Y1483" s="30"/>
      <c r="Z1483" s="30"/>
      <c r="AA1483" s="30"/>
    </row>
    <row r="1484" customFormat="false" ht="49.5" hidden="false" customHeight="true" outlineLevel="0" collapsed="false">
      <c r="A1484" s="115" t="s">
        <v>4269</v>
      </c>
      <c r="B1484" s="116" t="n">
        <v>44975.321400463</v>
      </c>
      <c r="C1484" s="111" t="s">
        <v>4267</v>
      </c>
      <c r="D1484" s="117" t="s">
        <v>4270</v>
      </c>
      <c r="E1484" s="117" t="s">
        <v>7</v>
      </c>
      <c r="F1484" s="109" t="s">
        <v>109</v>
      </c>
      <c r="G1484" s="124" t="s">
        <v>11</v>
      </c>
      <c r="H1484" s="119" t="n">
        <v>0</v>
      </c>
      <c r="I1484" s="119" t="n">
        <v>0</v>
      </c>
      <c r="J1484" s="30"/>
      <c r="K1484" s="30"/>
      <c r="L1484" s="30"/>
      <c r="M1484" s="30"/>
      <c r="N1484" s="30"/>
      <c r="O1484" s="30"/>
      <c r="P1484" s="30"/>
      <c r="Q1484" s="30"/>
      <c r="R1484" s="30"/>
      <c r="S1484" s="30"/>
      <c r="T1484" s="30"/>
      <c r="U1484" s="30"/>
      <c r="V1484" s="30"/>
      <c r="W1484" s="30"/>
      <c r="X1484" s="30"/>
      <c r="Y1484" s="30"/>
      <c r="Z1484" s="30"/>
      <c r="AA1484" s="30"/>
    </row>
    <row r="1485" customFormat="false" ht="49.5" hidden="false" customHeight="true" outlineLevel="0" collapsed="false">
      <c r="A1485" s="115" t="s">
        <v>4271</v>
      </c>
      <c r="B1485" s="116" t="n">
        <v>44976.43125</v>
      </c>
      <c r="C1485" s="111" t="s">
        <v>4272</v>
      </c>
      <c r="D1485" s="117" t="s">
        <v>4273</v>
      </c>
      <c r="E1485" s="117" t="s">
        <v>6</v>
      </c>
      <c r="F1485" s="117"/>
      <c r="G1485" s="124" t="s">
        <v>11</v>
      </c>
      <c r="H1485" s="119" t="n">
        <v>0</v>
      </c>
      <c r="I1485" s="119" t="n">
        <v>4</v>
      </c>
      <c r="J1485" s="30"/>
      <c r="K1485" s="30"/>
      <c r="L1485" s="30"/>
      <c r="M1485" s="30"/>
      <c r="N1485" s="30"/>
      <c r="O1485" s="30"/>
      <c r="P1485" s="30"/>
      <c r="Q1485" s="30"/>
      <c r="R1485" s="30"/>
      <c r="S1485" s="30"/>
      <c r="T1485" s="30"/>
      <c r="U1485" s="30"/>
      <c r="V1485" s="30"/>
      <c r="W1485" s="30"/>
      <c r="X1485" s="30"/>
      <c r="Y1485" s="30"/>
      <c r="Z1485" s="30"/>
      <c r="AA1485" s="30"/>
    </row>
    <row r="1486" customFormat="false" ht="49.5" hidden="false" customHeight="true" outlineLevel="0" collapsed="false">
      <c r="A1486" s="115" t="s">
        <v>4274</v>
      </c>
      <c r="B1486" s="116" t="n">
        <v>44976.4847222222</v>
      </c>
      <c r="C1486" s="111" t="s">
        <v>4272</v>
      </c>
      <c r="D1486" s="117" t="s">
        <v>4275</v>
      </c>
      <c r="E1486" s="117" t="s">
        <v>6</v>
      </c>
      <c r="F1486" s="117"/>
      <c r="G1486" s="124" t="s">
        <v>11</v>
      </c>
      <c r="H1486" s="119" t="n">
        <v>0</v>
      </c>
      <c r="I1486" s="119" t="n">
        <v>3</v>
      </c>
      <c r="J1486" s="30"/>
      <c r="K1486" s="30"/>
      <c r="L1486" s="30"/>
      <c r="M1486" s="30"/>
      <c r="N1486" s="30"/>
      <c r="O1486" s="30"/>
      <c r="P1486" s="30"/>
      <c r="Q1486" s="30"/>
      <c r="R1486" s="30"/>
      <c r="S1486" s="30"/>
      <c r="T1486" s="30"/>
      <c r="U1486" s="30"/>
      <c r="V1486" s="30"/>
      <c r="W1486" s="30"/>
      <c r="X1486" s="30"/>
      <c r="Y1486" s="30"/>
      <c r="Z1486" s="30"/>
      <c r="AA1486" s="30"/>
    </row>
    <row r="1487" customFormat="false" ht="49.5" hidden="false" customHeight="true" outlineLevel="0" collapsed="false">
      <c r="A1487" s="115" t="s">
        <v>4276</v>
      </c>
      <c r="B1487" s="116" t="n">
        <v>44977.6949421296</v>
      </c>
      <c r="C1487" s="111" t="s">
        <v>3054</v>
      </c>
      <c r="D1487" s="117" t="s">
        <v>4277</v>
      </c>
      <c r="E1487" s="117" t="s">
        <v>7</v>
      </c>
      <c r="F1487" s="117" t="s">
        <v>1660</v>
      </c>
      <c r="G1487" s="111" t="s">
        <v>11</v>
      </c>
      <c r="H1487" s="119" t="n">
        <v>0</v>
      </c>
      <c r="I1487" s="119" t="n">
        <v>0</v>
      </c>
      <c r="J1487" s="30"/>
      <c r="K1487" s="30"/>
      <c r="L1487" s="30"/>
      <c r="M1487" s="30"/>
      <c r="N1487" s="30"/>
      <c r="O1487" s="30"/>
      <c r="P1487" s="30"/>
      <c r="Q1487" s="30"/>
      <c r="R1487" s="30"/>
      <c r="S1487" s="30"/>
      <c r="T1487" s="30"/>
      <c r="U1487" s="30"/>
      <c r="V1487" s="30"/>
      <c r="W1487" s="30"/>
      <c r="X1487" s="30"/>
      <c r="Y1487" s="30"/>
      <c r="Z1487" s="30"/>
      <c r="AA1487" s="30"/>
    </row>
    <row r="1488" customFormat="false" ht="49.5" hidden="false" customHeight="true" outlineLevel="0" collapsed="false">
      <c r="A1488" s="115" t="s">
        <v>4278</v>
      </c>
      <c r="B1488" s="116" t="n">
        <v>44980.4034606482</v>
      </c>
      <c r="C1488" s="111" t="s">
        <v>4279</v>
      </c>
      <c r="D1488" s="117" t="s">
        <v>4280</v>
      </c>
      <c r="E1488" s="117" t="s">
        <v>5</v>
      </c>
      <c r="F1488" s="117"/>
      <c r="G1488" s="111" t="s">
        <v>11</v>
      </c>
      <c r="H1488" s="119" t="n">
        <v>0</v>
      </c>
      <c r="I1488" s="119" t="n">
        <v>0</v>
      </c>
      <c r="J1488" s="30"/>
      <c r="K1488" s="30"/>
      <c r="L1488" s="30"/>
      <c r="M1488" s="30"/>
      <c r="N1488" s="30"/>
      <c r="O1488" s="30"/>
      <c r="P1488" s="30"/>
      <c r="Q1488" s="30"/>
      <c r="R1488" s="30"/>
      <c r="S1488" s="30"/>
      <c r="T1488" s="30"/>
      <c r="U1488" s="30"/>
      <c r="V1488" s="30"/>
      <c r="W1488" s="30"/>
      <c r="X1488" s="30"/>
      <c r="Y1488" s="30"/>
      <c r="Z1488" s="30"/>
      <c r="AA1488" s="30"/>
    </row>
    <row r="1489" customFormat="false" ht="49.5" hidden="false" customHeight="true" outlineLevel="0" collapsed="false">
      <c r="A1489" s="115" t="s">
        <v>4281</v>
      </c>
      <c r="B1489" s="116" t="n">
        <v>44981.5386805556</v>
      </c>
      <c r="C1489" s="111" t="s">
        <v>4282</v>
      </c>
      <c r="D1489" s="117" t="s">
        <v>4283</v>
      </c>
      <c r="E1489" s="117" t="s">
        <v>5</v>
      </c>
      <c r="F1489" s="117"/>
      <c r="G1489" s="111" t="s">
        <v>11</v>
      </c>
      <c r="H1489" s="119" t="n">
        <v>0</v>
      </c>
      <c r="I1489" s="119" t="n">
        <v>0</v>
      </c>
      <c r="J1489" s="30"/>
      <c r="K1489" s="30"/>
      <c r="L1489" s="30"/>
      <c r="M1489" s="30"/>
      <c r="N1489" s="30"/>
      <c r="O1489" s="30"/>
      <c r="P1489" s="30"/>
      <c r="Q1489" s="30"/>
      <c r="R1489" s="30"/>
      <c r="S1489" s="30"/>
      <c r="T1489" s="30"/>
      <c r="U1489" s="30"/>
      <c r="V1489" s="30"/>
      <c r="W1489" s="30"/>
      <c r="X1489" s="30"/>
      <c r="Y1489" s="30"/>
      <c r="Z1489" s="30"/>
      <c r="AA1489" s="30"/>
    </row>
    <row r="1490" customFormat="false" ht="49.5" hidden="false" customHeight="true" outlineLevel="0" collapsed="false">
      <c r="A1490" s="115" t="s">
        <v>4284</v>
      </c>
      <c r="B1490" s="116" t="n">
        <v>44979.9195601852</v>
      </c>
      <c r="C1490" s="111" t="s">
        <v>4285</v>
      </c>
      <c r="D1490" s="117" t="s">
        <v>4286</v>
      </c>
      <c r="E1490" s="117" t="s">
        <v>7</v>
      </c>
      <c r="F1490" s="117"/>
      <c r="G1490" s="111" t="s">
        <v>13</v>
      </c>
      <c r="H1490" s="119" t="n">
        <v>2</v>
      </c>
      <c r="I1490" s="119" t="n">
        <v>0</v>
      </c>
      <c r="J1490" s="30"/>
      <c r="K1490" s="30"/>
      <c r="L1490" s="30"/>
      <c r="M1490" s="30"/>
      <c r="N1490" s="30"/>
      <c r="O1490" s="30"/>
      <c r="P1490" s="30"/>
      <c r="Q1490" s="30"/>
      <c r="R1490" s="30"/>
      <c r="S1490" s="30"/>
      <c r="T1490" s="30"/>
      <c r="U1490" s="30"/>
      <c r="V1490" s="30"/>
      <c r="W1490" s="30"/>
      <c r="X1490" s="30"/>
      <c r="Y1490" s="30"/>
      <c r="Z1490" s="30"/>
      <c r="AA1490" s="30"/>
    </row>
    <row r="1491" customFormat="false" ht="49.5" hidden="false" customHeight="true" outlineLevel="0" collapsed="false">
      <c r="A1491" s="115" t="s">
        <v>4287</v>
      </c>
      <c r="B1491" s="116" t="n">
        <v>44982.6038657407</v>
      </c>
      <c r="C1491" s="111" t="s">
        <v>4288</v>
      </c>
      <c r="D1491" s="117" t="s">
        <v>4289</v>
      </c>
      <c r="E1491" s="117" t="s">
        <v>7</v>
      </c>
      <c r="F1491" s="110" t="s">
        <v>109</v>
      </c>
      <c r="G1491" s="111" t="s">
        <v>11</v>
      </c>
      <c r="H1491" s="119" t="n">
        <v>0</v>
      </c>
      <c r="I1491" s="119" t="n">
        <v>0</v>
      </c>
      <c r="J1491" s="30"/>
      <c r="K1491" s="30"/>
      <c r="L1491" s="30"/>
      <c r="M1491" s="30"/>
      <c r="N1491" s="30"/>
      <c r="O1491" s="30"/>
      <c r="P1491" s="30"/>
      <c r="Q1491" s="30"/>
      <c r="R1491" s="30"/>
      <c r="S1491" s="30"/>
      <c r="T1491" s="30"/>
      <c r="U1491" s="30"/>
      <c r="V1491" s="30"/>
      <c r="W1491" s="30"/>
      <c r="X1491" s="30"/>
      <c r="Y1491" s="30"/>
      <c r="Z1491" s="30"/>
      <c r="AA1491" s="30"/>
    </row>
    <row r="1492" customFormat="false" ht="49.5" hidden="false" customHeight="true" outlineLevel="0" collapsed="false">
      <c r="A1492" s="115" t="s">
        <v>4290</v>
      </c>
      <c r="B1492" s="116" t="n">
        <v>44977.5890162037</v>
      </c>
      <c r="C1492" s="111" t="s">
        <v>4291</v>
      </c>
      <c r="D1492" s="117" t="s">
        <v>4292</v>
      </c>
      <c r="E1492" s="117" t="s">
        <v>7</v>
      </c>
      <c r="F1492" s="110" t="s">
        <v>109</v>
      </c>
      <c r="G1492" s="111" t="s">
        <v>11</v>
      </c>
      <c r="H1492" s="119" t="n">
        <v>0</v>
      </c>
      <c r="I1492" s="119" t="n">
        <v>0</v>
      </c>
      <c r="J1492" s="30"/>
      <c r="K1492" s="30"/>
      <c r="L1492" s="30"/>
      <c r="M1492" s="30"/>
      <c r="N1492" s="30"/>
      <c r="O1492" s="30"/>
      <c r="P1492" s="30"/>
      <c r="Q1492" s="30"/>
      <c r="R1492" s="30"/>
      <c r="S1492" s="30"/>
      <c r="T1492" s="30"/>
      <c r="U1492" s="30"/>
      <c r="V1492" s="30"/>
      <c r="W1492" s="30"/>
      <c r="X1492" s="30"/>
      <c r="Y1492" s="30"/>
      <c r="Z1492" s="30"/>
      <c r="AA1492" s="30"/>
    </row>
    <row r="1493" customFormat="false" ht="49.5" hidden="false" customHeight="true" outlineLevel="0" collapsed="false">
      <c r="A1493" s="115" t="s">
        <v>4293</v>
      </c>
      <c r="B1493" s="116" t="n">
        <v>44980.749525463</v>
      </c>
      <c r="C1493" s="111" t="s">
        <v>4294</v>
      </c>
      <c r="D1493" s="117" t="s">
        <v>4295</v>
      </c>
      <c r="E1493" s="117" t="s">
        <v>7</v>
      </c>
      <c r="F1493" s="110" t="s">
        <v>109</v>
      </c>
      <c r="G1493" s="111" t="s">
        <v>11</v>
      </c>
      <c r="H1493" s="119" t="n">
        <v>0</v>
      </c>
      <c r="I1493" s="119" t="n">
        <v>0</v>
      </c>
      <c r="J1493" s="30"/>
      <c r="K1493" s="30"/>
      <c r="L1493" s="30"/>
      <c r="M1493" s="30"/>
      <c r="N1493" s="30"/>
      <c r="O1493" s="30"/>
      <c r="P1493" s="30"/>
      <c r="Q1493" s="30"/>
      <c r="R1493" s="30"/>
      <c r="S1493" s="30"/>
      <c r="T1493" s="30"/>
      <c r="U1493" s="30"/>
      <c r="V1493" s="30"/>
      <c r="W1493" s="30"/>
      <c r="X1493" s="30"/>
      <c r="Y1493" s="30"/>
      <c r="Z1493" s="30"/>
      <c r="AA1493" s="30"/>
    </row>
    <row r="1494" customFormat="false" ht="49.5" hidden="false" customHeight="true" outlineLevel="0" collapsed="false">
      <c r="A1494" s="115" t="s">
        <v>4296</v>
      </c>
      <c r="B1494" s="116" t="n">
        <v>44980.4809953704</v>
      </c>
      <c r="C1494" s="111" t="s">
        <v>4297</v>
      </c>
      <c r="D1494" s="117" t="s">
        <v>4298</v>
      </c>
      <c r="E1494" s="109" t="s">
        <v>2</v>
      </c>
      <c r="F1494" s="117"/>
      <c r="G1494" s="111" t="s">
        <v>11</v>
      </c>
      <c r="H1494" s="119" t="n">
        <v>0</v>
      </c>
      <c r="I1494" s="119" t="n">
        <v>3</v>
      </c>
      <c r="J1494" s="30"/>
      <c r="K1494" s="30"/>
      <c r="L1494" s="30"/>
      <c r="M1494" s="30"/>
      <c r="N1494" s="30"/>
      <c r="O1494" s="30"/>
      <c r="P1494" s="30"/>
      <c r="Q1494" s="30"/>
      <c r="R1494" s="30"/>
      <c r="S1494" s="30"/>
      <c r="T1494" s="30"/>
      <c r="U1494" s="30"/>
      <c r="V1494" s="30"/>
      <c r="W1494" s="30"/>
      <c r="X1494" s="30"/>
      <c r="Y1494" s="30"/>
      <c r="Z1494" s="30"/>
      <c r="AA1494" s="30"/>
    </row>
    <row r="1495" customFormat="false" ht="49.5" hidden="false" customHeight="true" outlineLevel="0" collapsed="false">
      <c r="A1495" s="115" t="s">
        <v>4299</v>
      </c>
      <c r="B1495" s="116" t="n">
        <v>44982.3599537037</v>
      </c>
      <c r="C1495" s="111" t="s">
        <v>4288</v>
      </c>
      <c r="D1495" s="117" t="s">
        <v>4300</v>
      </c>
      <c r="E1495" s="117" t="s">
        <v>7</v>
      </c>
      <c r="F1495" s="110" t="s">
        <v>109</v>
      </c>
      <c r="G1495" s="111" t="s">
        <v>11</v>
      </c>
      <c r="H1495" s="119" t="n">
        <v>0</v>
      </c>
      <c r="I1495" s="119" t="n">
        <v>0</v>
      </c>
      <c r="J1495" s="30"/>
      <c r="K1495" s="30"/>
      <c r="L1495" s="30"/>
      <c r="M1495" s="30"/>
      <c r="N1495" s="30"/>
      <c r="O1495" s="30"/>
      <c r="P1495" s="30"/>
      <c r="Q1495" s="30"/>
      <c r="R1495" s="30"/>
      <c r="S1495" s="30"/>
      <c r="T1495" s="30"/>
      <c r="U1495" s="30"/>
      <c r="V1495" s="30"/>
      <c r="W1495" s="30"/>
      <c r="X1495" s="30"/>
      <c r="Y1495" s="30"/>
      <c r="Z1495" s="30"/>
      <c r="AA1495" s="30"/>
    </row>
    <row r="1496" customFormat="false" ht="49.5" hidden="false" customHeight="true" outlineLevel="0" collapsed="false">
      <c r="A1496" s="115" t="s">
        <v>4301</v>
      </c>
      <c r="B1496" s="116" t="n">
        <v>44981.5911226852</v>
      </c>
      <c r="C1496" s="111" t="s">
        <v>4302</v>
      </c>
      <c r="D1496" s="117" t="s">
        <v>4303</v>
      </c>
      <c r="E1496" s="117" t="s">
        <v>6</v>
      </c>
      <c r="F1496" s="117"/>
      <c r="G1496" s="111" t="s">
        <v>11</v>
      </c>
      <c r="H1496" s="119" t="n">
        <v>0</v>
      </c>
      <c r="I1496" s="119" t="n">
        <v>5</v>
      </c>
      <c r="J1496" s="30"/>
      <c r="K1496" s="30"/>
      <c r="L1496" s="30"/>
      <c r="M1496" s="30"/>
      <c r="N1496" s="30"/>
      <c r="O1496" s="30"/>
      <c r="P1496" s="30"/>
      <c r="Q1496" s="30"/>
      <c r="R1496" s="30"/>
      <c r="S1496" s="30"/>
      <c r="T1496" s="30"/>
      <c r="U1496" s="30"/>
      <c r="V1496" s="30"/>
      <c r="W1496" s="30"/>
      <c r="X1496" s="30"/>
      <c r="Y1496" s="30"/>
      <c r="Z1496" s="30"/>
      <c r="AA1496" s="30"/>
    </row>
    <row r="1497" customFormat="false" ht="49.5" hidden="false" customHeight="true" outlineLevel="0" collapsed="false">
      <c r="A1497" s="115" t="s">
        <v>4304</v>
      </c>
      <c r="B1497" s="116" t="n">
        <v>44981.7496990741</v>
      </c>
      <c r="C1497" s="111" t="s">
        <v>4302</v>
      </c>
      <c r="D1497" s="117" t="s">
        <v>4305</v>
      </c>
      <c r="E1497" s="117" t="s">
        <v>6</v>
      </c>
      <c r="F1497" s="117"/>
      <c r="G1497" s="111" t="s">
        <v>11</v>
      </c>
      <c r="H1497" s="119" t="n">
        <v>0</v>
      </c>
      <c r="I1497" s="119" t="n">
        <v>0</v>
      </c>
      <c r="J1497" s="30"/>
      <c r="K1497" s="30"/>
      <c r="L1497" s="30"/>
      <c r="M1497" s="30"/>
      <c r="N1497" s="30"/>
      <c r="O1497" s="30"/>
      <c r="P1497" s="30"/>
      <c r="Q1497" s="30"/>
      <c r="R1497" s="30"/>
      <c r="S1497" s="30"/>
      <c r="T1497" s="30"/>
      <c r="U1497" s="30"/>
      <c r="V1497" s="30"/>
      <c r="W1497" s="30"/>
      <c r="X1497" s="30"/>
      <c r="Y1497" s="30"/>
      <c r="Z1497" s="30"/>
      <c r="AA1497" s="30"/>
    </row>
    <row r="1498" customFormat="false" ht="49.5" hidden="false" customHeight="true" outlineLevel="0" collapsed="false">
      <c r="A1498" s="115" t="s">
        <v>4306</v>
      </c>
      <c r="B1498" s="116" t="n">
        <v>44988.9893055556</v>
      </c>
      <c r="C1498" s="111" t="s">
        <v>4307</v>
      </c>
      <c r="D1498" s="117" t="s">
        <v>4308</v>
      </c>
      <c r="E1498" s="109" t="s">
        <v>6</v>
      </c>
      <c r="F1498" s="111"/>
      <c r="G1498" s="111" t="s">
        <v>11</v>
      </c>
      <c r="H1498" s="119" t="n">
        <v>0</v>
      </c>
      <c r="I1498" s="119" t="n">
        <v>0</v>
      </c>
      <c r="J1498" s="30"/>
      <c r="K1498" s="30"/>
      <c r="L1498" s="30"/>
      <c r="M1498" s="30"/>
      <c r="N1498" s="30"/>
      <c r="O1498" s="30"/>
      <c r="P1498" s="30"/>
      <c r="Q1498" s="30"/>
      <c r="R1498" s="30"/>
      <c r="S1498" s="30"/>
      <c r="T1498" s="30"/>
      <c r="U1498" s="30"/>
      <c r="V1498" s="30"/>
      <c r="W1498" s="30"/>
      <c r="X1498" s="30"/>
      <c r="Y1498" s="30"/>
      <c r="Z1498" s="30"/>
      <c r="AA1498" s="30"/>
    </row>
    <row r="1499" customFormat="false" ht="49.5" hidden="false" customHeight="true" outlineLevel="0" collapsed="false">
      <c r="A1499" s="115" t="s">
        <v>4309</v>
      </c>
      <c r="B1499" s="116" t="n">
        <v>44989.4207060185</v>
      </c>
      <c r="C1499" s="111" t="s">
        <v>2491</v>
      </c>
      <c r="D1499" s="117" t="s">
        <v>4310</v>
      </c>
      <c r="E1499" s="117" t="s">
        <v>5</v>
      </c>
      <c r="F1499" s="111"/>
      <c r="G1499" s="111" t="s">
        <v>11</v>
      </c>
      <c r="H1499" s="119" t="n">
        <v>0</v>
      </c>
      <c r="I1499" s="119" t="n">
        <v>0</v>
      </c>
      <c r="J1499" s="30"/>
      <c r="K1499" s="30"/>
      <c r="L1499" s="30"/>
      <c r="M1499" s="30"/>
      <c r="N1499" s="30"/>
      <c r="O1499" s="30"/>
      <c r="P1499" s="30"/>
      <c r="Q1499" s="30"/>
      <c r="R1499" s="30"/>
      <c r="S1499" s="30"/>
      <c r="T1499" s="30"/>
      <c r="U1499" s="30"/>
      <c r="V1499" s="30"/>
      <c r="W1499" s="30"/>
      <c r="X1499" s="30"/>
      <c r="Y1499" s="30"/>
      <c r="Z1499" s="30"/>
      <c r="AA1499" s="30"/>
    </row>
    <row r="1500" customFormat="false" ht="49.5" hidden="false" customHeight="true" outlineLevel="0" collapsed="false">
      <c r="A1500" s="115" t="s">
        <v>4311</v>
      </c>
      <c r="B1500" s="116" t="n">
        <v>44984.5179050926</v>
      </c>
      <c r="C1500" s="111" t="s">
        <v>4312</v>
      </c>
      <c r="D1500" s="117" t="s">
        <v>4313</v>
      </c>
      <c r="E1500" s="109" t="s">
        <v>6</v>
      </c>
      <c r="F1500" s="111"/>
      <c r="G1500" s="111" t="s">
        <v>11</v>
      </c>
      <c r="H1500" s="119" t="n">
        <v>0</v>
      </c>
      <c r="I1500" s="119" t="n">
        <v>0</v>
      </c>
      <c r="J1500" s="30"/>
      <c r="K1500" s="30"/>
      <c r="L1500" s="30"/>
      <c r="M1500" s="30"/>
      <c r="N1500" s="30"/>
      <c r="O1500" s="30"/>
      <c r="P1500" s="30"/>
      <c r="Q1500" s="30"/>
      <c r="R1500" s="30"/>
      <c r="S1500" s="30"/>
      <c r="T1500" s="30"/>
      <c r="U1500" s="30"/>
      <c r="V1500" s="30"/>
      <c r="W1500" s="30"/>
      <c r="X1500" s="30"/>
      <c r="Y1500" s="30"/>
      <c r="Z1500" s="30"/>
      <c r="AA1500" s="30"/>
    </row>
    <row r="1501" customFormat="false" ht="49.5" hidden="false" customHeight="true" outlineLevel="0" collapsed="false">
      <c r="A1501" s="115" t="s">
        <v>4314</v>
      </c>
      <c r="B1501" s="116" t="n">
        <v>44985.6343402778</v>
      </c>
      <c r="C1501" s="111" t="s">
        <v>4315</v>
      </c>
      <c r="D1501" s="117" t="s">
        <v>4316</v>
      </c>
      <c r="E1501" s="109" t="s">
        <v>6</v>
      </c>
      <c r="F1501" s="111"/>
      <c r="G1501" s="111" t="s">
        <v>11</v>
      </c>
      <c r="H1501" s="119" t="n">
        <v>0</v>
      </c>
      <c r="I1501" s="119" t="n">
        <v>0</v>
      </c>
      <c r="J1501" s="30"/>
      <c r="K1501" s="30"/>
      <c r="L1501" s="30"/>
      <c r="M1501" s="30"/>
      <c r="N1501" s="30"/>
      <c r="O1501" s="30"/>
      <c r="P1501" s="30"/>
      <c r="Q1501" s="30"/>
      <c r="R1501" s="30"/>
      <c r="S1501" s="30"/>
      <c r="T1501" s="30"/>
      <c r="U1501" s="30"/>
      <c r="V1501" s="30"/>
      <c r="W1501" s="30"/>
      <c r="X1501" s="30"/>
      <c r="Y1501" s="30"/>
      <c r="Z1501" s="30"/>
      <c r="AA1501" s="30"/>
    </row>
    <row r="1502" customFormat="false" ht="49.5" hidden="false" customHeight="true" outlineLevel="0" collapsed="false">
      <c r="A1502" s="115" t="s">
        <v>4317</v>
      </c>
      <c r="B1502" s="116" t="n">
        <v>44996.4410763889</v>
      </c>
      <c r="C1502" s="111" t="s">
        <v>4318</v>
      </c>
      <c r="D1502" s="117" t="s">
        <v>4319</v>
      </c>
      <c r="E1502" s="117" t="s">
        <v>6</v>
      </c>
      <c r="F1502" s="117"/>
      <c r="G1502" s="125" t="s">
        <v>11</v>
      </c>
      <c r="H1502" s="119" t="n">
        <v>0</v>
      </c>
      <c r="I1502" s="119" t="n">
        <v>0</v>
      </c>
      <c r="J1502" s="30"/>
      <c r="K1502" s="30"/>
      <c r="L1502" s="30"/>
      <c r="M1502" s="30"/>
      <c r="N1502" s="30"/>
      <c r="O1502" s="30"/>
      <c r="P1502" s="30"/>
      <c r="Q1502" s="30"/>
      <c r="R1502" s="30"/>
      <c r="S1502" s="30"/>
      <c r="T1502" s="30"/>
      <c r="U1502" s="30"/>
      <c r="V1502" s="30"/>
      <c r="W1502" s="30"/>
      <c r="X1502" s="30"/>
      <c r="Y1502" s="30"/>
      <c r="Z1502" s="30"/>
      <c r="AA1502" s="30"/>
    </row>
    <row r="1503" customFormat="false" ht="49.5" hidden="false" customHeight="true" outlineLevel="0" collapsed="false">
      <c r="A1503" s="115" t="s">
        <v>4320</v>
      </c>
      <c r="B1503" s="116" t="n">
        <v>44994.4300347222</v>
      </c>
      <c r="C1503" s="111" t="s">
        <v>4321</v>
      </c>
      <c r="D1503" s="117" t="s">
        <v>4322</v>
      </c>
      <c r="E1503" s="117" t="s">
        <v>2</v>
      </c>
      <c r="F1503" s="117"/>
      <c r="G1503" s="125" t="s">
        <v>11</v>
      </c>
      <c r="H1503" s="119" t="n">
        <v>0</v>
      </c>
      <c r="I1503" s="119" t="n">
        <v>0</v>
      </c>
      <c r="J1503" s="30"/>
      <c r="K1503" s="30"/>
      <c r="L1503" s="30"/>
      <c r="M1503" s="30"/>
      <c r="N1503" s="30"/>
      <c r="O1503" s="30"/>
      <c r="P1503" s="30"/>
      <c r="Q1503" s="30"/>
      <c r="R1503" s="30"/>
      <c r="S1503" s="30"/>
      <c r="T1503" s="30"/>
      <c r="U1503" s="30"/>
      <c r="V1503" s="30"/>
      <c r="W1503" s="30"/>
      <c r="X1503" s="30"/>
      <c r="Y1503" s="30"/>
      <c r="Z1503" s="30"/>
      <c r="AA1503" s="30"/>
    </row>
    <row r="1504" customFormat="false" ht="49.5" hidden="false" customHeight="true" outlineLevel="0" collapsed="false">
      <c r="A1504" s="115" t="s">
        <v>4323</v>
      </c>
      <c r="B1504" s="116" t="n">
        <v>44994.7520717593</v>
      </c>
      <c r="C1504" s="111" t="s">
        <v>4324</v>
      </c>
      <c r="D1504" s="117" t="s">
        <v>4325</v>
      </c>
      <c r="E1504" s="117" t="s">
        <v>2</v>
      </c>
      <c r="F1504" s="117"/>
      <c r="G1504" s="125" t="s">
        <v>11</v>
      </c>
      <c r="H1504" s="119" t="n">
        <v>0</v>
      </c>
      <c r="I1504" s="119" t="n">
        <v>0</v>
      </c>
      <c r="J1504" s="30"/>
      <c r="K1504" s="30"/>
      <c r="L1504" s="30"/>
      <c r="M1504" s="30"/>
      <c r="N1504" s="30"/>
      <c r="O1504" s="30"/>
      <c r="P1504" s="30"/>
      <c r="Q1504" s="30"/>
      <c r="R1504" s="30"/>
      <c r="S1504" s="30"/>
      <c r="T1504" s="30"/>
      <c r="U1504" s="30"/>
      <c r="V1504" s="30"/>
      <c r="W1504" s="30"/>
      <c r="X1504" s="30"/>
      <c r="Y1504" s="30"/>
      <c r="Z1504" s="30"/>
      <c r="AA1504" s="30"/>
    </row>
    <row r="1505" customFormat="false" ht="49.5" hidden="false" customHeight="true" outlineLevel="0" collapsed="false">
      <c r="A1505" s="115" t="s">
        <v>4326</v>
      </c>
      <c r="B1505" s="116" t="n">
        <v>44995.4764467593</v>
      </c>
      <c r="C1505" s="111" t="s">
        <v>3054</v>
      </c>
      <c r="D1505" s="117" t="s">
        <v>4327</v>
      </c>
      <c r="E1505" s="117" t="s">
        <v>5</v>
      </c>
      <c r="F1505" s="117"/>
      <c r="G1505" s="125" t="s">
        <v>11</v>
      </c>
      <c r="H1505" s="119" t="n">
        <v>0</v>
      </c>
      <c r="I1505" s="119" t="n">
        <v>0</v>
      </c>
      <c r="J1505" s="30"/>
      <c r="K1505" s="30"/>
      <c r="L1505" s="30"/>
      <c r="M1505" s="30"/>
      <c r="N1505" s="30"/>
      <c r="O1505" s="30"/>
      <c r="P1505" s="30"/>
      <c r="Q1505" s="30"/>
      <c r="R1505" s="30"/>
      <c r="S1505" s="30"/>
      <c r="T1505" s="30"/>
      <c r="U1505" s="30"/>
      <c r="V1505" s="30"/>
      <c r="W1505" s="30"/>
      <c r="X1505" s="30"/>
      <c r="Y1505" s="30"/>
      <c r="Z1505" s="30"/>
      <c r="AA1505" s="30"/>
    </row>
    <row r="1506" customFormat="false" ht="49.5" hidden="false" customHeight="true" outlineLevel="0" collapsed="false">
      <c r="A1506" s="115" t="s">
        <v>4328</v>
      </c>
      <c r="B1506" s="116" t="n">
        <v>44991.8278587963</v>
      </c>
      <c r="C1506" s="111" t="s">
        <v>3054</v>
      </c>
      <c r="D1506" s="117" t="s">
        <v>4329</v>
      </c>
      <c r="E1506" s="117" t="s">
        <v>7</v>
      </c>
      <c r="F1506" s="117" t="s">
        <v>311</v>
      </c>
      <c r="G1506" s="125" t="s">
        <v>11</v>
      </c>
      <c r="H1506" s="119" t="n">
        <v>0</v>
      </c>
      <c r="I1506" s="119" t="n">
        <v>0</v>
      </c>
      <c r="J1506" s="30"/>
      <c r="K1506" s="30"/>
      <c r="L1506" s="30"/>
      <c r="M1506" s="30"/>
      <c r="N1506" s="30"/>
      <c r="O1506" s="30"/>
      <c r="P1506" s="30"/>
      <c r="Q1506" s="30"/>
      <c r="R1506" s="30"/>
      <c r="S1506" s="30"/>
      <c r="T1506" s="30"/>
      <c r="U1506" s="30"/>
      <c r="V1506" s="30"/>
      <c r="W1506" s="30"/>
      <c r="X1506" s="30"/>
      <c r="Y1506" s="30"/>
      <c r="Z1506" s="30"/>
      <c r="AA1506" s="30"/>
    </row>
    <row r="1507" customFormat="false" ht="49.5" hidden="false" customHeight="true" outlineLevel="0" collapsed="false">
      <c r="A1507" s="115" t="s">
        <v>4330</v>
      </c>
      <c r="B1507" s="116" t="n">
        <v>44992.7418518519</v>
      </c>
      <c r="C1507" s="111" t="s">
        <v>4331</v>
      </c>
      <c r="D1507" s="117" t="s">
        <v>4332</v>
      </c>
      <c r="E1507" s="117" t="s">
        <v>2</v>
      </c>
      <c r="F1507" s="117"/>
      <c r="G1507" s="125" t="s">
        <v>11</v>
      </c>
      <c r="H1507" s="119" t="n">
        <v>0</v>
      </c>
      <c r="I1507" s="119" t="n">
        <v>0</v>
      </c>
      <c r="J1507" s="30"/>
      <c r="K1507" s="30"/>
      <c r="L1507" s="30"/>
      <c r="M1507" s="30"/>
      <c r="N1507" s="30"/>
      <c r="O1507" s="30"/>
      <c r="P1507" s="30"/>
      <c r="Q1507" s="30"/>
      <c r="R1507" s="30"/>
      <c r="S1507" s="30"/>
      <c r="T1507" s="30"/>
      <c r="U1507" s="30"/>
      <c r="V1507" s="30"/>
      <c r="W1507" s="30"/>
      <c r="X1507" s="30"/>
      <c r="Y1507" s="30"/>
      <c r="Z1507" s="30"/>
      <c r="AA1507" s="30"/>
    </row>
    <row r="1508" customFormat="false" ht="49.5" hidden="false" customHeight="true" outlineLevel="0" collapsed="false">
      <c r="A1508" s="115" t="s">
        <v>4333</v>
      </c>
      <c r="B1508" s="116" t="n">
        <v>44992.4453356481</v>
      </c>
      <c r="C1508" s="111" t="s">
        <v>4334</v>
      </c>
      <c r="D1508" s="117" t="s">
        <v>4335</v>
      </c>
      <c r="E1508" s="117" t="s">
        <v>2</v>
      </c>
      <c r="F1508" s="117"/>
      <c r="G1508" s="125" t="s">
        <v>11</v>
      </c>
      <c r="H1508" s="119" t="n">
        <v>0</v>
      </c>
      <c r="I1508" s="119" t="n">
        <v>0</v>
      </c>
      <c r="J1508" s="30"/>
      <c r="K1508" s="30"/>
      <c r="L1508" s="30"/>
      <c r="M1508" s="30"/>
      <c r="N1508" s="30"/>
      <c r="O1508" s="30"/>
      <c r="P1508" s="30"/>
      <c r="Q1508" s="30"/>
      <c r="R1508" s="30"/>
      <c r="S1508" s="30"/>
      <c r="T1508" s="30"/>
      <c r="U1508" s="30"/>
      <c r="V1508" s="30"/>
      <c r="W1508" s="30"/>
      <c r="X1508" s="30"/>
      <c r="Y1508" s="30"/>
      <c r="Z1508" s="30"/>
      <c r="AA1508" s="30"/>
    </row>
    <row r="1509" customFormat="false" ht="49.5" hidden="false" customHeight="true" outlineLevel="0" collapsed="false">
      <c r="A1509" s="115" t="s">
        <v>4336</v>
      </c>
      <c r="B1509" s="116" t="n">
        <v>45000.9063888889</v>
      </c>
      <c r="C1509" s="111" t="s">
        <v>4337</v>
      </c>
      <c r="D1509" s="117" t="s">
        <v>4338</v>
      </c>
      <c r="E1509" s="109" t="s">
        <v>6</v>
      </c>
      <c r="F1509" s="111"/>
      <c r="G1509" s="111" t="s">
        <v>11</v>
      </c>
      <c r="H1509" s="119" t="n">
        <v>0</v>
      </c>
      <c r="I1509" s="119" t="n">
        <v>1</v>
      </c>
      <c r="J1509" s="30"/>
      <c r="K1509" s="30"/>
      <c r="L1509" s="30"/>
      <c r="M1509" s="30"/>
      <c r="N1509" s="30"/>
      <c r="O1509" s="30"/>
      <c r="P1509" s="30"/>
      <c r="Q1509" s="30"/>
      <c r="R1509" s="30"/>
      <c r="S1509" s="30"/>
      <c r="T1509" s="30"/>
      <c r="U1509" s="30"/>
      <c r="V1509" s="30"/>
      <c r="W1509" s="30"/>
      <c r="X1509" s="30"/>
      <c r="Y1509" s="30"/>
      <c r="Z1509" s="30"/>
      <c r="AA1509" s="30"/>
    </row>
    <row r="1510" customFormat="false" ht="49.5" hidden="false" customHeight="true" outlineLevel="0" collapsed="false">
      <c r="A1510" s="115" t="s">
        <v>4339</v>
      </c>
      <c r="B1510" s="116" t="n">
        <v>44998.7320717593</v>
      </c>
      <c r="C1510" s="111" t="s">
        <v>3943</v>
      </c>
      <c r="D1510" s="117" t="s">
        <v>4340</v>
      </c>
      <c r="E1510" s="111" t="s">
        <v>5</v>
      </c>
      <c r="F1510" s="111"/>
      <c r="G1510" s="111" t="s">
        <v>11</v>
      </c>
      <c r="H1510" s="119" t="n">
        <v>0</v>
      </c>
      <c r="I1510" s="119" t="n">
        <v>1</v>
      </c>
      <c r="J1510" s="30"/>
      <c r="K1510" s="30"/>
      <c r="L1510" s="30"/>
      <c r="M1510" s="30"/>
      <c r="N1510" s="30"/>
      <c r="O1510" s="30"/>
      <c r="P1510" s="30"/>
      <c r="Q1510" s="30"/>
      <c r="R1510" s="30"/>
      <c r="S1510" s="30"/>
      <c r="T1510" s="30"/>
      <c r="U1510" s="30"/>
      <c r="V1510" s="30"/>
      <c r="W1510" s="30"/>
      <c r="X1510" s="30"/>
      <c r="Y1510" s="30"/>
      <c r="Z1510" s="30"/>
      <c r="AA1510" s="30"/>
    </row>
    <row r="1511" customFormat="false" ht="49.5" hidden="false" customHeight="true" outlineLevel="0" collapsed="false">
      <c r="A1511" s="115" t="s">
        <v>4341</v>
      </c>
      <c r="B1511" s="116" t="n">
        <v>45000.6639351852</v>
      </c>
      <c r="C1511" s="111" t="s">
        <v>4342</v>
      </c>
      <c r="D1511" s="117" t="s">
        <v>4343</v>
      </c>
      <c r="E1511" s="111" t="s">
        <v>7</v>
      </c>
      <c r="F1511" s="111" t="s">
        <v>109</v>
      </c>
      <c r="G1511" s="111" t="s">
        <v>11</v>
      </c>
      <c r="H1511" s="119" t="n">
        <v>0</v>
      </c>
      <c r="I1511" s="119" t="n">
        <v>0</v>
      </c>
      <c r="J1511" s="30"/>
      <c r="K1511" s="30"/>
      <c r="L1511" s="30"/>
      <c r="M1511" s="30"/>
      <c r="N1511" s="30"/>
      <c r="O1511" s="30"/>
      <c r="P1511" s="30"/>
      <c r="Q1511" s="30"/>
      <c r="R1511" s="30"/>
      <c r="S1511" s="30"/>
      <c r="T1511" s="30"/>
      <c r="U1511" s="30"/>
      <c r="V1511" s="30"/>
      <c r="W1511" s="30"/>
      <c r="X1511" s="30"/>
      <c r="Y1511" s="30"/>
      <c r="Z1511" s="30"/>
      <c r="AA1511" s="30"/>
    </row>
    <row r="1512" customFormat="false" ht="49.5" hidden="false" customHeight="true" outlineLevel="0" collapsed="false">
      <c r="A1512" s="115" t="s">
        <v>4344</v>
      </c>
      <c r="B1512" s="116" t="n">
        <v>45002.2718518519</v>
      </c>
      <c r="C1512" s="111" t="s">
        <v>4345</v>
      </c>
      <c r="D1512" s="117" t="s">
        <v>4346</v>
      </c>
      <c r="E1512" s="111" t="s">
        <v>7</v>
      </c>
      <c r="F1512" s="111"/>
      <c r="G1512" s="111" t="s">
        <v>13</v>
      </c>
      <c r="H1512" s="119" t="n">
        <v>0</v>
      </c>
      <c r="I1512" s="119" t="n">
        <v>1</v>
      </c>
      <c r="J1512" s="30"/>
      <c r="K1512" s="30"/>
      <c r="L1512" s="30"/>
      <c r="M1512" s="30"/>
      <c r="N1512" s="30"/>
      <c r="O1512" s="30"/>
      <c r="P1512" s="30"/>
      <c r="Q1512" s="30"/>
      <c r="R1512" s="30"/>
      <c r="S1512" s="30"/>
      <c r="T1512" s="30"/>
      <c r="U1512" s="30"/>
      <c r="V1512" s="30"/>
      <c r="W1512" s="30"/>
      <c r="X1512" s="30"/>
      <c r="Y1512" s="30"/>
      <c r="Z1512" s="30"/>
      <c r="AA1512" s="30"/>
    </row>
    <row r="1513" customFormat="false" ht="49.5" hidden="false" customHeight="true" outlineLevel="0" collapsed="false">
      <c r="A1513" s="115" t="s">
        <v>4347</v>
      </c>
      <c r="B1513" s="116" t="n">
        <v>45000.6627430556</v>
      </c>
      <c r="C1513" s="111" t="s">
        <v>4348</v>
      </c>
      <c r="D1513" s="117" t="s">
        <v>4349</v>
      </c>
      <c r="E1513" s="111" t="s">
        <v>4</v>
      </c>
      <c r="F1513" s="111"/>
      <c r="G1513" s="111" t="s">
        <v>11</v>
      </c>
      <c r="H1513" s="119" t="n">
        <v>0</v>
      </c>
      <c r="I1513" s="119" t="n">
        <v>1</v>
      </c>
      <c r="J1513" s="30"/>
      <c r="K1513" s="30"/>
      <c r="L1513" s="30"/>
      <c r="M1513" s="30"/>
      <c r="N1513" s="30"/>
      <c r="O1513" s="30"/>
      <c r="P1513" s="30"/>
      <c r="Q1513" s="30"/>
      <c r="R1513" s="30"/>
      <c r="S1513" s="30"/>
      <c r="T1513" s="30"/>
      <c r="U1513" s="30"/>
      <c r="V1513" s="30"/>
      <c r="W1513" s="30"/>
      <c r="X1513" s="30"/>
      <c r="Y1513" s="30"/>
      <c r="Z1513" s="30"/>
      <c r="AA1513" s="30"/>
    </row>
    <row r="1514" customFormat="false" ht="49.5" hidden="false" customHeight="true" outlineLevel="0" collapsed="false">
      <c r="A1514" s="115" t="s">
        <v>4350</v>
      </c>
      <c r="B1514" s="116" t="n">
        <v>45002.7740972222</v>
      </c>
      <c r="C1514" s="111" t="s">
        <v>4351</v>
      </c>
      <c r="D1514" s="117" t="s">
        <v>4352</v>
      </c>
      <c r="E1514" s="111" t="s">
        <v>7</v>
      </c>
      <c r="F1514" s="111"/>
      <c r="G1514" s="111" t="s">
        <v>13</v>
      </c>
      <c r="H1514" s="119" t="n">
        <v>0</v>
      </c>
      <c r="I1514" s="119" t="n">
        <v>0</v>
      </c>
      <c r="J1514" s="30"/>
      <c r="K1514" s="30"/>
      <c r="L1514" s="30"/>
      <c r="M1514" s="30"/>
      <c r="N1514" s="30"/>
      <c r="O1514" s="30"/>
      <c r="P1514" s="30"/>
      <c r="Q1514" s="30"/>
      <c r="R1514" s="30"/>
      <c r="S1514" s="30"/>
      <c r="T1514" s="30"/>
      <c r="U1514" s="30"/>
      <c r="V1514" s="30"/>
      <c r="W1514" s="30"/>
      <c r="X1514" s="30"/>
      <c r="Y1514" s="30"/>
      <c r="Z1514" s="30"/>
      <c r="AA1514" s="30"/>
    </row>
    <row r="1515" customFormat="false" ht="49.5" hidden="false" customHeight="true" outlineLevel="0" collapsed="false">
      <c r="A1515" s="115" t="s">
        <v>4353</v>
      </c>
      <c r="B1515" s="116" t="n">
        <v>45010.4835069444</v>
      </c>
      <c r="C1515" s="111" t="s">
        <v>4253</v>
      </c>
      <c r="D1515" s="117" t="s">
        <v>4354</v>
      </c>
      <c r="E1515" s="117" t="s">
        <v>2</v>
      </c>
      <c r="F1515" s="117"/>
      <c r="G1515" s="111" t="s">
        <v>11</v>
      </c>
      <c r="H1515" s="119" t="n">
        <v>0</v>
      </c>
      <c r="I1515" s="119" t="n">
        <v>0</v>
      </c>
      <c r="J1515" s="30"/>
      <c r="K1515" s="30"/>
      <c r="L1515" s="30"/>
      <c r="M1515" s="30"/>
      <c r="N1515" s="30"/>
      <c r="O1515" s="30"/>
      <c r="P1515" s="30"/>
      <c r="Q1515" s="30"/>
      <c r="R1515" s="30"/>
      <c r="S1515" s="30"/>
      <c r="T1515" s="30"/>
      <c r="U1515" s="30"/>
      <c r="V1515" s="30"/>
      <c r="W1515" s="30"/>
      <c r="X1515" s="30"/>
      <c r="Y1515" s="30"/>
      <c r="Z1515" s="30"/>
      <c r="AA1515" s="30"/>
    </row>
    <row r="1516" customFormat="false" ht="49.5" hidden="false" customHeight="true" outlineLevel="0" collapsed="false">
      <c r="A1516" s="115" t="s">
        <v>4355</v>
      </c>
      <c r="B1516" s="116" t="n">
        <v>45008.6662615741</v>
      </c>
      <c r="C1516" s="111" t="s">
        <v>4356</v>
      </c>
      <c r="D1516" s="117" t="s">
        <v>4357</v>
      </c>
      <c r="E1516" s="117" t="s">
        <v>7</v>
      </c>
      <c r="F1516" s="109" t="s">
        <v>109</v>
      </c>
      <c r="G1516" s="111" t="s">
        <v>11</v>
      </c>
      <c r="H1516" s="119" t="n">
        <v>0</v>
      </c>
      <c r="I1516" s="119" t="n">
        <v>1</v>
      </c>
      <c r="J1516" s="30"/>
      <c r="K1516" s="30"/>
      <c r="L1516" s="30"/>
      <c r="M1516" s="30"/>
      <c r="N1516" s="30"/>
      <c r="O1516" s="30"/>
      <c r="P1516" s="30"/>
      <c r="Q1516" s="30"/>
      <c r="R1516" s="30"/>
      <c r="S1516" s="30"/>
      <c r="T1516" s="30"/>
      <c r="U1516" s="30"/>
      <c r="V1516" s="30"/>
      <c r="W1516" s="30"/>
      <c r="X1516" s="30"/>
      <c r="Y1516" s="30"/>
      <c r="Z1516" s="30"/>
      <c r="AA1516" s="30"/>
    </row>
    <row r="1517" customFormat="false" ht="49.5" hidden="false" customHeight="true" outlineLevel="0" collapsed="false">
      <c r="A1517" s="115" t="s">
        <v>4358</v>
      </c>
      <c r="B1517" s="116" t="n">
        <v>45009.0183564815</v>
      </c>
      <c r="C1517" s="111" t="s">
        <v>3619</v>
      </c>
      <c r="D1517" s="117" t="s">
        <v>4359</v>
      </c>
      <c r="E1517" s="117" t="s">
        <v>7</v>
      </c>
      <c r="F1517" s="117"/>
      <c r="G1517" s="111" t="s">
        <v>11</v>
      </c>
      <c r="H1517" s="119" t="n">
        <v>0</v>
      </c>
      <c r="I1517" s="119" t="n">
        <v>0</v>
      </c>
      <c r="J1517" s="30"/>
      <c r="K1517" s="30"/>
      <c r="L1517" s="30"/>
      <c r="M1517" s="30"/>
      <c r="N1517" s="30"/>
      <c r="O1517" s="30"/>
      <c r="P1517" s="30"/>
      <c r="Q1517" s="30"/>
      <c r="R1517" s="30"/>
      <c r="S1517" s="30"/>
      <c r="T1517" s="30"/>
      <c r="U1517" s="30"/>
      <c r="V1517" s="30"/>
      <c r="W1517" s="30"/>
      <c r="X1517" s="30"/>
      <c r="Y1517" s="30"/>
      <c r="Z1517" s="30"/>
      <c r="AA1517" s="30"/>
    </row>
    <row r="1518" customFormat="false" ht="49.5" hidden="false" customHeight="true" outlineLevel="0" collapsed="false">
      <c r="A1518" s="115" t="s">
        <v>4360</v>
      </c>
      <c r="B1518" s="116" t="n">
        <v>45008.5623148148</v>
      </c>
      <c r="C1518" s="111" t="s">
        <v>4361</v>
      </c>
      <c r="D1518" s="117" t="s">
        <v>4362</v>
      </c>
      <c r="E1518" s="117" t="s">
        <v>7</v>
      </c>
      <c r="F1518" s="109" t="s">
        <v>874</v>
      </c>
      <c r="G1518" s="111" t="s">
        <v>11</v>
      </c>
      <c r="H1518" s="119" t="n">
        <v>0</v>
      </c>
      <c r="I1518" s="119" t="n">
        <v>0</v>
      </c>
      <c r="J1518" s="30"/>
      <c r="K1518" s="30"/>
      <c r="L1518" s="30"/>
      <c r="M1518" s="30"/>
      <c r="N1518" s="30"/>
      <c r="O1518" s="30"/>
      <c r="P1518" s="30"/>
      <c r="Q1518" s="30"/>
      <c r="R1518" s="30"/>
      <c r="S1518" s="30"/>
      <c r="T1518" s="30"/>
      <c r="U1518" s="30"/>
      <c r="V1518" s="30"/>
      <c r="W1518" s="30"/>
      <c r="X1518" s="30"/>
      <c r="Y1518" s="30"/>
      <c r="Z1518" s="30"/>
      <c r="AA1518" s="30"/>
    </row>
    <row r="1519" customFormat="false" ht="49.5" hidden="false" customHeight="true" outlineLevel="0" collapsed="false">
      <c r="A1519" s="115" t="s">
        <v>4363</v>
      </c>
      <c r="B1519" s="116" t="n">
        <v>45009.3729282407</v>
      </c>
      <c r="C1519" s="111" t="s">
        <v>4364</v>
      </c>
      <c r="D1519" s="117" t="s">
        <v>4365</v>
      </c>
      <c r="E1519" s="109" t="s">
        <v>3</v>
      </c>
      <c r="F1519" s="117"/>
      <c r="G1519" s="111" t="s">
        <v>11</v>
      </c>
      <c r="H1519" s="119" t="n">
        <v>0</v>
      </c>
      <c r="I1519" s="119" t="n">
        <v>0</v>
      </c>
      <c r="J1519" s="30"/>
      <c r="K1519" s="30"/>
      <c r="L1519" s="30"/>
      <c r="M1519" s="30"/>
      <c r="N1519" s="30"/>
      <c r="O1519" s="30"/>
      <c r="P1519" s="30"/>
      <c r="Q1519" s="30"/>
      <c r="R1519" s="30"/>
      <c r="S1519" s="30"/>
      <c r="T1519" s="30"/>
      <c r="U1519" s="30"/>
      <c r="V1519" s="30"/>
      <c r="W1519" s="30"/>
      <c r="X1519" s="30"/>
      <c r="Y1519" s="30"/>
      <c r="Z1519" s="30"/>
      <c r="AA1519" s="30"/>
    </row>
    <row r="1520" customFormat="false" ht="49.5" hidden="false" customHeight="true" outlineLevel="0" collapsed="false">
      <c r="A1520" s="115" t="s">
        <v>4366</v>
      </c>
      <c r="B1520" s="116" t="n">
        <v>45015.3633564815</v>
      </c>
      <c r="C1520" s="111" t="s">
        <v>3201</v>
      </c>
      <c r="D1520" s="117" t="s">
        <v>4367</v>
      </c>
      <c r="E1520" s="109" t="s">
        <v>6</v>
      </c>
      <c r="F1520" s="117"/>
      <c r="G1520" s="123" t="s">
        <v>11</v>
      </c>
      <c r="H1520" s="119" t="n">
        <v>0</v>
      </c>
      <c r="I1520" s="119" t="n">
        <v>0</v>
      </c>
      <c r="J1520" s="111"/>
      <c r="K1520" s="111"/>
      <c r="L1520" s="111"/>
      <c r="M1520" s="111"/>
      <c r="N1520" s="111"/>
      <c r="O1520" s="111"/>
      <c r="P1520" s="111"/>
      <c r="Q1520" s="111"/>
      <c r="R1520" s="111"/>
      <c r="S1520" s="111"/>
      <c r="T1520" s="111"/>
      <c r="U1520" s="111"/>
      <c r="V1520" s="111"/>
      <c r="W1520" s="111"/>
      <c r="X1520" s="111"/>
      <c r="Y1520" s="111"/>
      <c r="Z1520" s="111"/>
      <c r="AA1520" s="111"/>
    </row>
    <row r="1521" customFormat="false" ht="49.5" hidden="false" customHeight="true" outlineLevel="0" collapsed="false">
      <c r="A1521" s="115" t="s">
        <v>4368</v>
      </c>
      <c r="B1521" s="116" t="n">
        <v>45015.6965972222</v>
      </c>
      <c r="C1521" s="111" t="s">
        <v>4369</v>
      </c>
      <c r="D1521" s="117" t="s">
        <v>4370</v>
      </c>
      <c r="E1521" s="109" t="s">
        <v>8</v>
      </c>
      <c r="F1521" s="117"/>
      <c r="G1521" s="123" t="s">
        <v>11</v>
      </c>
      <c r="H1521" s="119" t="n">
        <v>0</v>
      </c>
      <c r="I1521" s="119" t="n">
        <v>0</v>
      </c>
      <c r="J1521" s="111"/>
      <c r="K1521" s="111"/>
      <c r="L1521" s="111"/>
      <c r="M1521" s="111"/>
      <c r="N1521" s="111"/>
      <c r="O1521" s="111"/>
      <c r="P1521" s="111"/>
      <c r="Q1521" s="111"/>
      <c r="R1521" s="111"/>
      <c r="S1521" s="111"/>
      <c r="T1521" s="111"/>
      <c r="U1521" s="111"/>
      <c r="V1521" s="111"/>
      <c r="W1521" s="111"/>
      <c r="X1521" s="111"/>
      <c r="Y1521" s="111"/>
      <c r="Z1521" s="111"/>
      <c r="AA1521" s="111"/>
    </row>
    <row r="1522" customFormat="false" ht="49.5" hidden="false" customHeight="true" outlineLevel="0" collapsed="false">
      <c r="A1522" s="115" t="s">
        <v>4371</v>
      </c>
      <c r="B1522" s="116" t="n">
        <v>45012.5255092593</v>
      </c>
      <c r="C1522" s="111" t="s">
        <v>4372</v>
      </c>
      <c r="D1522" s="117" t="s">
        <v>4373</v>
      </c>
      <c r="E1522" s="110" t="s">
        <v>7</v>
      </c>
      <c r="F1522" s="110" t="s">
        <v>311</v>
      </c>
      <c r="G1522" s="123" t="s">
        <v>11</v>
      </c>
      <c r="H1522" s="119" t="n">
        <v>0</v>
      </c>
      <c r="I1522" s="119" t="n">
        <v>1</v>
      </c>
      <c r="J1522" s="111"/>
      <c r="K1522" s="111"/>
      <c r="L1522" s="111"/>
      <c r="M1522" s="111"/>
      <c r="N1522" s="111"/>
      <c r="O1522" s="111"/>
      <c r="P1522" s="111"/>
      <c r="Q1522" s="111"/>
      <c r="R1522" s="111"/>
      <c r="S1522" s="111"/>
      <c r="T1522" s="111"/>
      <c r="U1522" s="111"/>
      <c r="V1522" s="111"/>
      <c r="W1522" s="111"/>
      <c r="X1522" s="111"/>
      <c r="Y1522" s="111"/>
      <c r="Z1522" s="111"/>
      <c r="AA1522" s="111"/>
    </row>
    <row r="1523" customFormat="false" ht="49.5" hidden="false" customHeight="true" outlineLevel="0" collapsed="false">
      <c r="A1523" s="115" t="s">
        <v>4374</v>
      </c>
      <c r="B1523" s="116" t="n">
        <v>45014.6925347222</v>
      </c>
      <c r="C1523" s="111" t="s">
        <v>4375</v>
      </c>
      <c r="D1523" s="117" t="s">
        <v>4376</v>
      </c>
      <c r="E1523" s="110" t="s">
        <v>3</v>
      </c>
      <c r="F1523" s="110"/>
      <c r="G1523" s="123" t="s">
        <v>11</v>
      </c>
      <c r="H1523" s="119" t="n">
        <v>0</v>
      </c>
      <c r="I1523" s="119" t="n">
        <v>0</v>
      </c>
      <c r="J1523" s="111"/>
      <c r="K1523" s="111"/>
      <c r="L1523" s="111"/>
      <c r="M1523" s="111"/>
      <c r="N1523" s="111"/>
      <c r="O1523" s="111"/>
      <c r="P1523" s="111"/>
      <c r="Q1523" s="111"/>
      <c r="R1523" s="111"/>
      <c r="S1523" s="111"/>
      <c r="T1523" s="111"/>
      <c r="U1523" s="111"/>
      <c r="V1523" s="111"/>
      <c r="W1523" s="111"/>
      <c r="X1523" s="111"/>
      <c r="Y1523" s="111"/>
      <c r="Z1523" s="111"/>
      <c r="AA1523" s="111"/>
    </row>
    <row r="1524" customFormat="false" ht="49.5" hidden="false" customHeight="true" outlineLevel="0" collapsed="false">
      <c r="A1524" s="115" t="s">
        <v>4377</v>
      </c>
      <c r="B1524" s="116" t="n">
        <v>45017.413900463</v>
      </c>
      <c r="C1524" s="111" t="s">
        <v>4378</v>
      </c>
      <c r="D1524" s="117" t="s">
        <v>4379</v>
      </c>
      <c r="E1524" s="117" t="s">
        <v>2</v>
      </c>
      <c r="F1524" s="117"/>
      <c r="G1524" s="123" t="s">
        <v>11</v>
      </c>
      <c r="H1524" s="119" t="n">
        <v>0</v>
      </c>
      <c r="I1524" s="119" t="n">
        <v>0</v>
      </c>
      <c r="J1524" s="111"/>
      <c r="K1524" s="111"/>
      <c r="L1524" s="111"/>
      <c r="M1524" s="111"/>
      <c r="N1524" s="111"/>
      <c r="O1524" s="111"/>
      <c r="P1524" s="111"/>
      <c r="Q1524" s="111"/>
      <c r="R1524" s="111"/>
      <c r="S1524" s="111"/>
      <c r="T1524" s="111"/>
      <c r="U1524" s="111"/>
      <c r="V1524" s="111"/>
      <c r="W1524" s="111"/>
      <c r="X1524" s="111"/>
      <c r="Y1524" s="111"/>
      <c r="Z1524" s="111"/>
      <c r="AA1524" s="111"/>
    </row>
    <row r="1525" customFormat="false" ht="49.5" hidden="false" customHeight="true" outlineLevel="0" collapsed="false">
      <c r="A1525" s="115" t="s">
        <v>4380</v>
      </c>
      <c r="B1525" s="116" t="n">
        <v>45017.342025463</v>
      </c>
      <c r="C1525" s="111" t="s">
        <v>4369</v>
      </c>
      <c r="D1525" s="117" t="s">
        <v>4381</v>
      </c>
      <c r="E1525" s="117" t="s">
        <v>5</v>
      </c>
      <c r="F1525" s="117"/>
      <c r="G1525" s="123" t="s">
        <v>11</v>
      </c>
      <c r="H1525" s="119" t="n">
        <v>0</v>
      </c>
      <c r="I1525" s="119" t="n">
        <v>0</v>
      </c>
      <c r="J1525" s="111"/>
      <c r="K1525" s="111"/>
      <c r="L1525" s="111"/>
      <c r="M1525" s="111"/>
      <c r="N1525" s="111"/>
      <c r="O1525" s="111"/>
      <c r="P1525" s="111"/>
      <c r="Q1525" s="111"/>
      <c r="R1525" s="111"/>
      <c r="S1525" s="111"/>
      <c r="T1525" s="111"/>
      <c r="U1525" s="111"/>
      <c r="V1525" s="111"/>
      <c r="W1525" s="111"/>
      <c r="X1525" s="111"/>
      <c r="Y1525" s="111"/>
      <c r="Z1525" s="111"/>
      <c r="AA1525" s="111"/>
    </row>
    <row r="1526" customFormat="false" ht="49.5" hidden="false" customHeight="true" outlineLevel="0" collapsed="false">
      <c r="A1526" s="115" t="s">
        <v>4382</v>
      </c>
      <c r="B1526" s="116" t="n">
        <v>45014.3878587963</v>
      </c>
      <c r="C1526" s="111" t="s">
        <v>4383</v>
      </c>
      <c r="D1526" s="117" t="s">
        <v>4384</v>
      </c>
      <c r="E1526" s="117" t="s">
        <v>2</v>
      </c>
      <c r="F1526" s="117"/>
      <c r="G1526" s="123" t="s">
        <v>11</v>
      </c>
      <c r="H1526" s="119" t="n">
        <v>0</v>
      </c>
      <c r="I1526" s="119" t="n">
        <v>0</v>
      </c>
      <c r="J1526" s="111"/>
      <c r="K1526" s="111"/>
      <c r="L1526" s="111"/>
      <c r="M1526" s="111"/>
      <c r="N1526" s="111"/>
      <c r="O1526" s="111"/>
      <c r="P1526" s="111"/>
      <c r="Q1526" s="111"/>
      <c r="R1526" s="111"/>
      <c r="S1526" s="111"/>
      <c r="T1526" s="111"/>
      <c r="U1526" s="111"/>
      <c r="V1526" s="111"/>
      <c r="W1526" s="111"/>
      <c r="X1526" s="111"/>
      <c r="Y1526" s="111"/>
      <c r="Z1526" s="111"/>
      <c r="AA1526" s="111"/>
    </row>
    <row r="1527" customFormat="false" ht="49.5" hidden="false" customHeight="true" outlineLevel="0" collapsed="false">
      <c r="A1527" s="115" t="s">
        <v>4385</v>
      </c>
      <c r="B1527" s="116" t="n">
        <v>45013.308912037</v>
      </c>
      <c r="C1527" s="111" t="s">
        <v>4253</v>
      </c>
      <c r="D1527" s="117" t="s">
        <v>4386</v>
      </c>
      <c r="E1527" s="117" t="s">
        <v>4</v>
      </c>
      <c r="F1527" s="117"/>
      <c r="G1527" s="123" t="s">
        <v>11</v>
      </c>
      <c r="H1527" s="119" t="n">
        <v>0</v>
      </c>
      <c r="I1527" s="119" t="n">
        <v>0</v>
      </c>
      <c r="J1527" s="111"/>
      <c r="K1527" s="111"/>
      <c r="L1527" s="111"/>
      <c r="M1527" s="111"/>
      <c r="N1527" s="111"/>
      <c r="O1527" s="111"/>
      <c r="P1527" s="111"/>
      <c r="Q1527" s="111"/>
      <c r="R1527" s="111"/>
      <c r="S1527" s="111"/>
      <c r="T1527" s="111"/>
      <c r="U1527" s="111"/>
      <c r="V1527" s="111"/>
      <c r="W1527" s="111"/>
      <c r="X1527" s="111"/>
      <c r="Y1527" s="111"/>
      <c r="Z1527" s="111"/>
      <c r="AA1527" s="111"/>
    </row>
    <row r="1528" customFormat="false" ht="49.5" hidden="false" customHeight="true" outlineLevel="0" collapsed="false">
      <c r="A1528" s="115" t="s">
        <v>4387</v>
      </c>
      <c r="B1528" s="116" t="n">
        <v>45017.4984259259</v>
      </c>
      <c r="C1528" s="111" t="s">
        <v>4388</v>
      </c>
      <c r="D1528" s="117" t="s">
        <v>4389</v>
      </c>
      <c r="E1528" s="110" t="s">
        <v>7</v>
      </c>
      <c r="F1528" s="110" t="s">
        <v>109</v>
      </c>
      <c r="G1528" s="123" t="s">
        <v>11</v>
      </c>
      <c r="H1528" s="119" t="n">
        <v>0</v>
      </c>
      <c r="I1528" s="119" t="n">
        <v>0</v>
      </c>
      <c r="J1528" s="111"/>
      <c r="K1528" s="111"/>
      <c r="L1528" s="111"/>
      <c r="M1528" s="111"/>
      <c r="N1528" s="111"/>
      <c r="O1528" s="111"/>
      <c r="P1528" s="111"/>
      <c r="Q1528" s="111"/>
      <c r="R1528" s="111"/>
      <c r="S1528" s="111"/>
      <c r="T1528" s="111"/>
      <c r="U1528" s="111"/>
      <c r="V1528" s="111"/>
      <c r="W1528" s="111"/>
      <c r="X1528" s="111"/>
      <c r="Y1528" s="111"/>
      <c r="Z1528" s="111"/>
      <c r="AA1528" s="111"/>
    </row>
    <row r="1529" customFormat="false" ht="49.5" hidden="false" customHeight="true" outlineLevel="0" collapsed="false">
      <c r="A1529" s="115" t="s">
        <v>4390</v>
      </c>
      <c r="B1529" s="116" t="n">
        <v>45014.3133449074</v>
      </c>
      <c r="C1529" s="111" t="s">
        <v>4220</v>
      </c>
      <c r="D1529" s="117" t="s">
        <v>4391</v>
      </c>
      <c r="E1529" s="117" t="s">
        <v>2</v>
      </c>
      <c r="F1529" s="117"/>
      <c r="G1529" s="126" t="s">
        <v>12</v>
      </c>
      <c r="H1529" s="119" t="n">
        <v>0</v>
      </c>
      <c r="I1529" s="119" t="n">
        <v>8</v>
      </c>
      <c r="J1529" s="111"/>
      <c r="K1529" s="111"/>
      <c r="L1529" s="111"/>
      <c r="M1529" s="111"/>
      <c r="N1529" s="111"/>
      <c r="O1529" s="111"/>
      <c r="P1529" s="111"/>
      <c r="Q1529" s="111"/>
      <c r="R1529" s="111"/>
      <c r="S1529" s="111"/>
      <c r="T1529" s="111"/>
      <c r="U1529" s="111"/>
      <c r="V1529" s="111"/>
      <c r="W1529" s="111"/>
      <c r="X1529" s="111"/>
      <c r="Y1529" s="111"/>
      <c r="Z1529" s="111"/>
      <c r="AA1529" s="111"/>
    </row>
    <row r="1530" customFormat="false" ht="49.5" hidden="false" customHeight="true" outlineLevel="0" collapsed="false">
      <c r="A1530" s="115" t="s">
        <v>4392</v>
      </c>
      <c r="B1530" s="116" t="n">
        <v>45014.3910185185</v>
      </c>
      <c r="C1530" s="111" t="s">
        <v>4393</v>
      </c>
      <c r="D1530" s="117" t="s">
        <v>4394</v>
      </c>
      <c r="E1530" s="117" t="s">
        <v>2</v>
      </c>
      <c r="F1530" s="117"/>
      <c r="G1530" s="123" t="s">
        <v>11</v>
      </c>
      <c r="H1530" s="119" t="n">
        <v>0</v>
      </c>
      <c r="I1530" s="119" t="n">
        <v>26</v>
      </c>
      <c r="J1530" s="111"/>
      <c r="K1530" s="111"/>
      <c r="L1530" s="111"/>
      <c r="M1530" s="111"/>
      <c r="N1530" s="111"/>
      <c r="O1530" s="111"/>
      <c r="P1530" s="111"/>
      <c r="Q1530" s="111"/>
      <c r="R1530" s="111"/>
      <c r="S1530" s="111"/>
      <c r="T1530" s="111"/>
      <c r="U1530" s="111"/>
      <c r="V1530" s="111"/>
      <c r="W1530" s="111"/>
      <c r="X1530" s="111"/>
      <c r="Y1530" s="111"/>
      <c r="Z1530" s="111"/>
      <c r="AA1530" s="111"/>
    </row>
    <row r="1531" customFormat="false" ht="49.5" hidden="false" customHeight="true" outlineLevel="0" collapsed="false">
      <c r="A1531" s="115" t="s">
        <v>4395</v>
      </c>
      <c r="B1531" s="116" t="n">
        <v>45017.327025463</v>
      </c>
      <c r="C1531" s="111" t="s">
        <v>4396</v>
      </c>
      <c r="D1531" s="117" t="s">
        <v>4397</v>
      </c>
      <c r="E1531" s="109" t="s">
        <v>5</v>
      </c>
      <c r="F1531" s="117"/>
      <c r="G1531" s="123" t="s">
        <v>11</v>
      </c>
      <c r="H1531" s="119" t="n">
        <v>0</v>
      </c>
      <c r="I1531" s="119" t="n">
        <v>1</v>
      </c>
      <c r="J1531" s="111"/>
      <c r="K1531" s="111"/>
      <c r="L1531" s="111"/>
      <c r="M1531" s="111"/>
      <c r="N1531" s="111"/>
      <c r="O1531" s="111"/>
      <c r="P1531" s="111"/>
      <c r="Q1531" s="111"/>
      <c r="R1531" s="111"/>
      <c r="S1531" s="111"/>
      <c r="T1531" s="111"/>
      <c r="U1531" s="111"/>
      <c r="V1531" s="111"/>
      <c r="W1531" s="111"/>
      <c r="X1531" s="111"/>
      <c r="Y1531" s="111"/>
      <c r="Z1531" s="111"/>
      <c r="AA1531" s="111"/>
    </row>
    <row r="1532" customFormat="false" ht="49.5" hidden="false" customHeight="true" outlineLevel="0" collapsed="false">
      <c r="A1532" s="115" t="s">
        <v>4398</v>
      </c>
      <c r="B1532" s="116" t="n">
        <v>45013.0394907407</v>
      </c>
      <c r="C1532" s="111" t="s">
        <v>4399</v>
      </c>
      <c r="D1532" s="117" t="s">
        <v>4400</v>
      </c>
      <c r="E1532" s="109" t="s">
        <v>6</v>
      </c>
      <c r="F1532" s="117"/>
      <c r="G1532" s="123" t="s">
        <v>11</v>
      </c>
      <c r="H1532" s="119" t="n">
        <v>1</v>
      </c>
      <c r="I1532" s="119" t="n">
        <v>8</v>
      </c>
      <c r="J1532" s="111"/>
      <c r="K1532" s="111"/>
      <c r="L1532" s="111"/>
      <c r="M1532" s="111"/>
      <c r="N1532" s="111"/>
      <c r="O1532" s="111"/>
      <c r="P1532" s="111"/>
      <c r="Q1532" s="111"/>
      <c r="R1532" s="111"/>
      <c r="S1532" s="111"/>
      <c r="T1532" s="111"/>
      <c r="U1532" s="111"/>
      <c r="V1532" s="111"/>
      <c r="W1532" s="111"/>
      <c r="X1532" s="111"/>
      <c r="Y1532" s="111"/>
      <c r="Z1532" s="111"/>
      <c r="AA1532" s="111"/>
    </row>
    <row r="1533" customFormat="false" ht="49.5" hidden="false" customHeight="true" outlineLevel="0" collapsed="false">
      <c r="A1533" s="115" t="s">
        <v>4401</v>
      </c>
      <c r="B1533" s="116" t="n">
        <v>45015.4704976852</v>
      </c>
      <c r="C1533" s="111" t="s">
        <v>4402</v>
      </c>
      <c r="D1533" s="117" t="s">
        <v>4403</v>
      </c>
      <c r="E1533" s="117" t="s">
        <v>7</v>
      </c>
      <c r="F1533" s="109" t="s">
        <v>874</v>
      </c>
      <c r="G1533" s="127" t="s">
        <v>13</v>
      </c>
      <c r="H1533" s="119" t="n">
        <v>0</v>
      </c>
      <c r="I1533" s="119" t="n">
        <v>1</v>
      </c>
      <c r="J1533" s="111"/>
      <c r="K1533" s="111"/>
      <c r="L1533" s="111"/>
      <c r="M1533" s="111"/>
      <c r="N1533" s="111"/>
      <c r="O1533" s="111"/>
      <c r="P1533" s="111"/>
      <c r="Q1533" s="111"/>
      <c r="R1533" s="111"/>
      <c r="S1533" s="111"/>
      <c r="T1533" s="111"/>
      <c r="U1533" s="111"/>
      <c r="V1533" s="111"/>
      <c r="W1533" s="111"/>
      <c r="X1533" s="111"/>
      <c r="Y1533" s="111"/>
      <c r="Z1533" s="111"/>
      <c r="AA1533" s="111"/>
    </row>
    <row r="1534" customFormat="false" ht="49.5" hidden="false" customHeight="true" outlineLevel="0" collapsed="false">
      <c r="A1534" s="115" t="s">
        <v>4404</v>
      </c>
      <c r="B1534" s="116" t="n">
        <v>45020.2366898148</v>
      </c>
      <c r="C1534" s="111" t="s">
        <v>4337</v>
      </c>
      <c r="D1534" s="117" t="s">
        <v>4405</v>
      </c>
      <c r="E1534" s="109" t="s">
        <v>2</v>
      </c>
      <c r="F1534" s="117"/>
      <c r="G1534" s="121" t="s">
        <v>12</v>
      </c>
      <c r="H1534" s="119" t="n">
        <v>0</v>
      </c>
      <c r="I1534" s="119" t="n">
        <v>1</v>
      </c>
      <c r="J1534" s="111"/>
      <c r="K1534" s="111"/>
      <c r="L1534" s="111"/>
      <c r="M1534" s="111"/>
      <c r="N1534" s="111"/>
      <c r="O1534" s="111"/>
      <c r="P1534" s="111"/>
      <c r="Q1534" s="111"/>
      <c r="R1534" s="111"/>
      <c r="S1534" s="111"/>
      <c r="T1534" s="111"/>
      <c r="U1534" s="111"/>
      <c r="V1534" s="111"/>
      <c r="W1534" s="111"/>
      <c r="X1534" s="111"/>
      <c r="Y1534" s="111"/>
      <c r="Z1534" s="111"/>
      <c r="AA1534" s="111"/>
    </row>
    <row r="1535" customFormat="false" ht="49.5" hidden="false" customHeight="true" outlineLevel="0" collapsed="false">
      <c r="A1535" s="115" t="s">
        <v>4406</v>
      </c>
      <c r="B1535" s="116" t="n">
        <v>45021.8848726852</v>
      </c>
      <c r="C1535" s="111" t="s">
        <v>4407</v>
      </c>
      <c r="D1535" s="117" t="s">
        <v>4408</v>
      </c>
      <c r="E1535" s="109" t="s">
        <v>6</v>
      </c>
      <c r="F1535" s="117"/>
      <c r="G1535" s="124" t="s">
        <v>11</v>
      </c>
      <c r="H1535" s="119" t="n">
        <v>1</v>
      </c>
      <c r="I1535" s="119" t="n">
        <v>4</v>
      </c>
      <c r="J1535" s="111"/>
      <c r="K1535" s="111"/>
      <c r="L1535" s="111"/>
      <c r="M1535" s="111"/>
      <c r="N1535" s="111"/>
      <c r="O1535" s="111"/>
      <c r="P1535" s="111"/>
      <c r="Q1535" s="111"/>
      <c r="R1535" s="111"/>
      <c r="S1535" s="111"/>
      <c r="T1535" s="111"/>
      <c r="U1535" s="111"/>
      <c r="V1535" s="111"/>
      <c r="W1535" s="111"/>
      <c r="X1535" s="111"/>
      <c r="Y1535" s="111"/>
      <c r="Z1535" s="111"/>
      <c r="AA1535" s="111"/>
    </row>
    <row r="1536" customFormat="false" ht="49.5" hidden="false" customHeight="true" outlineLevel="0" collapsed="false">
      <c r="A1536" s="115" t="s">
        <v>4409</v>
      </c>
      <c r="B1536" s="116" t="n">
        <v>45021.3292476852</v>
      </c>
      <c r="C1536" s="111" t="s">
        <v>4410</v>
      </c>
      <c r="D1536" s="117" t="s">
        <v>4411</v>
      </c>
      <c r="E1536" s="117" t="s">
        <v>7</v>
      </c>
      <c r="F1536" s="110" t="s">
        <v>311</v>
      </c>
      <c r="G1536" s="124" t="s">
        <v>11</v>
      </c>
      <c r="H1536" s="119" t="n">
        <v>0</v>
      </c>
      <c r="I1536" s="119" t="n">
        <v>1</v>
      </c>
      <c r="J1536" s="111"/>
      <c r="K1536" s="111"/>
      <c r="L1536" s="111"/>
      <c r="M1536" s="111"/>
      <c r="N1536" s="111"/>
      <c r="O1536" s="111"/>
      <c r="P1536" s="111"/>
      <c r="Q1536" s="111"/>
      <c r="R1536" s="111"/>
      <c r="S1536" s="111"/>
      <c r="T1536" s="111"/>
      <c r="U1536" s="111"/>
      <c r="V1536" s="111"/>
      <c r="W1536" s="111"/>
      <c r="X1536" s="111"/>
      <c r="Y1536" s="111"/>
      <c r="Z1536" s="111"/>
      <c r="AA1536" s="111"/>
    </row>
    <row r="1537" customFormat="false" ht="49.5" hidden="false" customHeight="true" outlineLevel="0" collapsed="false">
      <c r="A1537" s="115" t="s">
        <v>4412</v>
      </c>
      <c r="B1537" s="116" t="n">
        <v>45019.6170138889</v>
      </c>
      <c r="C1537" s="111" t="s">
        <v>4369</v>
      </c>
      <c r="D1537" s="117" t="s">
        <v>4413</v>
      </c>
      <c r="E1537" s="117" t="s">
        <v>7</v>
      </c>
      <c r="F1537" s="109" t="s">
        <v>109</v>
      </c>
      <c r="G1537" s="124" t="s">
        <v>11</v>
      </c>
      <c r="H1537" s="119" t="n">
        <v>0</v>
      </c>
      <c r="I1537" s="119" t="n">
        <v>0</v>
      </c>
      <c r="J1537" s="111"/>
      <c r="K1537" s="111"/>
      <c r="L1537" s="111"/>
      <c r="M1537" s="111"/>
      <c r="N1537" s="111"/>
      <c r="O1537" s="111"/>
      <c r="P1537" s="111"/>
      <c r="Q1537" s="111"/>
      <c r="R1537" s="111"/>
      <c r="S1537" s="111"/>
      <c r="T1537" s="111"/>
      <c r="U1537" s="111"/>
      <c r="V1537" s="111"/>
      <c r="W1537" s="111"/>
      <c r="X1537" s="111"/>
      <c r="Y1537" s="111"/>
      <c r="Z1537" s="111"/>
      <c r="AA1537" s="111"/>
    </row>
    <row r="1538" customFormat="false" ht="49.5" hidden="false" customHeight="true" outlineLevel="0" collapsed="false">
      <c r="A1538" s="115" t="s">
        <v>4414</v>
      </c>
      <c r="B1538" s="116" t="n">
        <v>45019.6879398148</v>
      </c>
      <c r="C1538" s="111" t="s">
        <v>4369</v>
      </c>
      <c r="D1538" s="117" t="s">
        <v>4415</v>
      </c>
      <c r="E1538" s="117" t="s">
        <v>5</v>
      </c>
      <c r="F1538" s="117"/>
      <c r="G1538" s="124" t="s">
        <v>11</v>
      </c>
      <c r="H1538" s="119" t="n">
        <v>0</v>
      </c>
      <c r="I1538" s="119" t="n">
        <v>0</v>
      </c>
      <c r="J1538" s="111"/>
      <c r="K1538" s="111"/>
      <c r="L1538" s="111"/>
      <c r="M1538" s="111"/>
      <c r="N1538" s="111"/>
      <c r="O1538" s="111"/>
      <c r="P1538" s="111"/>
      <c r="Q1538" s="111"/>
      <c r="R1538" s="111"/>
      <c r="S1538" s="111"/>
      <c r="T1538" s="111"/>
      <c r="U1538" s="111"/>
      <c r="V1538" s="111"/>
      <c r="W1538" s="111"/>
      <c r="X1538" s="111"/>
      <c r="Y1538" s="111"/>
      <c r="Z1538" s="111"/>
      <c r="AA1538" s="111"/>
    </row>
    <row r="1539" customFormat="false" ht="49.5" hidden="false" customHeight="true" outlineLevel="0" collapsed="false">
      <c r="A1539" s="115" t="s">
        <v>4416</v>
      </c>
      <c r="B1539" s="116" t="n">
        <v>45019.6913078704</v>
      </c>
      <c r="C1539" s="111" t="s">
        <v>4369</v>
      </c>
      <c r="D1539" s="117" t="s">
        <v>4417</v>
      </c>
      <c r="E1539" s="117" t="s">
        <v>5</v>
      </c>
      <c r="F1539" s="117"/>
      <c r="G1539" s="124" t="s">
        <v>11</v>
      </c>
      <c r="H1539" s="119" t="n">
        <v>0</v>
      </c>
      <c r="I1539" s="119" t="n">
        <v>0</v>
      </c>
      <c r="J1539" s="111"/>
      <c r="K1539" s="111"/>
      <c r="L1539" s="111"/>
      <c r="M1539" s="111"/>
      <c r="N1539" s="111"/>
      <c r="O1539" s="111"/>
      <c r="P1539" s="111"/>
      <c r="Q1539" s="111"/>
      <c r="R1539" s="111"/>
      <c r="S1539" s="111"/>
      <c r="T1539" s="111"/>
      <c r="U1539" s="111"/>
      <c r="V1539" s="111"/>
      <c r="W1539" s="111"/>
      <c r="X1539" s="111"/>
      <c r="Y1539" s="111"/>
      <c r="Z1539" s="111"/>
      <c r="AA1539" s="111"/>
    </row>
    <row r="1540" customFormat="false" ht="49.5" hidden="false" customHeight="true" outlineLevel="0" collapsed="false">
      <c r="A1540" s="115" t="s">
        <v>4418</v>
      </c>
      <c r="B1540" s="116" t="n">
        <v>45019.6377083333</v>
      </c>
      <c r="C1540" s="111" t="s">
        <v>4419</v>
      </c>
      <c r="D1540" s="117" t="s">
        <v>4420</v>
      </c>
      <c r="E1540" s="109" t="s">
        <v>4</v>
      </c>
      <c r="F1540" s="117"/>
      <c r="G1540" s="124" t="s">
        <v>11</v>
      </c>
      <c r="H1540" s="119" t="n">
        <v>0</v>
      </c>
      <c r="I1540" s="119" t="n">
        <v>0</v>
      </c>
      <c r="J1540" s="111"/>
      <c r="K1540" s="111"/>
      <c r="L1540" s="111"/>
      <c r="M1540" s="111"/>
      <c r="N1540" s="111"/>
      <c r="O1540" s="111"/>
      <c r="P1540" s="111"/>
      <c r="Q1540" s="111"/>
      <c r="R1540" s="111"/>
      <c r="S1540" s="111"/>
      <c r="T1540" s="111"/>
      <c r="U1540" s="111"/>
      <c r="V1540" s="111"/>
      <c r="W1540" s="111"/>
      <c r="X1540" s="111"/>
      <c r="Y1540" s="111"/>
      <c r="Z1540" s="111"/>
      <c r="AA1540" s="111"/>
    </row>
    <row r="1541" customFormat="false" ht="49.5" hidden="false" customHeight="true" outlineLevel="0" collapsed="false">
      <c r="A1541" s="115" t="s">
        <v>4421</v>
      </c>
      <c r="B1541" s="116" t="n">
        <v>45019.7412384259</v>
      </c>
      <c r="C1541" s="111" t="s">
        <v>4422</v>
      </c>
      <c r="D1541" s="117" t="s">
        <v>4423</v>
      </c>
      <c r="E1541" s="117" t="s">
        <v>7</v>
      </c>
      <c r="F1541" s="109" t="s">
        <v>275</v>
      </c>
      <c r="G1541" s="124" t="s">
        <v>11</v>
      </c>
      <c r="H1541" s="119" t="n">
        <v>0</v>
      </c>
      <c r="I1541" s="119" t="n">
        <v>0</v>
      </c>
      <c r="J1541" s="111"/>
      <c r="K1541" s="111"/>
      <c r="L1541" s="111"/>
      <c r="M1541" s="111"/>
      <c r="N1541" s="111"/>
      <c r="O1541" s="111"/>
      <c r="P1541" s="111"/>
      <c r="Q1541" s="111"/>
      <c r="R1541" s="111"/>
      <c r="S1541" s="111"/>
      <c r="T1541" s="111"/>
      <c r="U1541" s="111"/>
      <c r="V1541" s="111"/>
      <c r="W1541" s="111"/>
      <c r="X1541" s="111"/>
      <c r="Y1541" s="111"/>
      <c r="Z1541" s="111"/>
      <c r="AA1541" s="111"/>
    </row>
    <row r="1542" customFormat="false" ht="49.5" hidden="false" customHeight="true" outlineLevel="0" collapsed="false">
      <c r="A1542" s="115" t="s">
        <v>4424</v>
      </c>
      <c r="B1542" s="116" t="n">
        <v>45021.5859606481</v>
      </c>
      <c r="C1542" s="111" t="s">
        <v>4425</v>
      </c>
      <c r="D1542" s="117" t="s">
        <v>4426</v>
      </c>
      <c r="E1542" s="109" t="s">
        <v>4</v>
      </c>
      <c r="F1542" s="117"/>
      <c r="G1542" s="124" t="s">
        <v>11</v>
      </c>
      <c r="H1542" s="119" t="n">
        <v>0</v>
      </c>
      <c r="I1542" s="119" t="n">
        <v>0</v>
      </c>
      <c r="J1542" s="111"/>
      <c r="K1542" s="111"/>
      <c r="L1542" s="111"/>
      <c r="M1542" s="111"/>
      <c r="N1542" s="111"/>
      <c r="O1542" s="111"/>
      <c r="P1542" s="111"/>
      <c r="Q1542" s="111"/>
      <c r="R1542" s="111"/>
      <c r="S1542" s="111"/>
      <c r="T1542" s="111"/>
      <c r="U1542" s="111"/>
      <c r="V1542" s="111"/>
      <c r="W1542" s="111"/>
      <c r="X1542" s="111"/>
      <c r="Y1542" s="111"/>
      <c r="Z1542" s="111"/>
      <c r="AA1542" s="111"/>
    </row>
    <row r="1543" customFormat="false" ht="49.5" hidden="false" customHeight="true" outlineLevel="0" collapsed="false">
      <c r="A1543" s="115" t="s">
        <v>4427</v>
      </c>
      <c r="B1543" s="116" t="n">
        <v>45023.7940162037</v>
      </c>
      <c r="C1543" s="111" t="s">
        <v>4428</v>
      </c>
      <c r="D1543" s="117" t="s">
        <v>4429</v>
      </c>
      <c r="E1543" s="117" t="s">
        <v>5</v>
      </c>
      <c r="F1543" s="117"/>
      <c r="G1543" s="124" t="s">
        <v>11</v>
      </c>
      <c r="H1543" s="119" t="n">
        <v>0</v>
      </c>
      <c r="I1543" s="119" t="n">
        <v>0</v>
      </c>
      <c r="J1543" s="111"/>
      <c r="K1543" s="111"/>
      <c r="L1543" s="111"/>
      <c r="M1543" s="111"/>
      <c r="N1543" s="111"/>
      <c r="O1543" s="111"/>
      <c r="P1543" s="111"/>
      <c r="Q1543" s="111"/>
      <c r="R1543" s="111"/>
      <c r="S1543" s="111"/>
      <c r="T1543" s="111"/>
      <c r="U1543" s="111"/>
      <c r="V1543" s="111"/>
      <c r="W1543" s="111"/>
      <c r="X1543" s="111"/>
      <c r="Y1543" s="111"/>
      <c r="Z1543" s="111"/>
      <c r="AA1543" s="111"/>
    </row>
    <row r="1544" customFormat="false" ht="49.5" hidden="false" customHeight="true" outlineLevel="0" collapsed="false">
      <c r="A1544" s="115" t="s">
        <v>4430</v>
      </c>
      <c r="B1544" s="116" t="n">
        <v>45021.2903240741</v>
      </c>
      <c r="C1544" s="111" t="s">
        <v>4431</v>
      </c>
      <c r="D1544" s="117" t="s">
        <v>4432</v>
      </c>
      <c r="E1544" s="109" t="s">
        <v>3</v>
      </c>
      <c r="F1544" s="117"/>
      <c r="G1544" s="124" t="s">
        <v>11</v>
      </c>
      <c r="H1544" s="119" t="n">
        <v>0</v>
      </c>
      <c r="I1544" s="119" t="n">
        <v>0</v>
      </c>
      <c r="J1544" s="111"/>
      <c r="K1544" s="111"/>
      <c r="L1544" s="111"/>
      <c r="M1544" s="111"/>
      <c r="N1544" s="111"/>
      <c r="O1544" s="111"/>
      <c r="P1544" s="111"/>
      <c r="Q1544" s="111"/>
      <c r="R1544" s="111"/>
      <c r="S1544" s="111"/>
      <c r="T1544" s="111"/>
      <c r="U1544" s="111"/>
      <c r="V1544" s="111"/>
      <c r="W1544" s="111"/>
      <c r="X1544" s="111"/>
      <c r="Y1544" s="111"/>
      <c r="Z1544" s="111"/>
      <c r="AA1544" s="111"/>
    </row>
    <row r="1545" customFormat="false" ht="49.5" hidden="false" customHeight="true" outlineLevel="0" collapsed="false">
      <c r="A1545" s="115" t="s">
        <v>4433</v>
      </c>
      <c r="B1545" s="116" t="n">
        <v>45022.4471990741</v>
      </c>
      <c r="C1545" s="111" t="s">
        <v>4434</v>
      </c>
      <c r="D1545" s="117" t="s">
        <v>4435</v>
      </c>
      <c r="E1545" s="117" t="s">
        <v>7</v>
      </c>
      <c r="F1545" s="109" t="s">
        <v>232</v>
      </c>
      <c r="G1545" s="124" t="s">
        <v>11</v>
      </c>
      <c r="H1545" s="119" t="n">
        <v>0</v>
      </c>
      <c r="I1545" s="119" t="n">
        <v>0</v>
      </c>
      <c r="J1545" s="111"/>
      <c r="K1545" s="111"/>
      <c r="L1545" s="111"/>
      <c r="M1545" s="111"/>
      <c r="N1545" s="111"/>
      <c r="O1545" s="111"/>
      <c r="P1545" s="111"/>
      <c r="Q1545" s="111"/>
      <c r="R1545" s="111"/>
      <c r="S1545" s="111"/>
      <c r="T1545" s="111"/>
      <c r="U1545" s="111"/>
      <c r="V1545" s="111"/>
      <c r="W1545" s="111"/>
      <c r="X1545" s="111"/>
      <c r="Y1545" s="111"/>
      <c r="Z1545" s="111"/>
      <c r="AA1545" s="111"/>
    </row>
    <row r="1546" customFormat="false" ht="49.5" hidden="false" customHeight="true" outlineLevel="0" collapsed="false">
      <c r="A1546" s="115" t="s">
        <v>4436</v>
      </c>
      <c r="B1546" s="116" t="n">
        <v>45019.6446875</v>
      </c>
      <c r="C1546" s="111" t="s">
        <v>4434</v>
      </c>
      <c r="D1546" s="117" t="s">
        <v>4437</v>
      </c>
      <c r="E1546" s="117" t="s">
        <v>7</v>
      </c>
      <c r="F1546" s="109" t="s">
        <v>232</v>
      </c>
      <c r="G1546" s="124" t="s">
        <v>11</v>
      </c>
      <c r="H1546" s="119" t="n">
        <v>0</v>
      </c>
      <c r="I1546" s="119" t="n">
        <v>1</v>
      </c>
      <c r="J1546" s="111"/>
      <c r="K1546" s="111"/>
      <c r="L1546" s="111"/>
      <c r="M1546" s="111"/>
      <c r="N1546" s="111"/>
      <c r="O1546" s="111"/>
      <c r="P1546" s="111"/>
      <c r="Q1546" s="111"/>
      <c r="R1546" s="111"/>
      <c r="S1546" s="111"/>
      <c r="T1546" s="111"/>
      <c r="U1546" s="111"/>
      <c r="V1546" s="111"/>
      <c r="W1546" s="111"/>
      <c r="X1546" s="111"/>
      <c r="Y1546" s="111"/>
      <c r="Z1546" s="111"/>
      <c r="AA1546" s="111"/>
    </row>
    <row r="1547" customFormat="false" ht="49.5" hidden="false" customHeight="true" outlineLevel="0" collapsed="false">
      <c r="A1547" s="115" t="s">
        <v>4438</v>
      </c>
      <c r="B1547" s="116" t="n">
        <v>45028.5442592593</v>
      </c>
      <c r="C1547" s="111" t="s">
        <v>4369</v>
      </c>
      <c r="D1547" s="117" t="s">
        <v>4439</v>
      </c>
      <c r="E1547" s="117" t="s">
        <v>5</v>
      </c>
      <c r="F1547" s="111"/>
      <c r="G1547" s="120" t="s">
        <v>13</v>
      </c>
      <c r="H1547" s="119" t="n">
        <v>0</v>
      </c>
      <c r="I1547" s="119" t="n">
        <v>0</v>
      </c>
      <c r="J1547" s="111"/>
      <c r="K1547" s="111"/>
      <c r="L1547" s="111"/>
      <c r="M1547" s="111"/>
      <c r="N1547" s="111"/>
      <c r="O1547" s="111"/>
      <c r="P1547" s="111"/>
      <c r="Q1547" s="111"/>
      <c r="R1547" s="111"/>
      <c r="S1547" s="111"/>
      <c r="T1547" s="111"/>
      <c r="U1547" s="111"/>
      <c r="V1547" s="111"/>
      <c r="W1547" s="111"/>
      <c r="X1547" s="111"/>
      <c r="Y1547" s="111"/>
      <c r="Z1547" s="111"/>
      <c r="AA1547" s="111"/>
    </row>
    <row r="1548" customFormat="false" ht="49.5" hidden="false" customHeight="true" outlineLevel="0" collapsed="false">
      <c r="A1548" s="115" t="s">
        <v>4440</v>
      </c>
      <c r="B1548" s="116" t="n">
        <v>45028.6901967593</v>
      </c>
      <c r="C1548" s="111" t="s">
        <v>4441</v>
      </c>
      <c r="D1548" s="117" t="s">
        <v>4442</v>
      </c>
      <c r="E1548" s="117" t="s">
        <v>4</v>
      </c>
      <c r="F1548" s="111"/>
      <c r="G1548" s="124" t="s">
        <v>11</v>
      </c>
      <c r="H1548" s="119" t="n">
        <v>0</v>
      </c>
      <c r="I1548" s="119" t="n">
        <v>0</v>
      </c>
      <c r="J1548" s="111"/>
      <c r="K1548" s="111"/>
      <c r="L1548" s="111"/>
      <c r="M1548" s="111"/>
      <c r="N1548" s="111"/>
      <c r="O1548" s="111"/>
      <c r="P1548" s="111"/>
      <c r="Q1548" s="111"/>
      <c r="R1548" s="111"/>
      <c r="S1548" s="111"/>
      <c r="T1548" s="111"/>
      <c r="U1548" s="111"/>
      <c r="V1548" s="111"/>
      <c r="W1548" s="111"/>
      <c r="X1548" s="111"/>
      <c r="Y1548" s="111"/>
      <c r="Z1548" s="111"/>
      <c r="AA1548" s="111"/>
    </row>
    <row r="1549" customFormat="false" ht="49.5" hidden="false" customHeight="true" outlineLevel="0" collapsed="false">
      <c r="A1549" s="115" t="s">
        <v>4443</v>
      </c>
      <c r="B1549" s="116" t="n">
        <v>45029.6748726852</v>
      </c>
      <c r="C1549" s="111" t="s">
        <v>4444</v>
      </c>
      <c r="D1549" s="117" t="s">
        <v>4445</v>
      </c>
      <c r="E1549" s="117" t="s">
        <v>4</v>
      </c>
      <c r="F1549" s="111"/>
      <c r="G1549" s="120" t="s">
        <v>13</v>
      </c>
      <c r="H1549" s="119" t="n">
        <v>0</v>
      </c>
      <c r="I1549" s="119" t="n">
        <v>1</v>
      </c>
      <c r="J1549" s="111"/>
      <c r="K1549" s="111"/>
      <c r="L1549" s="111"/>
      <c r="M1549" s="111"/>
      <c r="N1549" s="111"/>
      <c r="O1549" s="111"/>
      <c r="P1549" s="111"/>
      <c r="Q1549" s="111"/>
      <c r="R1549" s="111"/>
      <c r="S1549" s="111"/>
      <c r="T1549" s="111"/>
      <c r="U1549" s="111"/>
      <c r="V1549" s="111"/>
      <c r="W1549" s="111"/>
      <c r="X1549" s="111"/>
      <c r="Y1549" s="111"/>
      <c r="Z1549" s="111"/>
      <c r="AA1549" s="111"/>
    </row>
    <row r="1550" customFormat="false" ht="49.5" hidden="false" customHeight="true" outlineLevel="0" collapsed="false">
      <c r="A1550" s="115" t="s">
        <v>4446</v>
      </c>
      <c r="B1550" s="116" t="n">
        <v>45028.3078356482</v>
      </c>
      <c r="C1550" s="111" t="s">
        <v>4447</v>
      </c>
      <c r="D1550" s="117" t="s">
        <v>4448</v>
      </c>
      <c r="E1550" s="117" t="s">
        <v>7</v>
      </c>
      <c r="F1550" s="111"/>
      <c r="G1550" s="120" t="s">
        <v>13</v>
      </c>
      <c r="H1550" s="119" t="n">
        <v>0</v>
      </c>
      <c r="I1550" s="119" t="n">
        <v>1</v>
      </c>
      <c r="J1550" s="111"/>
      <c r="K1550" s="111"/>
      <c r="L1550" s="111"/>
      <c r="M1550" s="111"/>
      <c r="N1550" s="111"/>
      <c r="O1550" s="111"/>
      <c r="P1550" s="111"/>
      <c r="Q1550" s="111"/>
      <c r="R1550" s="111"/>
      <c r="S1550" s="111"/>
      <c r="T1550" s="111"/>
      <c r="U1550" s="111"/>
      <c r="V1550" s="111"/>
      <c r="W1550" s="111"/>
      <c r="X1550" s="111"/>
      <c r="Y1550" s="111"/>
      <c r="Z1550" s="111"/>
      <c r="AA1550" s="111"/>
    </row>
    <row r="1551" customFormat="false" ht="49.5" hidden="false" customHeight="true" outlineLevel="0" collapsed="false">
      <c r="A1551" s="115" t="s">
        <v>4449</v>
      </c>
      <c r="B1551" s="116" t="n">
        <v>45030.4325115741</v>
      </c>
      <c r="C1551" s="111" t="s">
        <v>2966</v>
      </c>
      <c r="D1551" s="117" t="s">
        <v>4450</v>
      </c>
      <c r="E1551" s="117" t="s">
        <v>6</v>
      </c>
      <c r="F1551" s="111"/>
      <c r="G1551" s="124" t="s">
        <v>11</v>
      </c>
      <c r="H1551" s="119" t="n">
        <v>0</v>
      </c>
      <c r="I1551" s="119" t="n">
        <v>1</v>
      </c>
      <c r="J1551" s="111"/>
      <c r="K1551" s="111"/>
      <c r="L1551" s="111"/>
      <c r="M1551" s="111"/>
      <c r="N1551" s="111"/>
      <c r="O1551" s="111"/>
      <c r="P1551" s="111"/>
      <c r="Q1551" s="111"/>
      <c r="R1551" s="111"/>
      <c r="S1551" s="111"/>
      <c r="T1551" s="111"/>
      <c r="U1551" s="111"/>
      <c r="V1551" s="111"/>
      <c r="W1551" s="111"/>
      <c r="X1551" s="111"/>
      <c r="Y1551" s="111"/>
      <c r="Z1551" s="111"/>
      <c r="AA1551" s="111"/>
    </row>
    <row r="1552" customFormat="false" ht="49.5" hidden="false" customHeight="true" outlineLevel="0" collapsed="false">
      <c r="A1552" s="115" t="s">
        <v>4451</v>
      </c>
      <c r="B1552" s="116" t="n">
        <v>45030.4793287037</v>
      </c>
      <c r="C1552" s="111" t="s">
        <v>2966</v>
      </c>
      <c r="D1552" s="117" t="s">
        <v>4452</v>
      </c>
      <c r="E1552" s="117" t="s">
        <v>7</v>
      </c>
      <c r="F1552" s="109" t="s">
        <v>275</v>
      </c>
      <c r="G1552" s="124" t="s">
        <v>11</v>
      </c>
      <c r="H1552" s="119" t="n">
        <v>0</v>
      </c>
      <c r="I1552" s="119" t="n">
        <v>0</v>
      </c>
      <c r="J1552" s="111"/>
      <c r="K1552" s="111"/>
      <c r="L1552" s="111"/>
      <c r="M1552" s="111"/>
      <c r="N1552" s="111"/>
      <c r="O1552" s="111"/>
      <c r="P1552" s="111"/>
      <c r="Q1552" s="111"/>
      <c r="R1552" s="111"/>
      <c r="S1552" s="111"/>
      <c r="T1552" s="111"/>
      <c r="U1552" s="111"/>
      <c r="V1552" s="111"/>
      <c r="W1552" s="111"/>
      <c r="X1552" s="111"/>
      <c r="Y1552" s="111"/>
      <c r="Z1552" s="111"/>
      <c r="AA1552" s="111"/>
    </row>
    <row r="1553" customFormat="false" ht="49.5" hidden="false" customHeight="true" outlineLevel="0" collapsed="false">
      <c r="A1553" s="115" t="s">
        <v>4453</v>
      </c>
      <c r="B1553" s="116" t="n">
        <v>45030.5451967593</v>
      </c>
      <c r="C1553" s="111" t="s">
        <v>4454</v>
      </c>
      <c r="D1553" s="117" t="s">
        <v>4455</v>
      </c>
      <c r="E1553" s="117" t="s">
        <v>7</v>
      </c>
      <c r="F1553" s="109" t="s">
        <v>275</v>
      </c>
      <c r="G1553" s="124" t="s">
        <v>11</v>
      </c>
      <c r="H1553" s="119" t="n">
        <v>1</v>
      </c>
      <c r="I1553" s="119" t="n">
        <v>0</v>
      </c>
      <c r="J1553" s="111"/>
      <c r="K1553" s="111"/>
      <c r="L1553" s="111"/>
      <c r="M1553" s="111"/>
      <c r="N1553" s="111"/>
      <c r="O1553" s="111"/>
      <c r="P1553" s="111"/>
      <c r="Q1553" s="111"/>
      <c r="R1553" s="111"/>
      <c r="S1553" s="111"/>
      <c r="T1553" s="111"/>
      <c r="U1553" s="111"/>
      <c r="V1553" s="111"/>
      <c r="W1553" s="111"/>
      <c r="X1553" s="111"/>
      <c r="Y1553" s="111"/>
      <c r="Z1553" s="111"/>
      <c r="AA1553" s="111"/>
    </row>
    <row r="1554" customFormat="false" ht="49.5" hidden="false" customHeight="true" outlineLevel="0" collapsed="false">
      <c r="A1554" s="115" t="s">
        <v>4456</v>
      </c>
      <c r="B1554" s="116" t="n">
        <v>45030.5517939815</v>
      </c>
      <c r="C1554" s="111" t="s">
        <v>4410</v>
      </c>
      <c r="D1554" s="117" t="s">
        <v>4457</v>
      </c>
      <c r="E1554" s="117" t="s">
        <v>6</v>
      </c>
      <c r="F1554" s="111"/>
      <c r="G1554" s="124" t="s">
        <v>11</v>
      </c>
      <c r="H1554" s="119" t="n">
        <v>0</v>
      </c>
      <c r="I1554" s="119" t="n">
        <v>0</v>
      </c>
      <c r="J1554" s="111"/>
      <c r="K1554" s="111"/>
      <c r="L1554" s="111"/>
      <c r="M1554" s="111"/>
      <c r="N1554" s="111"/>
      <c r="O1554" s="111"/>
      <c r="P1554" s="111"/>
      <c r="Q1554" s="111"/>
      <c r="R1554" s="111"/>
      <c r="S1554" s="111"/>
      <c r="T1554" s="111"/>
      <c r="U1554" s="111"/>
      <c r="V1554" s="111"/>
      <c r="W1554" s="111"/>
      <c r="X1554" s="111"/>
      <c r="Y1554" s="111"/>
      <c r="Z1554" s="111"/>
      <c r="AA1554" s="111"/>
    </row>
    <row r="1555" customFormat="false" ht="49.5" hidden="false" customHeight="true" outlineLevel="0" collapsed="false">
      <c r="A1555" s="115" t="s">
        <v>4458</v>
      </c>
      <c r="B1555" s="116" t="n">
        <v>45034.8036342593</v>
      </c>
      <c r="C1555" s="111" t="s">
        <v>4459</v>
      </c>
      <c r="D1555" s="117" t="s">
        <v>4460</v>
      </c>
      <c r="E1555" s="117" t="s">
        <v>5</v>
      </c>
      <c r="F1555" s="117"/>
      <c r="G1555" s="124" t="s">
        <v>11</v>
      </c>
      <c r="H1555" s="119" t="n">
        <v>1</v>
      </c>
      <c r="I1555" s="119" t="n">
        <v>0</v>
      </c>
      <c r="J1555" s="111"/>
      <c r="K1555" s="111"/>
      <c r="L1555" s="111"/>
      <c r="M1555" s="111"/>
      <c r="N1555" s="111"/>
      <c r="O1555" s="111"/>
      <c r="P1555" s="111"/>
      <c r="Q1555" s="111"/>
      <c r="R1555" s="111"/>
      <c r="S1555" s="111"/>
      <c r="T1555" s="111"/>
      <c r="U1555" s="111"/>
      <c r="V1555" s="111"/>
      <c r="W1555" s="111"/>
      <c r="X1555" s="111"/>
      <c r="Y1555" s="111"/>
      <c r="Z1555" s="111"/>
      <c r="AA1555" s="111"/>
    </row>
    <row r="1556" customFormat="false" ht="49.5" hidden="false" customHeight="true" outlineLevel="0" collapsed="false">
      <c r="A1556" s="115" t="s">
        <v>4461</v>
      </c>
      <c r="B1556" s="116" t="n">
        <v>45039.8275578704</v>
      </c>
      <c r="C1556" s="111" t="s">
        <v>4462</v>
      </c>
      <c r="D1556" s="117" t="s">
        <v>4463</v>
      </c>
      <c r="E1556" s="110" t="s">
        <v>7</v>
      </c>
      <c r="F1556" s="117"/>
      <c r="G1556" s="120" t="s">
        <v>13</v>
      </c>
      <c r="H1556" s="119" t="n">
        <v>0</v>
      </c>
      <c r="I1556" s="119" t="n">
        <v>1</v>
      </c>
      <c r="J1556" s="111"/>
      <c r="K1556" s="111"/>
      <c r="L1556" s="111"/>
      <c r="M1556" s="111"/>
      <c r="N1556" s="111"/>
      <c r="O1556" s="111"/>
      <c r="P1556" s="111"/>
      <c r="Q1556" s="111"/>
      <c r="R1556" s="111"/>
      <c r="S1556" s="111"/>
      <c r="T1556" s="111"/>
      <c r="U1556" s="111"/>
      <c r="V1556" s="111"/>
      <c r="W1556" s="111"/>
      <c r="X1556" s="111"/>
      <c r="Y1556" s="111"/>
      <c r="Z1556" s="111"/>
      <c r="AA1556" s="111"/>
    </row>
    <row r="1557" customFormat="false" ht="49.5" hidden="false" customHeight="true" outlineLevel="0" collapsed="false">
      <c r="A1557" s="115" t="s">
        <v>4464</v>
      </c>
      <c r="B1557" s="116" t="n">
        <v>45037.3682407407</v>
      </c>
      <c r="C1557" s="111" t="s">
        <v>4462</v>
      </c>
      <c r="D1557" s="117" t="s">
        <v>4465</v>
      </c>
      <c r="E1557" s="110" t="s">
        <v>7</v>
      </c>
      <c r="F1557" s="117"/>
      <c r="G1557" s="120" t="s">
        <v>13</v>
      </c>
      <c r="H1557" s="119" t="n">
        <v>0</v>
      </c>
      <c r="I1557" s="119" t="n">
        <v>0</v>
      </c>
      <c r="J1557" s="111"/>
      <c r="K1557" s="111"/>
      <c r="L1557" s="111"/>
      <c r="M1557" s="111"/>
      <c r="N1557" s="111"/>
      <c r="O1557" s="111"/>
      <c r="P1557" s="111"/>
      <c r="Q1557" s="111"/>
      <c r="R1557" s="111"/>
      <c r="S1557" s="111"/>
      <c r="T1557" s="111"/>
      <c r="U1557" s="111"/>
      <c r="V1557" s="111"/>
      <c r="W1557" s="111"/>
      <c r="X1557" s="111"/>
      <c r="Y1557" s="111"/>
      <c r="Z1557" s="111"/>
      <c r="AA1557" s="111"/>
    </row>
    <row r="1558" customFormat="false" ht="49.5" hidden="false" customHeight="true" outlineLevel="0" collapsed="false">
      <c r="A1558" s="115" t="s">
        <v>4466</v>
      </c>
      <c r="B1558" s="116" t="n">
        <v>45034.7084722222</v>
      </c>
      <c r="C1558" s="111" t="s">
        <v>3054</v>
      </c>
      <c r="D1558" s="117" t="s">
        <v>4467</v>
      </c>
      <c r="E1558" s="110" t="s">
        <v>7</v>
      </c>
      <c r="F1558" s="110" t="s">
        <v>109</v>
      </c>
      <c r="G1558" s="124" t="s">
        <v>11</v>
      </c>
      <c r="H1558" s="119" t="n">
        <v>0</v>
      </c>
      <c r="I1558" s="119" t="n">
        <v>0</v>
      </c>
      <c r="J1558" s="111"/>
      <c r="K1558" s="111"/>
      <c r="L1558" s="111"/>
      <c r="M1558" s="111"/>
      <c r="N1558" s="111"/>
      <c r="O1558" s="111"/>
      <c r="P1558" s="111"/>
      <c r="Q1558" s="111"/>
      <c r="R1558" s="111"/>
      <c r="S1558" s="111"/>
      <c r="T1558" s="111"/>
      <c r="U1558" s="111"/>
      <c r="V1558" s="111"/>
      <c r="W1558" s="111"/>
      <c r="X1558" s="111"/>
      <c r="Y1558" s="111"/>
      <c r="Z1558" s="111"/>
      <c r="AA1558" s="111"/>
    </row>
    <row r="1559" customFormat="false" ht="49.5" hidden="false" customHeight="true" outlineLevel="0" collapsed="false">
      <c r="A1559" s="115" t="s">
        <v>4468</v>
      </c>
      <c r="B1559" s="116" t="n">
        <v>45036.5987847222</v>
      </c>
      <c r="C1559" s="111" t="s">
        <v>4469</v>
      </c>
      <c r="D1559" s="117" t="s">
        <v>4470</v>
      </c>
      <c r="E1559" s="117" t="s">
        <v>5</v>
      </c>
      <c r="F1559" s="117"/>
      <c r="G1559" s="120" t="s">
        <v>13</v>
      </c>
      <c r="H1559" s="119" t="n">
        <v>1</v>
      </c>
      <c r="I1559" s="119" t="n">
        <v>1</v>
      </c>
      <c r="J1559" s="111"/>
      <c r="K1559" s="111"/>
      <c r="L1559" s="111"/>
      <c r="M1559" s="111"/>
      <c r="N1559" s="111"/>
      <c r="O1559" s="111"/>
      <c r="P1559" s="111"/>
      <c r="Q1559" s="111"/>
      <c r="R1559" s="111"/>
      <c r="S1559" s="111"/>
      <c r="T1559" s="111"/>
      <c r="U1559" s="111"/>
      <c r="V1559" s="111"/>
      <c r="W1559" s="111"/>
      <c r="X1559" s="111"/>
      <c r="Y1559" s="111"/>
      <c r="Z1559" s="111"/>
      <c r="AA1559" s="111"/>
    </row>
    <row r="1560" customFormat="false" ht="49.5" hidden="false" customHeight="true" outlineLevel="0" collapsed="false">
      <c r="A1560" s="115" t="s">
        <v>4471</v>
      </c>
      <c r="B1560" s="116" t="n">
        <v>45039.5923958333</v>
      </c>
      <c r="C1560" s="111" t="s">
        <v>4472</v>
      </c>
      <c r="D1560" s="117" t="s">
        <v>4473</v>
      </c>
      <c r="E1560" s="109" t="s">
        <v>6</v>
      </c>
      <c r="F1560" s="117"/>
      <c r="G1560" s="124" t="s">
        <v>11</v>
      </c>
      <c r="H1560" s="119" t="n">
        <v>0</v>
      </c>
      <c r="I1560" s="119" t="n">
        <v>3</v>
      </c>
      <c r="J1560" s="111"/>
      <c r="K1560" s="111"/>
      <c r="L1560" s="111"/>
      <c r="M1560" s="111"/>
      <c r="N1560" s="111"/>
      <c r="O1560" s="111"/>
      <c r="P1560" s="111"/>
      <c r="Q1560" s="111"/>
      <c r="R1560" s="111"/>
      <c r="S1560" s="111"/>
      <c r="T1560" s="111"/>
      <c r="U1560" s="111"/>
      <c r="V1560" s="111"/>
      <c r="W1560" s="111"/>
      <c r="X1560" s="111"/>
      <c r="Y1560" s="111"/>
      <c r="Z1560" s="111"/>
      <c r="AA1560" s="111"/>
    </row>
    <row r="1561" customFormat="false" ht="49.5" hidden="false" customHeight="true" outlineLevel="0" collapsed="false">
      <c r="A1561" s="115" t="s">
        <v>4474</v>
      </c>
      <c r="B1561" s="116" t="n">
        <v>45034.4610532407</v>
      </c>
      <c r="C1561" s="111" t="s">
        <v>4475</v>
      </c>
      <c r="D1561" s="117" t="s">
        <v>4476</v>
      </c>
      <c r="E1561" s="117" t="s">
        <v>7</v>
      </c>
      <c r="F1561" s="110" t="s">
        <v>232</v>
      </c>
      <c r="G1561" s="124" t="s">
        <v>11</v>
      </c>
      <c r="H1561" s="119" t="n">
        <v>0</v>
      </c>
      <c r="I1561" s="119" t="n">
        <v>0</v>
      </c>
      <c r="J1561" s="111"/>
      <c r="K1561" s="111"/>
      <c r="L1561" s="111"/>
      <c r="M1561" s="111"/>
      <c r="N1561" s="111"/>
      <c r="O1561" s="111"/>
      <c r="P1561" s="111"/>
      <c r="Q1561" s="111"/>
      <c r="R1561" s="111"/>
      <c r="S1561" s="111"/>
      <c r="T1561" s="111"/>
      <c r="U1561" s="111"/>
      <c r="V1561" s="111"/>
      <c r="W1561" s="111"/>
      <c r="X1561" s="111"/>
      <c r="Y1561" s="111"/>
      <c r="Z1561" s="111"/>
      <c r="AA1561" s="111"/>
    </row>
    <row r="1562" customFormat="false" ht="49.5" hidden="false" customHeight="true" outlineLevel="0" collapsed="false">
      <c r="A1562" s="115" t="s">
        <v>4477</v>
      </c>
      <c r="B1562" s="116" t="n">
        <v>45033.5866898148</v>
      </c>
      <c r="C1562" s="111" t="s">
        <v>4478</v>
      </c>
      <c r="D1562" s="117" t="s">
        <v>4479</v>
      </c>
      <c r="E1562" s="109" t="s">
        <v>6</v>
      </c>
      <c r="F1562" s="117"/>
      <c r="G1562" s="124" t="s">
        <v>11</v>
      </c>
      <c r="H1562" s="119" t="n">
        <v>0</v>
      </c>
      <c r="I1562" s="119" t="n">
        <v>0</v>
      </c>
      <c r="J1562" s="111"/>
      <c r="K1562" s="111"/>
      <c r="L1562" s="111"/>
      <c r="M1562" s="111"/>
      <c r="N1562" s="111"/>
      <c r="O1562" s="111"/>
      <c r="P1562" s="111"/>
      <c r="Q1562" s="111"/>
      <c r="R1562" s="111"/>
      <c r="S1562" s="111"/>
      <c r="T1562" s="111"/>
      <c r="U1562" s="111"/>
      <c r="V1562" s="111"/>
      <c r="W1562" s="111"/>
      <c r="X1562" s="111"/>
      <c r="Y1562" s="111"/>
      <c r="Z1562" s="111"/>
      <c r="AA1562" s="111"/>
    </row>
    <row r="1563" customFormat="false" ht="49.5" hidden="false" customHeight="true" outlineLevel="0" collapsed="false">
      <c r="A1563" s="115" t="s">
        <v>4480</v>
      </c>
      <c r="B1563" s="116" t="n">
        <v>45036.3795949074</v>
      </c>
      <c r="C1563" s="111" t="s">
        <v>4481</v>
      </c>
      <c r="D1563" s="117" t="s">
        <v>4482</v>
      </c>
      <c r="E1563" s="109" t="s">
        <v>2</v>
      </c>
      <c r="F1563" s="117"/>
      <c r="G1563" s="121" t="s">
        <v>12</v>
      </c>
      <c r="H1563" s="119" t="n">
        <v>0</v>
      </c>
      <c r="I1563" s="119" t="n">
        <v>2</v>
      </c>
      <c r="J1563" s="111"/>
      <c r="K1563" s="111"/>
      <c r="L1563" s="111"/>
      <c r="M1563" s="111"/>
      <c r="N1563" s="111"/>
      <c r="O1563" s="111"/>
      <c r="P1563" s="111"/>
      <c r="Q1563" s="111"/>
      <c r="R1563" s="111"/>
      <c r="S1563" s="111"/>
      <c r="T1563" s="111"/>
      <c r="U1563" s="111"/>
      <c r="V1563" s="111"/>
      <c r="W1563" s="111"/>
      <c r="X1563" s="111"/>
      <c r="Y1563" s="111"/>
      <c r="Z1563" s="111"/>
      <c r="AA1563" s="111"/>
    </row>
    <row r="1564" customFormat="false" ht="49.5" hidden="false" customHeight="true" outlineLevel="0" collapsed="false">
      <c r="A1564" s="115" t="s">
        <v>4483</v>
      </c>
      <c r="B1564" s="116" t="n">
        <v>45036.3526273148</v>
      </c>
      <c r="C1564" s="111" t="s">
        <v>4484</v>
      </c>
      <c r="D1564" s="117" t="s">
        <v>4485</v>
      </c>
      <c r="E1564" s="109" t="s">
        <v>2</v>
      </c>
      <c r="F1564" s="117"/>
      <c r="G1564" s="124" t="s">
        <v>3064</v>
      </c>
      <c r="H1564" s="119" t="n">
        <v>0</v>
      </c>
      <c r="I1564" s="119" t="n">
        <v>0</v>
      </c>
      <c r="J1564" s="111"/>
      <c r="K1564" s="111"/>
      <c r="L1564" s="111"/>
      <c r="M1564" s="111"/>
      <c r="N1564" s="111"/>
      <c r="O1564" s="111"/>
      <c r="P1564" s="111"/>
      <c r="Q1564" s="111"/>
      <c r="R1564" s="111"/>
      <c r="S1564" s="111"/>
      <c r="T1564" s="111"/>
      <c r="U1564" s="111"/>
      <c r="V1564" s="111"/>
      <c r="W1564" s="111"/>
      <c r="X1564" s="111"/>
      <c r="Y1564" s="111"/>
      <c r="Z1564" s="111"/>
      <c r="AA1564" s="111"/>
    </row>
    <row r="1565" customFormat="false" ht="49.5" hidden="false" customHeight="true" outlineLevel="0" collapsed="false">
      <c r="A1565" s="115" t="s">
        <v>4486</v>
      </c>
      <c r="B1565" s="116" t="n">
        <v>45033.4666319444</v>
      </c>
      <c r="C1565" s="111" t="s">
        <v>3054</v>
      </c>
      <c r="D1565" s="117" t="s">
        <v>4487</v>
      </c>
      <c r="E1565" s="109" t="s">
        <v>93</v>
      </c>
      <c r="F1565" s="117"/>
      <c r="G1565" s="121" t="s">
        <v>12</v>
      </c>
      <c r="H1565" s="119" t="n">
        <v>0</v>
      </c>
      <c r="I1565" s="119" t="n">
        <v>0</v>
      </c>
      <c r="J1565" s="111"/>
      <c r="K1565" s="111"/>
      <c r="L1565" s="111"/>
      <c r="M1565" s="111"/>
      <c r="N1565" s="111"/>
      <c r="O1565" s="111"/>
      <c r="P1565" s="111"/>
      <c r="Q1565" s="111"/>
      <c r="R1565" s="111"/>
      <c r="S1565" s="111"/>
      <c r="T1565" s="111"/>
      <c r="U1565" s="111"/>
      <c r="V1565" s="111"/>
      <c r="W1565" s="111"/>
      <c r="X1565" s="111"/>
      <c r="Y1565" s="111"/>
      <c r="Z1565" s="111"/>
      <c r="AA1565" s="111"/>
    </row>
    <row r="1566" customFormat="false" ht="49.5" hidden="false" customHeight="true" outlineLevel="0" collapsed="false">
      <c r="A1566" s="115" t="s">
        <v>4488</v>
      </c>
      <c r="B1566" s="116" t="n">
        <v>45039.5518981482</v>
      </c>
      <c r="C1566" s="111" t="s">
        <v>4489</v>
      </c>
      <c r="D1566" s="117" t="s">
        <v>4490</v>
      </c>
      <c r="E1566" s="109" t="s">
        <v>2</v>
      </c>
      <c r="F1566" s="117"/>
      <c r="G1566" s="124" t="s">
        <v>11</v>
      </c>
      <c r="H1566" s="119" t="n">
        <v>0</v>
      </c>
      <c r="I1566" s="119" t="n">
        <v>11</v>
      </c>
      <c r="J1566" s="111"/>
      <c r="K1566" s="111"/>
      <c r="L1566" s="111"/>
      <c r="M1566" s="111"/>
      <c r="N1566" s="111"/>
      <c r="O1566" s="111"/>
      <c r="P1566" s="111"/>
      <c r="Q1566" s="111"/>
      <c r="R1566" s="111"/>
      <c r="S1566" s="111"/>
      <c r="T1566" s="111"/>
      <c r="U1566" s="111"/>
      <c r="V1566" s="111"/>
      <c r="W1566" s="111"/>
      <c r="X1566" s="111"/>
      <c r="Y1566" s="111"/>
      <c r="Z1566" s="111"/>
      <c r="AA1566" s="111"/>
    </row>
    <row r="1567" customFormat="false" ht="49.5" hidden="false" customHeight="true" outlineLevel="0" collapsed="false">
      <c r="A1567" s="115" t="s">
        <v>4491</v>
      </c>
      <c r="B1567" s="116" t="n">
        <v>45038.3809606481</v>
      </c>
      <c r="C1567" s="111" t="s">
        <v>4492</v>
      </c>
      <c r="D1567" s="117" t="s">
        <v>4493</v>
      </c>
      <c r="E1567" s="109" t="s">
        <v>4</v>
      </c>
      <c r="F1567" s="117"/>
      <c r="G1567" s="124" t="s">
        <v>11</v>
      </c>
      <c r="H1567" s="119" t="n">
        <v>0</v>
      </c>
      <c r="I1567" s="119" t="n">
        <v>1</v>
      </c>
      <c r="J1567" s="111"/>
      <c r="K1567" s="111"/>
      <c r="L1567" s="111"/>
      <c r="M1567" s="111"/>
      <c r="N1567" s="111"/>
      <c r="O1567" s="111"/>
      <c r="P1567" s="111"/>
      <c r="Q1567" s="111"/>
      <c r="R1567" s="111"/>
      <c r="S1567" s="111"/>
      <c r="T1567" s="111"/>
      <c r="U1567" s="111"/>
      <c r="V1567" s="111"/>
      <c r="W1567" s="111"/>
      <c r="X1567" s="111"/>
      <c r="Y1567" s="111"/>
      <c r="Z1567" s="111"/>
      <c r="AA1567" s="111"/>
    </row>
    <row r="1568" customFormat="false" ht="49.5" hidden="false" customHeight="true" outlineLevel="0" collapsed="false">
      <c r="A1568" s="115" t="s">
        <v>4494</v>
      </c>
      <c r="B1568" s="116" t="n">
        <v>45045.8654398148</v>
      </c>
      <c r="C1568" s="111" t="s">
        <v>4495</v>
      </c>
      <c r="D1568" s="117" t="s">
        <v>4496</v>
      </c>
      <c r="E1568" s="117" t="s">
        <v>3</v>
      </c>
      <c r="F1568" s="117"/>
      <c r="G1568" s="124" t="s">
        <v>11</v>
      </c>
      <c r="H1568" s="119" t="n">
        <v>0</v>
      </c>
      <c r="I1568" s="119" t="n">
        <v>1</v>
      </c>
      <c r="J1568" s="111"/>
      <c r="K1568" s="111"/>
      <c r="L1568" s="111"/>
      <c r="M1568" s="111"/>
      <c r="N1568" s="111"/>
      <c r="O1568" s="111"/>
      <c r="P1568" s="111"/>
      <c r="Q1568" s="111"/>
      <c r="R1568" s="111"/>
      <c r="S1568" s="111"/>
      <c r="T1568" s="111"/>
      <c r="U1568" s="111"/>
      <c r="V1568" s="111"/>
      <c r="W1568" s="111"/>
      <c r="X1568" s="111"/>
      <c r="Y1568" s="111"/>
      <c r="Z1568" s="111"/>
      <c r="AA1568" s="111"/>
    </row>
    <row r="1569" customFormat="false" ht="49.5" hidden="false" customHeight="true" outlineLevel="0" collapsed="false">
      <c r="A1569" s="115" t="s">
        <v>4497</v>
      </c>
      <c r="B1569" s="116" t="n">
        <v>45044.7137268519</v>
      </c>
      <c r="C1569" s="111" t="s">
        <v>4498</v>
      </c>
      <c r="D1569" s="117" t="s">
        <v>4499</v>
      </c>
      <c r="E1569" s="117" t="s">
        <v>2</v>
      </c>
      <c r="F1569" s="117"/>
      <c r="G1569" s="124" t="s">
        <v>11</v>
      </c>
      <c r="H1569" s="119" t="n">
        <v>0</v>
      </c>
      <c r="I1569" s="119" t="n">
        <v>0</v>
      </c>
      <c r="J1569" s="111"/>
      <c r="K1569" s="111"/>
      <c r="L1569" s="111"/>
      <c r="M1569" s="111"/>
      <c r="N1569" s="111"/>
      <c r="O1569" s="111"/>
      <c r="P1569" s="111"/>
      <c r="Q1569" s="111"/>
      <c r="R1569" s="111"/>
      <c r="S1569" s="111"/>
      <c r="T1569" s="111"/>
      <c r="U1569" s="111"/>
      <c r="V1569" s="111"/>
      <c r="W1569" s="111"/>
      <c r="X1569" s="111"/>
      <c r="Y1569" s="111"/>
      <c r="Z1569" s="111"/>
      <c r="AA1569" s="111"/>
    </row>
    <row r="1570" customFormat="false" ht="49.5" hidden="false" customHeight="true" outlineLevel="0" collapsed="false">
      <c r="A1570" s="115" t="s">
        <v>4500</v>
      </c>
      <c r="B1570" s="116" t="n">
        <v>45045.4217708333</v>
      </c>
      <c r="C1570" s="111" t="s">
        <v>4501</v>
      </c>
      <c r="D1570" s="117" t="s">
        <v>4502</v>
      </c>
      <c r="E1570" s="109" t="s">
        <v>6</v>
      </c>
      <c r="F1570" s="117"/>
      <c r="G1570" s="124" t="s">
        <v>11</v>
      </c>
      <c r="H1570" s="119" t="n">
        <v>0</v>
      </c>
      <c r="I1570" s="119" t="n">
        <v>0</v>
      </c>
      <c r="J1570" s="111"/>
      <c r="K1570" s="111"/>
      <c r="L1570" s="111"/>
      <c r="M1570" s="111"/>
      <c r="N1570" s="111"/>
      <c r="O1570" s="111"/>
      <c r="P1570" s="111"/>
      <c r="Q1570" s="111"/>
      <c r="R1570" s="111"/>
      <c r="S1570" s="111"/>
      <c r="T1570" s="111"/>
      <c r="U1570" s="111"/>
      <c r="V1570" s="111"/>
      <c r="W1570" s="111"/>
      <c r="X1570" s="111"/>
      <c r="Y1570" s="111"/>
      <c r="Z1570" s="111"/>
      <c r="AA1570" s="111"/>
    </row>
    <row r="1571" customFormat="false" ht="49.5" hidden="false" customHeight="true" outlineLevel="0" collapsed="false">
      <c r="A1571" s="115" t="s">
        <v>4503</v>
      </c>
      <c r="B1571" s="116" t="n">
        <v>45045.4217708333</v>
      </c>
      <c r="C1571" s="111" t="s">
        <v>4501</v>
      </c>
      <c r="D1571" s="117" t="s">
        <v>4504</v>
      </c>
      <c r="E1571" s="109" t="s">
        <v>6</v>
      </c>
      <c r="F1571" s="117"/>
      <c r="G1571" s="124" t="s">
        <v>11</v>
      </c>
      <c r="H1571" s="111"/>
      <c r="I1571" s="111"/>
      <c r="J1571" s="111"/>
      <c r="K1571" s="111"/>
      <c r="L1571" s="111"/>
      <c r="M1571" s="111"/>
      <c r="N1571" s="111"/>
      <c r="O1571" s="111"/>
      <c r="P1571" s="111"/>
      <c r="Q1571" s="111"/>
      <c r="R1571" s="111"/>
      <c r="S1571" s="111"/>
      <c r="T1571" s="111"/>
      <c r="U1571" s="111"/>
      <c r="V1571" s="111"/>
      <c r="W1571" s="111"/>
      <c r="X1571" s="111"/>
      <c r="Y1571" s="111"/>
      <c r="Z1571" s="111"/>
      <c r="AA1571" s="111"/>
    </row>
    <row r="1572" customFormat="false" ht="49.5" hidden="false" customHeight="true" outlineLevel="0" collapsed="false">
      <c r="A1572" s="115" t="s">
        <v>4505</v>
      </c>
      <c r="B1572" s="116" t="n">
        <v>45044.702349537</v>
      </c>
      <c r="C1572" s="111" t="s">
        <v>4506</v>
      </c>
      <c r="D1572" s="117" t="s">
        <v>4507</v>
      </c>
      <c r="E1572" s="117" t="s">
        <v>5</v>
      </c>
      <c r="F1572" s="117"/>
      <c r="G1572" s="124" t="s">
        <v>11</v>
      </c>
      <c r="H1572" s="119" t="n">
        <v>0</v>
      </c>
      <c r="I1572" s="119" t="n">
        <v>0</v>
      </c>
      <c r="J1572" s="111"/>
      <c r="K1572" s="111"/>
      <c r="L1572" s="111"/>
      <c r="M1572" s="111"/>
      <c r="N1572" s="111"/>
      <c r="O1572" s="111"/>
      <c r="P1572" s="111"/>
      <c r="Q1572" s="111"/>
      <c r="R1572" s="111"/>
      <c r="S1572" s="111"/>
      <c r="T1572" s="111"/>
      <c r="U1572" s="111"/>
      <c r="V1572" s="111"/>
      <c r="W1572" s="111"/>
      <c r="X1572" s="111"/>
      <c r="Y1572" s="111"/>
      <c r="Z1572" s="111"/>
      <c r="AA1572" s="111"/>
    </row>
    <row r="1573" customFormat="false" ht="49.5" hidden="false" customHeight="true" outlineLevel="0" collapsed="false">
      <c r="A1573" s="115" t="s">
        <v>4508</v>
      </c>
      <c r="B1573" s="116" t="n">
        <v>45042.4924074074</v>
      </c>
      <c r="C1573" s="111" t="s">
        <v>4509</v>
      </c>
      <c r="D1573" s="117" t="s">
        <v>4510</v>
      </c>
      <c r="E1573" s="117" t="s">
        <v>5</v>
      </c>
      <c r="F1573" s="117"/>
      <c r="G1573" s="124" t="s">
        <v>11</v>
      </c>
      <c r="H1573" s="119" t="n">
        <v>0</v>
      </c>
      <c r="I1573" s="119" t="n">
        <v>8</v>
      </c>
      <c r="J1573" s="111"/>
      <c r="K1573" s="111"/>
      <c r="L1573" s="111"/>
      <c r="M1573" s="111"/>
      <c r="N1573" s="111"/>
      <c r="O1573" s="111"/>
      <c r="P1573" s="111"/>
      <c r="Q1573" s="111"/>
      <c r="R1573" s="111"/>
      <c r="S1573" s="111"/>
      <c r="T1573" s="111"/>
      <c r="U1573" s="111"/>
      <c r="V1573" s="111"/>
      <c r="W1573" s="111"/>
      <c r="X1573" s="111"/>
      <c r="Y1573" s="111"/>
      <c r="Z1573" s="111"/>
      <c r="AA1573" s="111"/>
    </row>
    <row r="1574" customFormat="false" ht="49.5" hidden="false" customHeight="true" outlineLevel="0" collapsed="false">
      <c r="A1574" s="115" t="s">
        <v>4511</v>
      </c>
      <c r="B1574" s="116" t="n">
        <v>45042.5183449074</v>
      </c>
      <c r="C1574" s="111" t="s">
        <v>4512</v>
      </c>
      <c r="D1574" s="117" t="s">
        <v>4513</v>
      </c>
      <c r="E1574" s="117" t="s">
        <v>6</v>
      </c>
      <c r="F1574" s="117"/>
      <c r="G1574" s="124" t="s">
        <v>11</v>
      </c>
      <c r="H1574" s="119" t="n">
        <v>0</v>
      </c>
      <c r="I1574" s="119" t="n">
        <v>1</v>
      </c>
      <c r="J1574" s="111"/>
      <c r="K1574" s="111"/>
      <c r="L1574" s="111"/>
      <c r="M1574" s="111"/>
      <c r="N1574" s="111"/>
      <c r="O1574" s="111"/>
      <c r="P1574" s="111"/>
      <c r="Q1574" s="111"/>
      <c r="R1574" s="111"/>
      <c r="S1574" s="111"/>
      <c r="T1574" s="111"/>
      <c r="U1574" s="111"/>
      <c r="V1574" s="111"/>
      <c r="W1574" s="111"/>
      <c r="X1574" s="111"/>
      <c r="Y1574" s="111"/>
      <c r="Z1574" s="111"/>
      <c r="AA1574" s="111"/>
    </row>
    <row r="1575" customFormat="false" ht="49.5" hidden="false" customHeight="true" outlineLevel="0" collapsed="false">
      <c r="A1575" s="115" t="s">
        <v>4514</v>
      </c>
      <c r="B1575" s="116" t="n">
        <v>45044.4118634259</v>
      </c>
      <c r="C1575" s="111" t="s">
        <v>4515</v>
      </c>
      <c r="D1575" s="117" t="s">
        <v>4516</v>
      </c>
      <c r="E1575" s="117" t="s">
        <v>6</v>
      </c>
      <c r="F1575" s="117"/>
      <c r="G1575" s="124" t="s">
        <v>11</v>
      </c>
      <c r="H1575" s="119" t="n">
        <v>0</v>
      </c>
      <c r="I1575" s="119" t="n">
        <v>0</v>
      </c>
      <c r="J1575" s="111"/>
      <c r="K1575" s="111"/>
      <c r="L1575" s="111"/>
      <c r="M1575" s="111"/>
      <c r="N1575" s="111"/>
      <c r="O1575" s="111"/>
      <c r="P1575" s="111"/>
      <c r="Q1575" s="111"/>
      <c r="R1575" s="111"/>
      <c r="S1575" s="111"/>
      <c r="T1575" s="111"/>
      <c r="U1575" s="111"/>
      <c r="V1575" s="111"/>
      <c r="W1575" s="111"/>
      <c r="X1575" s="111"/>
      <c r="Y1575" s="111"/>
      <c r="Z1575" s="111"/>
      <c r="AA1575" s="111"/>
    </row>
    <row r="1576" customFormat="false" ht="49.5" hidden="false" customHeight="true" outlineLevel="0" collapsed="false">
      <c r="A1576" s="115" t="s">
        <v>4517</v>
      </c>
      <c r="B1576" s="116" t="n">
        <v>45043.317662037</v>
      </c>
      <c r="C1576" s="111" t="s">
        <v>4518</v>
      </c>
      <c r="D1576" s="117" t="s">
        <v>4519</v>
      </c>
      <c r="E1576" s="117" t="s">
        <v>2</v>
      </c>
      <c r="F1576" s="117"/>
      <c r="G1576" s="121" t="s">
        <v>12</v>
      </c>
      <c r="H1576" s="119" t="n">
        <v>0</v>
      </c>
      <c r="I1576" s="119" t="n">
        <v>0</v>
      </c>
      <c r="J1576" s="111"/>
      <c r="K1576" s="111"/>
      <c r="L1576" s="111"/>
      <c r="M1576" s="111"/>
      <c r="N1576" s="111"/>
      <c r="O1576" s="111"/>
      <c r="P1576" s="111"/>
      <c r="Q1576" s="111"/>
      <c r="R1576" s="111"/>
      <c r="S1576" s="111"/>
      <c r="T1576" s="111"/>
      <c r="U1576" s="111"/>
      <c r="V1576" s="111"/>
      <c r="W1576" s="111"/>
      <c r="X1576" s="111"/>
      <c r="Y1576" s="111"/>
      <c r="Z1576" s="111"/>
      <c r="AA1576" s="111"/>
    </row>
    <row r="1577" customFormat="false" ht="49.5" hidden="false" customHeight="true" outlineLevel="0" collapsed="false">
      <c r="A1577" s="115" t="s">
        <v>4520</v>
      </c>
      <c r="B1577" s="116" t="n">
        <v>45043.7495717593</v>
      </c>
      <c r="C1577" s="111" t="s">
        <v>4521</v>
      </c>
      <c r="D1577" s="117" t="s">
        <v>4522</v>
      </c>
      <c r="E1577" s="109" t="s">
        <v>9</v>
      </c>
      <c r="F1577" s="117"/>
      <c r="G1577" s="120" t="s">
        <v>13</v>
      </c>
      <c r="H1577" s="119" t="n">
        <v>0</v>
      </c>
      <c r="I1577" s="119" t="n">
        <v>0</v>
      </c>
      <c r="J1577" s="111"/>
      <c r="K1577" s="111"/>
      <c r="L1577" s="111"/>
      <c r="M1577" s="111"/>
      <c r="N1577" s="111"/>
      <c r="O1577" s="111"/>
      <c r="P1577" s="111"/>
      <c r="Q1577" s="111"/>
      <c r="R1577" s="111"/>
      <c r="S1577" s="111"/>
      <c r="T1577" s="111"/>
      <c r="U1577" s="111"/>
      <c r="V1577" s="111"/>
      <c r="W1577" s="111"/>
      <c r="X1577" s="111"/>
      <c r="Y1577" s="111"/>
      <c r="Z1577" s="111"/>
      <c r="AA1577" s="111"/>
    </row>
    <row r="1578" customFormat="false" ht="49.5" hidden="false" customHeight="true" outlineLevel="0" collapsed="false">
      <c r="A1578" s="115" t="s">
        <v>4523</v>
      </c>
      <c r="B1578" s="116" t="n">
        <v>45040.5795717593</v>
      </c>
      <c r="C1578" s="111" t="s">
        <v>4524</v>
      </c>
      <c r="D1578" s="117" t="s">
        <v>4525</v>
      </c>
      <c r="E1578" s="117" t="s">
        <v>7</v>
      </c>
      <c r="F1578" s="109" t="s">
        <v>232</v>
      </c>
      <c r="G1578" s="124" t="s">
        <v>11</v>
      </c>
      <c r="H1578" s="119" t="n">
        <v>0</v>
      </c>
      <c r="I1578" s="119" t="n">
        <v>0</v>
      </c>
      <c r="J1578" s="111"/>
      <c r="K1578" s="111"/>
      <c r="L1578" s="111"/>
      <c r="M1578" s="111"/>
      <c r="N1578" s="111"/>
      <c r="O1578" s="111"/>
      <c r="P1578" s="111"/>
      <c r="Q1578" s="111"/>
      <c r="R1578" s="111"/>
      <c r="S1578" s="111"/>
      <c r="T1578" s="111"/>
      <c r="U1578" s="111"/>
      <c r="V1578" s="111"/>
      <c r="W1578" s="111"/>
      <c r="X1578" s="111"/>
      <c r="Y1578" s="111"/>
      <c r="Z1578" s="111"/>
      <c r="AA1578" s="111"/>
    </row>
    <row r="1579" customFormat="false" ht="49.5" hidden="false" customHeight="true" outlineLevel="0" collapsed="false">
      <c r="A1579" s="115" t="s">
        <v>4526</v>
      </c>
      <c r="B1579" s="116" t="n">
        <v>45040.6109606482</v>
      </c>
      <c r="C1579" s="111" t="s">
        <v>4527</v>
      </c>
      <c r="D1579" s="117" t="s">
        <v>4528</v>
      </c>
      <c r="E1579" s="117" t="s">
        <v>7</v>
      </c>
      <c r="F1579" s="109" t="s">
        <v>109</v>
      </c>
      <c r="G1579" s="124" t="s">
        <v>11</v>
      </c>
      <c r="H1579" s="119" t="n">
        <v>0</v>
      </c>
      <c r="I1579" s="119" t="n">
        <v>1</v>
      </c>
      <c r="J1579" s="111"/>
      <c r="K1579" s="111"/>
      <c r="L1579" s="111"/>
      <c r="M1579" s="111"/>
      <c r="N1579" s="111"/>
      <c r="O1579" s="111"/>
      <c r="P1579" s="111"/>
      <c r="Q1579" s="111"/>
      <c r="R1579" s="111"/>
      <c r="S1579" s="111"/>
      <c r="T1579" s="111"/>
      <c r="U1579" s="111"/>
      <c r="V1579" s="111"/>
      <c r="W1579" s="111"/>
      <c r="X1579" s="111"/>
      <c r="Y1579" s="111"/>
      <c r="Z1579" s="111"/>
      <c r="AA1579" s="111"/>
    </row>
    <row r="1580" customFormat="false" ht="49.5" hidden="false" customHeight="true" outlineLevel="0" collapsed="false">
      <c r="A1580" s="115" t="s">
        <v>4529</v>
      </c>
      <c r="B1580" s="116" t="n">
        <v>45040.4271064815</v>
      </c>
      <c r="C1580" s="111" t="s">
        <v>4527</v>
      </c>
      <c r="D1580" s="117" t="s">
        <v>4530</v>
      </c>
      <c r="E1580" s="117" t="s">
        <v>7</v>
      </c>
      <c r="F1580" s="109" t="s">
        <v>109</v>
      </c>
      <c r="G1580" s="124" t="s">
        <v>11</v>
      </c>
      <c r="H1580" s="119" t="n">
        <v>0</v>
      </c>
      <c r="I1580" s="119" t="n">
        <v>0</v>
      </c>
      <c r="J1580" s="111"/>
      <c r="K1580" s="111"/>
      <c r="L1580" s="111"/>
      <c r="M1580" s="111"/>
      <c r="N1580" s="111"/>
      <c r="O1580" s="111"/>
      <c r="P1580" s="111"/>
      <c r="Q1580" s="111"/>
      <c r="R1580" s="111"/>
      <c r="S1580" s="111"/>
      <c r="T1580" s="111"/>
      <c r="U1580" s="111"/>
      <c r="V1580" s="111"/>
      <c r="W1580" s="111"/>
      <c r="X1580" s="111"/>
      <c r="Y1580" s="111"/>
      <c r="Z1580" s="111"/>
      <c r="AA1580" s="111"/>
    </row>
    <row r="1581" customFormat="false" ht="49.5" hidden="false" customHeight="true" outlineLevel="0" collapsed="false">
      <c r="A1581" s="115" t="s">
        <v>4531</v>
      </c>
      <c r="B1581" s="116" t="n">
        <v>45041.4652662037</v>
      </c>
      <c r="C1581" s="111" t="s">
        <v>4532</v>
      </c>
      <c r="D1581" s="117" t="s">
        <v>4533</v>
      </c>
      <c r="E1581" s="117" t="s">
        <v>7</v>
      </c>
      <c r="F1581" s="109" t="s">
        <v>232</v>
      </c>
      <c r="G1581" s="124" t="s">
        <v>11</v>
      </c>
      <c r="H1581" s="119" t="n">
        <v>0</v>
      </c>
      <c r="I1581" s="119" t="n">
        <v>0</v>
      </c>
      <c r="J1581" s="111"/>
      <c r="K1581" s="111"/>
      <c r="L1581" s="111"/>
      <c r="M1581" s="111"/>
      <c r="N1581" s="111"/>
      <c r="O1581" s="111"/>
      <c r="P1581" s="111"/>
      <c r="Q1581" s="111"/>
      <c r="R1581" s="111"/>
      <c r="S1581" s="111"/>
      <c r="T1581" s="111"/>
      <c r="U1581" s="111"/>
      <c r="V1581" s="111"/>
      <c r="W1581" s="111"/>
      <c r="X1581" s="111"/>
      <c r="Y1581" s="111"/>
      <c r="Z1581" s="111"/>
      <c r="AA1581" s="111"/>
    </row>
    <row r="1582" customFormat="false" ht="49.5" hidden="false" customHeight="true" outlineLevel="0" collapsed="false">
      <c r="A1582" s="115" t="s">
        <v>4534</v>
      </c>
      <c r="B1582" s="116" t="n">
        <v>45041.744537037</v>
      </c>
      <c r="C1582" s="111" t="s">
        <v>4535</v>
      </c>
      <c r="D1582" s="117" t="s">
        <v>4536</v>
      </c>
      <c r="E1582" s="117" t="s">
        <v>7</v>
      </c>
      <c r="F1582" s="117"/>
      <c r="G1582" s="120" t="s">
        <v>13</v>
      </c>
      <c r="H1582" s="119" t="n">
        <v>0</v>
      </c>
      <c r="I1582" s="119" t="n">
        <v>1</v>
      </c>
      <c r="J1582" s="111"/>
      <c r="K1582" s="111"/>
      <c r="L1582" s="111"/>
      <c r="M1582" s="111"/>
      <c r="N1582" s="111"/>
      <c r="O1582" s="111"/>
      <c r="P1582" s="111"/>
      <c r="Q1582" s="111"/>
      <c r="R1582" s="111"/>
      <c r="S1582" s="111"/>
      <c r="T1582" s="111"/>
      <c r="U1582" s="111"/>
      <c r="V1582" s="111"/>
      <c r="W1582" s="111"/>
      <c r="X1582" s="111"/>
      <c r="Y1582" s="111"/>
      <c r="Z1582" s="111"/>
      <c r="AA1582" s="111"/>
    </row>
    <row r="1583" customFormat="false" ht="49.5" hidden="false" customHeight="true" outlineLevel="0" collapsed="false">
      <c r="A1583" s="115" t="s">
        <v>4537</v>
      </c>
      <c r="B1583" s="116" t="n">
        <v>45041.8816550926</v>
      </c>
      <c r="C1583" s="111" t="s">
        <v>4538</v>
      </c>
      <c r="D1583" s="117" t="s">
        <v>4539</v>
      </c>
      <c r="E1583" s="117" t="s">
        <v>4</v>
      </c>
      <c r="F1583" s="117"/>
      <c r="G1583" s="124" t="s">
        <v>11</v>
      </c>
      <c r="H1583" s="119" t="n">
        <v>0</v>
      </c>
      <c r="I1583" s="119" t="n">
        <v>0</v>
      </c>
      <c r="J1583" s="111"/>
      <c r="K1583" s="111"/>
      <c r="L1583" s="111"/>
      <c r="M1583" s="111"/>
      <c r="N1583" s="111"/>
      <c r="O1583" s="111"/>
      <c r="P1583" s="111"/>
      <c r="Q1583" s="111"/>
      <c r="R1583" s="111"/>
      <c r="S1583" s="111"/>
      <c r="T1583" s="111"/>
      <c r="U1583" s="111"/>
      <c r="V1583" s="111"/>
      <c r="W1583" s="111"/>
      <c r="X1583" s="111"/>
      <c r="Y1583" s="111"/>
      <c r="Z1583" s="111"/>
      <c r="AA1583" s="111"/>
    </row>
    <row r="1584" customFormat="false" ht="49.5" hidden="false" customHeight="true" outlineLevel="0" collapsed="false">
      <c r="A1584" s="115" t="s">
        <v>4540</v>
      </c>
      <c r="B1584" s="116" t="n">
        <v>45052.853599537</v>
      </c>
      <c r="C1584" s="111" t="s">
        <v>4541</v>
      </c>
      <c r="D1584" s="117" t="s">
        <v>4542</v>
      </c>
      <c r="E1584" s="117" t="s">
        <v>5</v>
      </c>
      <c r="F1584" s="111"/>
      <c r="G1584" s="124" t="s">
        <v>3064</v>
      </c>
      <c r="H1584" s="119" t="n">
        <v>0</v>
      </c>
      <c r="I1584" s="119" t="n">
        <v>0</v>
      </c>
      <c r="J1584" s="30"/>
      <c r="K1584" s="30"/>
      <c r="L1584" s="30"/>
      <c r="M1584" s="30"/>
      <c r="N1584" s="30"/>
      <c r="O1584" s="30"/>
      <c r="P1584" s="30"/>
      <c r="Q1584" s="30"/>
      <c r="R1584" s="30"/>
      <c r="S1584" s="30"/>
      <c r="T1584" s="30"/>
      <c r="U1584" s="30"/>
      <c r="V1584" s="30"/>
      <c r="W1584" s="30"/>
      <c r="X1584" s="30"/>
      <c r="Y1584" s="30"/>
      <c r="Z1584" s="30"/>
      <c r="AA1584" s="30"/>
    </row>
    <row r="1585" customFormat="false" ht="49.5" hidden="false" customHeight="true" outlineLevel="0" collapsed="false">
      <c r="A1585" s="115" t="s">
        <v>4543</v>
      </c>
      <c r="B1585" s="116" t="n">
        <v>45048.7499652778</v>
      </c>
      <c r="C1585" s="111" t="s">
        <v>4535</v>
      </c>
      <c r="D1585" s="128" t="s">
        <v>4544</v>
      </c>
      <c r="E1585" s="117" t="s">
        <v>7</v>
      </c>
      <c r="F1585" s="111"/>
      <c r="G1585" s="120" t="s">
        <v>13</v>
      </c>
      <c r="H1585" s="119" t="n">
        <v>0</v>
      </c>
      <c r="I1585" s="119" t="n">
        <v>0</v>
      </c>
      <c r="J1585" s="30"/>
      <c r="K1585" s="30"/>
      <c r="L1585" s="30"/>
      <c r="M1585" s="30"/>
      <c r="N1585" s="30"/>
      <c r="O1585" s="30"/>
      <c r="P1585" s="30"/>
      <c r="Q1585" s="30"/>
      <c r="R1585" s="30"/>
      <c r="S1585" s="30"/>
      <c r="T1585" s="30"/>
      <c r="U1585" s="30"/>
      <c r="V1585" s="30"/>
      <c r="W1585" s="30"/>
      <c r="X1585" s="30"/>
      <c r="Y1585" s="30"/>
      <c r="Z1585" s="30"/>
      <c r="AA1585" s="30"/>
    </row>
    <row r="1586" customFormat="false" ht="49.5" hidden="false" customHeight="true" outlineLevel="0" collapsed="false">
      <c r="A1586" s="115" t="s">
        <v>4545</v>
      </c>
      <c r="B1586" s="116" t="n">
        <v>45049.8491898148</v>
      </c>
      <c r="C1586" s="111" t="s">
        <v>4546</v>
      </c>
      <c r="D1586" s="117" t="s">
        <v>4547</v>
      </c>
      <c r="E1586" s="117" t="s">
        <v>5</v>
      </c>
      <c r="F1586" s="111"/>
      <c r="G1586" s="124" t="s">
        <v>3064</v>
      </c>
      <c r="H1586" s="119" t="n">
        <v>0</v>
      </c>
      <c r="I1586" s="119" t="n">
        <v>2</v>
      </c>
      <c r="J1586" s="30"/>
      <c r="K1586" s="30"/>
      <c r="L1586" s="30"/>
      <c r="M1586" s="30"/>
      <c r="N1586" s="30"/>
      <c r="O1586" s="30"/>
      <c r="P1586" s="30"/>
      <c r="Q1586" s="30"/>
      <c r="R1586" s="30"/>
      <c r="S1586" s="30"/>
      <c r="T1586" s="30"/>
      <c r="U1586" s="30"/>
      <c r="V1586" s="30"/>
      <c r="W1586" s="30"/>
      <c r="X1586" s="30"/>
      <c r="Y1586" s="30"/>
      <c r="Z1586" s="30"/>
      <c r="AA1586" s="30"/>
    </row>
    <row r="1587" customFormat="false" ht="49.5" hidden="false" customHeight="true" outlineLevel="0" collapsed="false">
      <c r="A1587" s="115" t="s">
        <v>4548</v>
      </c>
      <c r="B1587" s="116" t="n">
        <v>45053.6532638889</v>
      </c>
      <c r="C1587" s="111" t="s">
        <v>4549</v>
      </c>
      <c r="D1587" s="117" t="s">
        <v>4550</v>
      </c>
      <c r="E1587" s="117" t="s">
        <v>5</v>
      </c>
      <c r="F1587" s="111"/>
      <c r="G1587" s="124" t="s">
        <v>3064</v>
      </c>
      <c r="H1587" s="119" t="n">
        <v>0</v>
      </c>
      <c r="I1587" s="119" t="n">
        <v>1</v>
      </c>
      <c r="J1587" s="30"/>
      <c r="K1587" s="30"/>
      <c r="L1587" s="30"/>
      <c r="M1587" s="30"/>
      <c r="N1587" s="30"/>
      <c r="O1587" s="30"/>
      <c r="P1587" s="30"/>
      <c r="Q1587" s="30"/>
      <c r="R1587" s="30"/>
      <c r="S1587" s="30"/>
      <c r="T1587" s="30"/>
      <c r="U1587" s="30"/>
      <c r="V1587" s="30"/>
      <c r="W1587" s="30"/>
      <c r="X1587" s="30"/>
      <c r="Y1587" s="30"/>
      <c r="Z1587" s="30"/>
      <c r="AA1587" s="30"/>
    </row>
    <row r="1588" customFormat="false" ht="49.5" hidden="false" customHeight="true" outlineLevel="0" collapsed="false">
      <c r="A1588" s="115" t="s">
        <v>4551</v>
      </c>
      <c r="B1588" s="116" t="n">
        <v>45054.2703125</v>
      </c>
      <c r="C1588" s="111" t="s">
        <v>4552</v>
      </c>
      <c r="D1588" s="128" t="s">
        <v>4553</v>
      </c>
      <c r="E1588" s="117" t="s">
        <v>3028</v>
      </c>
      <c r="F1588" s="111"/>
      <c r="G1588" s="124" t="s">
        <v>3064</v>
      </c>
      <c r="H1588" s="119" t="n">
        <v>0</v>
      </c>
      <c r="I1588" s="119" t="n">
        <v>0</v>
      </c>
      <c r="J1588" s="30"/>
      <c r="K1588" s="30"/>
      <c r="L1588" s="30"/>
      <c r="M1588" s="30"/>
      <c r="N1588" s="30"/>
      <c r="O1588" s="30"/>
      <c r="P1588" s="30"/>
      <c r="Q1588" s="30"/>
      <c r="R1588" s="30"/>
      <c r="S1588" s="30"/>
      <c r="T1588" s="30"/>
      <c r="U1588" s="30"/>
      <c r="V1588" s="30"/>
      <c r="W1588" s="30"/>
      <c r="X1588" s="30"/>
      <c r="Y1588" s="30"/>
      <c r="Z1588" s="30"/>
      <c r="AA1588" s="30"/>
    </row>
    <row r="1589" customFormat="false" ht="49.5" hidden="false" customHeight="true" outlineLevel="0" collapsed="false">
      <c r="A1589" s="115" t="s">
        <v>4554</v>
      </c>
      <c r="B1589" s="116" t="n">
        <v>45050.2764351852</v>
      </c>
      <c r="C1589" s="111" t="s">
        <v>4555</v>
      </c>
      <c r="D1589" s="128" t="s">
        <v>4556</v>
      </c>
      <c r="E1589" s="117" t="s">
        <v>7</v>
      </c>
      <c r="F1589" s="111"/>
      <c r="G1589" s="124" t="s">
        <v>3064</v>
      </c>
      <c r="H1589" s="119" t="n">
        <v>0</v>
      </c>
      <c r="I1589" s="119" t="n">
        <v>0</v>
      </c>
      <c r="J1589" s="30"/>
      <c r="K1589" s="30"/>
      <c r="L1589" s="30"/>
      <c r="M1589" s="30"/>
      <c r="N1589" s="30"/>
      <c r="O1589" s="30"/>
      <c r="P1589" s="30"/>
      <c r="Q1589" s="30"/>
      <c r="R1589" s="30"/>
      <c r="S1589" s="30"/>
      <c r="T1589" s="30"/>
      <c r="U1589" s="30"/>
      <c r="V1589" s="30"/>
      <c r="W1589" s="30"/>
      <c r="X1589" s="30"/>
      <c r="Y1589" s="30"/>
      <c r="Z1589" s="30"/>
      <c r="AA1589" s="30"/>
    </row>
    <row r="1590" customFormat="false" ht="49.5" hidden="false" customHeight="true" outlineLevel="0" collapsed="false">
      <c r="A1590" s="115" t="s">
        <v>4557</v>
      </c>
      <c r="B1590" s="116" t="n">
        <v>45051.7155439815</v>
      </c>
      <c r="C1590" s="111" t="s">
        <v>4558</v>
      </c>
      <c r="D1590" s="128" t="s">
        <v>4559</v>
      </c>
      <c r="E1590" s="117" t="s">
        <v>5</v>
      </c>
      <c r="F1590" s="111"/>
      <c r="G1590" s="124" t="s">
        <v>3064</v>
      </c>
      <c r="H1590" s="119" t="n">
        <v>0</v>
      </c>
      <c r="I1590" s="119" t="n">
        <v>0</v>
      </c>
      <c r="J1590" s="30"/>
      <c r="K1590" s="30"/>
      <c r="L1590" s="30"/>
      <c r="M1590" s="30"/>
      <c r="N1590" s="30"/>
      <c r="O1590" s="30"/>
      <c r="P1590" s="30"/>
      <c r="Q1590" s="30"/>
      <c r="R1590" s="30"/>
      <c r="S1590" s="30"/>
      <c r="T1590" s="30"/>
      <c r="U1590" s="30"/>
      <c r="V1590" s="30"/>
      <c r="W1590" s="30"/>
      <c r="X1590" s="30"/>
      <c r="Y1590" s="30"/>
      <c r="Z1590" s="30"/>
      <c r="AA1590" s="30"/>
    </row>
    <row r="1591" customFormat="false" ht="49.5" hidden="false" customHeight="true" outlineLevel="0" collapsed="false">
      <c r="A1591" s="115" t="s">
        <v>4560</v>
      </c>
      <c r="B1591" s="116" t="n">
        <v>45057.7781481482</v>
      </c>
      <c r="C1591" s="111" t="s">
        <v>4561</v>
      </c>
      <c r="D1591" s="117" t="s">
        <v>4562</v>
      </c>
      <c r="E1591" s="109" t="s">
        <v>3</v>
      </c>
      <c r="F1591" s="117"/>
      <c r="G1591" s="124" t="s">
        <v>11</v>
      </c>
      <c r="H1591" s="119" t="n">
        <v>0</v>
      </c>
      <c r="I1591" s="119" t="n">
        <v>0</v>
      </c>
      <c r="J1591" s="30"/>
      <c r="K1591" s="30"/>
      <c r="L1591" s="30"/>
      <c r="M1591" s="30"/>
      <c r="N1591" s="30"/>
      <c r="O1591" s="30"/>
      <c r="P1591" s="30"/>
      <c r="Q1591" s="30"/>
      <c r="R1591" s="30"/>
      <c r="S1591" s="30"/>
      <c r="T1591" s="30"/>
      <c r="U1591" s="30"/>
      <c r="V1591" s="30"/>
      <c r="W1591" s="30"/>
      <c r="X1591" s="30"/>
      <c r="Y1591" s="30"/>
      <c r="Z1591" s="30"/>
      <c r="AA1591" s="30"/>
    </row>
    <row r="1592" customFormat="false" ht="49.5" hidden="false" customHeight="true" outlineLevel="0" collapsed="false">
      <c r="A1592" s="115" t="s">
        <v>4563</v>
      </c>
      <c r="B1592" s="116" t="n">
        <v>45056.5230092593</v>
      </c>
      <c r="C1592" s="111" t="s">
        <v>3303</v>
      </c>
      <c r="D1592" s="117" t="s">
        <v>4564</v>
      </c>
      <c r="E1592" s="117" t="s">
        <v>7</v>
      </c>
      <c r="F1592" s="109" t="s">
        <v>109</v>
      </c>
      <c r="G1592" s="124" t="s">
        <v>11</v>
      </c>
      <c r="H1592" s="119" t="n">
        <v>0</v>
      </c>
      <c r="I1592" s="119" t="n">
        <v>0</v>
      </c>
      <c r="J1592" s="30"/>
      <c r="K1592" s="30"/>
      <c r="L1592" s="30"/>
      <c r="M1592" s="30"/>
      <c r="N1592" s="30"/>
      <c r="O1592" s="30"/>
      <c r="P1592" s="30"/>
      <c r="Q1592" s="30"/>
      <c r="R1592" s="30"/>
      <c r="S1592" s="30"/>
      <c r="T1592" s="30"/>
      <c r="U1592" s="30"/>
      <c r="V1592" s="30"/>
      <c r="W1592" s="30"/>
      <c r="X1592" s="30"/>
      <c r="Y1592" s="30"/>
      <c r="Z1592" s="30"/>
      <c r="AA1592" s="30"/>
    </row>
    <row r="1593" customFormat="false" ht="49.5" hidden="false" customHeight="true" outlineLevel="0" collapsed="false">
      <c r="A1593" s="115" t="s">
        <v>4551</v>
      </c>
      <c r="B1593" s="116" t="n">
        <v>45054.2703125</v>
      </c>
      <c r="C1593" s="111" t="s">
        <v>4552</v>
      </c>
      <c r="D1593" s="117" t="s">
        <v>4553</v>
      </c>
      <c r="E1593" s="109" t="s">
        <v>6</v>
      </c>
      <c r="F1593" s="117"/>
      <c r="G1593" s="124" t="s">
        <v>11</v>
      </c>
      <c r="H1593" s="119" t="n">
        <v>0</v>
      </c>
      <c r="I1593" s="119" t="n">
        <v>0</v>
      </c>
      <c r="J1593" s="30"/>
      <c r="K1593" s="30"/>
      <c r="L1593" s="30"/>
      <c r="M1593" s="30"/>
      <c r="N1593" s="30"/>
      <c r="O1593" s="30"/>
      <c r="P1593" s="30"/>
      <c r="Q1593" s="30"/>
      <c r="R1593" s="30"/>
      <c r="S1593" s="30"/>
      <c r="T1593" s="30"/>
      <c r="U1593" s="30"/>
      <c r="V1593" s="30"/>
      <c r="W1593" s="30"/>
      <c r="X1593" s="30"/>
      <c r="Y1593" s="30"/>
      <c r="Z1593" s="30"/>
      <c r="AA1593" s="30"/>
    </row>
    <row r="1594" customFormat="false" ht="49.5" hidden="false" customHeight="true" outlineLevel="0" collapsed="false">
      <c r="A1594" s="115" t="s">
        <v>4565</v>
      </c>
      <c r="B1594" s="116" t="n">
        <v>45059.331400463</v>
      </c>
      <c r="C1594" s="111" t="s">
        <v>4566</v>
      </c>
      <c r="D1594" s="117" t="s">
        <v>4567</v>
      </c>
      <c r="E1594" s="109" t="s">
        <v>6</v>
      </c>
      <c r="F1594" s="117"/>
      <c r="G1594" s="124" t="s">
        <v>11</v>
      </c>
      <c r="H1594" s="119" t="n">
        <v>0</v>
      </c>
      <c r="I1594" s="119" t="n">
        <v>1</v>
      </c>
      <c r="J1594" s="30"/>
      <c r="K1594" s="30"/>
      <c r="L1594" s="30"/>
      <c r="M1594" s="30"/>
      <c r="N1594" s="30"/>
      <c r="O1594" s="30"/>
      <c r="P1594" s="30"/>
      <c r="Q1594" s="30"/>
      <c r="R1594" s="30"/>
      <c r="S1594" s="30"/>
      <c r="T1594" s="30"/>
      <c r="U1594" s="30"/>
      <c r="V1594" s="30"/>
      <c r="W1594" s="30"/>
      <c r="X1594" s="30"/>
      <c r="Y1594" s="30"/>
      <c r="Z1594" s="30"/>
      <c r="AA1594" s="30"/>
    </row>
    <row r="1595" customFormat="false" ht="49.5" hidden="false" customHeight="true" outlineLevel="0" collapsed="false">
      <c r="A1595" s="115" t="s">
        <v>4568</v>
      </c>
      <c r="B1595" s="116" t="n">
        <v>45056.5153819444</v>
      </c>
      <c r="C1595" s="111" t="s">
        <v>3054</v>
      </c>
      <c r="D1595" s="117" t="s">
        <v>4569</v>
      </c>
      <c r="E1595" s="109" t="s">
        <v>5</v>
      </c>
      <c r="F1595" s="117"/>
      <c r="G1595" s="124" t="s">
        <v>11</v>
      </c>
      <c r="H1595" s="119" t="n">
        <v>0</v>
      </c>
      <c r="I1595" s="119" t="n">
        <v>0</v>
      </c>
      <c r="J1595" s="30"/>
      <c r="K1595" s="30"/>
      <c r="L1595" s="30"/>
      <c r="M1595" s="30"/>
      <c r="N1595" s="30"/>
      <c r="O1595" s="30"/>
      <c r="P1595" s="30"/>
      <c r="Q1595" s="30"/>
      <c r="R1595" s="30"/>
      <c r="S1595" s="30"/>
      <c r="T1595" s="30"/>
      <c r="U1595" s="30"/>
      <c r="V1595" s="30"/>
      <c r="W1595" s="30"/>
      <c r="X1595" s="30"/>
      <c r="Y1595" s="30"/>
      <c r="Z1595" s="30"/>
      <c r="AA1595" s="30"/>
    </row>
    <row r="1596" customFormat="false" ht="49.5" hidden="false" customHeight="true" outlineLevel="0" collapsed="false">
      <c r="A1596" s="115" t="s">
        <v>4570</v>
      </c>
      <c r="B1596" s="116" t="n">
        <v>45058.7261458333</v>
      </c>
      <c r="C1596" s="111" t="s">
        <v>3054</v>
      </c>
      <c r="D1596" s="117" t="s">
        <v>4571</v>
      </c>
      <c r="E1596" s="117" t="s">
        <v>7</v>
      </c>
      <c r="F1596" s="109" t="s">
        <v>109</v>
      </c>
      <c r="G1596" s="124" t="s">
        <v>11</v>
      </c>
      <c r="H1596" s="119" t="n">
        <v>0</v>
      </c>
      <c r="I1596" s="119" t="n">
        <v>0</v>
      </c>
      <c r="J1596" s="30"/>
      <c r="K1596" s="30"/>
      <c r="L1596" s="30"/>
      <c r="M1596" s="30"/>
      <c r="N1596" s="30"/>
      <c r="O1596" s="30"/>
      <c r="P1596" s="30"/>
      <c r="Q1596" s="30"/>
      <c r="R1596" s="30"/>
      <c r="S1596" s="30"/>
      <c r="T1596" s="30"/>
      <c r="U1596" s="30"/>
      <c r="V1596" s="30"/>
      <c r="W1596" s="30"/>
      <c r="X1596" s="30"/>
      <c r="Y1596" s="30"/>
      <c r="Z1596" s="30"/>
      <c r="AA1596" s="30"/>
    </row>
    <row r="1597" customFormat="false" ht="49.5" hidden="false" customHeight="true" outlineLevel="0" collapsed="false">
      <c r="A1597" s="115" t="s">
        <v>4572</v>
      </c>
      <c r="B1597" s="116" t="n">
        <v>45055.9509837963</v>
      </c>
      <c r="C1597" s="111" t="s">
        <v>4573</v>
      </c>
      <c r="D1597" s="117" t="s">
        <v>4574</v>
      </c>
      <c r="E1597" s="117" t="s">
        <v>7</v>
      </c>
      <c r="F1597" s="109" t="s">
        <v>275</v>
      </c>
      <c r="G1597" s="124" t="s">
        <v>11</v>
      </c>
      <c r="H1597" s="119" t="n">
        <v>0</v>
      </c>
      <c r="I1597" s="119" t="n">
        <v>0</v>
      </c>
      <c r="J1597" s="30"/>
      <c r="K1597" s="30"/>
      <c r="L1597" s="30"/>
      <c r="M1597" s="30"/>
      <c r="N1597" s="30"/>
      <c r="O1597" s="30"/>
      <c r="P1597" s="30"/>
      <c r="Q1597" s="30"/>
      <c r="R1597" s="30"/>
      <c r="S1597" s="30"/>
      <c r="T1597" s="30"/>
      <c r="U1597" s="30"/>
      <c r="V1597" s="30"/>
      <c r="W1597" s="30"/>
      <c r="X1597" s="30"/>
      <c r="Y1597" s="30"/>
      <c r="Z1597" s="30"/>
      <c r="AA1597" s="30"/>
    </row>
    <row r="1598" customFormat="false" ht="49.5" hidden="false" customHeight="true" outlineLevel="0" collapsed="false">
      <c r="A1598" s="115" t="s">
        <v>4575</v>
      </c>
      <c r="B1598" s="116" t="n">
        <v>45063.2381481482</v>
      </c>
      <c r="C1598" s="111" t="s">
        <v>4576</v>
      </c>
      <c r="D1598" s="117" t="s">
        <v>4577</v>
      </c>
      <c r="E1598" s="109" t="s">
        <v>6</v>
      </c>
      <c r="F1598" s="117"/>
      <c r="G1598" s="124" t="s">
        <v>11</v>
      </c>
      <c r="H1598" s="119" t="n">
        <v>1</v>
      </c>
      <c r="I1598" s="119" t="n">
        <v>2</v>
      </c>
      <c r="J1598" s="111"/>
      <c r="K1598" s="111"/>
      <c r="L1598" s="111"/>
      <c r="M1598" s="111"/>
      <c r="N1598" s="111"/>
      <c r="O1598" s="111"/>
      <c r="P1598" s="111"/>
      <c r="Q1598" s="111"/>
      <c r="R1598" s="111"/>
      <c r="S1598" s="111"/>
      <c r="T1598" s="111"/>
      <c r="U1598" s="111"/>
      <c r="V1598" s="111"/>
      <c r="W1598" s="111"/>
      <c r="X1598" s="111"/>
      <c r="Y1598" s="111"/>
      <c r="Z1598" s="111"/>
      <c r="AA1598" s="111"/>
    </row>
    <row r="1599" customFormat="false" ht="49.5" hidden="false" customHeight="true" outlineLevel="0" collapsed="false">
      <c r="A1599" s="115" t="s">
        <v>4578</v>
      </c>
      <c r="B1599" s="116" t="n">
        <v>45063.3198263889</v>
      </c>
      <c r="C1599" s="111" t="s">
        <v>4576</v>
      </c>
      <c r="D1599" s="117" t="s">
        <v>4579</v>
      </c>
      <c r="E1599" s="109" t="s">
        <v>6</v>
      </c>
      <c r="F1599" s="117"/>
      <c r="G1599" s="124" t="s">
        <v>11</v>
      </c>
      <c r="H1599" s="119" t="n">
        <v>0</v>
      </c>
      <c r="I1599" s="119" t="n">
        <v>0</v>
      </c>
      <c r="J1599" s="111"/>
      <c r="K1599" s="111"/>
      <c r="L1599" s="111"/>
      <c r="M1599" s="111"/>
      <c r="N1599" s="111"/>
      <c r="O1599" s="111"/>
      <c r="P1599" s="111"/>
      <c r="Q1599" s="111"/>
      <c r="R1599" s="111"/>
      <c r="S1599" s="111"/>
      <c r="T1599" s="111"/>
      <c r="U1599" s="111"/>
      <c r="V1599" s="111"/>
      <c r="W1599" s="111"/>
      <c r="X1599" s="111"/>
      <c r="Y1599" s="111"/>
      <c r="Z1599" s="111"/>
      <c r="AA1599" s="111"/>
    </row>
    <row r="1600" customFormat="false" ht="49.5" hidden="false" customHeight="true" outlineLevel="0" collapsed="false">
      <c r="A1600" s="115" t="s">
        <v>4580</v>
      </c>
      <c r="B1600" s="116" t="n">
        <v>45061.7001851852</v>
      </c>
      <c r="C1600" s="111" t="s">
        <v>4581</v>
      </c>
      <c r="D1600" s="117" t="s">
        <v>4582</v>
      </c>
      <c r="E1600" s="109" t="s">
        <v>6</v>
      </c>
      <c r="F1600" s="117"/>
      <c r="G1600" s="124" t="s">
        <v>11</v>
      </c>
      <c r="H1600" s="119" t="n">
        <v>0</v>
      </c>
      <c r="I1600" s="119" t="n">
        <v>1</v>
      </c>
      <c r="J1600" s="111"/>
      <c r="K1600" s="111"/>
      <c r="L1600" s="111"/>
      <c r="M1600" s="111"/>
      <c r="N1600" s="111"/>
      <c r="O1600" s="111"/>
      <c r="P1600" s="111"/>
      <c r="Q1600" s="111"/>
      <c r="R1600" s="111"/>
      <c r="S1600" s="111"/>
      <c r="T1600" s="111"/>
      <c r="U1600" s="111"/>
      <c r="V1600" s="111"/>
      <c r="W1600" s="111"/>
      <c r="X1600" s="111"/>
      <c r="Y1600" s="111"/>
      <c r="Z1600" s="111"/>
      <c r="AA1600" s="111"/>
    </row>
    <row r="1601" customFormat="false" ht="49.5" hidden="false" customHeight="true" outlineLevel="0" collapsed="false">
      <c r="A1601" s="113"/>
      <c r="B1601" s="129"/>
      <c r="C1601" s="113"/>
      <c r="D1601" s="113"/>
      <c r="E1601" s="113"/>
      <c r="F1601" s="113"/>
      <c r="G1601" s="130"/>
      <c r="H1601" s="113"/>
      <c r="I1601" s="113"/>
      <c r="J1601" s="30"/>
      <c r="K1601" s="30"/>
      <c r="L1601" s="30"/>
      <c r="M1601" s="30"/>
      <c r="N1601" s="30"/>
      <c r="O1601" s="30"/>
      <c r="P1601" s="30"/>
      <c r="Q1601" s="30"/>
      <c r="R1601" s="30"/>
      <c r="S1601" s="30"/>
      <c r="T1601" s="30"/>
      <c r="U1601" s="30"/>
      <c r="V1601" s="30"/>
      <c r="W1601" s="30"/>
      <c r="X1601" s="30"/>
      <c r="Y1601" s="30"/>
      <c r="Z1601" s="30"/>
      <c r="AA1601" s="30"/>
    </row>
    <row r="1602" customFormat="false" ht="49.5" hidden="false" customHeight="true" outlineLevel="0" collapsed="false">
      <c r="A1602" s="113"/>
      <c r="B1602" s="129"/>
      <c r="C1602" s="113"/>
      <c r="D1602" s="113"/>
      <c r="E1602" s="113"/>
      <c r="F1602" s="113"/>
      <c r="G1602" s="130"/>
      <c r="H1602" s="113"/>
      <c r="I1602" s="113"/>
      <c r="J1602" s="30"/>
      <c r="K1602" s="30"/>
      <c r="L1602" s="30"/>
      <c r="M1602" s="30"/>
      <c r="N1602" s="30"/>
      <c r="O1602" s="30"/>
      <c r="P1602" s="30"/>
      <c r="Q1602" s="30"/>
      <c r="R1602" s="30"/>
      <c r="S1602" s="30"/>
      <c r="T1602" s="30"/>
      <c r="U1602" s="30"/>
      <c r="V1602" s="30"/>
      <c r="W1602" s="30"/>
      <c r="X1602" s="30"/>
      <c r="Y1602" s="30"/>
      <c r="Z1602" s="30"/>
      <c r="AA1602" s="30"/>
    </row>
    <row r="1603" customFormat="false" ht="49.5" hidden="false" customHeight="true" outlineLevel="0" collapsed="false">
      <c r="A1603" s="113"/>
      <c r="B1603" s="129"/>
      <c r="C1603" s="113"/>
      <c r="D1603" s="113"/>
      <c r="E1603" s="113"/>
      <c r="F1603" s="113"/>
      <c r="G1603" s="130"/>
      <c r="H1603" s="113"/>
      <c r="I1603" s="113"/>
      <c r="J1603" s="30"/>
      <c r="K1603" s="30"/>
      <c r="L1603" s="30"/>
      <c r="M1603" s="30"/>
      <c r="N1603" s="30"/>
      <c r="O1603" s="30"/>
      <c r="P1603" s="30"/>
      <c r="Q1603" s="30"/>
      <c r="R1603" s="30"/>
      <c r="S1603" s="30"/>
      <c r="T1603" s="30"/>
      <c r="U1603" s="30"/>
      <c r="V1603" s="30"/>
      <c r="W1603" s="30"/>
      <c r="X1603" s="30"/>
      <c r="Y1603" s="30"/>
      <c r="Z1603" s="30"/>
      <c r="AA1603" s="30"/>
    </row>
    <row r="1604" customFormat="false" ht="49.5" hidden="false" customHeight="true" outlineLevel="0" collapsed="false">
      <c r="A1604" s="113"/>
      <c r="B1604" s="129"/>
      <c r="C1604" s="113"/>
      <c r="D1604" s="113"/>
      <c r="E1604" s="113"/>
      <c r="F1604" s="113"/>
      <c r="G1604" s="130"/>
      <c r="H1604" s="113"/>
      <c r="I1604" s="113"/>
      <c r="J1604" s="30"/>
      <c r="K1604" s="30"/>
      <c r="L1604" s="30"/>
      <c r="M1604" s="30"/>
      <c r="N1604" s="30"/>
      <c r="O1604" s="30"/>
      <c r="P1604" s="30"/>
      <c r="Q1604" s="30"/>
      <c r="R1604" s="30"/>
      <c r="S1604" s="30"/>
      <c r="T1604" s="30"/>
      <c r="U1604" s="30"/>
      <c r="V1604" s="30"/>
      <c r="W1604" s="30"/>
      <c r="X1604" s="30"/>
      <c r="Y1604" s="30"/>
      <c r="Z1604" s="30"/>
      <c r="AA1604" s="30"/>
    </row>
    <row r="1605" customFormat="false" ht="49.5" hidden="false" customHeight="true" outlineLevel="0" collapsed="false">
      <c r="A1605" s="113"/>
      <c r="B1605" s="129"/>
      <c r="C1605" s="113"/>
      <c r="D1605" s="113"/>
      <c r="E1605" s="113"/>
      <c r="F1605" s="113"/>
      <c r="G1605" s="130"/>
      <c r="H1605" s="113"/>
      <c r="I1605" s="113"/>
      <c r="J1605" s="30"/>
      <c r="K1605" s="30"/>
      <c r="L1605" s="30"/>
      <c r="M1605" s="30"/>
      <c r="N1605" s="30"/>
      <c r="O1605" s="30"/>
      <c r="P1605" s="30"/>
      <c r="Q1605" s="30"/>
      <c r="R1605" s="30"/>
      <c r="S1605" s="30"/>
      <c r="T1605" s="30"/>
      <c r="U1605" s="30"/>
      <c r="V1605" s="30"/>
      <c r="W1605" s="30"/>
      <c r="X1605" s="30"/>
      <c r="Y1605" s="30"/>
      <c r="Z1605" s="30"/>
      <c r="AA1605" s="30"/>
    </row>
    <row r="1606" customFormat="false" ht="49.5" hidden="false" customHeight="true" outlineLevel="0" collapsed="false">
      <c r="A1606" s="113"/>
      <c r="B1606" s="129"/>
      <c r="C1606" s="113"/>
      <c r="D1606" s="113"/>
      <c r="E1606" s="113"/>
      <c r="F1606" s="113"/>
      <c r="G1606" s="130"/>
      <c r="H1606" s="113"/>
      <c r="I1606" s="113"/>
      <c r="J1606" s="30"/>
      <c r="K1606" s="30"/>
      <c r="L1606" s="30"/>
      <c r="M1606" s="30"/>
      <c r="N1606" s="30"/>
      <c r="O1606" s="30"/>
      <c r="P1606" s="30"/>
      <c r="Q1606" s="30"/>
      <c r="R1606" s="30"/>
      <c r="S1606" s="30"/>
      <c r="T1606" s="30"/>
      <c r="U1606" s="30"/>
      <c r="V1606" s="30"/>
      <c r="W1606" s="30"/>
      <c r="X1606" s="30"/>
      <c r="Y1606" s="30"/>
      <c r="Z1606" s="30"/>
      <c r="AA1606" s="30"/>
    </row>
    <row r="1607" customFormat="false" ht="49.5" hidden="false" customHeight="true" outlineLevel="0" collapsed="false">
      <c r="A1607" s="113"/>
      <c r="B1607" s="129"/>
      <c r="C1607" s="113"/>
      <c r="D1607" s="113"/>
      <c r="E1607" s="113"/>
      <c r="F1607" s="113"/>
      <c r="G1607" s="130"/>
      <c r="H1607" s="113"/>
      <c r="I1607" s="113"/>
      <c r="J1607" s="30"/>
      <c r="K1607" s="30"/>
      <c r="L1607" s="30"/>
      <c r="M1607" s="30"/>
      <c r="N1607" s="30"/>
      <c r="O1607" s="30"/>
      <c r="P1607" s="30"/>
      <c r="Q1607" s="30"/>
      <c r="R1607" s="30"/>
      <c r="S1607" s="30"/>
      <c r="T1607" s="30"/>
      <c r="U1607" s="30"/>
      <c r="V1607" s="30"/>
      <c r="W1607" s="30"/>
      <c r="X1607" s="30"/>
      <c r="Y1607" s="30"/>
      <c r="Z1607" s="30"/>
      <c r="AA1607" s="30"/>
    </row>
    <row r="1608" customFormat="false" ht="49.5" hidden="false" customHeight="true" outlineLevel="0" collapsed="false">
      <c r="A1608" s="113"/>
      <c r="B1608" s="129"/>
      <c r="C1608" s="113"/>
      <c r="D1608" s="113"/>
      <c r="E1608" s="113"/>
      <c r="F1608" s="113"/>
      <c r="G1608" s="130"/>
      <c r="H1608" s="113"/>
      <c r="I1608" s="113"/>
      <c r="J1608" s="30"/>
      <c r="K1608" s="30"/>
      <c r="L1608" s="30"/>
      <c r="M1608" s="30"/>
      <c r="N1608" s="30"/>
      <c r="O1608" s="30"/>
      <c r="P1608" s="30"/>
      <c r="Q1608" s="30"/>
      <c r="R1608" s="30"/>
      <c r="S1608" s="30"/>
      <c r="T1608" s="30"/>
      <c r="U1608" s="30"/>
      <c r="V1608" s="30"/>
      <c r="W1608" s="30"/>
      <c r="X1608" s="30"/>
      <c r="Y1608" s="30"/>
      <c r="Z1608" s="30"/>
      <c r="AA1608" s="30"/>
    </row>
    <row r="1609" customFormat="false" ht="49.5" hidden="false" customHeight="true" outlineLevel="0" collapsed="false">
      <c r="A1609" s="113"/>
      <c r="B1609" s="129"/>
      <c r="C1609" s="113"/>
      <c r="D1609" s="113"/>
      <c r="E1609" s="113"/>
      <c r="F1609" s="113"/>
      <c r="G1609" s="130"/>
      <c r="H1609" s="113"/>
      <c r="I1609" s="113"/>
      <c r="J1609" s="30"/>
      <c r="K1609" s="30"/>
      <c r="L1609" s="30"/>
      <c r="M1609" s="30"/>
      <c r="N1609" s="30"/>
      <c r="O1609" s="30"/>
      <c r="P1609" s="30"/>
      <c r="Q1609" s="30"/>
      <c r="R1609" s="30"/>
      <c r="S1609" s="30"/>
      <c r="T1609" s="30"/>
      <c r="U1609" s="30"/>
      <c r="V1609" s="30"/>
      <c r="W1609" s="30"/>
      <c r="X1609" s="30"/>
      <c r="Y1609" s="30"/>
      <c r="Z1609" s="30"/>
      <c r="AA1609" s="30"/>
    </row>
    <row r="1610" customFormat="false" ht="49.5" hidden="false" customHeight="true" outlineLevel="0" collapsed="false">
      <c r="A1610" s="113"/>
      <c r="B1610" s="129"/>
      <c r="C1610" s="113"/>
      <c r="D1610" s="113"/>
      <c r="E1610" s="113"/>
      <c r="F1610" s="113"/>
      <c r="G1610" s="130"/>
      <c r="H1610" s="113"/>
      <c r="I1610" s="113"/>
      <c r="J1610" s="30"/>
      <c r="K1610" s="30"/>
      <c r="L1610" s="30"/>
      <c r="M1610" s="30"/>
      <c r="N1610" s="30"/>
      <c r="O1610" s="30"/>
      <c r="P1610" s="30"/>
      <c r="Q1610" s="30"/>
      <c r="R1610" s="30"/>
      <c r="S1610" s="30"/>
      <c r="T1610" s="30"/>
      <c r="U1610" s="30"/>
      <c r="V1610" s="30"/>
      <c r="W1610" s="30"/>
      <c r="X1610" s="30"/>
      <c r="Y1610" s="30"/>
      <c r="Z1610" s="30"/>
      <c r="AA1610" s="30"/>
    </row>
    <row r="1611" customFormat="false" ht="49.5" hidden="false" customHeight="true" outlineLevel="0" collapsed="false">
      <c r="A1611" s="113"/>
      <c r="B1611" s="129"/>
      <c r="C1611" s="113"/>
      <c r="D1611" s="113"/>
      <c r="E1611" s="113"/>
      <c r="F1611" s="113"/>
      <c r="G1611" s="130"/>
      <c r="H1611" s="113"/>
      <c r="I1611" s="113"/>
      <c r="J1611" s="30"/>
      <c r="K1611" s="30"/>
      <c r="L1611" s="30"/>
      <c r="M1611" s="30"/>
      <c r="N1611" s="30"/>
      <c r="O1611" s="30"/>
      <c r="P1611" s="30"/>
      <c r="Q1611" s="30"/>
      <c r="R1611" s="30"/>
      <c r="S1611" s="30"/>
      <c r="T1611" s="30"/>
      <c r="U1611" s="30"/>
      <c r="V1611" s="30"/>
      <c r="W1611" s="30"/>
      <c r="X1611" s="30"/>
      <c r="Y1611" s="30"/>
      <c r="Z1611" s="30"/>
      <c r="AA1611" s="30"/>
    </row>
    <row r="1612" customFormat="false" ht="49.5" hidden="false" customHeight="true" outlineLevel="0" collapsed="false">
      <c r="A1612" s="113"/>
      <c r="B1612" s="129"/>
      <c r="C1612" s="113"/>
      <c r="D1612" s="113"/>
      <c r="E1612" s="113"/>
      <c r="F1612" s="113"/>
      <c r="G1612" s="130"/>
      <c r="H1612" s="113"/>
      <c r="I1612" s="113"/>
      <c r="J1612" s="30"/>
      <c r="K1612" s="30"/>
      <c r="L1612" s="30"/>
      <c r="M1612" s="30"/>
      <c r="N1612" s="30"/>
      <c r="O1612" s="30"/>
      <c r="P1612" s="30"/>
      <c r="Q1612" s="30"/>
      <c r="R1612" s="30"/>
      <c r="S1612" s="30"/>
      <c r="T1612" s="30"/>
      <c r="U1612" s="30"/>
      <c r="V1612" s="30"/>
      <c r="W1612" s="30"/>
      <c r="X1612" s="30"/>
      <c r="Y1612" s="30"/>
      <c r="Z1612" s="30"/>
      <c r="AA1612" s="30"/>
    </row>
    <row r="1613" customFormat="false" ht="49.5" hidden="false" customHeight="true" outlineLevel="0" collapsed="false">
      <c r="A1613" s="113"/>
      <c r="B1613" s="129"/>
      <c r="C1613" s="113"/>
      <c r="D1613" s="113"/>
      <c r="E1613" s="113"/>
      <c r="F1613" s="113"/>
      <c r="G1613" s="130"/>
      <c r="H1613" s="113"/>
      <c r="I1613" s="113"/>
      <c r="J1613" s="30"/>
      <c r="K1613" s="30"/>
      <c r="L1613" s="30"/>
      <c r="M1613" s="30"/>
      <c r="N1613" s="30"/>
      <c r="O1613" s="30"/>
      <c r="P1613" s="30"/>
      <c r="Q1613" s="30"/>
      <c r="R1613" s="30"/>
      <c r="S1613" s="30"/>
      <c r="T1613" s="30"/>
      <c r="U1613" s="30"/>
      <c r="V1613" s="30"/>
      <c r="W1613" s="30"/>
      <c r="X1613" s="30"/>
      <c r="Y1613" s="30"/>
      <c r="Z1613" s="30"/>
      <c r="AA1613" s="30"/>
    </row>
    <row r="1614" customFormat="false" ht="49.5" hidden="false" customHeight="true" outlineLevel="0" collapsed="false">
      <c r="A1614" s="113"/>
      <c r="B1614" s="129"/>
      <c r="C1614" s="113"/>
      <c r="D1614" s="113"/>
      <c r="E1614" s="113"/>
      <c r="F1614" s="113"/>
      <c r="G1614" s="130"/>
      <c r="H1614" s="113"/>
      <c r="I1614" s="113"/>
      <c r="J1614" s="30"/>
      <c r="K1614" s="30"/>
      <c r="L1614" s="30"/>
      <c r="M1614" s="30"/>
      <c r="N1614" s="30"/>
      <c r="O1614" s="30"/>
      <c r="P1614" s="30"/>
      <c r="Q1614" s="30"/>
      <c r="R1614" s="30"/>
      <c r="S1614" s="30"/>
      <c r="T1614" s="30"/>
      <c r="U1614" s="30"/>
      <c r="V1614" s="30"/>
      <c r="W1614" s="30"/>
      <c r="X1614" s="30"/>
      <c r="Y1614" s="30"/>
      <c r="Z1614" s="30"/>
      <c r="AA1614" s="30"/>
    </row>
    <row r="1615" customFormat="false" ht="49.5" hidden="false" customHeight="true" outlineLevel="0" collapsed="false">
      <c r="A1615" s="113"/>
      <c r="B1615" s="129"/>
      <c r="C1615" s="113"/>
      <c r="D1615" s="113"/>
      <c r="E1615" s="113"/>
      <c r="F1615" s="113"/>
      <c r="G1615" s="130"/>
      <c r="H1615" s="113"/>
      <c r="I1615" s="113"/>
      <c r="J1615" s="30"/>
      <c r="K1615" s="30"/>
      <c r="L1615" s="30"/>
      <c r="M1615" s="30"/>
      <c r="N1615" s="30"/>
      <c r="O1615" s="30"/>
      <c r="P1615" s="30"/>
      <c r="Q1615" s="30"/>
      <c r="R1615" s="30"/>
      <c r="S1615" s="30"/>
      <c r="T1615" s="30"/>
      <c r="U1615" s="30"/>
      <c r="V1615" s="30"/>
      <c r="W1615" s="30"/>
      <c r="X1615" s="30"/>
      <c r="Y1615" s="30"/>
      <c r="Z1615" s="30"/>
      <c r="AA1615" s="30"/>
    </row>
    <row r="1616" customFormat="false" ht="49.5" hidden="false" customHeight="true" outlineLevel="0" collapsed="false">
      <c r="A1616" s="113"/>
      <c r="B1616" s="129"/>
      <c r="C1616" s="113"/>
      <c r="D1616" s="113"/>
      <c r="E1616" s="113"/>
      <c r="F1616" s="113"/>
      <c r="G1616" s="130"/>
      <c r="H1616" s="113"/>
      <c r="I1616" s="113"/>
      <c r="J1616" s="30"/>
      <c r="K1616" s="30"/>
      <c r="L1616" s="30"/>
      <c r="M1616" s="30"/>
      <c r="N1616" s="30"/>
      <c r="O1616" s="30"/>
      <c r="P1616" s="30"/>
      <c r="Q1616" s="30"/>
      <c r="R1616" s="30"/>
      <c r="S1616" s="30"/>
      <c r="T1616" s="30"/>
      <c r="U1616" s="30"/>
      <c r="V1616" s="30"/>
      <c r="W1616" s="30"/>
      <c r="X1616" s="30"/>
      <c r="Y1616" s="30"/>
      <c r="Z1616" s="30"/>
      <c r="AA1616" s="30"/>
    </row>
    <row r="1617" customFormat="false" ht="49.5" hidden="false" customHeight="true" outlineLevel="0" collapsed="false">
      <c r="A1617" s="113"/>
      <c r="B1617" s="129"/>
      <c r="C1617" s="113"/>
      <c r="D1617" s="113"/>
      <c r="E1617" s="113"/>
      <c r="F1617" s="113"/>
      <c r="G1617" s="130"/>
      <c r="H1617" s="113"/>
      <c r="I1617" s="113"/>
      <c r="J1617" s="30"/>
      <c r="K1617" s="30"/>
      <c r="L1617" s="30"/>
      <c r="M1617" s="30"/>
      <c r="N1617" s="30"/>
      <c r="O1617" s="30"/>
      <c r="P1617" s="30"/>
      <c r="Q1617" s="30"/>
      <c r="R1617" s="30"/>
      <c r="S1617" s="30"/>
      <c r="T1617" s="30"/>
      <c r="U1617" s="30"/>
      <c r="V1617" s="30"/>
      <c r="W1617" s="30"/>
      <c r="X1617" s="30"/>
      <c r="Y1617" s="30"/>
      <c r="Z1617" s="30"/>
      <c r="AA1617" s="30"/>
    </row>
    <row r="1618" customFormat="false" ht="49.5" hidden="false" customHeight="true" outlineLevel="0" collapsed="false">
      <c r="A1618" s="113"/>
      <c r="B1618" s="129"/>
      <c r="C1618" s="113"/>
      <c r="D1618" s="113"/>
      <c r="E1618" s="113"/>
      <c r="F1618" s="113"/>
      <c r="G1618" s="130"/>
      <c r="H1618" s="113"/>
      <c r="I1618" s="113"/>
      <c r="J1618" s="30"/>
      <c r="K1618" s="30"/>
      <c r="L1618" s="30"/>
      <c r="M1618" s="30"/>
      <c r="N1618" s="30"/>
      <c r="O1618" s="30"/>
      <c r="P1618" s="30"/>
      <c r="Q1618" s="30"/>
      <c r="R1618" s="30"/>
      <c r="S1618" s="30"/>
      <c r="T1618" s="30"/>
      <c r="U1618" s="30"/>
      <c r="V1618" s="30"/>
      <c r="W1618" s="30"/>
      <c r="X1618" s="30"/>
      <c r="Y1618" s="30"/>
      <c r="Z1618" s="30"/>
      <c r="AA1618" s="30"/>
    </row>
    <row r="1619" customFormat="false" ht="49.5" hidden="false" customHeight="true" outlineLevel="0" collapsed="false">
      <c r="A1619" s="113"/>
      <c r="B1619" s="129"/>
      <c r="C1619" s="113"/>
      <c r="D1619" s="113"/>
      <c r="E1619" s="113"/>
      <c r="F1619" s="113"/>
      <c r="G1619" s="130"/>
      <c r="H1619" s="113"/>
      <c r="I1619" s="113"/>
      <c r="J1619" s="30"/>
      <c r="K1619" s="30"/>
      <c r="L1619" s="30"/>
      <c r="M1619" s="30"/>
      <c r="N1619" s="30"/>
      <c r="O1619" s="30"/>
      <c r="P1619" s="30"/>
      <c r="Q1619" s="30"/>
      <c r="R1619" s="30"/>
      <c r="S1619" s="30"/>
      <c r="T1619" s="30"/>
      <c r="U1619" s="30"/>
      <c r="V1619" s="30"/>
      <c r="W1619" s="30"/>
      <c r="X1619" s="30"/>
      <c r="Y1619" s="30"/>
      <c r="Z1619" s="30"/>
      <c r="AA1619" s="30"/>
    </row>
    <row r="1620" customFormat="false" ht="49.5" hidden="false" customHeight="true" outlineLevel="0" collapsed="false">
      <c r="A1620" s="113"/>
      <c r="B1620" s="129"/>
      <c r="C1620" s="113"/>
      <c r="D1620" s="113"/>
      <c r="E1620" s="113"/>
      <c r="F1620" s="113"/>
      <c r="G1620" s="130"/>
      <c r="H1620" s="113"/>
      <c r="I1620" s="113"/>
      <c r="J1620" s="30"/>
      <c r="K1620" s="30"/>
      <c r="L1620" s="30"/>
      <c r="M1620" s="30"/>
      <c r="N1620" s="30"/>
      <c r="O1620" s="30"/>
      <c r="P1620" s="30"/>
      <c r="Q1620" s="30"/>
      <c r="R1620" s="30"/>
      <c r="S1620" s="30"/>
      <c r="T1620" s="30"/>
      <c r="U1620" s="30"/>
      <c r="V1620" s="30"/>
      <c r="W1620" s="30"/>
      <c r="X1620" s="30"/>
      <c r="Y1620" s="30"/>
      <c r="Z1620" s="30"/>
      <c r="AA1620" s="30"/>
    </row>
    <row r="1621" customFormat="false" ht="49.5" hidden="false" customHeight="true" outlineLevel="0" collapsed="false">
      <c r="A1621" s="113"/>
      <c r="B1621" s="129"/>
      <c r="C1621" s="113"/>
      <c r="D1621" s="113"/>
      <c r="E1621" s="113"/>
      <c r="F1621" s="113"/>
      <c r="G1621" s="130"/>
      <c r="H1621" s="113"/>
      <c r="I1621" s="113"/>
      <c r="J1621" s="30"/>
      <c r="K1621" s="30"/>
      <c r="L1621" s="30"/>
      <c r="M1621" s="30"/>
      <c r="N1621" s="30"/>
      <c r="O1621" s="30"/>
      <c r="P1621" s="30"/>
      <c r="Q1621" s="30"/>
      <c r="R1621" s="30"/>
      <c r="S1621" s="30"/>
      <c r="T1621" s="30"/>
      <c r="U1621" s="30"/>
      <c r="V1621" s="30"/>
      <c r="W1621" s="30"/>
      <c r="X1621" s="30"/>
      <c r="Y1621" s="30"/>
      <c r="Z1621" s="30"/>
      <c r="AA1621" s="30"/>
    </row>
    <row r="1622" customFormat="false" ht="49.5" hidden="false" customHeight="true" outlineLevel="0" collapsed="false">
      <c r="A1622" s="113"/>
      <c r="B1622" s="129"/>
      <c r="C1622" s="113"/>
      <c r="D1622" s="113"/>
      <c r="E1622" s="113"/>
      <c r="F1622" s="113"/>
      <c r="G1622" s="130"/>
      <c r="H1622" s="113"/>
      <c r="I1622" s="113"/>
      <c r="J1622" s="30"/>
      <c r="K1622" s="30"/>
      <c r="L1622" s="30"/>
      <c r="M1622" s="30"/>
      <c r="N1622" s="30"/>
      <c r="O1622" s="30"/>
      <c r="P1622" s="30"/>
      <c r="Q1622" s="30"/>
      <c r="R1622" s="30"/>
      <c r="S1622" s="30"/>
      <c r="T1622" s="30"/>
      <c r="U1622" s="30"/>
      <c r="V1622" s="30"/>
      <c r="W1622" s="30"/>
      <c r="X1622" s="30"/>
      <c r="Y1622" s="30"/>
      <c r="Z1622" s="30"/>
      <c r="AA1622" s="30"/>
    </row>
    <row r="1623" customFormat="false" ht="49.5" hidden="false" customHeight="true" outlineLevel="0" collapsed="false">
      <c r="A1623" s="113"/>
      <c r="B1623" s="129"/>
      <c r="C1623" s="113"/>
      <c r="D1623" s="113"/>
      <c r="E1623" s="113"/>
      <c r="F1623" s="113"/>
      <c r="G1623" s="130"/>
      <c r="H1623" s="113"/>
      <c r="I1623" s="113"/>
      <c r="J1623" s="30"/>
      <c r="K1623" s="30"/>
      <c r="L1623" s="30"/>
      <c r="M1623" s="30"/>
      <c r="N1623" s="30"/>
      <c r="O1623" s="30"/>
      <c r="P1623" s="30"/>
      <c r="Q1623" s="30"/>
      <c r="R1623" s="30"/>
      <c r="S1623" s="30"/>
      <c r="T1623" s="30"/>
      <c r="U1623" s="30"/>
      <c r="V1623" s="30"/>
      <c r="W1623" s="30"/>
      <c r="X1623" s="30"/>
      <c r="Y1623" s="30"/>
      <c r="Z1623" s="30"/>
      <c r="AA1623" s="30"/>
    </row>
    <row r="1624" customFormat="false" ht="49.5" hidden="false" customHeight="true" outlineLevel="0" collapsed="false">
      <c r="A1624" s="113"/>
      <c r="B1624" s="129"/>
      <c r="C1624" s="113"/>
      <c r="D1624" s="113"/>
      <c r="E1624" s="113"/>
      <c r="F1624" s="113"/>
      <c r="G1624" s="130"/>
      <c r="H1624" s="113"/>
      <c r="I1624" s="113"/>
      <c r="J1624" s="30"/>
      <c r="K1624" s="30"/>
      <c r="L1624" s="30"/>
      <c r="M1624" s="30"/>
      <c r="N1624" s="30"/>
      <c r="O1624" s="30"/>
      <c r="P1624" s="30"/>
      <c r="Q1624" s="30"/>
      <c r="R1624" s="30"/>
      <c r="S1624" s="30"/>
      <c r="T1624" s="30"/>
      <c r="U1624" s="30"/>
      <c r="V1624" s="30"/>
      <c r="W1624" s="30"/>
      <c r="X1624" s="30"/>
      <c r="Y1624" s="30"/>
      <c r="Z1624" s="30"/>
      <c r="AA1624" s="30"/>
    </row>
    <row r="1625" customFormat="false" ht="49.5" hidden="false" customHeight="true" outlineLevel="0" collapsed="false">
      <c r="A1625" s="113"/>
      <c r="B1625" s="129"/>
      <c r="C1625" s="113"/>
      <c r="D1625" s="113"/>
      <c r="E1625" s="113"/>
      <c r="F1625" s="113"/>
      <c r="G1625" s="130"/>
      <c r="H1625" s="113"/>
      <c r="I1625" s="113"/>
      <c r="J1625" s="30"/>
      <c r="K1625" s="30"/>
      <c r="L1625" s="30"/>
      <c r="M1625" s="30"/>
      <c r="N1625" s="30"/>
      <c r="O1625" s="30"/>
      <c r="P1625" s="30"/>
      <c r="Q1625" s="30"/>
      <c r="R1625" s="30"/>
      <c r="S1625" s="30"/>
      <c r="T1625" s="30"/>
      <c r="U1625" s="30"/>
      <c r="V1625" s="30"/>
      <c r="W1625" s="30"/>
      <c r="X1625" s="30"/>
      <c r="Y1625" s="30"/>
      <c r="Z1625" s="30"/>
      <c r="AA1625" s="30"/>
    </row>
    <row r="1626" customFormat="false" ht="49.5" hidden="false" customHeight="true" outlineLevel="0" collapsed="false">
      <c r="A1626" s="113"/>
      <c r="B1626" s="129"/>
      <c r="C1626" s="113"/>
      <c r="D1626" s="113"/>
      <c r="E1626" s="113"/>
      <c r="F1626" s="113"/>
      <c r="G1626" s="130"/>
      <c r="H1626" s="113"/>
      <c r="I1626" s="113"/>
      <c r="J1626" s="30"/>
      <c r="K1626" s="30"/>
      <c r="L1626" s="30"/>
      <c r="M1626" s="30"/>
      <c r="N1626" s="30"/>
      <c r="O1626" s="30"/>
      <c r="P1626" s="30"/>
      <c r="Q1626" s="30"/>
      <c r="R1626" s="30"/>
      <c r="S1626" s="30"/>
      <c r="T1626" s="30"/>
      <c r="U1626" s="30"/>
      <c r="V1626" s="30"/>
      <c r="W1626" s="30"/>
      <c r="X1626" s="30"/>
      <c r="Y1626" s="30"/>
      <c r="Z1626" s="30"/>
      <c r="AA1626" s="30"/>
    </row>
    <row r="1627" customFormat="false" ht="49.5" hidden="false" customHeight="true" outlineLevel="0" collapsed="false">
      <c r="A1627" s="113"/>
      <c r="B1627" s="129"/>
      <c r="C1627" s="113"/>
      <c r="D1627" s="113"/>
      <c r="E1627" s="113"/>
      <c r="F1627" s="113"/>
      <c r="G1627" s="130"/>
      <c r="H1627" s="113"/>
      <c r="I1627" s="113"/>
      <c r="J1627" s="30"/>
      <c r="K1627" s="30"/>
      <c r="L1627" s="30"/>
      <c r="M1627" s="30"/>
      <c r="N1627" s="30"/>
      <c r="O1627" s="30"/>
      <c r="P1627" s="30"/>
      <c r="Q1627" s="30"/>
      <c r="R1627" s="30"/>
      <c r="S1627" s="30"/>
      <c r="T1627" s="30"/>
      <c r="U1627" s="30"/>
      <c r="V1627" s="30"/>
      <c r="W1627" s="30"/>
      <c r="X1627" s="30"/>
      <c r="Y1627" s="30"/>
      <c r="Z1627" s="30"/>
      <c r="AA1627" s="30"/>
    </row>
    <row r="1628" customFormat="false" ht="49.5" hidden="false" customHeight="true" outlineLevel="0" collapsed="false">
      <c r="A1628" s="113"/>
      <c r="B1628" s="129"/>
      <c r="C1628" s="113"/>
      <c r="D1628" s="113"/>
      <c r="E1628" s="113"/>
      <c r="F1628" s="113"/>
      <c r="G1628" s="130"/>
      <c r="H1628" s="113"/>
      <c r="I1628" s="113"/>
      <c r="J1628" s="30"/>
      <c r="K1628" s="30"/>
      <c r="L1628" s="30"/>
      <c r="M1628" s="30"/>
      <c r="N1628" s="30"/>
      <c r="O1628" s="30"/>
      <c r="P1628" s="30"/>
      <c r="Q1628" s="30"/>
      <c r="R1628" s="30"/>
      <c r="S1628" s="30"/>
      <c r="T1628" s="30"/>
      <c r="U1628" s="30"/>
      <c r="V1628" s="30"/>
      <c r="W1628" s="30"/>
      <c r="X1628" s="30"/>
      <c r="Y1628" s="30"/>
      <c r="Z1628" s="30"/>
      <c r="AA1628" s="30"/>
    </row>
    <row r="1629" customFormat="false" ht="49.5" hidden="false" customHeight="true" outlineLevel="0" collapsed="false">
      <c r="A1629" s="113"/>
      <c r="B1629" s="129"/>
      <c r="C1629" s="113"/>
      <c r="D1629" s="113"/>
      <c r="E1629" s="113"/>
      <c r="F1629" s="113"/>
      <c r="G1629" s="130"/>
      <c r="H1629" s="113"/>
      <c r="I1629" s="113"/>
      <c r="J1629" s="30"/>
      <c r="K1629" s="30"/>
      <c r="L1629" s="30"/>
      <c r="M1629" s="30"/>
      <c r="N1629" s="30"/>
      <c r="O1629" s="30"/>
      <c r="P1629" s="30"/>
      <c r="Q1629" s="30"/>
      <c r="R1629" s="30"/>
      <c r="S1629" s="30"/>
      <c r="T1629" s="30"/>
      <c r="U1629" s="30"/>
      <c r="V1629" s="30"/>
      <c r="W1629" s="30"/>
      <c r="X1629" s="30"/>
      <c r="Y1629" s="30"/>
      <c r="Z1629" s="30"/>
      <c r="AA1629" s="30"/>
    </row>
    <row r="1630" customFormat="false" ht="49.5" hidden="false" customHeight="true" outlineLevel="0" collapsed="false">
      <c r="A1630" s="113"/>
      <c r="B1630" s="129"/>
      <c r="C1630" s="113"/>
      <c r="D1630" s="113"/>
      <c r="E1630" s="113"/>
      <c r="F1630" s="113"/>
      <c r="G1630" s="130"/>
      <c r="H1630" s="113"/>
      <c r="I1630" s="113"/>
      <c r="J1630" s="30"/>
      <c r="K1630" s="30"/>
      <c r="L1630" s="30"/>
      <c r="M1630" s="30"/>
      <c r="N1630" s="30"/>
      <c r="O1630" s="30"/>
      <c r="P1630" s="30"/>
      <c r="Q1630" s="30"/>
      <c r="R1630" s="30"/>
      <c r="S1630" s="30"/>
      <c r="T1630" s="30"/>
      <c r="U1630" s="30"/>
      <c r="V1630" s="30"/>
      <c r="W1630" s="30"/>
      <c r="X1630" s="30"/>
      <c r="Y1630" s="30"/>
      <c r="Z1630" s="30"/>
      <c r="AA1630" s="30"/>
    </row>
    <row r="1631" customFormat="false" ht="49.5" hidden="false" customHeight="true" outlineLevel="0" collapsed="false">
      <c r="A1631" s="113"/>
      <c r="B1631" s="129"/>
      <c r="C1631" s="113"/>
      <c r="D1631" s="113"/>
      <c r="E1631" s="113"/>
      <c r="F1631" s="113"/>
      <c r="G1631" s="130"/>
      <c r="H1631" s="113"/>
      <c r="I1631" s="113"/>
      <c r="J1631" s="30"/>
      <c r="K1631" s="30"/>
      <c r="L1631" s="30"/>
      <c r="M1631" s="30"/>
      <c r="N1631" s="30"/>
      <c r="O1631" s="30"/>
      <c r="P1631" s="30"/>
      <c r="Q1631" s="30"/>
      <c r="R1631" s="30"/>
      <c r="S1631" s="30"/>
      <c r="T1631" s="30"/>
      <c r="U1631" s="30"/>
      <c r="V1631" s="30"/>
      <c r="W1631" s="30"/>
      <c r="X1631" s="30"/>
      <c r="Y1631" s="30"/>
      <c r="Z1631" s="30"/>
      <c r="AA1631" s="30"/>
    </row>
    <row r="1632" customFormat="false" ht="49.5" hidden="false" customHeight="true" outlineLevel="0" collapsed="false">
      <c r="A1632" s="113"/>
      <c r="B1632" s="129"/>
      <c r="C1632" s="113"/>
      <c r="D1632" s="113"/>
      <c r="E1632" s="113"/>
      <c r="F1632" s="113"/>
      <c r="G1632" s="130"/>
      <c r="H1632" s="113"/>
      <c r="I1632" s="113"/>
      <c r="J1632" s="30"/>
      <c r="K1632" s="30"/>
      <c r="L1632" s="30"/>
      <c r="M1632" s="30"/>
      <c r="N1632" s="30"/>
      <c r="O1632" s="30"/>
      <c r="P1632" s="30"/>
      <c r="Q1632" s="30"/>
      <c r="R1632" s="30"/>
      <c r="S1632" s="30"/>
      <c r="T1632" s="30"/>
      <c r="U1632" s="30"/>
      <c r="V1632" s="30"/>
      <c r="W1632" s="30"/>
      <c r="X1632" s="30"/>
      <c r="Y1632" s="30"/>
      <c r="Z1632" s="30"/>
      <c r="AA1632" s="30"/>
    </row>
    <row r="1633" customFormat="false" ht="49.5" hidden="false" customHeight="true" outlineLevel="0" collapsed="false">
      <c r="A1633" s="113"/>
      <c r="B1633" s="129"/>
      <c r="C1633" s="113"/>
      <c r="D1633" s="113"/>
      <c r="E1633" s="113"/>
      <c r="F1633" s="113"/>
      <c r="G1633" s="130"/>
      <c r="H1633" s="113"/>
      <c r="I1633" s="113"/>
      <c r="J1633" s="30"/>
      <c r="K1633" s="30"/>
      <c r="L1633" s="30"/>
      <c r="M1633" s="30"/>
      <c r="N1633" s="30"/>
      <c r="O1633" s="30"/>
      <c r="P1633" s="30"/>
      <c r="Q1633" s="30"/>
      <c r="R1633" s="30"/>
      <c r="S1633" s="30"/>
      <c r="T1633" s="30"/>
      <c r="U1633" s="30"/>
      <c r="V1633" s="30"/>
      <c r="W1633" s="30"/>
      <c r="X1633" s="30"/>
      <c r="Y1633" s="30"/>
      <c r="Z1633" s="30"/>
      <c r="AA1633" s="30"/>
    </row>
    <row r="1634" customFormat="false" ht="49.5" hidden="false" customHeight="true" outlineLevel="0" collapsed="false">
      <c r="A1634" s="113"/>
      <c r="B1634" s="129"/>
      <c r="C1634" s="113"/>
      <c r="D1634" s="113"/>
      <c r="E1634" s="113"/>
      <c r="F1634" s="113"/>
      <c r="G1634" s="130"/>
      <c r="H1634" s="113"/>
      <c r="I1634" s="113"/>
      <c r="J1634" s="30"/>
      <c r="K1634" s="30"/>
      <c r="L1634" s="30"/>
      <c r="M1634" s="30"/>
      <c r="N1634" s="30"/>
      <c r="O1634" s="30"/>
      <c r="P1634" s="30"/>
      <c r="Q1634" s="30"/>
      <c r="R1634" s="30"/>
      <c r="S1634" s="30"/>
      <c r="T1634" s="30"/>
      <c r="U1634" s="30"/>
      <c r="V1634" s="30"/>
      <c r="W1634" s="30"/>
      <c r="X1634" s="30"/>
      <c r="Y1634" s="30"/>
      <c r="Z1634" s="30"/>
      <c r="AA1634" s="30"/>
    </row>
    <row r="1635" customFormat="false" ht="49.5" hidden="false" customHeight="true" outlineLevel="0" collapsed="false">
      <c r="A1635" s="113"/>
      <c r="B1635" s="129"/>
      <c r="C1635" s="113"/>
      <c r="D1635" s="113"/>
      <c r="E1635" s="113"/>
      <c r="F1635" s="113"/>
      <c r="G1635" s="130"/>
      <c r="H1635" s="113"/>
      <c r="I1635" s="113"/>
      <c r="J1635" s="30"/>
      <c r="K1635" s="30"/>
      <c r="L1635" s="30"/>
      <c r="M1635" s="30"/>
      <c r="N1635" s="30"/>
      <c r="O1635" s="30"/>
      <c r="P1635" s="30"/>
      <c r="Q1635" s="30"/>
      <c r="R1635" s="30"/>
      <c r="S1635" s="30"/>
      <c r="T1635" s="30"/>
      <c r="U1635" s="30"/>
      <c r="V1635" s="30"/>
      <c r="W1635" s="30"/>
      <c r="X1635" s="30"/>
      <c r="Y1635" s="30"/>
      <c r="Z1635" s="30"/>
      <c r="AA1635" s="30"/>
    </row>
    <row r="1636" customFormat="false" ht="49.5" hidden="false" customHeight="true" outlineLevel="0" collapsed="false">
      <c r="A1636" s="113"/>
      <c r="B1636" s="129"/>
      <c r="C1636" s="113"/>
      <c r="D1636" s="113"/>
      <c r="E1636" s="113"/>
      <c r="F1636" s="113"/>
      <c r="G1636" s="130"/>
      <c r="H1636" s="113"/>
      <c r="I1636" s="113"/>
      <c r="J1636" s="30"/>
      <c r="K1636" s="30"/>
      <c r="L1636" s="30"/>
      <c r="M1636" s="30"/>
      <c r="N1636" s="30"/>
      <c r="O1636" s="30"/>
      <c r="P1636" s="30"/>
      <c r="Q1636" s="30"/>
      <c r="R1636" s="30"/>
      <c r="S1636" s="30"/>
      <c r="T1636" s="30"/>
      <c r="U1636" s="30"/>
      <c r="V1636" s="30"/>
      <c r="W1636" s="30"/>
      <c r="X1636" s="30"/>
      <c r="Y1636" s="30"/>
      <c r="Z1636" s="30"/>
      <c r="AA1636" s="30"/>
    </row>
    <row r="1637" customFormat="false" ht="49.5" hidden="false" customHeight="true" outlineLevel="0" collapsed="false">
      <c r="A1637" s="113"/>
      <c r="B1637" s="129"/>
      <c r="C1637" s="113"/>
      <c r="D1637" s="113"/>
      <c r="E1637" s="113"/>
      <c r="F1637" s="113"/>
      <c r="G1637" s="130"/>
      <c r="H1637" s="113"/>
      <c r="I1637" s="113"/>
      <c r="J1637" s="30"/>
      <c r="K1637" s="30"/>
      <c r="L1637" s="30"/>
      <c r="M1637" s="30"/>
      <c r="N1637" s="30"/>
      <c r="O1637" s="30"/>
      <c r="P1637" s="30"/>
      <c r="Q1637" s="30"/>
      <c r="R1637" s="30"/>
      <c r="S1637" s="30"/>
      <c r="T1637" s="30"/>
      <c r="U1637" s="30"/>
      <c r="V1637" s="30"/>
      <c r="W1637" s="30"/>
      <c r="X1637" s="30"/>
      <c r="Y1637" s="30"/>
      <c r="Z1637" s="30"/>
      <c r="AA1637" s="30"/>
    </row>
    <row r="1638" customFormat="false" ht="49.5" hidden="false" customHeight="true" outlineLevel="0" collapsed="false">
      <c r="A1638" s="113"/>
      <c r="B1638" s="129"/>
      <c r="C1638" s="113"/>
      <c r="D1638" s="113"/>
      <c r="E1638" s="113"/>
      <c r="F1638" s="113"/>
      <c r="G1638" s="130"/>
      <c r="H1638" s="113"/>
      <c r="I1638" s="113"/>
      <c r="J1638" s="30"/>
      <c r="K1638" s="30"/>
      <c r="L1638" s="30"/>
      <c r="M1638" s="30"/>
      <c r="N1638" s="30"/>
      <c r="O1638" s="30"/>
      <c r="P1638" s="30"/>
      <c r="Q1638" s="30"/>
      <c r="R1638" s="30"/>
      <c r="S1638" s="30"/>
      <c r="T1638" s="30"/>
      <c r="U1638" s="30"/>
      <c r="V1638" s="30"/>
      <c r="W1638" s="30"/>
      <c r="X1638" s="30"/>
      <c r="Y1638" s="30"/>
      <c r="Z1638" s="30"/>
      <c r="AA1638" s="30"/>
    </row>
    <row r="1639" customFormat="false" ht="49.5" hidden="false" customHeight="true" outlineLevel="0" collapsed="false">
      <c r="A1639" s="113"/>
      <c r="B1639" s="129"/>
      <c r="C1639" s="113"/>
      <c r="D1639" s="113"/>
      <c r="E1639" s="113"/>
      <c r="F1639" s="113"/>
      <c r="G1639" s="130"/>
      <c r="H1639" s="113"/>
      <c r="I1639" s="113"/>
      <c r="J1639" s="30"/>
      <c r="K1639" s="30"/>
      <c r="L1639" s="30"/>
      <c r="M1639" s="30"/>
      <c r="N1639" s="30"/>
      <c r="O1639" s="30"/>
      <c r="P1639" s="30"/>
      <c r="Q1639" s="30"/>
      <c r="R1639" s="30"/>
      <c r="S1639" s="30"/>
      <c r="T1639" s="30"/>
      <c r="U1639" s="30"/>
      <c r="V1639" s="30"/>
      <c r="W1639" s="30"/>
      <c r="X1639" s="30"/>
      <c r="Y1639" s="30"/>
      <c r="Z1639" s="30"/>
      <c r="AA1639" s="30"/>
    </row>
    <row r="1640" customFormat="false" ht="49.5" hidden="false" customHeight="true" outlineLevel="0" collapsed="false">
      <c r="A1640" s="113"/>
      <c r="B1640" s="129"/>
      <c r="C1640" s="113"/>
      <c r="D1640" s="113"/>
      <c r="E1640" s="113"/>
      <c r="F1640" s="113"/>
      <c r="G1640" s="130"/>
      <c r="H1640" s="113"/>
      <c r="I1640" s="113"/>
      <c r="J1640" s="30"/>
      <c r="K1640" s="30"/>
      <c r="L1640" s="30"/>
      <c r="M1640" s="30"/>
      <c r="N1640" s="30"/>
      <c r="O1640" s="30"/>
      <c r="P1640" s="30"/>
      <c r="Q1640" s="30"/>
      <c r="R1640" s="30"/>
      <c r="S1640" s="30"/>
      <c r="T1640" s="30"/>
      <c r="U1640" s="30"/>
      <c r="V1640" s="30"/>
      <c r="W1640" s="30"/>
      <c r="X1640" s="30"/>
      <c r="Y1640" s="30"/>
      <c r="Z1640" s="30"/>
      <c r="AA1640" s="30"/>
    </row>
    <row r="1641" customFormat="false" ht="49.5" hidden="false" customHeight="true" outlineLevel="0" collapsed="false">
      <c r="A1641" s="113"/>
      <c r="B1641" s="129"/>
      <c r="C1641" s="113"/>
      <c r="D1641" s="113"/>
      <c r="E1641" s="113"/>
      <c r="F1641" s="113"/>
      <c r="G1641" s="130"/>
      <c r="H1641" s="113"/>
      <c r="I1641" s="113"/>
      <c r="J1641" s="30"/>
      <c r="K1641" s="30"/>
      <c r="L1641" s="30"/>
      <c r="M1641" s="30"/>
      <c r="N1641" s="30"/>
      <c r="O1641" s="30"/>
      <c r="P1641" s="30"/>
      <c r="Q1641" s="30"/>
      <c r="R1641" s="30"/>
      <c r="S1641" s="30"/>
      <c r="T1641" s="30"/>
      <c r="U1641" s="30"/>
      <c r="V1641" s="30"/>
      <c r="W1641" s="30"/>
      <c r="X1641" s="30"/>
      <c r="Y1641" s="30"/>
      <c r="Z1641" s="30"/>
      <c r="AA1641" s="30"/>
    </row>
    <row r="1642" customFormat="false" ht="49.5" hidden="false" customHeight="true" outlineLevel="0" collapsed="false">
      <c r="A1642" s="113"/>
      <c r="B1642" s="129"/>
      <c r="C1642" s="113"/>
      <c r="D1642" s="113"/>
      <c r="E1642" s="113"/>
      <c r="F1642" s="113"/>
      <c r="G1642" s="130"/>
      <c r="H1642" s="113"/>
      <c r="I1642" s="113"/>
      <c r="J1642" s="30"/>
      <c r="K1642" s="30"/>
      <c r="L1642" s="30"/>
      <c r="M1642" s="30"/>
      <c r="N1642" s="30"/>
      <c r="O1642" s="30"/>
      <c r="P1642" s="30"/>
      <c r="Q1642" s="30"/>
      <c r="R1642" s="30"/>
      <c r="S1642" s="30"/>
      <c r="T1642" s="30"/>
      <c r="U1642" s="30"/>
      <c r="V1642" s="30"/>
      <c r="W1642" s="30"/>
      <c r="X1642" s="30"/>
      <c r="Y1642" s="30"/>
      <c r="Z1642" s="30"/>
      <c r="AA1642" s="30"/>
    </row>
    <row r="1643" customFormat="false" ht="49.5" hidden="false" customHeight="true" outlineLevel="0" collapsed="false">
      <c r="A1643" s="113"/>
      <c r="B1643" s="129"/>
      <c r="C1643" s="113"/>
      <c r="D1643" s="113"/>
      <c r="E1643" s="113"/>
      <c r="F1643" s="113"/>
      <c r="G1643" s="130"/>
      <c r="H1643" s="113"/>
      <c r="I1643" s="113"/>
      <c r="J1643" s="30"/>
      <c r="K1643" s="30"/>
      <c r="L1643" s="30"/>
      <c r="M1643" s="30"/>
      <c r="N1643" s="30"/>
      <c r="O1643" s="30"/>
      <c r="P1643" s="30"/>
      <c r="Q1643" s="30"/>
      <c r="R1643" s="30"/>
      <c r="S1643" s="30"/>
      <c r="T1643" s="30"/>
      <c r="U1643" s="30"/>
      <c r="V1643" s="30"/>
      <c r="W1643" s="30"/>
      <c r="X1643" s="30"/>
      <c r="Y1643" s="30"/>
      <c r="Z1643" s="30"/>
      <c r="AA1643" s="30"/>
    </row>
    <row r="1644" customFormat="false" ht="49.5" hidden="false" customHeight="true" outlineLevel="0" collapsed="false">
      <c r="A1644" s="113"/>
      <c r="B1644" s="129"/>
      <c r="C1644" s="113"/>
      <c r="D1644" s="113"/>
      <c r="E1644" s="113"/>
      <c r="F1644" s="113"/>
      <c r="G1644" s="130"/>
      <c r="H1644" s="113"/>
      <c r="I1644" s="113"/>
      <c r="J1644" s="30"/>
      <c r="K1644" s="30"/>
      <c r="L1644" s="30"/>
      <c r="M1644" s="30"/>
      <c r="N1644" s="30"/>
      <c r="O1644" s="30"/>
      <c r="P1644" s="30"/>
      <c r="Q1644" s="30"/>
      <c r="R1644" s="30"/>
      <c r="S1644" s="30"/>
      <c r="T1644" s="30"/>
      <c r="U1644" s="30"/>
      <c r="V1644" s="30"/>
      <c r="W1644" s="30"/>
      <c r="X1644" s="30"/>
      <c r="Y1644" s="30"/>
      <c r="Z1644" s="30"/>
      <c r="AA1644" s="30"/>
    </row>
    <row r="1645" customFormat="false" ht="49.5" hidden="false" customHeight="true" outlineLevel="0" collapsed="false">
      <c r="A1645" s="113"/>
      <c r="B1645" s="129"/>
      <c r="C1645" s="113"/>
      <c r="D1645" s="113"/>
      <c r="E1645" s="113"/>
      <c r="F1645" s="113"/>
      <c r="G1645" s="130"/>
      <c r="H1645" s="113"/>
      <c r="I1645" s="113"/>
      <c r="J1645" s="30"/>
      <c r="K1645" s="30"/>
      <c r="L1645" s="30"/>
      <c r="M1645" s="30"/>
      <c r="N1645" s="30"/>
      <c r="O1645" s="30"/>
      <c r="P1645" s="30"/>
      <c r="Q1645" s="30"/>
      <c r="R1645" s="30"/>
      <c r="S1645" s="30"/>
      <c r="T1645" s="30"/>
      <c r="U1645" s="30"/>
      <c r="V1645" s="30"/>
      <c r="W1645" s="30"/>
      <c r="X1645" s="30"/>
      <c r="Y1645" s="30"/>
      <c r="Z1645" s="30"/>
      <c r="AA1645" s="30"/>
    </row>
    <row r="1646" customFormat="false" ht="49.5" hidden="false" customHeight="true" outlineLevel="0" collapsed="false">
      <c r="A1646" s="113"/>
      <c r="B1646" s="129"/>
      <c r="C1646" s="113"/>
      <c r="D1646" s="113"/>
      <c r="E1646" s="113"/>
      <c r="F1646" s="113"/>
      <c r="G1646" s="130"/>
      <c r="H1646" s="113"/>
      <c r="I1646" s="113"/>
      <c r="J1646" s="30"/>
      <c r="K1646" s="30"/>
      <c r="L1646" s="30"/>
      <c r="M1646" s="30"/>
      <c r="N1646" s="30"/>
      <c r="O1646" s="30"/>
      <c r="P1646" s="30"/>
      <c r="Q1646" s="30"/>
      <c r="R1646" s="30"/>
      <c r="S1646" s="30"/>
      <c r="T1646" s="30"/>
      <c r="U1646" s="30"/>
      <c r="V1646" s="30"/>
      <c r="W1646" s="30"/>
      <c r="X1646" s="30"/>
      <c r="Y1646" s="30"/>
      <c r="Z1646" s="30"/>
      <c r="AA1646" s="30"/>
    </row>
    <row r="1647" customFormat="false" ht="49.5" hidden="false" customHeight="true" outlineLevel="0" collapsed="false">
      <c r="A1647" s="113"/>
      <c r="B1647" s="129"/>
      <c r="C1647" s="113"/>
      <c r="D1647" s="113"/>
      <c r="E1647" s="113"/>
      <c r="F1647" s="113"/>
      <c r="G1647" s="130"/>
      <c r="H1647" s="113"/>
      <c r="I1647" s="113"/>
      <c r="J1647" s="30"/>
      <c r="K1647" s="30"/>
      <c r="L1647" s="30"/>
      <c r="M1647" s="30"/>
      <c r="N1647" s="30"/>
      <c r="O1647" s="30"/>
      <c r="P1647" s="30"/>
      <c r="Q1647" s="30"/>
      <c r="R1647" s="30"/>
      <c r="S1647" s="30"/>
      <c r="T1647" s="30"/>
      <c r="U1647" s="30"/>
      <c r="V1647" s="30"/>
      <c r="W1647" s="30"/>
      <c r="X1647" s="30"/>
      <c r="Y1647" s="30"/>
      <c r="Z1647" s="30"/>
      <c r="AA1647" s="30"/>
    </row>
    <row r="1648" customFormat="false" ht="49.5" hidden="false" customHeight="true" outlineLevel="0" collapsed="false">
      <c r="A1648" s="113"/>
      <c r="B1648" s="129"/>
      <c r="C1648" s="113"/>
      <c r="D1648" s="113"/>
      <c r="E1648" s="113"/>
      <c r="F1648" s="113"/>
      <c r="G1648" s="130"/>
      <c r="H1648" s="113"/>
      <c r="I1648" s="113"/>
      <c r="J1648" s="30"/>
      <c r="K1648" s="30"/>
      <c r="L1648" s="30"/>
      <c r="M1648" s="30"/>
      <c r="N1648" s="30"/>
      <c r="O1648" s="30"/>
      <c r="P1648" s="30"/>
      <c r="Q1648" s="30"/>
      <c r="R1648" s="30"/>
      <c r="S1648" s="30"/>
      <c r="T1648" s="30"/>
      <c r="U1648" s="30"/>
      <c r="V1648" s="30"/>
      <c r="W1648" s="30"/>
      <c r="X1648" s="30"/>
      <c r="Y1648" s="30"/>
      <c r="Z1648" s="30"/>
      <c r="AA1648" s="30"/>
    </row>
    <row r="1649" customFormat="false" ht="49.5" hidden="false" customHeight="true" outlineLevel="0" collapsed="false">
      <c r="A1649" s="113"/>
      <c r="B1649" s="129"/>
      <c r="C1649" s="113"/>
      <c r="D1649" s="113"/>
      <c r="E1649" s="113"/>
      <c r="F1649" s="113"/>
      <c r="G1649" s="130"/>
      <c r="H1649" s="113"/>
      <c r="I1649" s="113"/>
      <c r="J1649" s="30"/>
      <c r="K1649" s="30"/>
      <c r="L1649" s="30"/>
      <c r="M1649" s="30"/>
      <c r="N1649" s="30"/>
      <c r="O1649" s="30"/>
      <c r="P1649" s="30"/>
      <c r="Q1649" s="30"/>
      <c r="R1649" s="30"/>
      <c r="S1649" s="30"/>
      <c r="T1649" s="30"/>
      <c r="U1649" s="30"/>
      <c r="V1649" s="30"/>
      <c r="W1649" s="30"/>
      <c r="X1649" s="30"/>
      <c r="Y1649" s="30"/>
      <c r="Z1649" s="30"/>
      <c r="AA1649" s="30"/>
    </row>
    <row r="1650" customFormat="false" ht="49.5" hidden="false" customHeight="true" outlineLevel="0" collapsed="false">
      <c r="A1650" s="113"/>
      <c r="B1650" s="129"/>
      <c r="C1650" s="113"/>
      <c r="D1650" s="113"/>
      <c r="E1650" s="113"/>
      <c r="F1650" s="113"/>
      <c r="G1650" s="130"/>
      <c r="H1650" s="113"/>
      <c r="I1650" s="113"/>
      <c r="J1650" s="30"/>
      <c r="K1650" s="30"/>
      <c r="L1650" s="30"/>
      <c r="M1650" s="30"/>
      <c r="N1650" s="30"/>
      <c r="O1650" s="30"/>
      <c r="P1650" s="30"/>
      <c r="Q1650" s="30"/>
      <c r="R1650" s="30"/>
      <c r="S1650" s="30"/>
      <c r="T1650" s="30"/>
      <c r="U1650" s="30"/>
      <c r="V1650" s="30"/>
      <c r="W1650" s="30"/>
      <c r="X1650" s="30"/>
      <c r="Y1650" s="30"/>
      <c r="Z1650" s="30"/>
      <c r="AA1650" s="30"/>
    </row>
    <row r="1651" customFormat="false" ht="49.5" hidden="false" customHeight="true" outlineLevel="0" collapsed="false">
      <c r="A1651" s="113"/>
      <c r="B1651" s="129"/>
      <c r="C1651" s="113"/>
      <c r="D1651" s="113"/>
      <c r="E1651" s="113"/>
      <c r="F1651" s="113"/>
      <c r="G1651" s="130"/>
      <c r="H1651" s="113"/>
      <c r="I1651" s="113"/>
      <c r="J1651" s="30"/>
      <c r="K1651" s="30"/>
      <c r="L1651" s="30"/>
      <c r="M1651" s="30"/>
      <c r="N1651" s="30"/>
      <c r="O1651" s="30"/>
      <c r="P1651" s="30"/>
      <c r="Q1651" s="30"/>
      <c r="R1651" s="30"/>
      <c r="S1651" s="30"/>
      <c r="T1651" s="30"/>
      <c r="U1651" s="30"/>
      <c r="V1651" s="30"/>
      <c r="W1651" s="30"/>
      <c r="X1651" s="30"/>
      <c r="Y1651" s="30"/>
      <c r="Z1651" s="30"/>
      <c r="AA1651" s="30"/>
    </row>
    <row r="1652" customFormat="false" ht="49.5" hidden="false" customHeight="true" outlineLevel="0" collapsed="false">
      <c r="A1652" s="113"/>
      <c r="B1652" s="129"/>
      <c r="C1652" s="113"/>
      <c r="D1652" s="113"/>
      <c r="E1652" s="113"/>
      <c r="F1652" s="113"/>
      <c r="G1652" s="130"/>
      <c r="H1652" s="113"/>
      <c r="I1652" s="113"/>
      <c r="J1652" s="30"/>
      <c r="K1652" s="30"/>
      <c r="L1652" s="30"/>
      <c r="M1652" s="30"/>
      <c r="N1652" s="30"/>
      <c r="O1652" s="30"/>
      <c r="P1652" s="30"/>
      <c r="Q1652" s="30"/>
      <c r="R1652" s="30"/>
      <c r="S1652" s="30"/>
      <c r="T1652" s="30"/>
      <c r="U1652" s="30"/>
      <c r="V1652" s="30"/>
      <c r="W1652" s="30"/>
      <c r="X1652" s="30"/>
      <c r="Y1652" s="30"/>
      <c r="Z1652" s="30"/>
      <c r="AA1652" s="30"/>
    </row>
    <row r="1653" customFormat="false" ht="49.5" hidden="false" customHeight="true" outlineLevel="0" collapsed="false">
      <c r="A1653" s="113"/>
      <c r="B1653" s="129"/>
      <c r="C1653" s="113"/>
      <c r="D1653" s="113"/>
      <c r="E1653" s="113"/>
      <c r="F1653" s="113"/>
      <c r="G1653" s="130"/>
      <c r="H1653" s="113"/>
      <c r="I1653" s="113"/>
      <c r="J1653" s="30"/>
      <c r="K1653" s="30"/>
      <c r="L1653" s="30"/>
      <c r="M1653" s="30"/>
      <c r="N1653" s="30"/>
      <c r="O1653" s="30"/>
      <c r="P1653" s="30"/>
      <c r="Q1653" s="30"/>
      <c r="R1653" s="30"/>
      <c r="S1653" s="30"/>
      <c r="T1653" s="30"/>
      <c r="U1653" s="30"/>
      <c r="V1653" s="30"/>
      <c r="W1653" s="30"/>
      <c r="X1653" s="30"/>
      <c r="Y1653" s="30"/>
      <c r="Z1653" s="30"/>
      <c r="AA1653" s="30"/>
    </row>
    <row r="1654" customFormat="false" ht="49.5" hidden="false" customHeight="true" outlineLevel="0" collapsed="false">
      <c r="A1654" s="113"/>
      <c r="B1654" s="129"/>
      <c r="C1654" s="113"/>
      <c r="D1654" s="113"/>
      <c r="E1654" s="113"/>
      <c r="F1654" s="113"/>
      <c r="G1654" s="130"/>
      <c r="H1654" s="113"/>
      <c r="I1654" s="113"/>
      <c r="J1654" s="30"/>
      <c r="K1654" s="30"/>
      <c r="L1654" s="30"/>
      <c r="M1654" s="30"/>
      <c r="N1654" s="30"/>
      <c r="O1654" s="30"/>
      <c r="P1654" s="30"/>
      <c r="Q1654" s="30"/>
      <c r="R1654" s="30"/>
      <c r="S1654" s="30"/>
      <c r="T1654" s="30"/>
      <c r="U1654" s="30"/>
      <c r="V1654" s="30"/>
      <c r="W1654" s="30"/>
      <c r="X1654" s="30"/>
      <c r="Y1654" s="30"/>
      <c r="Z1654" s="30"/>
      <c r="AA1654" s="30"/>
    </row>
    <row r="1655" customFormat="false" ht="49.5" hidden="false" customHeight="true" outlineLevel="0" collapsed="false">
      <c r="A1655" s="113"/>
      <c r="B1655" s="129"/>
      <c r="C1655" s="113"/>
      <c r="D1655" s="113"/>
      <c r="E1655" s="113"/>
      <c r="F1655" s="113"/>
      <c r="G1655" s="130"/>
      <c r="H1655" s="113"/>
      <c r="I1655" s="113"/>
      <c r="J1655" s="30"/>
      <c r="K1655" s="30"/>
      <c r="L1655" s="30"/>
      <c r="M1655" s="30"/>
      <c r="N1655" s="30"/>
      <c r="O1655" s="30"/>
      <c r="P1655" s="30"/>
      <c r="Q1655" s="30"/>
      <c r="R1655" s="30"/>
      <c r="S1655" s="30"/>
      <c r="T1655" s="30"/>
      <c r="U1655" s="30"/>
      <c r="V1655" s="30"/>
      <c r="W1655" s="30"/>
      <c r="X1655" s="30"/>
      <c r="Y1655" s="30"/>
      <c r="Z1655" s="30"/>
      <c r="AA1655" s="30"/>
    </row>
    <row r="1656" customFormat="false" ht="49.5" hidden="false" customHeight="true" outlineLevel="0" collapsed="false">
      <c r="A1656" s="113"/>
      <c r="B1656" s="129"/>
      <c r="C1656" s="113"/>
      <c r="D1656" s="113"/>
      <c r="E1656" s="113"/>
      <c r="F1656" s="113"/>
      <c r="G1656" s="130"/>
      <c r="H1656" s="113"/>
      <c r="I1656" s="113"/>
      <c r="J1656" s="30"/>
      <c r="K1656" s="30"/>
      <c r="L1656" s="30"/>
      <c r="M1656" s="30"/>
      <c r="N1656" s="30"/>
      <c r="O1656" s="30"/>
      <c r="P1656" s="30"/>
      <c r="Q1656" s="30"/>
      <c r="R1656" s="30"/>
      <c r="S1656" s="30"/>
      <c r="T1656" s="30"/>
      <c r="U1656" s="30"/>
      <c r="V1656" s="30"/>
      <c r="W1656" s="30"/>
      <c r="X1656" s="30"/>
      <c r="Y1656" s="30"/>
      <c r="Z1656" s="30"/>
      <c r="AA1656" s="30"/>
    </row>
    <row r="1657" customFormat="false" ht="49.5" hidden="false" customHeight="true" outlineLevel="0" collapsed="false">
      <c r="A1657" s="113"/>
      <c r="B1657" s="129"/>
      <c r="C1657" s="113"/>
      <c r="D1657" s="113"/>
      <c r="E1657" s="113"/>
      <c r="F1657" s="113"/>
      <c r="G1657" s="130"/>
      <c r="H1657" s="113"/>
      <c r="I1657" s="113"/>
      <c r="J1657" s="30"/>
      <c r="K1657" s="30"/>
      <c r="L1657" s="30"/>
      <c r="M1657" s="30"/>
      <c r="N1657" s="30"/>
      <c r="O1657" s="30"/>
      <c r="P1657" s="30"/>
      <c r="Q1657" s="30"/>
      <c r="R1657" s="30"/>
      <c r="S1657" s="30"/>
      <c r="T1657" s="30"/>
      <c r="U1657" s="30"/>
      <c r="V1657" s="30"/>
      <c r="W1657" s="30"/>
      <c r="X1657" s="30"/>
      <c r="Y1657" s="30"/>
      <c r="Z1657" s="30"/>
      <c r="AA1657" s="30"/>
    </row>
    <row r="1658" customFormat="false" ht="49.5" hidden="false" customHeight="true" outlineLevel="0" collapsed="false">
      <c r="A1658" s="113"/>
      <c r="B1658" s="129"/>
      <c r="C1658" s="113"/>
      <c r="D1658" s="113"/>
      <c r="E1658" s="113"/>
      <c r="F1658" s="113"/>
      <c r="G1658" s="130"/>
      <c r="H1658" s="113"/>
      <c r="I1658" s="113"/>
      <c r="J1658" s="30"/>
      <c r="K1658" s="30"/>
      <c r="L1658" s="30"/>
      <c r="M1658" s="30"/>
      <c r="N1658" s="30"/>
      <c r="O1658" s="30"/>
      <c r="P1658" s="30"/>
      <c r="Q1658" s="30"/>
      <c r="R1658" s="30"/>
      <c r="S1658" s="30"/>
      <c r="T1658" s="30"/>
      <c r="U1658" s="30"/>
      <c r="V1658" s="30"/>
      <c r="W1658" s="30"/>
      <c r="X1658" s="30"/>
      <c r="Y1658" s="30"/>
      <c r="Z1658" s="30"/>
      <c r="AA1658" s="30"/>
    </row>
    <row r="1659" customFormat="false" ht="49.5" hidden="false" customHeight="true" outlineLevel="0" collapsed="false">
      <c r="A1659" s="113"/>
      <c r="B1659" s="129"/>
      <c r="C1659" s="113"/>
      <c r="D1659" s="113"/>
      <c r="E1659" s="113"/>
      <c r="F1659" s="113"/>
      <c r="G1659" s="130"/>
      <c r="H1659" s="113"/>
      <c r="I1659" s="113"/>
      <c r="J1659" s="30"/>
      <c r="K1659" s="30"/>
      <c r="L1659" s="30"/>
      <c r="M1659" s="30"/>
      <c r="N1659" s="30"/>
      <c r="O1659" s="30"/>
      <c r="P1659" s="30"/>
      <c r="Q1659" s="30"/>
      <c r="R1659" s="30"/>
      <c r="S1659" s="30"/>
      <c r="T1659" s="30"/>
      <c r="U1659" s="30"/>
      <c r="V1659" s="30"/>
      <c r="W1659" s="30"/>
      <c r="X1659" s="30"/>
      <c r="Y1659" s="30"/>
      <c r="Z1659" s="30"/>
      <c r="AA1659" s="30"/>
    </row>
    <row r="1660" customFormat="false" ht="49.5" hidden="false" customHeight="true" outlineLevel="0" collapsed="false">
      <c r="A1660" s="113"/>
      <c r="B1660" s="129"/>
      <c r="C1660" s="113"/>
      <c r="D1660" s="113"/>
      <c r="E1660" s="113"/>
      <c r="F1660" s="113"/>
      <c r="G1660" s="130"/>
      <c r="H1660" s="113"/>
      <c r="I1660" s="113"/>
      <c r="J1660" s="30"/>
      <c r="K1660" s="30"/>
      <c r="L1660" s="30"/>
      <c r="M1660" s="30"/>
      <c r="N1660" s="30"/>
      <c r="O1660" s="30"/>
      <c r="P1660" s="30"/>
      <c r="Q1660" s="30"/>
      <c r="R1660" s="30"/>
      <c r="S1660" s="30"/>
      <c r="T1660" s="30"/>
      <c r="U1660" s="30"/>
      <c r="V1660" s="30"/>
      <c r="W1660" s="30"/>
      <c r="X1660" s="30"/>
      <c r="Y1660" s="30"/>
      <c r="Z1660" s="30"/>
      <c r="AA1660" s="30"/>
    </row>
    <row r="1661" customFormat="false" ht="49.5" hidden="false" customHeight="true" outlineLevel="0" collapsed="false">
      <c r="A1661" s="113"/>
      <c r="B1661" s="129"/>
      <c r="C1661" s="113"/>
      <c r="D1661" s="113"/>
      <c r="E1661" s="113"/>
      <c r="F1661" s="113"/>
      <c r="G1661" s="130"/>
      <c r="H1661" s="113"/>
      <c r="I1661" s="113"/>
      <c r="J1661" s="30"/>
      <c r="K1661" s="30"/>
      <c r="L1661" s="30"/>
      <c r="M1661" s="30"/>
      <c r="N1661" s="30"/>
      <c r="O1661" s="30"/>
      <c r="P1661" s="30"/>
      <c r="Q1661" s="30"/>
      <c r="R1661" s="30"/>
      <c r="S1661" s="30"/>
      <c r="T1661" s="30"/>
      <c r="U1661" s="30"/>
      <c r="V1661" s="30"/>
      <c r="W1661" s="30"/>
      <c r="X1661" s="30"/>
      <c r="Y1661" s="30"/>
      <c r="Z1661" s="30"/>
      <c r="AA1661" s="30"/>
    </row>
    <row r="1662" customFormat="false" ht="49.5" hidden="false" customHeight="true" outlineLevel="0" collapsed="false">
      <c r="A1662" s="113"/>
      <c r="B1662" s="129"/>
      <c r="C1662" s="113"/>
      <c r="D1662" s="113"/>
      <c r="E1662" s="113"/>
      <c r="F1662" s="113"/>
      <c r="G1662" s="130"/>
      <c r="H1662" s="113"/>
      <c r="I1662" s="113"/>
      <c r="J1662" s="30"/>
      <c r="K1662" s="30"/>
      <c r="L1662" s="30"/>
      <c r="M1662" s="30"/>
      <c r="N1662" s="30"/>
      <c r="O1662" s="30"/>
      <c r="P1662" s="30"/>
      <c r="Q1662" s="30"/>
      <c r="R1662" s="30"/>
      <c r="S1662" s="30"/>
      <c r="T1662" s="30"/>
      <c r="U1662" s="30"/>
      <c r="V1662" s="30"/>
      <c r="W1662" s="30"/>
      <c r="X1662" s="30"/>
      <c r="Y1662" s="30"/>
      <c r="Z1662" s="30"/>
      <c r="AA1662" s="30"/>
    </row>
    <row r="1663" customFormat="false" ht="49.5" hidden="false" customHeight="true" outlineLevel="0" collapsed="false">
      <c r="A1663" s="113"/>
      <c r="B1663" s="129"/>
      <c r="C1663" s="113"/>
      <c r="D1663" s="113"/>
      <c r="E1663" s="113"/>
      <c r="F1663" s="113"/>
      <c r="G1663" s="130"/>
      <c r="H1663" s="113"/>
      <c r="I1663" s="113"/>
      <c r="J1663" s="30"/>
      <c r="K1663" s="30"/>
      <c r="L1663" s="30"/>
      <c r="M1663" s="30"/>
      <c r="N1663" s="30"/>
      <c r="O1663" s="30"/>
      <c r="P1663" s="30"/>
      <c r="Q1663" s="30"/>
      <c r="R1663" s="30"/>
      <c r="S1663" s="30"/>
      <c r="T1663" s="30"/>
      <c r="U1663" s="30"/>
      <c r="V1663" s="30"/>
      <c r="W1663" s="30"/>
      <c r="X1663" s="30"/>
      <c r="Y1663" s="30"/>
      <c r="Z1663" s="30"/>
      <c r="AA1663" s="30"/>
    </row>
    <row r="1664" customFormat="false" ht="49.5" hidden="false" customHeight="true" outlineLevel="0" collapsed="false">
      <c r="A1664" s="113"/>
      <c r="B1664" s="129"/>
      <c r="C1664" s="113"/>
      <c r="D1664" s="113"/>
      <c r="E1664" s="113"/>
      <c r="F1664" s="113"/>
      <c r="G1664" s="130"/>
      <c r="H1664" s="113"/>
      <c r="I1664" s="113"/>
      <c r="J1664" s="30"/>
      <c r="K1664" s="30"/>
      <c r="L1664" s="30"/>
      <c r="M1664" s="30"/>
      <c r="N1664" s="30"/>
      <c r="O1664" s="30"/>
      <c r="P1664" s="30"/>
      <c r="Q1664" s="30"/>
      <c r="R1664" s="30"/>
      <c r="S1664" s="30"/>
      <c r="T1664" s="30"/>
      <c r="U1664" s="30"/>
      <c r="V1664" s="30"/>
      <c r="W1664" s="30"/>
      <c r="X1664" s="30"/>
      <c r="Y1664" s="30"/>
      <c r="Z1664" s="30"/>
      <c r="AA1664" s="30"/>
    </row>
    <row r="1665" customFormat="false" ht="49.5" hidden="false" customHeight="true" outlineLevel="0" collapsed="false">
      <c r="A1665" s="113"/>
      <c r="B1665" s="129"/>
      <c r="C1665" s="113"/>
      <c r="D1665" s="113"/>
      <c r="E1665" s="113"/>
      <c r="F1665" s="113"/>
      <c r="G1665" s="130"/>
      <c r="H1665" s="113"/>
      <c r="I1665" s="113"/>
      <c r="J1665" s="30"/>
      <c r="K1665" s="30"/>
      <c r="L1665" s="30"/>
      <c r="M1665" s="30"/>
      <c r="N1665" s="30"/>
      <c r="O1665" s="30"/>
      <c r="P1665" s="30"/>
      <c r="Q1665" s="30"/>
      <c r="R1665" s="30"/>
      <c r="S1665" s="30"/>
      <c r="T1665" s="30"/>
      <c r="U1665" s="30"/>
      <c r="V1665" s="30"/>
      <c r="W1665" s="30"/>
      <c r="X1665" s="30"/>
      <c r="Y1665" s="30"/>
      <c r="Z1665" s="30"/>
      <c r="AA1665" s="30"/>
    </row>
    <row r="1666" customFormat="false" ht="49.5" hidden="false" customHeight="true" outlineLevel="0" collapsed="false">
      <c r="A1666" s="113"/>
      <c r="B1666" s="129"/>
      <c r="C1666" s="113"/>
      <c r="D1666" s="113"/>
      <c r="E1666" s="113"/>
      <c r="F1666" s="113"/>
      <c r="G1666" s="130"/>
      <c r="H1666" s="113"/>
      <c r="I1666" s="113"/>
      <c r="J1666" s="30"/>
      <c r="K1666" s="30"/>
      <c r="L1666" s="30"/>
      <c r="M1666" s="30"/>
      <c r="N1666" s="30"/>
      <c r="O1666" s="30"/>
      <c r="P1666" s="30"/>
      <c r="Q1666" s="30"/>
      <c r="R1666" s="30"/>
      <c r="S1666" s="30"/>
      <c r="T1666" s="30"/>
      <c r="U1666" s="30"/>
      <c r="V1666" s="30"/>
      <c r="W1666" s="30"/>
      <c r="X1666" s="30"/>
      <c r="Y1666" s="30"/>
      <c r="Z1666" s="30"/>
      <c r="AA1666" s="30"/>
    </row>
    <row r="1667" customFormat="false" ht="49.5" hidden="false" customHeight="true" outlineLevel="0" collapsed="false">
      <c r="A1667" s="113"/>
      <c r="B1667" s="129"/>
      <c r="C1667" s="113"/>
      <c r="D1667" s="113"/>
      <c r="E1667" s="113"/>
      <c r="F1667" s="113"/>
      <c r="G1667" s="130"/>
      <c r="H1667" s="113"/>
      <c r="I1667" s="113"/>
      <c r="J1667" s="30"/>
      <c r="K1667" s="30"/>
      <c r="L1667" s="30"/>
      <c r="M1667" s="30"/>
      <c r="N1667" s="30"/>
      <c r="O1667" s="30"/>
      <c r="P1667" s="30"/>
      <c r="Q1667" s="30"/>
      <c r="R1667" s="30"/>
      <c r="S1667" s="30"/>
      <c r="T1667" s="30"/>
      <c r="U1667" s="30"/>
      <c r="V1667" s="30"/>
      <c r="W1667" s="30"/>
      <c r="X1667" s="30"/>
      <c r="Y1667" s="30"/>
      <c r="Z1667" s="30"/>
      <c r="AA1667" s="30"/>
    </row>
    <row r="1668" customFormat="false" ht="49.5" hidden="false" customHeight="true" outlineLevel="0" collapsed="false">
      <c r="A1668" s="113"/>
      <c r="B1668" s="129"/>
      <c r="C1668" s="113"/>
      <c r="D1668" s="113"/>
      <c r="E1668" s="113"/>
      <c r="F1668" s="113"/>
      <c r="G1668" s="130"/>
      <c r="H1668" s="113"/>
      <c r="I1668" s="113"/>
      <c r="J1668" s="30"/>
      <c r="K1668" s="30"/>
      <c r="L1668" s="30"/>
      <c r="M1668" s="30"/>
      <c r="N1668" s="30"/>
      <c r="O1668" s="30"/>
      <c r="P1668" s="30"/>
      <c r="Q1668" s="30"/>
      <c r="R1668" s="30"/>
      <c r="S1668" s="30"/>
      <c r="T1668" s="30"/>
      <c r="U1668" s="30"/>
      <c r="V1668" s="30"/>
      <c r="W1668" s="30"/>
      <c r="X1668" s="30"/>
      <c r="Y1668" s="30"/>
      <c r="Z1668" s="30"/>
      <c r="AA1668" s="30"/>
    </row>
    <row r="1669" customFormat="false" ht="49.5" hidden="false" customHeight="true" outlineLevel="0" collapsed="false">
      <c r="A1669" s="113"/>
      <c r="B1669" s="129"/>
      <c r="C1669" s="113"/>
      <c r="D1669" s="113"/>
      <c r="E1669" s="113"/>
      <c r="F1669" s="113"/>
      <c r="G1669" s="130"/>
      <c r="H1669" s="113"/>
      <c r="I1669" s="113"/>
      <c r="J1669" s="30"/>
      <c r="K1669" s="30"/>
      <c r="L1669" s="30"/>
      <c r="M1669" s="30"/>
      <c r="N1669" s="30"/>
      <c r="O1669" s="30"/>
      <c r="P1669" s="30"/>
      <c r="Q1669" s="30"/>
      <c r="R1669" s="30"/>
      <c r="S1669" s="30"/>
      <c r="T1669" s="30"/>
      <c r="U1669" s="30"/>
      <c r="V1669" s="30"/>
      <c r="W1669" s="30"/>
      <c r="X1669" s="30"/>
      <c r="Y1669" s="30"/>
      <c r="Z1669" s="30"/>
      <c r="AA1669" s="30"/>
    </row>
    <row r="1670" customFormat="false" ht="49.5" hidden="false" customHeight="true" outlineLevel="0" collapsed="false">
      <c r="A1670" s="113"/>
      <c r="B1670" s="129"/>
      <c r="C1670" s="113"/>
      <c r="D1670" s="113"/>
      <c r="E1670" s="113"/>
      <c r="F1670" s="113"/>
      <c r="G1670" s="130"/>
      <c r="H1670" s="113"/>
      <c r="I1670" s="113"/>
      <c r="J1670" s="30"/>
      <c r="K1670" s="30"/>
      <c r="L1670" s="30"/>
      <c r="M1670" s="30"/>
      <c r="N1670" s="30"/>
      <c r="O1670" s="30"/>
      <c r="P1670" s="30"/>
      <c r="Q1670" s="30"/>
      <c r="R1670" s="30"/>
      <c r="S1670" s="30"/>
      <c r="T1670" s="30"/>
      <c r="U1670" s="30"/>
      <c r="V1670" s="30"/>
      <c r="W1670" s="30"/>
      <c r="X1670" s="30"/>
      <c r="Y1670" s="30"/>
      <c r="Z1670" s="30"/>
      <c r="AA1670" s="30"/>
    </row>
    <row r="1671" customFormat="false" ht="49.5" hidden="false" customHeight="true" outlineLevel="0" collapsed="false">
      <c r="A1671" s="113"/>
      <c r="B1671" s="129"/>
      <c r="C1671" s="113"/>
      <c r="D1671" s="113"/>
      <c r="E1671" s="113"/>
      <c r="F1671" s="113"/>
      <c r="G1671" s="130"/>
      <c r="H1671" s="113"/>
      <c r="I1671" s="113"/>
      <c r="J1671" s="30"/>
      <c r="K1671" s="30"/>
      <c r="L1671" s="30"/>
      <c r="M1671" s="30"/>
      <c r="N1671" s="30"/>
      <c r="O1671" s="30"/>
      <c r="P1671" s="30"/>
      <c r="Q1671" s="30"/>
      <c r="R1671" s="30"/>
      <c r="S1671" s="30"/>
      <c r="T1671" s="30"/>
      <c r="U1671" s="30"/>
      <c r="V1671" s="30"/>
      <c r="W1671" s="30"/>
      <c r="X1671" s="30"/>
      <c r="Y1671" s="30"/>
      <c r="Z1671" s="30"/>
      <c r="AA1671" s="30"/>
    </row>
    <row r="1672" customFormat="false" ht="49.5" hidden="false" customHeight="true" outlineLevel="0" collapsed="false">
      <c r="A1672" s="113"/>
      <c r="B1672" s="129"/>
      <c r="C1672" s="113"/>
      <c r="D1672" s="113"/>
      <c r="E1672" s="113"/>
      <c r="F1672" s="113"/>
      <c r="G1672" s="130"/>
      <c r="H1672" s="113"/>
      <c r="I1672" s="113"/>
      <c r="J1672" s="30"/>
      <c r="K1672" s="30"/>
      <c r="L1672" s="30"/>
      <c r="M1672" s="30"/>
      <c r="N1672" s="30"/>
      <c r="O1672" s="30"/>
      <c r="P1672" s="30"/>
      <c r="Q1672" s="30"/>
      <c r="R1672" s="30"/>
      <c r="S1672" s="30"/>
      <c r="T1672" s="30"/>
      <c r="U1672" s="30"/>
      <c r="V1672" s="30"/>
      <c r="W1672" s="30"/>
      <c r="X1672" s="30"/>
      <c r="Y1672" s="30"/>
      <c r="Z1672" s="30"/>
      <c r="AA1672" s="30"/>
    </row>
    <row r="1673" customFormat="false" ht="49.5" hidden="false" customHeight="true" outlineLevel="0" collapsed="false">
      <c r="A1673" s="113"/>
      <c r="B1673" s="129"/>
      <c r="C1673" s="113"/>
      <c r="D1673" s="113"/>
      <c r="E1673" s="113"/>
      <c r="F1673" s="113"/>
      <c r="G1673" s="130"/>
      <c r="H1673" s="113"/>
      <c r="I1673" s="113"/>
      <c r="J1673" s="30"/>
      <c r="K1673" s="30"/>
      <c r="L1673" s="30"/>
      <c r="M1673" s="30"/>
      <c r="N1673" s="30"/>
      <c r="O1673" s="30"/>
      <c r="P1673" s="30"/>
      <c r="Q1673" s="30"/>
      <c r="R1673" s="30"/>
      <c r="S1673" s="30"/>
      <c r="T1673" s="30"/>
      <c r="U1673" s="30"/>
      <c r="V1673" s="30"/>
      <c r="W1673" s="30"/>
      <c r="X1673" s="30"/>
      <c r="Y1673" s="30"/>
      <c r="Z1673" s="30"/>
      <c r="AA1673" s="30"/>
    </row>
    <row r="1674" customFormat="false" ht="49.5" hidden="false" customHeight="true" outlineLevel="0" collapsed="false">
      <c r="A1674" s="113"/>
      <c r="B1674" s="129"/>
      <c r="C1674" s="113"/>
      <c r="D1674" s="113"/>
      <c r="E1674" s="113"/>
      <c r="F1674" s="113"/>
      <c r="G1674" s="130"/>
      <c r="H1674" s="113"/>
      <c r="I1674" s="113"/>
      <c r="J1674" s="30"/>
      <c r="K1674" s="30"/>
      <c r="L1674" s="30"/>
      <c r="M1674" s="30"/>
      <c r="N1674" s="30"/>
      <c r="O1674" s="30"/>
      <c r="P1674" s="30"/>
      <c r="Q1674" s="30"/>
      <c r="R1674" s="30"/>
      <c r="S1674" s="30"/>
      <c r="T1674" s="30"/>
      <c r="U1674" s="30"/>
      <c r="V1674" s="30"/>
      <c r="W1674" s="30"/>
      <c r="X1674" s="30"/>
      <c r="Y1674" s="30"/>
      <c r="Z1674" s="30"/>
      <c r="AA1674" s="30"/>
    </row>
    <row r="1675" customFormat="false" ht="49.5" hidden="false" customHeight="true" outlineLevel="0" collapsed="false">
      <c r="A1675" s="113"/>
      <c r="B1675" s="129"/>
      <c r="C1675" s="113"/>
      <c r="D1675" s="113"/>
      <c r="E1675" s="113"/>
      <c r="F1675" s="113"/>
      <c r="G1675" s="130"/>
      <c r="H1675" s="113"/>
      <c r="I1675" s="113"/>
      <c r="J1675" s="30"/>
      <c r="K1675" s="30"/>
      <c r="L1675" s="30"/>
      <c r="M1675" s="30"/>
      <c r="N1675" s="30"/>
      <c r="O1675" s="30"/>
      <c r="P1675" s="30"/>
      <c r="Q1675" s="30"/>
      <c r="R1675" s="30"/>
      <c r="S1675" s="30"/>
      <c r="T1675" s="30"/>
      <c r="U1675" s="30"/>
      <c r="V1675" s="30"/>
      <c r="W1675" s="30"/>
      <c r="X1675" s="30"/>
      <c r="Y1675" s="30"/>
      <c r="Z1675" s="30"/>
      <c r="AA1675" s="30"/>
    </row>
    <row r="1676" customFormat="false" ht="49.5" hidden="false" customHeight="true" outlineLevel="0" collapsed="false">
      <c r="A1676" s="113"/>
      <c r="B1676" s="129"/>
      <c r="C1676" s="113"/>
      <c r="D1676" s="113"/>
      <c r="E1676" s="113"/>
      <c r="F1676" s="113"/>
      <c r="G1676" s="130"/>
      <c r="H1676" s="113"/>
      <c r="I1676" s="113"/>
      <c r="J1676" s="30"/>
      <c r="K1676" s="30"/>
      <c r="L1676" s="30"/>
      <c r="M1676" s="30"/>
      <c r="N1676" s="30"/>
      <c r="O1676" s="30"/>
      <c r="P1676" s="30"/>
      <c r="Q1676" s="30"/>
      <c r="R1676" s="30"/>
      <c r="S1676" s="30"/>
      <c r="T1676" s="30"/>
      <c r="U1676" s="30"/>
      <c r="V1676" s="30"/>
      <c r="W1676" s="30"/>
      <c r="X1676" s="30"/>
      <c r="Y1676" s="30"/>
      <c r="Z1676" s="30"/>
      <c r="AA1676" s="30"/>
    </row>
    <row r="1677" customFormat="false" ht="49.5" hidden="false" customHeight="true" outlineLevel="0" collapsed="false">
      <c r="A1677" s="113"/>
      <c r="B1677" s="129"/>
      <c r="C1677" s="113"/>
      <c r="D1677" s="113"/>
      <c r="E1677" s="113"/>
      <c r="F1677" s="113"/>
      <c r="G1677" s="130"/>
      <c r="H1677" s="113"/>
      <c r="I1677" s="113"/>
      <c r="J1677" s="30"/>
      <c r="K1677" s="30"/>
      <c r="L1677" s="30"/>
      <c r="M1677" s="30"/>
      <c r="N1677" s="30"/>
      <c r="O1677" s="30"/>
      <c r="P1677" s="30"/>
      <c r="Q1677" s="30"/>
      <c r="R1677" s="30"/>
      <c r="S1677" s="30"/>
      <c r="T1677" s="30"/>
      <c r="U1677" s="30"/>
      <c r="V1677" s="30"/>
      <c r="W1677" s="30"/>
      <c r="X1677" s="30"/>
      <c r="Y1677" s="30"/>
      <c r="Z1677" s="30"/>
      <c r="AA1677" s="30"/>
    </row>
    <row r="1678" customFormat="false" ht="49.5" hidden="false" customHeight="true" outlineLevel="0" collapsed="false">
      <c r="A1678" s="113"/>
      <c r="B1678" s="129"/>
      <c r="C1678" s="113"/>
      <c r="D1678" s="113"/>
      <c r="E1678" s="113"/>
      <c r="F1678" s="113"/>
      <c r="G1678" s="130"/>
      <c r="H1678" s="113"/>
      <c r="I1678" s="113"/>
      <c r="J1678" s="30"/>
      <c r="K1678" s="30"/>
      <c r="L1678" s="30"/>
      <c r="M1678" s="30"/>
      <c r="N1678" s="30"/>
      <c r="O1678" s="30"/>
      <c r="P1678" s="30"/>
      <c r="Q1678" s="30"/>
      <c r="R1678" s="30"/>
      <c r="S1678" s="30"/>
      <c r="T1678" s="30"/>
      <c r="U1678" s="30"/>
      <c r="V1678" s="30"/>
      <c r="W1678" s="30"/>
      <c r="X1678" s="30"/>
      <c r="Y1678" s="30"/>
      <c r="Z1678" s="30"/>
      <c r="AA1678" s="30"/>
    </row>
    <row r="1679" customFormat="false" ht="49.5" hidden="false" customHeight="true" outlineLevel="0" collapsed="false">
      <c r="A1679" s="113"/>
      <c r="B1679" s="129"/>
      <c r="C1679" s="113"/>
      <c r="D1679" s="113"/>
      <c r="E1679" s="113"/>
      <c r="F1679" s="113"/>
      <c r="G1679" s="130"/>
      <c r="H1679" s="113"/>
      <c r="I1679" s="113"/>
      <c r="J1679" s="30"/>
      <c r="K1679" s="30"/>
      <c r="L1679" s="30"/>
      <c r="M1679" s="30"/>
      <c r="N1679" s="30"/>
      <c r="O1679" s="30"/>
      <c r="P1679" s="30"/>
      <c r="Q1679" s="30"/>
      <c r="R1679" s="30"/>
      <c r="S1679" s="30"/>
      <c r="T1679" s="30"/>
      <c r="U1679" s="30"/>
      <c r="V1679" s="30"/>
      <c r="W1679" s="30"/>
      <c r="X1679" s="30"/>
      <c r="Y1679" s="30"/>
      <c r="Z1679" s="30"/>
      <c r="AA1679" s="30"/>
    </row>
    <row r="1680" customFormat="false" ht="49.5" hidden="false" customHeight="true" outlineLevel="0" collapsed="false">
      <c r="A1680" s="113"/>
      <c r="B1680" s="129"/>
      <c r="C1680" s="113"/>
      <c r="D1680" s="113"/>
      <c r="E1680" s="113"/>
      <c r="F1680" s="113"/>
      <c r="G1680" s="130"/>
      <c r="H1680" s="113"/>
      <c r="I1680" s="113"/>
      <c r="J1680" s="30"/>
      <c r="K1680" s="30"/>
      <c r="L1680" s="30"/>
      <c r="M1680" s="30"/>
      <c r="N1680" s="30"/>
      <c r="O1680" s="30"/>
      <c r="P1680" s="30"/>
      <c r="Q1680" s="30"/>
      <c r="R1680" s="30"/>
      <c r="S1680" s="30"/>
      <c r="T1680" s="30"/>
      <c r="U1680" s="30"/>
      <c r="V1680" s="30"/>
      <c r="W1680" s="30"/>
      <c r="X1680" s="30"/>
      <c r="Y1680" s="30"/>
      <c r="Z1680" s="30"/>
      <c r="AA1680" s="30"/>
    </row>
    <row r="1681" customFormat="false" ht="49.5" hidden="false" customHeight="true" outlineLevel="0" collapsed="false">
      <c r="A1681" s="113"/>
      <c r="B1681" s="129"/>
      <c r="C1681" s="113"/>
      <c r="D1681" s="113"/>
      <c r="E1681" s="113"/>
      <c r="F1681" s="113"/>
      <c r="G1681" s="130"/>
      <c r="H1681" s="113"/>
      <c r="I1681" s="113"/>
      <c r="J1681" s="30"/>
      <c r="K1681" s="30"/>
      <c r="L1681" s="30"/>
      <c r="M1681" s="30"/>
      <c r="N1681" s="30"/>
      <c r="O1681" s="30"/>
      <c r="P1681" s="30"/>
      <c r="Q1681" s="30"/>
      <c r="R1681" s="30"/>
      <c r="S1681" s="30"/>
      <c r="T1681" s="30"/>
      <c r="U1681" s="30"/>
      <c r="V1681" s="30"/>
      <c r="W1681" s="30"/>
      <c r="X1681" s="30"/>
      <c r="Y1681" s="30"/>
      <c r="Z1681" s="30"/>
      <c r="AA1681" s="30"/>
    </row>
    <row r="1682" customFormat="false" ht="49.5" hidden="false" customHeight="true" outlineLevel="0" collapsed="false">
      <c r="A1682" s="113"/>
      <c r="B1682" s="129"/>
      <c r="C1682" s="113"/>
      <c r="D1682" s="113"/>
      <c r="E1682" s="113"/>
      <c r="F1682" s="113"/>
      <c r="G1682" s="130"/>
      <c r="H1682" s="113"/>
      <c r="I1682" s="113"/>
      <c r="J1682" s="30"/>
      <c r="K1682" s="30"/>
      <c r="L1682" s="30"/>
      <c r="M1682" s="30"/>
      <c r="N1682" s="30"/>
      <c r="O1682" s="30"/>
      <c r="P1682" s="30"/>
      <c r="Q1682" s="30"/>
      <c r="R1682" s="30"/>
      <c r="S1682" s="30"/>
      <c r="T1682" s="30"/>
      <c r="U1682" s="30"/>
      <c r="V1682" s="30"/>
      <c r="W1682" s="30"/>
      <c r="X1682" s="30"/>
      <c r="Y1682" s="30"/>
      <c r="Z1682" s="30"/>
      <c r="AA1682" s="30"/>
    </row>
    <row r="1683" customFormat="false" ht="49.5" hidden="false" customHeight="true" outlineLevel="0" collapsed="false">
      <c r="A1683" s="113"/>
      <c r="B1683" s="129"/>
      <c r="C1683" s="113"/>
      <c r="D1683" s="113"/>
      <c r="E1683" s="113"/>
      <c r="F1683" s="113"/>
      <c r="G1683" s="130"/>
      <c r="H1683" s="113"/>
      <c r="I1683" s="113"/>
      <c r="J1683" s="30"/>
      <c r="K1683" s="30"/>
      <c r="L1683" s="30"/>
      <c r="M1683" s="30"/>
      <c r="N1683" s="30"/>
      <c r="O1683" s="30"/>
      <c r="P1683" s="30"/>
      <c r="Q1683" s="30"/>
      <c r="R1683" s="30"/>
      <c r="S1683" s="30"/>
      <c r="T1683" s="30"/>
      <c r="U1683" s="30"/>
      <c r="V1683" s="30"/>
      <c r="W1683" s="30"/>
      <c r="X1683" s="30"/>
      <c r="Y1683" s="30"/>
      <c r="Z1683" s="30"/>
      <c r="AA1683" s="30"/>
    </row>
    <row r="1684" customFormat="false" ht="49.5" hidden="false" customHeight="true" outlineLevel="0" collapsed="false">
      <c r="A1684" s="113"/>
      <c r="B1684" s="129"/>
      <c r="C1684" s="113"/>
      <c r="D1684" s="113"/>
      <c r="E1684" s="113"/>
      <c r="F1684" s="113"/>
      <c r="G1684" s="130"/>
      <c r="H1684" s="113"/>
      <c r="I1684" s="113"/>
      <c r="J1684" s="30"/>
      <c r="K1684" s="30"/>
      <c r="L1684" s="30"/>
      <c r="M1684" s="30"/>
      <c r="N1684" s="30"/>
      <c r="O1684" s="30"/>
      <c r="P1684" s="30"/>
      <c r="Q1684" s="30"/>
      <c r="R1684" s="30"/>
      <c r="S1684" s="30"/>
      <c r="T1684" s="30"/>
      <c r="U1684" s="30"/>
      <c r="V1684" s="30"/>
      <c r="W1684" s="30"/>
      <c r="X1684" s="30"/>
      <c r="Y1684" s="30"/>
      <c r="Z1684" s="30"/>
      <c r="AA1684" s="30"/>
    </row>
    <row r="1685" customFormat="false" ht="49.5" hidden="false" customHeight="true" outlineLevel="0" collapsed="false">
      <c r="A1685" s="113"/>
      <c r="B1685" s="129"/>
      <c r="C1685" s="113"/>
      <c r="D1685" s="113"/>
      <c r="E1685" s="113"/>
      <c r="F1685" s="113"/>
      <c r="G1685" s="130"/>
      <c r="H1685" s="113"/>
      <c r="I1685" s="113"/>
      <c r="J1685" s="30"/>
      <c r="K1685" s="30"/>
      <c r="L1685" s="30"/>
      <c r="M1685" s="30"/>
      <c r="N1685" s="30"/>
      <c r="O1685" s="30"/>
      <c r="P1685" s="30"/>
      <c r="Q1685" s="30"/>
      <c r="R1685" s="30"/>
      <c r="S1685" s="30"/>
      <c r="T1685" s="30"/>
      <c r="U1685" s="30"/>
      <c r="V1685" s="30"/>
      <c r="W1685" s="30"/>
      <c r="X1685" s="30"/>
      <c r="Y1685" s="30"/>
      <c r="Z1685" s="30"/>
      <c r="AA1685" s="30"/>
    </row>
    <row r="1686" customFormat="false" ht="49.5" hidden="false" customHeight="true" outlineLevel="0" collapsed="false">
      <c r="A1686" s="113"/>
      <c r="B1686" s="129"/>
      <c r="C1686" s="113"/>
      <c r="D1686" s="113"/>
      <c r="E1686" s="113"/>
      <c r="F1686" s="113"/>
      <c r="G1686" s="130"/>
      <c r="H1686" s="113"/>
      <c r="I1686" s="113"/>
      <c r="J1686" s="30"/>
      <c r="K1686" s="30"/>
      <c r="L1686" s="30"/>
      <c r="M1686" s="30"/>
      <c r="N1686" s="30"/>
      <c r="O1686" s="30"/>
      <c r="P1686" s="30"/>
      <c r="Q1686" s="30"/>
      <c r="R1686" s="30"/>
      <c r="S1686" s="30"/>
      <c r="T1686" s="30"/>
      <c r="U1686" s="30"/>
      <c r="V1686" s="30"/>
      <c r="W1686" s="30"/>
      <c r="X1686" s="30"/>
      <c r="Y1686" s="30"/>
      <c r="Z1686" s="30"/>
      <c r="AA1686" s="30"/>
    </row>
    <row r="1687" customFormat="false" ht="49.5" hidden="false" customHeight="true" outlineLevel="0" collapsed="false">
      <c r="A1687" s="113"/>
      <c r="B1687" s="129"/>
      <c r="C1687" s="113"/>
      <c r="D1687" s="113"/>
      <c r="E1687" s="113"/>
      <c r="F1687" s="113"/>
      <c r="G1687" s="130"/>
      <c r="H1687" s="113"/>
      <c r="I1687" s="113"/>
      <c r="J1687" s="30"/>
      <c r="K1687" s="30"/>
      <c r="L1687" s="30"/>
      <c r="M1687" s="30"/>
      <c r="N1687" s="30"/>
      <c r="O1687" s="30"/>
      <c r="P1687" s="30"/>
      <c r="Q1687" s="30"/>
      <c r="R1687" s="30"/>
      <c r="S1687" s="30"/>
      <c r="T1687" s="30"/>
      <c r="U1687" s="30"/>
      <c r="V1687" s="30"/>
      <c r="W1687" s="30"/>
      <c r="X1687" s="30"/>
      <c r="Y1687" s="30"/>
      <c r="Z1687" s="30"/>
      <c r="AA1687" s="30"/>
    </row>
    <row r="1688" customFormat="false" ht="49.5" hidden="false" customHeight="true" outlineLevel="0" collapsed="false">
      <c r="A1688" s="113"/>
      <c r="B1688" s="129"/>
      <c r="C1688" s="113"/>
      <c r="D1688" s="113"/>
      <c r="E1688" s="113"/>
      <c r="F1688" s="113"/>
      <c r="G1688" s="130"/>
      <c r="H1688" s="113"/>
      <c r="I1688" s="113"/>
      <c r="J1688" s="30"/>
      <c r="K1688" s="30"/>
      <c r="L1688" s="30"/>
      <c r="M1688" s="30"/>
      <c r="N1688" s="30"/>
      <c r="O1688" s="30"/>
      <c r="P1688" s="30"/>
      <c r="Q1688" s="30"/>
      <c r="R1688" s="30"/>
      <c r="S1688" s="30"/>
      <c r="T1688" s="30"/>
      <c r="U1688" s="30"/>
      <c r="V1688" s="30"/>
      <c r="W1688" s="30"/>
      <c r="X1688" s="30"/>
      <c r="Y1688" s="30"/>
      <c r="Z1688" s="30"/>
      <c r="AA1688" s="30"/>
    </row>
    <row r="1689" customFormat="false" ht="49.5" hidden="false" customHeight="true" outlineLevel="0" collapsed="false">
      <c r="A1689" s="113"/>
      <c r="B1689" s="129"/>
      <c r="C1689" s="113"/>
      <c r="D1689" s="113"/>
      <c r="E1689" s="113"/>
      <c r="F1689" s="113"/>
      <c r="G1689" s="130"/>
      <c r="H1689" s="113"/>
      <c r="I1689" s="113"/>
      <c r="J1689" s="30"/>
      <c r="K1689" s="30"/>
      <c r="L1689" s="30"/>
      <c r="M1689" s="30"/>
      <c r="N1689" s="30"/>
      <c r="O1689" s="30"/>
      <c r="P1689" s="30"/>
      <c r="Q1689" s="30"/>
      <c r="R1689" s="30"/>
      <c r="S1689" s="30"/>
      <c r="T1689" s="30"/>
      <c r="U1689" s="30"/>
      <c r="V1689" s="30"/>
      <c r="W1689" s="30"/>
      <c r="X1689" s="30"/>
      <c r="Y1689" s="30"/>
      <c r="Z1689" s="30"/>
      <c r="AA1689" s="30"/>
    </row>
    <row r="1690" customFormat="false" ht="49.5" hidden="false" customHeight="true" outlineLevel="0" collapsed="false">
      <c r="A1690" s="113"/>
      <c r="B1690" s="129"/>
      <c r="C1690" s="113"/>
      <c r="D1690" s="113"/>
      <c r="E1690" s="113"/>
      <c r="F1690" s="113"/>
      <c r="G1690" s="130"/>
      <c r="H1690" s="113"/>
      <c r="I1690" s="113"/>
      <c r="J1690" s="30"/>
      <c r="K1690" s="30"/>
      <c r="L1690" s="30"/>
      <c r="M1690" s="30"/>
      <c r="N1690" s="30"/>
      <c r="O1690" s="30"/>
      <c r="P1690" s="30"/>
      <c r="Q1690" s="30"/>
      <c r="R1690" s="30"/>
      <c r="S1690" s="30"/>
      <c r="T1690" s="30"/>
      <c r="U1690" s="30"/>
      <c r="V1690" s="30"/>
      <c r="W1690" s="30"/>
      <c r="X1690" s="30"/>
      <c r="Y1690" s="30"/>
      <c r="Z1690" s="30"/>
      <c r="AA1690" s="30"/>
    </row>
    <row r="1691" customFormat="false" ht="49.5" hidden="false" customHeight="true" outlineLevel="0" collapsed="false">
      <c r="A1691" s="113"/>
      <c r="B1691" s="129"/>
      <c r="C1691" s="113"/>
      <c r="D1691" s="113"/>
      <c r="E1691" s="113"/>
      <c r="F1691" s="113"/>
      <c r="G1691" s="130"/>
      <c r="H1691" s="113"/>
      <c r="I1691" s="113"/>
      <c r="J1691" s="30"/>
      <c r="K1691" s="30"/>
      <c r="L1691" s="30"/>
      <c r="M1691" s="30"/>
      <c r="N1691" s="30"/>
      <c r="O1691" s="30"/>
      <c r="P1691" s="30"/>
      <c r="Q1691" s="30"/>
      <c r="R1691" s="30"/>
      <c r="S1691" s="30"/>
      <c r="T1691" s="30"/>
      <c r="U1691" s="30"/>
      <c r="V1691" s="30"/>
      <c r="W1691" s="30"/>
      <c r="X1691" s="30"/>
      <c r="Y1691" s="30"/>
      <c r="Z1691" s="30"/>
      <c r="AA1691" s="30"/>
    </row>
    <row r="1692" customFormat="false" ht="49.5" hidden="false" customHeight="true" outlineLevel="0" collapsed="false">
      <c r="A1692" s="113"/>
      <c r="B1692" s="129"/>
      <c r="C1692" s="113"/>
      <c r="D1692" s="113"/>
      <c r="E1692" s="113"/>
      <c r="F1692" s="113"/>
      <c r="G1692" s="130"/>
      <c r="H1692" s="113"/>
      <c r="I1692" s="113"/>
      <c r="J1692" s="30"/>
      <c r="K1692" s="30"/>
      <c r="L1692" s="30"/>
      <c r="M1692" s="30"/>
      <c r="N1692" s="30"/>
      <c r="O1692" s="30"/>
      <c r="P1692" s="30"/>
      <c r="Q1692" s="30"/>
      <c r="R1692" s="30"/>
      <c r="S1692" s="30"/>
      <c r="T1692" s="30"/>
      <c r="U1692" s="30"/>
      <c r="V1692" s="30"/>
      <c r="W1692" s="30"/>
      <c r="X1692" s="30"/>
      <c r="Y1692" s="30"/>
      <c r="Z1692" s="30"/>
      <c r="AA1692" s="30"/>
    </row>
    <row r="1693" customFormat="false" ht="49.5" hidden="false" customHeight="true" outlineLevel="0" collapsed="false">
      <c r="A1693" s="113"/>
      <c r="B1693" s="129"/>
      <c r="C1693" s="113"/>
      <c r="D1693" s="113"/>
      <c r="E1693" s="113"/>
      <c r="F1693" s="113"/>
      <c r="G1693" s="130"/>
      <c r="H1693" s="113"/>
      <c r="I1693" s="113"/>
      <c r="J1693" s="30"/>
      <c r="K1693" s="30"/>
      <c r="L1693" s="30"/>
      <c r="M1693" s="30"/>
      <c r="N1693" s="30"/>
      <c r="O1693" s="30"/>
      <c r="P1693" s="30"/>
      <c r="Q1693" s="30"/>
      <c r="R1693" s="30"/>
      <c r="S1693" s="30"/>
      <c r="T1693" s="30"/>
      <c r="U1693" s="30"/>
      <c r="V1693" s="30"/>
      <c r="W1693" s="30"/>
      <c r="X1693" s="30"/>
      <c r="Y1693" s="30"/>
      <c r="Z1693" s="30"/>
      <c r="AA1693" s="30"/>
    </row>
    <row r="1694" customFormat="false" ht="49.5" hidden="false" customHeight="true" outlineLevel="0" collapsed="false">
      <c r="A1694" s="113"/>
      <c r="B1694" s="129"/>
      <c r="C1694" s="113"/>
      <c r="D1694" s="113"/>
      <c r="E1694" s="113"/>
      <c r="F1694" s="113"/>
      <c r="G1694" s="130"/>
      <c r="H1694" s="113"/>
      <c r="I1694" s="113"/>
      <c r="J1694" s="30"/>
      <c r="K1694" s="30"/>
      <c r="L1694" s="30"/>
      <c r="M1694" s="30"/>
      <c r="N1694" s="30"/>
      <c r="O1694" s="30"/>
      <c r="P1694" s="30"/>
      <c r="Q1694" s="30"/>
      <c r="R1694" s="30"/>
      <c r="S1694" s="30"/>
      <c r="T1694" s="30"/>
      <c r="U1694" s="30"/>
      <c r="V1694" s="30"/>
      <c r="W1694" s="30"/>
      <c r="X1694" s="30"/>
      <c r="Y1694" s="30"/>
      <c r="Z1694" s="30"/>
      <c r="AA1694" s="30"/>
    </row>
    <row r="1695" customFormat="false" ht="49.5" hidden="false" customHeight="true" outlineLevel="0" collapsed="false">
      <c r="A1695" s="113"/>
      <c r="B1695" s="129"/>
      <c r="C1695" s="113"/>
      <c r="D1695" s="113"/>
      <c r="E1695" s="113"/>
      <c r="F1695" s="113"/>
      <c r="G1695" s="130"/>
      <c r="H1695" s="113"/>
      <c r="I1695" s="113"/>
      <c r="J1695" s="30"/>
      <c r="K1695" s="30"/>
      <c r="L1695" s="30"/>
      <c r="M1695" s="30"/>
      <c r="N1695" s="30"/>
      <c r="O1695" s="30"/>
      <c r="P1695" s="30"/>
      <c r="Q1695" s="30"/>
      <c r="R1695" s="30"/>
      <c r="S1695" s="30"/>
      <c r="T1695" s="30"/>
      <c r="U1695" s="30"/>
      <c r="V1695" s="30"/>
      <c r="W1695" s="30"/>
      <c r="X1695" s="30"/>
      <c r="Y1695" s="30"/>
      <c r="Z1695" s="30"/>
      <c r="AA1695" s="30"/>
    </row>
    <row r="1696" customFormat="false" ht="49.5" hidden="false" customHeight="true" outlineLevel="0" collapsed="false">
      <c r="A1696" s="113"/>
      <c r="B1696" s="129"/>
      <c r="C1696" s="113"/>
      <c r="D1696" s="113"/>
      <c r="E1696" s="113"/>
      <c r="F1696" s="113"/>
      <c r="G1696" s="130"/>
      <c r="H1696" s="113"/>
      <c r="I1696" s="113"/>
      <c r="J1696" s="30"/>
      <c r="K1696" s="30"/>
      <c r="L1696" s="30"/>
      <c r="M1696" s="30"/>
      <c r="N1696" s="30"/>
      <c r="O1696" s="30"/>
      <c r="P1696" s="30"/>
      <c r="Q1696" s="30"/>
      <c r="R1696" s="30"/>
      <c r="S1696" s="30"/>
      <c r="T1696" s="30"/>
      <c r="U1696" s="30"/>
      <c r="V1696" s="30"/>
      <c r="W1696" s="30"/>
      <c r="X1696" s="30"/>
      <c r="Y1696" s="30"/>
      <c r="Z1696" s="30"/>
      <c r="AA1696" s="30"/>
    </row>
    <row r="1697" customFormat="false" ht="49.5" hidden="false" customHeight="true" outlineLevel="0" collapsed="false">
      <c r="A1697" s="113"/>
      <c r="B1697" s="129"/>
      <c r="C1697" s="113"/>
      <c r="D1697" s="113"/>
      <c r="E1697" s="113"/>
      <c r="F1697" s="113"/>
      <c r="G1697" s="130"/>
      <c r="H1697" s="113"/>
      <c r="I1697" s="113"/>
      <c r="J1697" s="30"/>
      <c r="K1697" s="30"/>
      <c r="L1697" s="30"/>
      <c r="M1697" s="30"/>
      <c r="N1697" s="30"/>
      <c r="O1697" s="30"/>
      <c r="P1697" s="30"/>
      <c r="Q1697" s="30"/>
      <c r="R1697" s="30"/>
      <c r="S1697" s="30"/>
      <c r="T1697" s="30"/>
      <c r="U1697" s="30"/>
      <c r="V1697" s="30"/>
      <c r="W1697" s="30"/>
      <c r="X1697" s="30"/>
      <c r="Y1697" s="30"/>
      <c r="Z1697" s="30"/>
      <c r="AA1697" s="30"/>
    </row>
    <row r="1698" customFormat="false" ht="49.5" hidden="false" customHeight="true" outlineLevel="0" collapsed="false">
      <c r="A1698" s="113"/>
      <c r="B1698" s="129"/>
      <c r="C1698" s="113"/>
      <c r="D1698" s="113"/>
      <c r="E1698" s="113"/>
      <c r="F1698" s="113"/>
      <c r="G1698" s="130"/>
      <c r="H1698" s="113"/>
      <c r="I1698" s="113"/>
      <c r="J1698" s="30"/>
      <c r="K1698" s="30"/>
      <c r="L1698" s="30"/>
      <c r="M1698" s="30"/>
      <c r="N1698" s="30"/>
      <c r="O1698" s="30"/>
      <c r="P1698" s="30"/>
      <c r="Q1698" s="30"/>
      <c r="R1698" s="30"/>
      <c r="S1698" s="30"/>
      <c r="T1698" s="30"/>
      <c r="U1698" s="30"/>
      <c r="V1698" s="30"/>
      <c r="W1698" s="30"/>
      <c r="X1698" s="30"/>
      <c r="Y1698" s="30"/>
      <c r="Z1698" s="30"/>
      <c r="AA1698" s="30"/>
    </row>
    <row r="1699" customFormat="false" ht="49.5" hidden="false" customHeight="true" outlineLevel="0" collapsed="false">
      <c r="A1699" s="113"/>
      <c r="B1699" s="129"/>
      <c r="C1699" s="113"/>
      <c r="D1699" s="113"/>
      <c r="E1699" s="113"/>
      <c r="F1699" s="113"/>
      <c r="G1699" s="130"/>
      <c r="H1699" s="113"/>
      <c r="I1699" s="113"/>
      <c r="J1699" s="30"/>
      <c r="K1699" s="30"/>
      <c r="L1699" s="30"/>
      <c r="M1699" s="30"/>
      <c r="N1699" s="30"/>
      <c r="O1699" s="30"/>
      <c r="P1699" s="30"/>
      <c r="Q1699" s="30"/>
      <c r="R1699" s="30"/>
      <c r="S1699" s="30"/>
      <c r="T1699" s="30"/>
      <c r="U1699" s="30"/>
      <c r="V1699" s="30"/>
      <c r="W1699" s="30"/>
      <c r="X1699" s="30"/>
      <c r="Y1699" s="30"/>
      <c r="Z1699" s="30"/>
      <c r="AA1699" s="30"/>
    </row>
    <row r="1700" customFormat="false" ht="49.5" hidden="false" customHeight="true" outlineLevel="0" collapsed="false">
      <c r="A1700" s="113"/>
      <c r="B1700" s="129"/>
      <c r="C1700" s="113"/>
      <c r="D1700" s="113"/>
      <c r="E1700" s="113"/>
      <c r="F1700" s="113"/>
      <c r="G1700" s="130"/>
      <c r="H1700" s="113"/>
      <c r="I1700" s="113"/>
      <c r="J1700" s="30"/>
      <c r="K1700" s="30"/>
      <c r="L1700" s="30"/>
      <c r="M1700" s="30"/>
      <c r="N1700" s="30"/>
      <c r="O1700" s="30"/>
      <c r="P1700" s="30"/>
      <c r="Q1700" s="30"/>
      <c r="R1700" s="30"/>
      <c r="S1700" s="30"/>
      <c r="T1700" s="30"/>
      <c r="U1700" s="30"/>
      <c r="V1700" s="30"/>
      <c r="W1700" s="30"/>
      <c r="X1700" s="30"/>
      <c r="Y1700" s="30"/>
      <c r="Z1700" s="30"/>
      <c r="AA1700" s="30"/>
    </row>
    <row r="1701" customFormat="false" ht="49.5" hidden="false" customHeight="true" outlineLevel="0" collapsed="false">
      <c r="A1701" s="113"/>
      <c r="B1701" s="129"/>
      <c r="C1701" s="113"/>
      <c r="D1701" s="113"/>
      <c r="E1701" s="113"/>
      <c r="F1701" s="113"/>
      <c r="G1701" s="130"/>
      <c r="H1701" s="113"/>
      <c r="I1701" s="113"/>
      <c r="J1701" s="30"/>
      <c r="K1701" s="30"/>
      <c r="L1701" s="30"/>
      <c r="M1701" s="30"/>
      <c r="N1701" s="30"/>
      <c r="O1701" s="30"/>
      <c r="P1701" s="30"/>
      <c r="Q1701" s="30"/>
      <c r="R1701" s="30"/>
      <c r="S1701" s="30"/>
      <c r="T1701" s="30"/>
      <c r="U1701" s="30"/>
      <c r="V1701" s="30"/>
      <c r="W1701" s="30"/>
      <c r="X1701" s="30"/>
      <c r="Y1701" s="30"/>
      <c r="Z1701" s="30"/>
      <c r="AA1701" s="30"/>
    </row>
    <row r="1702" customFormat="false" ht="49.5" hidden="false" customHeight="true" outlineLevel="0" collapsed="false">
      <c r="A1702" s="113"/>
      <c r="B1702" s="129"/>
      <c r="C1702" s="113"/>
      <c r="D1702" s="113"/>
      <c r="E1702" s="113"/>
      <c r="F1702" s="113"/>
      <c r="G1702" s="130"/>
      <c r="H1702" s="113"/>
      <c r="I1702" s="113"/>
      <c r="J1702" s="30"/>
      <c r="K1702" s="30"/>
      <c r="L1702" s="30"/>
      <c r="M1702" s="30"/>
      <c r="N1702" s="30"/>
      <c r="O1702" s="30"/>
      <c r="P1702" s="30"/>
      <c r="Q1702" s="30"/>
      <c r="R1702" s="30"/>
      <c r="S1702" s="30"/>
      <c r="T1702" s="30"/>
      <c r="U1702" s="30"/>
      <c r="V1702" s="30"/>
      <c r="W1702" s="30"/>
      <c r="X1702" s="30"/>
      <c r="Y1702" s="30"/>
      <c r="Z1702" s="30"/>
      <c r="AA1702" s="30"/>
    </row>
    <row r="1703" customFormat="false" ht="49.5" hidden="false" customHeight="true" outlineLevel="0" collapsed="false">
      <c r="A1703" s="113"/>
      <c r="B1703" s="129"/>
      <c r="C1703" s="113"/>
      <c r="D1703" s="113"/>
      <c r="E1703" s="113"/>
      <c r="F1703" s="113"/>
      <c r="G1703" s="130"/>
      <c r="H1703" s="113"/>
      <c r="I1703" s="113"/>
      <c r="J1703" s="30"/>
      <c r="K1703" s="30"/>
      <c r="L1703" s="30"/>
      <c r="M1703" s="30"/>
      <c r="N1703" s="30"/>
      <c r="O1703" s="30"/>
      <c r="P1703" s="30"/>
      <c r="Q1703" s="30"/>
      <c r="R1703" s="30"/>
      <c r="S1703" s="30"/>
      <c r="T1703" s="30"/>
      <c r="U1703" s="30"/>
      <c r="V1703" s="30"/>
      <c r="W1703" s="30"/>
      <c r="X1703" s="30"/>
      <c r="Y1703" s="30"/>
      <c r="Z1703" s="30"/>
      <c r="AA1703" s="30"/>
    </row>
    <row r="1704" customFormat="false" ht="49.5" hidden="false" customHeight="true" outlineLevel="0" collapsed="false">
      <c r="A1704" s="113"/>
      <c r="B1704" s="129"/>
      <c r="C1704" s="113"/>
      <c r="D1704" s="113"/>
      <c r="E1704" s="113"/>
      <c r="F1704" s="113"/>
      <c r="G1704" s="130"/>
      <c r="H1704" s="113"/>
      <c r="I1704" s="113"/>
      <c r="J1704" s="30"/>
      <c r="K1704" s="30"/>
      <c r="L1704" s="30"/>
      <c r="M1704" s="30"/>
      <c r="N1704" s="30"/>
      <c r="O1704" s="30"/>
      <c r="P1704" s="30"/>
      <c r="Q1704" s="30"/>
      <c r="R1704" s="30"/>
      <c r="S1704" s="30"/>
      <c r="T1704" s="30"/>
      <c r="U1704" s="30"/>
      <c r="V1704" s="30"/>
      <c r="W1704" s="30"/>
      <c r="X1704" s="30"/>
      <c r="Y1704" s="30"/>
      <c r="Z1704" s="30"/>
      <c r="AA1704" s="30"/>
    </row>
    <row r="1705" customFormat="false" ht="49.5" hidden="false" customHeight="true" outlineLevel="0" collapsed="false">
      <c r="A1705" s="113"/>
      <c r="B1705" s="129"/>
      <c r="C1705" s="113"/>
      <c r="D1705" s="113"/>
      <c r="E1705" s="113"/>
      <c r="F1705" s="113"/>
      <c r="G1705" s="130"/>
      <c r="H1705" s="113"/>
      <c r="I1705" s="113"/>
      <c r="J1705" s="30"/>
      <c r="K1705" s="30"/>
      <c r="L1705" s="30"/>
      <c r="M1705" s="30"/>
      <c r="N1705" s="30"/>
      <c r="O1705" s="30"/>
      <c r="P1705" s="30"/>
      <c r="Q1705" s="30"/>
      <c r="R1705" s="30"/>
      <c r="S1705" s="30"/>
      <c r="T1705" s="30"/>
      <c r="U1705" s="30"/>
      <c r="V1705" s="30"/>
      <c r="W1705" s="30"/>
      <c r="X1705" s="30"/>
      <c r="Y1705" s="30"/>
      <c r="Z1705" s="30"/>
      <c r="AA1705" s="30"/>
    </row>
    <row r="1706" customFormat="false" ht="49.5" hidden="false" customHeight="true" outlineLevel="0" collapsed="false">
      <c r="A1706" s="113"/>
      <c r="B1706" s="129"/>
      <c r="C1706" s="113"/>
      <c r="D1706" s="113"/>
      <c r="E1706" s="113"/>
      <c r="F1706" s="113"/>
      <c r="G1706" s="130"/>
      <c r="H1706" s="113"/>
      <c r="I1706" s="113"/>
      <c r="J1706" s="30"/>
      <c r="K1706" s="30"/>
      <c r="L1706" s="30"/>
      <c r="M1706" s="30"/>
      <c r="N1706" s="30"/>
      <c r="O1706" s="30"/>
      <c r="P1706" s="30"/>
      <c r="Q1706" s="30"/>
      <c r="R1706" s="30"/>
      <c r="S1706" s="30"/>
      <c r="T1706" s="30"/>
      <c r="U1706" s="30"/>
      <c r="V1706" s="30"/>
      <c r="W1706" s="30"/>
      <c r="X1706" s="30"/>
      <c r="Y1706" s="30"/>
      <c r="Z1706" s="30"/>
      <c r="AA1706" s="30"/>
    </row>
    <row r="1707" customFormat="false" ht="49.5" hidden="false" customHeight="true" outlineLevel="0" collapsed="false">
      <c r="A1707" s="113"/>
      <c r="B1707" s="129"/>
      <c r="C1707" s="113"/>
      <c r="D1707" s="113"/>
      <c r="E1707" s="113"/>
      <c r="F1707" s="113"/>
      <c r="G1707" s="130"/>
      <c r="H1707" s="113"/>
      <c r="I1707" s="113"/>
      <c r="J1707" s="30"/>
      <c r="K1707" s="30"/>
      <c r="L1707" s="30"/>
      <c r="M1707" s="30"/>
      <c r="N1707" s="30"/>
      <c r="O1707" s="30"/>
      <c r="P1707" s="30"/>
      <c r="Q1707" s="30"/>
      <c r="R1707" s="30"/>
      <c r="S1707" s="30"/>
      <c r="T1707" s="30"/>
      <c r="U1707" s="30"/>
      <c r="V1707" s="30"/>
      <c r="W1707" s="30"/>
      <c r="X1707" s="30"/>
      <c r="Y1707" s="30"/>
      <c r="Z1707" s="30"/>
      <c r="AA1707" s="30"/>
    </row>
    <row r="1708" customFormat="false" ht="49.5" hidden="false" customHeight="true" outlineLevel="0" collapsed="false">
      <c r="A1708" s="113"/>
      <c r="B1708" s="129"/>
      <c r="C1708" s="113"/>
      <c r="D1708" s="113"/>
      <c r="E1708" s="113"/>
      <c r="F1708" s="113"/>
      <c r="G1708" s="130"/>
      <c r="H1708" s="113"/>
      <c r="I1708" s="113"/>
      <c r="J1708" s="30"/>
      <c r="K1708" s="30"/>
      <c r="L1708" s="30"/>
      <c r="M1708" s="30"/>
      <c r="N1708" s="30"/>
      <c r="O1708" s="30"/>
      <c r="P1708" s="30"/>
      <c r="Q1708" s="30"/>
      <c r="R1708" s="30"/>
      <c r="S1708" s="30"/>
      <c r="T1708" s="30"/>
      <c r="U1708" s="30"/>
      <c r="V1708" s="30"/>
      <c r="W1708" s="30"/>
      <c r="X1708" s="30"/>
      <c r="Y1708" s="30"/>
      <c r="Z1708" s="30"/>
      <c r="AA1708" s="30"/>
    </row>
    <row r="1709" customFormat="false" ht="49.5" hidden="false" customHeight="true" outlineLevel="0" collapsed="false">
      <c r="A1709" s="113"/>
      <c r="B1709" s="129"/>
      <c r="C1709" s="113"/>
      <c r="D1709" s="113"/>
      <c r="E1709" s="113"/>
      <c r="F1709" s="113"/>
      <c r="G1709" s="130"/>
      <c r="H1709" s="113"/>
      <c r="I1709" s="113"/>
      <c r="J1709" s="30"/>
      <c r="K1709" s="30"/>
      <c r="L1709" s="30"/>
      <c r="M1709" s="30"/>
      <c r="N1709" s="30"/>
      <c r="O1709" s="30"/>
      <c r="P1709" s="30"/>
      <c r="Q1709" s="30"/>
      <c r="R1709" s="30"/>
      <c r="S1709" s="30"/>
      <c r="T1709" s="30"/>
      <c r="U1709" s="30"/>
      <c r="V1709" s="30"/>
      <c r="W1709" s="30"/>
      <c r="X1709" s="30"/>
      <c r="Y1709" s="30"/>
      <c r="Z1709" s="30"/>
      <c r="AA1709" s="30"/>
    </row>
    <row r="1710" customFormat="false" ht="49.5" hidden="false" customHeight="true" outlineLevel="0" collapsed="false">
      <c r="A1710" s="113"/>
      <c r="B1710" s="129"/>
      <c r="C1710" s="113"/>
      <c r="D1710" s="113"/>
      <c r="E1710" s="113"/>
      <c r="F1710" s="113"/>
      <c r="G1710" s="130"/>
      <c r="H1710" s="113"/>
      <c r="I1710" s="113"/>
      <c r="J1710" s="30"/>
      <c r="K1710" s="30"/>
      <c r="L1710" s="30"/>
      <c r="M1710" s="30"/>
      <c r="N1710" s="30"/>
      <c r="O1710" s="30"/>
      <c r="P1710" s="30"/>
      <c r="Q1710" s="30"/>
      <c r="R1710" s="30"/>
      <c r="S1710" s="30"/>
      <c r="T1710" s="30"/>
      <c r="U1710" s="30"/>
      <c r="V1710" s="30"/>
      <c r="W1710" s="30"/>
      <c r="X1710" s="30"/>
      <c r="Y1710" s="30"/>
      <c r="Z1710" s="30"/>
      <c r="AA1710" s="30"/>
    </row>
    <row r="1711" customFormat="false" ht="49.5" hidden="false" customHeight="true" outlineLevel="0" collapsed="false">
      <c r="A1711" s="113"/>
      <c r="B1711" s="129"/>
      <c r="C1711" s="113"/>
      <c r="D1711" s="113"/>
      <c r="E1711" s="113"/>
      <c r="F1711" s="113"/>
      <c r="G1711" s="130"/>
      <c r="H1711" s="113"/>
      <c r="I1711" s="113"/>
      <c r="J1711" s="30"/>
      <c r="K1711" s="30"/>
      <c r="L1711" s="30"/>
      <c r="M1711" s="30"/>
      <c r="N1711" s="30"/>
      <c r="O1711" s="30"/>
      <c r="P1711" s="30"/>
      <c r="Q1711" s="30"/>
      <c r="R1711" s="30"/>
      <c r="S1711" s="30"/>
      <c r="T1711" s="30"/>
      <c r="U1711" s="30"/>
      <c r="V1711" s="30"/>
      <c r="W1711" s="30"/>
      <c r="X1711" s="30"/>
      <c r="Y1711" s="30"/>
      <c r="Z1711" s="30"/>
      <c r="AA1711" s="30"/>
    </row>
    <row r="1712" customFormat="false" ht="49.5" hidden="false" customHeight="true" outlineLevel="0" collapsed="false">
      <c r="A1712" s="113"/>
      <c r="B1712" s="129"/>
      <c r="C1712" s="113"/>
      <c r="D1712" s="113"/>
      <c r="E1712" s="113"/>
      <c r="F1712" s="113"/>
      <c r="G1712" s="130"/>
      <c r="H1712" s="113"/>
      <c r="I1712" s="113"/>
      <c r="J1712" s="30"/>
      <c r="K1712" s="30"/>
      <c r="L1712" s="30"/>
      <c r="M1712" s="30"/>
      <c r="N1712" s="30"/>
      <c r="O1712" s="30"/>
      <c r="P1712" s="30"/>
      <c r="Q1712" s="30"/>
      <c r="R1712" s="30"/>
      <c r="S1712" s="30"/>
      <c r="T1712" s="30"/>
      <c r="U1712" s="30"/>
      <c r="V1712" s="30"/>
      <c r="W1712" s="30"/>
      <c r="X1712" s="30"/>
      <c r="Y1712" s="30"/>
      <c r="Z1712" s="30"/>
      <c r="AA1712" s="30"/>
    </row>
    <row r="1713" customFormat="false" ht="49.5" hidden="false" customHeight="true" outlineLevel="0" collapsed="false">
      <c r="A1713" s="113"/>
      <c r="B1713" s="129"/>
      <c r="C1713" s="113"/>
      <c r="D1713" s="113"/>
      <c r="E1713" s="113"/>
      <c r="F1713" s="113"/>
      <c r="G1713" s="130"/>
      <c r="H1713" s="113"/>
      <c r="I1713" s="113"/>
      <c r="J1713" s="30"/>
      <c r="K1713" s="30"/>
      <c r="L1713" s="30"/>
      <c r="M1713" s="30"/>
      <c r="N1713" s="30"/>
      <c r="O1713" s="30"/>
      <c r="P1713" s="30"/>
      <c r="Q1713" s="30"/>
      <c r="R1713" s="30"/>
      <c r="S1713" s="30"/>
      <c r="T1713" s="30"/>
      <c r="U1713" s="30"/>
      <c r="V1713" s="30"/>
      <c r="W1713" s="30"/>
      <c r="X1713" s="30"/>
      <c r="Y1713" s="30"/>
      <c r="Z1713" s="30"/>
      <c r="AA1713" s="30"/>
    </row>
    <row r="1714" customFormat="false" ht="49.5" hidden="false" customHeight="true" outlineLevel="0" collapsed="false">
      <c r="A1714" s="113"/>
      <c r="B1714" s="129"/>
      <c r="C1714" s="113"/>
      <c r="D1714" s="113"/>
      <c r="E1714" s="113"/>
      <c r="F1714" s="113"/>
      <c r="G1714" s="130"/>
      <c r="H1714" s="113"/>
      <c r="I1714" s="113"/>
      <c r="J1714" s="30"/>
      <c r="K1714" s="30"/>
      <c r="L1714" s="30"/>
      <c r="M1714" s="30"/>
      <c r="N1714" s="30"/>
      <c r="O1714" s="30"/>
      <c r="P1714" s="30"/>
      <c r="Q1714" s="30"/>
      <c r="R1714" s="30"/>
      <c r="S1714" s="30"/>
      <c r="T1714" s="30"/>
      <c r="U1714" s="30"/>
      <c r="V1714" s="30"/>
      <c r="W1714" s="30"/>
      <c r="X1714" s="30"/>
      <c r="Y1714" s="30"/>
      <c r="Z1714" s="30"/>
      <c r="AA1714" s="30"/>
    </row>
    <row r="1715" customFormat="false" ht="49.5" hidden="false" customHeight="true" outlineLevel="0" collapsed="false">
      <c r="A1715" s="113"/>
      <c r="B1715" s="129"/>
      <c r="C1715" s="113"/>
      <c r="D1715" s="113"/>
      <c r="E1715" s="113"/>
      <c r="F1715" s="113"/>
      <c r="G1715" s="130"/>
      <c r="H1715" s="113"/>
      <c r="I1715" s="113"/>
      <c r="J1715" s="30"/>
      <c r="K1715" s="30"/>
      <c r="L1715" s="30"/>
      <c r="M1715" s="30"/>
      <c r="N1715" s="30"/>
      <c r="O1715" s="30"/>
      <c r="P1715" s="30"/>
      <c r="Q1715" s="30"/>
      <c r="R1715" s="30"/>
      <c r="S1715" s="30"/>
      <c r="T1715" s="30"/>
      <c r="U1715" s="30"/>
      <c r="V1715" s="30"/>
      <c r="W1715" s="30"/>
      <c r="X1715" s="30"/>
      <c r="Y1715" s="30"/>
      <c r="Z1715" s="30"/>
      <c r="AA1715" s="30"/>
    </row>
    <row r="1716" customFormat="false" ht="49.5" hidden="false" customHeight="true" outlineLevel="0" collapsed="false">
      <c r="A1716" s="113"/>
      <c r="B1716" s="129"/>
      <c r="C1716" s="113"/>
      <c r="D1716" s="113"/>
      <c r="E1716" s="113"/>
      <c r="F1716" s="113"/>
      <c r="G1716" s="130"/>
      <c r="H1716" s="113"/>
      <c r="I1716" s="113"/>
      <c r="J1716" s="30"/>
      <c r="K1716" s="30"/>
      <c r="L1716" s="30"/>
      <c r="M1716" s="30"/>
      <c r="N1716" s="30"/>
      <c r="O1716" s="30"/>
      <c r="P1716" s="30"/>
      <c r="Q1716" s="30"/>
      <c r="R1716" s="30"/>
      <c r="S1716" s="30"/>
      <c r="T1716" s="30"/>
      <c r="U1716" s="30"/>
      <c r="V1716" s="30"/>
      <c r="W1716" s="30"/>
      <c r="X1716" s="30"/>
      <c r="Y1716" s="30"/>
      <c r="Z1716" s="30"/>
      <c r="AA1716" s="30"/>
    </row>
    <row r="1717" customFormat="false" ht="49.5" hidden="false" customHeight="true" outlineLevel="0" collapsed="false">
      <c r="A1717" s="113"/>
      <c r="B1717" s="129"/>
      <c r="C1717" s="113"/>
      <c r="D1717" s="113"/>
      <c r="E1717" s="113"/>
      <c r="F1717" s="113"/>
      <c r="G1717" s="130"/>
      <c r="H1717" s="113"/>
      <c r="I1717" s="113"/>
      <c r="J1717" s="30"/>
      <c r="K1717" s="30"/>
      <c r="L1717" s="30"/>
      <c r="M1717" s="30"/>
      <c r="N1717" s="30"/>
      <c r="O1717" s="30"/>
      <c r="P1717" s="30"/>
      <c r="Q1717" s="30"/>
      <c r="R1717" s="30"/>
      <c r="S1717" s="30"/>
      <c r="T1717" s="30"/>
      <c r="U1717" s="30"/>
      <c r="V1717" s="30"/>
      <c r="W1717" s="30"/>
      <c r="X1717" s="30"/>
      <c r="Y1717" s="30"/>
      <c r="Z1717" s="30"/>
      <c r="AA1717" s="30"/>
    </row>
    <row r="1718" customFormat="false" ht="49.5" hidden="false" customHeight="true" outlineLevel="0" collapsed="false">
      <c r="A1718" s="113"/>
      <c r="B1718" s="129"/>
      <c r="C1718" s="113"/>
      <c r="D1718" s="113"/>
      <c r="E1718" s="113"/>
      <c r="F1718" s="113"/>
      <c r="G1718" s="130"/>
      <c r="H1718" s="113"/>
      <c r="I1718" s="113"/>
      <c r="J1718" s="30"/>
      <c r="K1718" s="30"/>
      <c r="L1718" s="30"/>
      <c r="M1718" s="30"/>
      <c r="N1718" s="30"/>
      <c r="O1718" s="30"/>
      <c r="P1718" s="30"/>
      <c r="Q1718" s="30"/>
      <c r="R1718" s="30"/>
      <c r="S1718" s="30"/>
      <c r="T1718" s="30"/>
      <c r="U1718" s="30"/>
      <c r="V1718" s="30"/>
      <c r="W1718" s="30"/>
      <c r="X1718" s="30"/>
      <c r="Y1718" s="30"/>
      <c r="Z1718" s="30"/>
      <c r="AA1718" s="30"/>
    </row>
    <row r="1719" customFormat="false" ht="49.5" hidden="false" customHeight="true" outlineLevel="0" collapsed="false">
      <c r="A1719" s="113"/>
      <c r="B1719" s="129"/>
      <c r="C1719" s="113"/>
      <c r="D1719" s="113"/>
      <c r="E1719" s="113"/>
      <c r="F1719" s="113"/>
      <c r="G1719" s="130"/>
      <c r="H1719" s="113"/>
      <c r="I1719" s="113"/>
      <c r="J1719" s="30"/>
      <c r="K1719" s="30"/>
      <c r="L1719" s="30"/>
      <c r="M1719" s="30"/>
      <c r="N1719" s="30"/>
      <c r="O1719" s="30"/>
      <c r="P1719" s="30"/>
      <c r="Q1719" s="30"/>
      <c r="R1719" s="30"/>
      <c r="S1719" s="30"/>
      <c r="T1719" s="30"/>
      <c r="U1719" s="30"/>
      <c r="V1719" s="30"/>
      <c r="W1719" s="30"/>
      <c r="X1719" s="30"/>
      <c r="Y1719" s="30"/>
      <c r="Z1719" s="30"/>
      <c r="AA1719" s="30"/>
    </row>
    <row r="1720" customFormat="false" ht="49.5" hidden="false" customHeight="true" outlineLevel="0" collapsed="false">
      <c r="A1720" s="113"/>
      <c r="B1720" s="129"/>
      <c r="C1720" s="113"/>
      <c r="D1720" s="113"/>
      <c r="E1720" s="113"/>
      <c r="F1720" s="113"/>
      <c r="G1720" s="130"/>
      <c r="H1720" s="113"/>
      <c r="I1720" s="113"/>
      <c r="J1720" s="30"/>
      <c r="K1720" s="30"/>
      <c r="L1720" s="30"/>
      <c r="M1720" s="30"/>
      <c r="N1720" s="30"/>
      <c r="O1720" s="30"/>
      <c r="P1720" s="30"/>
      <c r="Q1720" s="30"/>
      <c r="R1720" s="30"/>
      <c r="S1720" s="30"/>
      <c r="T1720" s="30"/>
      <c r="U1720" s="30"/>
      <c r="V1720" s="30"/>
      <c r="W1720" s="30"/>
      <c r="X1720" s="30"/>
      <c r="Y1720" s="30"/>
      <c r="Z1720" s="30"/>
      <c r="AA1720" s="30"/>
    </row>
    <row r="1721" customFormat="false" ht="49.5" hidden="false" customHeight="true" outlineLevel="0" collapsed="false">
      <c r="A1721" s="113"/>
      <c r="B1721" s="129"/>
      <c r="C1721" s="113"/>
      <c r="D1721" s="113"/>
      <c r="E1721" s="113"/>
      <c r="F1721" s="113"/>
      <c r="G1721" s="130"/>
      <c r="H1721" s="113"/>
      <c r="I1721" s="113"/>
      <c r="J1721" s="30"/>
      <c r="K1721" s="30"/>
      <c r="L1721" s="30"/>
      <c r="M1721" s="30"/>
      <c r="N1721" s="30"/>
      <c r="O1721" s="30"/>
      <c r="P1721" s="30"/>
      <c r="Q1721" s="30"/>
      <c r="R1721" s="30"/>
      <c r="S1721" s="30"/>
      <c r="T1721" s="30"/>
      <c r="U1721" s="30"/>
      <c r="V1721" s="30"/>
      <c r="W1721" s="30"/>
      <c r="X1721" s="30"/>
      <c r="Y1721" s="30"/>
      <c r="Z1721" s="30"/>
      <c r="AA1721" s="30"/>
    </row>
    <row r="1722" customFormat="false" ht="49.5" hidden="false" customHeight="true" outlineLevel="0" collapsed="false">
      <c r="A1722" s="113"/>
      <c r="B1722" s="129"/>
      <c r="C1722" s="113"/>
      <c r="D1722" s="113"/>
      <c r="E1722" s="113"/>
      <c r="F1722" s="113"/>
      <c r="G1722" s="130"/>
      <c r="H1722" s="113"/>
      <c r="I1722" s="113"/>
      <c r="J1722" s="30"/>
      <c r="K1722" s="30"/>
      <c r="L1722" s="30"/>
      <c r="M1722" s="30"/>
      <c r="N1722" s="30"/>
      <c r="O1722" s="30"/>
      <c r="P1722" s="30"/>
      <c r="Q1722" s="30"/>
      <c r="R1722" s="30"/>
      <c r="S1722" s="30"/>
      <c r="T1722" s="30"/>
      <c r="U1722" s="30"/>
      <c r="V1722" s="30"/>
      <c r="W1722" s="30"/>
      <c r="X1722" s="30"/>
      <c r="Y1722" s="30"/>
      <c r="Z1722" s="30"/>
      <c r="AA1722" s="30"/>
    </row>
    <row r="1723" customFormat="false" ht="49.5" hidden="false" customHeight="true" outlineLevel="0" collapsed="false">
      <c r="A1723" s="113"/>
      <c r="B1723" s="129"/>
      <c r="C1723" s="113"/>
      <c r="D1723" s="113"/>
      <c r="E1723" s="113"/>
      <c r="F1723" s="113"/>
      <c r="G1723" s="130"/>
      <c r="H1723" s="113"/>
      <c r="I1723" s="113"/>
      <c r="J1723" s="30"/>
      <c r="K1723" s="30"/>
      <c r="L1723" s="30"/>
      <c r="M1723" s="30"/>
      <c r="N1723" s="30"/>
      <c r="O1723" s="30"/>
      <c r="P1723" s="30"/>
      <c r="Q1723" s="30"/>
      <c r="R1723" s="30"/>
      <c r="S1723" s="30"/>
      <c r="T1723" s="30"/>
      <c r="U1723" s="30"/>
      <c r="V1723" s="30"/>
      <c r="W1723" s="30"/>
      <c r="X1723" s="30"/>
      <c r="Y1723" s="30"/>
      <c r="Z1723" s="30"/>
      <c r="AA1723" s="30"/>
    </row>
    <row r="1724" customFormat="false" ht="49.5" hidden="false" customHeight="true" outlineLevel="0" collapsed="false">
      <c r="A1724" s="113"/>
      <c r="B1724" s="129"/>
      <c r="C1724" s="113"/>
      <c r="D1724" s="113"/>
      <c r="E1724" s="113"/>
      <c r="F1724" s="113"/>
      <c r="G1724" s="130"/>
      <c r="H1724" s="113"/>
      <c r="I1724" s="113"/>
      <c r="J1724" s="30"/>
      <c r="K1724" s="30"/>
      <c r="L1724" s="30"/>
      <c r="M1724" s="30"/>
      <c r="N1724" s="30"/>
      <c r="O1724" s="30"/>
      <c r="P1724" s="30"/>
      <c r="Q1724" s="30"/>
      <c r="R1724" s="30"/>
      <c r="S1724" s="30"/>
      <c r="T1724" s="30"/>
      <c r="U1724" s="30"/>
      <c r="V1724" s="30"/>
      <c r="W1724" s="30"/>
      <c r="X1724" s="30"/>
      <c r="Y1724" s="30"/>
      <c r="Z1724" s="30"/>
      <c r="AA1724" s="30"/>
    </row>
    <row r="1725" customFormat="false" ht="49.5" hidden="false" customHeight="true" outlineLevel="0" collapsed="false">
      <c r="A1725" s="113"/>
      <c r="B1725" s="129"/>
      <c r="C1725" s="113"/>
      <c r="D1725" s="113"/>
      <c r="E1725" s="113"/>
      <c r="F1725" s="113"/>
      <c r="G1725" s="130"/>
      <c r="H1725" s="113"/>
      <c r="I1725" s="113"/>
      <c r="J1725" s="30"/>
      <c r="K1725" s="30"/>
      <c r="L1725" s="30"/>
      <c r="M1725" s="30"/>
      <c r="N1725" s="30"/>
      <c r="O1725" s="30"/>
      <c r="P1725" s="30"/>
      <c r="Q1725" s="30"/>
      <c r="R1725" s="30"/>
      <c r="S1725" s="30"/>
      <c r="T1725" s="30"/>
      <c r="U1725" s="30"/>
      <c r="V1725" s="30"/>
      <c r="W1725" s="30"/>
      <c r="X1725" s="30"/>
      <c r="Y1725" s="30"/>
      <c r="Z1725" s="30"/>
      <c r="AA1725" s="30"/>
    </row>
    <row r="1726" customFormat="false" ht="49.5" hidden="false" customHeight="true" outlineLevel="0" collapsed="false">
      <c r="A1726" s="113"/>
      <c r="B1726" s="129"/>
      <c r="C1726" s="113"/>
      <c r="D1726" s="113"/>
      <c r="E1726" s="113"/>
      <c r="F1726" s="113"/>
      <c r="G1726" s="130"/>
      <c r="H1726" s="113"/>
      <c r="I1726" s="113"/>
      <c r="J1726" s="30"/>
      <c r="K1726" s="30"/>
      <c r="L1726" s="30"/>
      <c r="M1726" s="30"/>
      <c r="N1726" s="30"/>
      <c r="O1726" s="30"/>
      <c r="P1726" s="30"/>
      <c r="Q1726" s="30"/>
      <c r="R1726" s="30"/>
      <c r="S1726" s="30"/>
      <c r="T1726" s="30"/>
      <c r="U1726" s="30"/>
      <c r="V1726" s="30"/>
      <c r="W1726" s="30"/>
      <c r="X1726" s="30"/>
      <c r="Y1726" s="30"/>
      <c r="Z1726" s="30"/>
      <c r="AA1726" s="30"/>
    </row>
    <row r="1727" customFormat="false" ht="49.5" hidden="false" customHeight="true" outlineLevel="0" collapsed="false">
      <c r="A1727" s="113"/>
      <c r="B1727" s="129"/>
      <c r="C1727" s="113"/>
      <c r="D1727" s="113"/>
      <c r="E1727" s="113"/>
      <c r="F1727" s="113"/>
      <c r="G1727" s="130"/>
      <c r="H1727" s="113"/>
      <c r="I1727" s="113"/>
      <c r="J1727" s="30"/>
      <c r="K1727" s="30"/>
      <c r="L1727" s="30"/>
      <c r="M1727" s="30"/>
      <c r="N1727" s="30"/>
      <c r="O1727" s="30"/>
      <c r="P1727" s="30"/>
      <c r="Q1727" s="30"/>
      <c r="R1727" s="30"/>
      <c r="S1727" s="30"/>
      <c r="T1727" s="30"/>
      <c r="U1727" s="30"/>
      <c r="V1727" s="30"/>
      <c r="W1727" s="30"/>
      <c r="X1727" s="30"/>
      <c r="Y1727" s="30"/>
      <c r="Z1727" s="30"/>
      <c r="AA1727" s="30"/>
    </row>
    <row r="1728" customFormat="false" ht="49.5" hidden="false" customHeight="true" outlineLevel="0" collapsed="false">
      <c r="A1728" s="113"/>
      <c r="B1728" s="129"/>
      <c r="C1728" s="113"/>
      <c r="D1728" s="113"/>
      <c r="E1728" s="113"/>
      <c r="F1728" s="113"/>
      <c r="G1728" s="130"/>
      <c r="H1728" s="113"/>
      <c r="I1728" s="113"/>
      <c r="J1728" s="30"/>
      <c r="K1728" s="30"/>
      <c r="L1728" s="30"/>
      <c r="M1728" s="30"/>
      <c r="N1728" s="30"/>
      <c r="O1728" s="30"/>
      <c r="P1728" s="30"/>
      <c r="Q1728" s="30"/>
      <c r="R1728" s="30"/>
      <c r="S1728" s="30"/>
      <c r="T1728" s="30"/>
      <c r="U1728" s="30"/>
      <c r="V1728" s="30"/>
      <c r="W1728" s="30"/>
      <c r="X1728" s="30"/>
      <c r="Y1728" s="30"/>
      <c r="Z1728" s="30"/>
      <c r="AA1728" s="30"/>
    </row>
    <row r="1729" customFormat="false" ht="49.5" hidden="false" customHeight="true" outlineLevel="0" collapsed="false">
      <c r="A1729" s="113"/>
      <c r="B1729" s="129"/>
      <c r="C1729" s="113"/>
      <c r="D1729" s="113"/>
      <c r="E1729" s="113"/>
      <c r="F1729" s="113"/>
      <c r="G1729" s="130"/>
      <c r="H1729" s="113"/>
      <c r="I1729" s="113"/>
      <c r="J1729" s="30"/>
      <c r="K1729" s="30"/>
      <c r="L1729" s="30"/>
      <c r="M1729" s="30"/>
      <c r="N1729" s="30"/>
      <c r="O1729" s="30"/>
      <c r="P1729" s="30"/>
      <c r="Q1729" s="30"/>
      <c r="R1729" s="30"/>
      <c r="S1729" s="30"/>
      <c r="T1729" s="30"/>
      <c r="U1729" s="30"/>
      <c r="V1729" s="30"/>
      <c r="W1729" s="30"/>
      <c r="X1729" s="30"/>
      <c r="Y1729" s="30"/>
      <c r="Z1729" s="30"/>
      <c r="AA1729" s="30"/>
    </row>
    <row r="1730" customFormat="false" ht="49.5" hidden="false" customHeight="true" outlineLevel="0" collapsed="false">
      <c r="A1730" s="113"/>
      <c r="B1730" s="129"/>
      <c r="C1730" s="113"/>
      <c r="D1730" s="113"/>
      <c r="E1730" s="113"/>
      <c r="F1730" s="113"/>
      <c r="G1730" s="130"/>
      <c r="H1730" s="113"/>
      <c r="I1730" s="113"/>
      <c r="J1730" s="30"/>
      <c r="K1730" s="30"/>
      <c r="L1730" s="30"/>
      <c r="M1730" s="30"/>
      <c r="N1730" s="30"/>
      <c r="O1730" s="30"/>
      <c r="P1730" s="30"/>
      <c r="Q1730" s="30"/>
      <c r="R1730" s="30"/>
      <c r="S1730" s="30"/>
      <c r="T1730" s="30"/>
      <c r="U1730" s="30"/>
      <c r="V1730" s="30"/>
      <c r="W1730" s="30"/>
      <c r="X1730" s="30"/>
      <c r="Y1730" s="30"/>
      <c r="Z1730" s="30"/>
      <c r="AA1730" s="30"/>
    </row>
    <row r="1731" customFormat="false" ht="49.5" hidden="false" customHeight="true" outlineLevel="0" collapsed="false">
      <c r="A1731" s="113"/>
      <c r="B1731" s="129"/>
      <c r="C1731" s="113"/>
      <c r="D1731" s="113"/>
      <c r="E1731" s="113"/>
      <c r="F1731" s="113"/>
      <c r="G1731" s="130"/>
      <c r="H1731" s="113"/>
      <c r="I1731" s="113"/>
      <c r="J1731" s="30"/>
      <c r="K1731" s="30"/>
      <c r="L1731" s="30"/>
      <c r="M1731" s="30"/>
      <c r="N1731" s="30"/>
      <c r="O1731" s="30"/>
      <c r="P1731" s="30"/>
      <c r="Q1731" s="30"/>
      <c r="R1731" s="30"/>
      <c r="S1731" s="30"/>
      <c r="T1731" s="30"/>
      <c r="U1731" s="30"/>
      <c r="V1731" s="30"/>
      <c r="W1731" s="30"/>
      <c r="X1731" s="30"/>
      <c r="Y1731" s="30"/>
      <c r="Z1731" s="30"/>
      <c r="AA1731" s="30"/>
    </row>
    <row r="1732" customFormat="false" ht="49.5" hidden="false" customHeight="true" outlineLevel="0" collapsed="false">
      <c r="A1732" s="113"/>
      <c r="B1732" s="129"/>
      <c r="C1732" s="113"/>
      <c r="D1732" s="113"/>
      <c r="E1732" s="113"/>
      <c r="F1732" s="113"/>
      <c r="G1732" s="130"/>
      <c r="H1732" s="113"/>
      <c r="I1732" s="113"/>
      <c r="J1732" s="30"/>
      <c r="K1732" s="30"/>
      <c r="L1732" s="30"/>
      <c r="M1732" s="30"/>
      <c r="N1732" s="30"/>
      <c r="O1732" s="30"/>
      <c r="P1732" s="30"/>
      <c r="Q1732" s="30"/>
      <c r="R1732" s="30"/>
      <c r="S1732" s="30"/>
      <c r="T1732" s="30"/>
      <c r="U1732" s="30"/>
      <c r="V1732" s="30"/>
      <c r="W1732" s="30"/>
      <c r="X1732" s="30"/>
      <c r="Y1732" s="30"/>
      <c r="Z1732" s="30"/>
      <c r="AA1732" s="30"/>
    </row>
    <row r="1733" customFormat="false" ht="49.5" hidden="false" customHeight="true" outlineLevel="0" collapsed="false">
      <c r="A1733" s="113"/>
      <c r="B1733" s="129"/>
      <c r="C1733" s="113"/>
      <c r="D1733" s="113"/>
      <c r="E1733" s="113"/>
      <c r="F1733" s="113"/>
      <c r="G1733" s="130"/>
      <c r="H1733" s="113"/>
      <c r="I1733" s="113"/>
      <c r="J1733" s="30"/>
      <c r="K1733" s="30"/>
      <c r="L1733" s="30"/>
      <c r="M1733" s="30"/>
      <c r="N1733" s="30"/>
      <c r="O1733" s="30"/>
      <c r="P1733" s="30"/>
      <c r="Q1733" s="30"/>
      <c r="R1733" s="30"/>
      <c r="S1733" s="30"/>
      <c r="T1733" s="30"/>
      <c r="U1733" s="30"/>
      <c r="V1733" s="30"/>
      <c r="W1733" s="30"/>
      <c r="X1733" s="30"/>
      <c r="Y1733" s="30"/>
      <c r="Z1733" s="30"/>
      <c r="AA1733" s="30"/>
    </row>
    <row r="1734" customFormat="false" ht="49.5" hidden="false" customHeight="true" outlineLevel="0" collapsed="false">
      <c r="A1734" s="113"/>
      <c r="B1734" s="129"/>
      <c r="C1734" s="113"/>
      <c r="D1734" s="113"/>
      <c r="E1734" s="113"/>
      <c r="F1734" s="113"/>
      <c r="G1734" s="130"/>
      <c r="H1734" s="113"/>
      <c r="I1734" s="113"/>
      <c r="J1734" s="30"/>
      <c r="K1734" s="30"/>
      <c r="L1734" s="30"/>
      <c r="M1734" s="30"/>
      <c r="N1734" s="30"/>
      <c r="O1734" s="30"/>
      <c r="P1734" s="30"/>
      <c r="Q1734" s="30"/>
      <c r="R1734" s="30"/>
      <c r="S1734" s="30"/>
      <c r="T1734" s="30"/>
      <c r="U1734" s="30"/>
      <c r="V1734" s="30"/>
      <c r="W1734" s="30"/>
      <c r="X1734" s="30"/>
      <c r="Y1734" s="30"/>
      <c r="Z1734" s="30"/>
      <c r="AA1734" s="30"/>
    </row>
    <row r="1735" customFormat="false" ht="49.5" hidden="false" customHeight="true" outlineLevel="0" collapsed="false">
      <c r="A1735" s="113"/>
      <c r="B1735" s="129"/>
      <c r="C1735" s="113"/>
      <c r="D1735" s="113"/>
      <c r="E1735" s="113"/>
      <c r="F1735" s="113"/>
      <c r="G1735" s="130"/>
      <c r="H1735" s="113"/>
      <c r="I1735" s="113"/>
      <c r="J1735" s="30"/>
      <c r="K1735" s="30"/>
      <c r="L1735" s="30"/>
      <c r="M1735" s="30"/>
      <c r="N1735" s="30"/>
      <c r="O1735" s="30"/>
      <c r="P1735" s="30"/>
      <c r="Q1735" s="30"/>
      <c r="R1735" s="30"/>
      <c r="S1735" s="30"/>
      <c r="T1735" s="30"/>
      <c r="U1735" s="30"/>
      <c r="V1735" s="30"/>
      <c r="W1735" s="30"/>
      <c r="X1735" s="30"/>
      <c r="Y1735" s="30"/>
      <c r="Z1735" s="30"/>
      <c r="AA1735" s="30"/>
    </row>
    <row r="1736" customFormat="false" ht="49.5" hidden="false" customHeight="true" outlineLevel="0" collapsed="false">
      <c r="A1736" s="113"/>
      <c r="B1736" s="129"/>
      <c r="C1736" s="113"/>
      <c r="D1736" s="113"/>
      <c r="E1736" s="113"/>
      <c r="F1736" s="113"/>
      <c r="G1736" s="130"/>
      <c r="H1736" s="113"/>
      <c r="I1736" s="113"/>
      <c r="J1736" s="30"/>
      <c r="K1736" s="30"/>
      <c r="L1736" s="30"/>
      <c r="M1736" s="30"/>
      <c r="N1736" s="30"/>
      <c r="O1736" s="30"/>
      <c r="P1736" s="30"/>
      <c r="Q1736" s="30"/>
      <c r="R1736" s="30"/>
      <c r="S1736" s="30"/>
      <c r="T1736" s="30"/>
      <c r="U1736" s="30"/>
      <c r="V1736" s="30"/>
      <c r="W1736" s="30"/>
      <c r="X1736" s="30"/>
      <c r="Y1736" s="30"/>
      <c r="Z1736" s="30"/>
      <c r="AA1736" s="30"/>
    </row>
    <row r="1737" customFormat="false" ht="49.5" hidden="false" customHeight="true" outlineLevel="0" collapsed="false">
      <c r="A1737" s="113"/>
      <c r="B1737" s="129"/>
      <c r="C1737" s="113"/>
      <c r="D1737" s="113"/>
      <c r="E1737" s="113"/>
      <c r="F1737" s="113"/>
      <c r="G1737" s="130"/>
      <c r="H1737" s="113"/>
      <c r="I1737" s="113"/>
      <c r="J1737" s="30"/>
      <c r="K1737" s="30"/>
      <c r="L1737" s="30"/>
      <c r="M1737" s="30"/>
      <c r="N1737" s="30"/>
      <c r="O1737" s="30"/>
      <c r="P1737" s="30"/>
      <c r="Q1737" s="30"/>
      <c r="R1737" s="30"/>
      <c r="S1737" s="30"/>
      <c r="T1737" s="30"/>
      <c r="U1737" s="30"/>
      <c r="V1737" s="30"/>
      <c r="W1737" s="30"/>
      <c r="X1737" s="30"/>
      <c r="Y1737" s="30"/>
      <c r="Z1737" s="30"/>
      <c r="AA1737" s="30"/>
    </row>
    <row r="1738" customFormat="false" ht="49.5" hidden="false" customHeight="true" outlineLevel="0" collapsed="false">
      <c r="A1738" s="113"/>
      <c r="B1738" s="129"/>
      <c r="C1738" s="113"/>
      <c r="D1738" s="113"/>
      <c r="E1738" s="113"/>
      <c r="F1738" s="113"/>
      <c r="G1738" s="130"/>
      <c r="H1738" s="113"/>
      <c r="I1738" s="113"/>
      <c r="J1738" s="30"/>
      <c r="K1738" s="30"/>
      <c r="L1738" s="30"/>
      <c r="M1738" s="30"/>
      <c r="N1738" s="30"/>
      <c r="O1738" s="30"/>
      <c r="P1738" s="30"/>
      <c r="Q1738" s="30"/>
      <c r="R1738" s="30"/>
      <c r="S1738" s="30"/>
      <c r="T1738" s="30"/>
      <c r="U1738" s="30"/>
      <c r="V1738" s="30"/>
      <c r="W1738" s="30"/>
      <c r="X1738" s="30"/>
      <c r="Y1738" s="30"/>
      <c r="Z1738" s="30"/>
      <c r="AA1738" s="30"/>
    </row>
    <row r="1739" customFormat="false" ht="49.5" hidden="false" customHeight="true" outlineLevel="0" collapsed="false">
      <c r="A1739" s="113"/>
      <c r="B1739" s="129"/>
      <c r="C1739" s="113"/>
      <c r="D1739" s="113"/>
      <c r="E1739" s="113"/>
      <c r="F1739" s="113"/>
      <c r="G1739" s="130"/>
      <c r="H1739" s="113"/>
      <c r="I1739" s="113"/>
      <c r="J1739" s="30"/>
      <c r="K1739" s="30"/>
      <c r="L1739" s="30"/>
      <c r="M1739" s="30"/>
      <c r="N1739" s="30"/>
      <c r="O1739" s="30"/>
      <c r="P1739" s="30"/>
      <c r="Q1739" s="30"/>
      <c r="R1739" s="30"/>
      <c r="S1739" s="30"/>
      <c r="T1739" s="30"/>
      <c r="U1739" s="30"/>
      <c r="V1739" s="30"/>
      <c r="W1739" s="30"/>
      <c r="X1739" s="30"/>
      <c r="Y1739" s="30"/>
      <c r="Z1739" s="30"/>
      <c r="AA1739" s="30"/>
    </row>
    <row r="1740" customFormat="false" ht="49.5" hidden="false" customHeight="true" outlineLevel="0" collapsed="false">
      <c r="A1740" s="113"/>
      <c r="B1740" s="129"/>
      <c r="C1740" s="113"/>
      <c r="D1740" s="113"/>
      <c r="E1740" s="113"/>
      <c r="F1740" s="113"/>
      <c r="G1740" s="130"/>
      <c r="H1740" s="113"/>
      <c r="I1740" s="113"/>
      <c r="J1740" s="30"/>
      <c r="K1740" s="30"/>
      <c r="L1740" s="30"/>
      <c r="M1740" s="30"/>
      <c r="N1740" s="30"/>
      <c r="O1740" s="30"/>
      <c r="P1740" s="30"/>
      <c r="Q1740" s="30"/>
      <c r="R1740" s="30"/>
      <c r="S1740" s="30"/>
      <c r="T1740" s="30"/>
      <c r="U1740" s="30"/>
      <c r="V1740" s="30"/>
      <c r="W1740" s="30"/>
      <c r="X1740" s="30"/>
      <c r="Y1740" s="30"/>
      <c r="Z1740" s="30"/>
      <c r="AA1740" s="30"/>
    </row>
    <row r="1741" customFormat="false" ht="49.5" hidden="false" customHeight="true" outlineLevel="0" collapsed="false">
      <c r="A1741" s="113"/>
      <c r="B1741" s="129"/>
      <c r="C1741" s="113"/>
      <c r="D1741" s="113"/>
      <c r="E1741" s="113"/>
      <c r="F1741" s="113"/>
      <c r="G1741" s="130"/>
      <c r="H1741" s="113"/>
      <c r="I1741" s="113"/>
      <c r="J1741" s="30"/>
      <c r="K1741" s="30"/>
      <c r="L1741" s="30"/>
      <c r="M1741" s="30"/>
      <c r="N1741" s="30"/>
      <c r="O1741" s="30"/>
      <c r="P1741" s="30"/>
      <c r="Q1741" s="30"/>
      <c r="R1741" s="30"/>
      <c r="S1741" s="30"/>
      <c r="T1741" s="30"/>
      <c r="U1741" s="30"/>
      <c r="V1741" s="30"/>
      <c r="W1741" s="30"/>
      <c r="X1741" s="30"/>
      <c r="Y1741" s="30"/>
      <c r="Z1741" s="30"/>
      <c r="AA1741" s="30"/>
    </row>
    <row r="1742" customFormat="false" ht="49.5" hidden="false" customHeight="true" outlineLevel="0" collapsed="false">
      <c r="A1742" s="113"/>
      <c r="B1742" s="129"/>
      <c r="C1742" s="113"/>
      <c r="D1742" s="113"/>
      <c r="E1742" s="113"/>
      <c r="F1742" s="113"/>
      <c r="G1742" s="130"/>
      <c r="H1742" s="113"/>
      <c r="I1742" s="113"/>
      <c r="J1742" s="30"/>
      <c r="K1742" s="30"/>
      <c r="L1742" s="30"/>
      <c r="M1742" s="30"/>
      <c r="N1742" s="30"/>
      <c r="O1742" s="30"/>
      <c r="P1742" s="30"/>
      <c r="Q1742" s="30"/>
      <c r="R1742" s="30"/>
      <c r="S1742" s="30"/>
      <c r="T1742" s="30"/>
      <c r="U1742" s="30"/>
      <c r="V1742" s="30"/>
      <c r="W1742" s="30"/>
      <c r="X1742" s="30"/>
      <c r="Y1742" s="30"/>
      <c r="Z1742" s="30"/>
      <c r="AA1742" s="30"/>
    </row>
    <row r="1743" customFormat="false" ht="49.5" hidden="false" customHeight="true" outlineLevel="0" collapsed="false">
      <c r="A1743" s="113"/>
      <c r="B1743" s="129"/>
      <c r="C1743" s="113"/>
      <c r="D1743" s="113"/>
      <c r="E1743" s="113"/>
      <c r="F1743" s="113"/>
      <c r="G1743" s="130"/>
      <c r="H1743" s="113"/>
      <c r="I1743" s="113"/>
      <c r="J1743" s="30"/>
      <c r="K1743" s="30"/>
      <c r="L1743" s="30"/>
      <c r="M1743" s="30"/>
      <c r="N1743" s="30"/>
      <c r="O1743" s="30"/>
      <c r="P1743" s="30"/>
      <c r="Q1743" s="30"/>
      <c r="R1743" s="30"/>
      <c r="S1743" s="30"/>
      <c r="T1743" s="30"/>
      <c r="U1743" s="30"/>
      <c r="V1743" s="30"/>
      <c r="W1743" s="30"/>
      <c r="X1743" s="30"/>
      <c r="Y1743" s="30"/>
      <c r="Z1743" s="30"/>
      <c r="AA1743" s="30"/>
    </row>
    <row r="1744" customFormat="false" ht="49.5" hidden="false" customHeight="true" outlineLevel="0" collapsed="false">
      <c r="A1744" s="113"/>
      <c r="B1744" s="129"/>
      <c r="C1744" s="113"/>
      <c r="D1744" s="113"/>
      <c r="E1744" s="113"/>
      <c r="F1744" s="113"/>
      <c r="G1744" s="130"/>
      <c r="H1744" s="113"/>
      <c r="I1744" s="113"/>
      <c r="J1744" s="30"/>
      <c r="K1744" s="30"/>
      <c r="L1744" s="30"/>
      <c r="M1744" s="30"/>
      <c r="N1744" s="30"/>
      <c r="O1744" s="30"/>
      <c r="P1744" s="30"/>
      <c r="Q1744" s="30"/>
      <c r="R1744" s="30"/>
      <c r="S1744" s="30"/>
      <c r="T1744" s="30"/>
      <c r="U1744" s="30"/>
      <c r="V1744" s="30"/>
      <c r="W1744" s="30"/>
      <c r="X1744" s="30"/>
      <c r="Y1744" s="30"/>
      <c r="Z1744" s="30"/>
      <c r="AA1744" s="30"/>
    </row>
    <row r="1745" customFormat="false" ht="49.5" hidden="false" customHeight="true" outlineLevel="0" collapsed="false">
      <c r="A1745" s="113"/>
      <c r="B1745" s="129"/>
      <c r="C1745" s="113"/>
      <c r="D1745" s="113"/>
      <c r="E1745" s="113"/>
      <c r="F1745" s="113"/>
      <c r="G1745" s="130"/>
      <c r="H1745" s="113"/>
      <c r="I1745" s="113"/>
      <c r="J1745" s="30"/>
      <c r="K1745" s="30"/>
      <c r="L1745" s="30"/>
      <c r="M1745" s="30"/>
      <c r="N1745" s="30"/>
      <c r="O1745" s="30"/>
      <c r="P1745" s="30"/>
      <c r="Q1745" s="30"/>
      <c r="R1745" s="30"/>
      <c r="S1745" s="30"/>
      <c r="T1745" s="30"/>
      <c r="U1745" s="30"/>
      <c r="V1745" s="30"/>
      <c r="W1745" s="30"/>
      <c r="X1745" s="30"/>
      <c r="Y1745" s="30"/>
      <c r="Z1745" s="30"/>
      <c r="AA1745" s="30"/>
    </row>
    <row r="1746" customFormat="false" ht="49.5" hidden="false" customHeight="true" outlineLevel="0" collapsed="false">
      <c r="A1746" s="113"/>
      <c r="B1746" s="129"/>
      <c r="C1746" s="113"/>
      <c r="D1746" s="113"/>
      <c r="E1746" s="113"/>
      <c r="F1746" s="113"/>
      <c r="G1746" s="130"/>
      <c r="H1746" s="113"/>
      <c r="I1746" s="113"/>
      <c r="J1746" s="30"/>
      <c r="K1746" s="30"/>
      <c r="L1746" s="30"/>
      <c r="M1746" s="30"/>
      <c r="N1746" s="30"/>
      <c r="O1746" s="30"/>
      <c r="P1746" s="30"/>
      <c r="Q1746" s="30"/>
      <c r="R1746" s="30"/>
      <c r="S1746" s="30"/>
      <c r="T1746" s="30"/>
      <c r="U1746" s="30"/>
      <c r="V1746" s="30"/>
      <c r="W1746" s="30"/>
      <c r="X1746" s="30"/>
      <c r="Y1746" s="30"/>
      <c r="Z1746" s="30"/>
      <c r="AA1746" s="30"/>
    </row>
    <row r="1747" customFormat="false" ht="49.5" hidden="false" customHeight="true" outlineLevel="0" collapsed="false">
      <c r="A1747" s="113"/>
      <c r="B1747" s="129"/>
      <c r="C1747" s="113"/>
      <c r="D1747" s="113"/>
      <c r="E1747" s="113"/>
      <c r="F1747" s="113"/>
      <c r="G1747" s="130"/>
      <c r="H1747" s="113"/>
      <c r="I1747" s="113"/>
      <c r="J1747" s="30"/>
      <c r="K1747" s="30"/>
      <c r="L1747" s="30"/>
      <c r="M1747" s="30"/>
      <c r="N1747" s="30"/>
      <c r="O1747" s="30"/>
      <c r="P1747" s="30"/>
      <c r="Q1747" s="30"/>
      <c r="R1747" s="30"/>
      <c r="S1747" s="30"/>
      <c r="T1747" s="30"/>
      <c r="U1747" s="30"/>
      <c r="V1747" s="30"/>
      <c r="W1747" s="30"/>
      <c r="X1747" s="30"/>
      <c r="Y1747" s="30"/>
      <c r="Z1747" s="30"/>
      <c r="AA1747" s="30"/>
    </row>
    <row r="1748" customFormat="false" ht="49.5" hidden="false" customHeight="true" outlineLevel="0" collapsed="false">
      <c r="A1748" s="113"/>
      <c r="B1748" s="129"/>
      <c r="C1748" s="113"/>
      <c r="D1748" s="113"/>
      <c r="E1748" s="113"/>
      <c r="F1748" s="113"/>
      <c r="G1748" s="130"/>
      <c r="H1748" s="113"/>
      <c r="I1748" s="113"/>
      <c r="J1748" s="30"/>
      <c r="K1748" s="30"/>
      <c r="L1748" s="30"/>
      <c r="M1748" s="30"/>
      <c r="N1748" s="30"/>
      <c r="O1748" s="30"/>
      <c r="P1748" s="30"/>
      <c r="Q1748" s="30"/>
      <c r="R1748" s="30"/>
      <c r="S1748" s="30"/>
      <c r="T1748" s="30"/>
      <c r="U1748" s="30"/>
      <c r="V1748" s="30"/>
      <c r="W1748" s="30"/>
      <c r="X1748" s="30"/>
      <c r="Y1748" s="30"/>
      <c r="Z1748" s="30"/>
      <c r="AA1748" s="30"/>
    </row>
    <row r="1749" customFormat="false" ht="49.5" hidden="false" customHeight="true" outlineLevel="0" collapsed="false">
      <c r="A1749" s="113"/>
      <c r="B1749" s="129"/>
      <c r="C1749" s="113"/>
      <c r="D1749" s="113"/>
      <c r="E1749" s="113"/>
      <c r="F1749" s="113"/>
      <c r="G1749" s="130"/>
      <c r="H1749" s="113"/>
      <c r="I1749" s="113"/>
      <c r="J1749" s="30"/>
      <c r="K1749" s="30"/>
      <c r="L1749" s="30"/>
      <c r="M1749" s="30"/>
      <c r="N1749" s="30"/>
      <c r="O1749" s="30"/>
      <c r="P1749" s="30"/>
      <c r="Q1749" s="30"/>
      <c r="R1749" s="30"/>
      <c r="S1749" s="30"/>
      <c r="T1749" s="30"/>
      <c r="U1749" s="30"/>
      <c r="V1749" s="30"/>
      <c r="W1749" s="30"/>
      <c r="X1749" s="30"/>
      <c r="Y1749" s="30"/>
      <c r="Z1749" s="30"/>
      <c r="AA1749" s="30"/>
    </row>
    <row r="1750" customFormat="false" ht="49.5" hidden="false" customHeight="true" outlineLevel="0" collapsed="false">
      <c r="A1750" s="113"/>
      <c r="B1750" s="129"/>
      <c r="C1750" s="113"/>
      <c r="D1750" s="113"/>
      <c r="E1750" s="113"/>
      <c r="F1750" s="113"/>
      <c r="G1750" s="130"/>
      <c r="H1750" s="113"/>
      <c r="I1750" s="113"/>
      <c r="J1750" s="30"/>
      <c r="K1750" s="30"/>
      <c r="L1750" s="30"/>
      <c r="M1750" s="30"/>
      <c r="N1750" s="30"/>
      <c r="O1750" s="30"/>
      <c r="P1750" s="30"/>
      <c r="Q1750" s="30"/>
      <c r="R1750" s="30"/>
      <c r="S1750" s="30"/>
      <c r="T1750" s="30"/>
      <c r="U1750" s="30"/>
      <c r="V1750" s="30"/>
      <c r="W1750" s="30"/>
      <c r="X1750" s="30"/>
      <c r="Y1750" s="30"/>
      <c r="Z1750" s="30"/>
      <c r="AA1750" s="30"/>
    </row>
    <row r="1751" customFormat="false" ht="49.5" hidden="false" customHeight="true" outlineLevel="0" collapsed="false">
      <c r="A1751" s="113"/>
      <c r="B1751" s="129"/>
      <c r="C1751" s="113"/>
      <c r="D1751" s="113"/>
      <c r="E1751" s="113"/>
      <c r="F1751" s="113"/>
      <c r="G1751" s="130"/>
      <c r="H1751" s="113"/>
      <c r="I1751" s="113"/>
      <c r="J1751" s="30"/>
      <c r="K1751" s="30"/>
      <c r="L1751" s="30"/>
      <c r="M1751" s="30"/>
      <c r="N1751" s="30"/>
      <c r="O1751" s="30"/>
      <c r="P1751" s="30"/>
      <c r="Q1751" s="30"/>
      <c r="R1751" s="30"/>
      <c r="S1751" s="30"/>
      <c r="T1751" s="30"/>
      <c r="U1751" s="30"/>
      <c r="V1751" s="30"/>
      <c r="W1751" s="30"/>
      <c r="X1751" s="30"/>
      <c r="Y1751" s="30"/>
      <c r="Z1751" s="30"/>
      <c r="AA1751" s="30"/>
    </row>
    <row r="1752" customFormat="false" ht="49.5" hidden="false" customHeight="true" outlineLevel="0" collapsed="false">
      <c r="A1752" s="113"/>
      <c r="B1752" s="129"/>
      <c r="C1752" s="113"/>
      <c r="D1752" s="113"/>
      <c r="E1752" s="113"/>
      <c r="F1752" s="113"/>
      <c r="G1752" s="130"/>
      <c r="H1752" s="113"/>
      <c r="I1752" s="113"/>
      <c r="J1752" s="30"/>
      <c r="K1752" s="30"/>
      <c r="L1752" s="30"/>
      <c r="M1752" s="30"/>
      <c r="N1752" s="30"/>
      <c r="O1752" s="30"/>
      <c r="P1752" s="30"/>
      <c r="Q1752" s="30"/>
      <c r="R1752" s="30"/>
      <c r="S1752" s="30"/>
      <c r="T1752" s="30"/>
      <c r="U1752" s="30"/>
      <c r="V1752" s="30"/>
      <c r="W1752" s="30"/>
      <c r="X1752" s="30"/>
      <c r="Y1752" s="30"/>
      <c r="Z1752" s="30"/>
      <c r="AA1752" s="30"/>
    </row>
    <row r="1753" customFormat="false" ht="49.5" hidden="false" customHeight="true" outlineLevel="0" collapsed="false">
      <c r="A1753" s="113"/>
      <c r="B1753" s="129"/>
      <c r="C1753" s="113"/>
      <c r="D1753" s="113"/>
      <c r="E1753" s="113"/>
      <c r="F1753" s="113"/>
      <c r="G1753" s="130"/>
      <c r="H1753" s="113"/>
      <c r="I1753" s="113"/>
      <c r="J1753" s="30"/>
      <c r="K1753" s="30"/>
      <c r="L1753" s="30"/>
      <c r="M1753" s="30"/>
      <c r="N1753" s="30"/>
      <c r="O1753" s="30"/>
      <c r="P1753" s="30"/>
      <c r="Q1753" s="30"/>
      <c r="R1753" s="30"/>
      <c r="S1753" s="30"/>
      <c r="T1753" s="30"/>
      <c r="U1753" s="30"/>
      <c r="V1753" s="30"/>
      <c r="W1753" s="30"/>
      <c r="X1753" s="30"/>
      <c r="Y1753" s="30"/>
      <c r="Z1753" s="30"/>
      <c r="AA1753" s="30"/>
    </row>
    <row r="1754" customFormat="false" ht="49.5" hidden="false" customHeight="true" outlineLevel="0" collapsed="false">
      <c r="A1754" s="113"/>
      <c r="B1754" s="129"/>
      <c r="C1754" s="113"/>
      <c r="D1754" s="113"/>
      <c r="E1754" s="113"/>
      <c r="F1754" s="113"/>
      <c r="G1754" s="130"/>
      <c r="H1754" s="113"/>
      <c r="I1754" s="113"/>
      <c r="J1754" s="30"/>
      <c r="K1754" s="30"/>
      <c r="L1754" s="30"/>
      <c r="M1754" s="30"/>
      <c r="N1754" s="30"/>
      <c r="O1754" s="30"/>
      <c r="P1754" s="30"/>
      <c r="Q1754" s="30"/>
      <c r="R1754" s="30"/>
      <c r="S1754" s="30"/>
      <c r="T1754" s="30"/>
      <c r="U1754" s="30"/>
      <c r="V1754" s="30"/>
      <c r="W1754" s="30"/>
      <c r="X1754" s="30"/>
      <c r="Y1754" s="30"/>
      <c r="Z1754" s="30"/>
      <c r="AA1754" s="30"/>
    </row>
    <row r="1755" customFormat="false" ht="49.5" hidden="false" customHeight="true" outlineLevel="0" collapsed="false">
      <c r="A1755" s="113"/>
      <c r="B1755" s="129"/>
      <c r="C1755" s="113"/>
      <c r="D1755" s="113"/>
      <c r="E1755" s="113"/>
      <c r="F1755" s="113"/>
      <c r="G1755" s="130"/>
      <c r="H1755" s="113"/>
      <c r="I1755" s="113"/>
      <c r="J1755" s="30"/>
      <c r="K1755" s="30"/>
      <c r="L1755" s="30"/>
      <c r="M1755" s="30"/>
      <c r="N1755" s="30"/>
      <c r="O1755" s="30"/>
      <c r="P1755" s="30"/>
      <c r="Q1755" s="30"/>
      <c r="R1755" s="30"/>
      <c r="S1755" s="30"/>
      <c r="T1755" s="30"/>
      <c r="U1755" s="30"/>
      <c r="V1755" s="30"/>
      <c r="W1755" s="30"/>
      <c r="X1755" s="30"/>
      <c r="Y1755" s="30"/>
      <c r="Z1755" s="30"/>
      <c r="AA1755" s="30"/>
    </row>
    <row r="1756" customFormat="false" ht="49.5" hidden="false" customHeight="true" outlineLevel="0" collapsed="false">
      <c r="A1756" s="113"/>
      <c r="B1756" s="129"/>
      <c r="C1756" s="113"/>
      <c r="D1756" s="113"/>
      <c r="E1756" s="113"/>
      <c r="F1756" s="113"/>
      <c r="G1756" s="130"/>
      <c r="H1756" s="113"/>
      <c r="I1756" s="113"/>
      <c r="J1756" s="30"/>
      <c r="K1756" s="30"/>
      <c r="L1756" s="30"/>
      <c r="M1756" s="30"/>
      <c r="N1756" s="30"/>
      <c r="O1756" s="30"/>
      <c r="P1756" s="30"/>
      <c r="Q1756" s="30"/>
      <c r="R1756" s="30"/>
      <c r="S1756" s="30"/>
      <c r="T1756" s="30"/>
      <c r="U1756" s="30"/>
      <c r="V1756" s="30"/>
      <c r="W1756" s="30"/>
      <c r="X1756" s="30"/>
      <c r="Y1756" s="30"/>
      <c r="Z1756" s="30"/>
      <c r="AA1756" s="30"/>
    </row>
    <row r="1757" customFormat="false" ht="49.5" hidden="false" customHeight="true" outlineLevel="0" collapsed="false">
      <c r="A1757" s="113"/>
      <c r="B1757" s="129"/>
      <c r="C1757" s="113"/>
      <c r="D1757" s="113"/>
      <c r="E1757" s="113"/>
      <c r="F1757" s="113"/>
      <c r="G1757" s="130"/>
      <c r="H1757" s="113"/>
      <c r="I1757" s="113"/>
      <c r="J1757" s="30"/>
      <c r="K1757" s="30"/>
      <c r="L1757" s="30"/>
      <c r="M1757" s="30"/>
      <c r="N1757" s="30"/>
      <c r="O1757" s="30"/>
      <c r="P1757" s="30"/>
      <c r="Q1757" s="30"/>
      <c r="R1757" s="30"/>
      <c r="S1757" s="30"/>
      <c r="T1757" s="30"/>
      <c r="U1757" s="30"/>
      <c r="V1757" s="30"/>
      <c r="W1757" s="30"/>
      <c r="X1757" s="30"/>
      <c r="Y1757" s="30"/>
      <c r="Z1757" s="30"/>
      <c r="AA1757" s="30"/>
    </row>
    <row r="1758" customFormat="false" ht="49.5" hidden="false" customHeight="true" outlineLevel="0" collapsed="false">
      <c r="A1758" s="113"/>
      <c r="B1758" s="129"/>
      <c r="C1758" s="113"/>
      <c r="D1758" s="113"/>
      <c r="E1758" s="113"/>
      <c r="F1758" s="113"/>
      <c r="G1758" s="130"/>
      <c r="H1758" s="113"/>
      <c r="I1758" s="113"/>
      <c r="J1758" s="30"/>
      <c r="K1758" s="30"/>
      <c r="L1758" s="30"/>
      <c r="M1758" s="30"/>
      <c r="N1758" s="30"/>
      <c r="O1758" s="30"/>
      <c r="P1758" s="30"/>
      <c r="Q1758" s="30"/>
      <c r="R1758" s="30"/>
      <c r="S1758" s="30"/>
      <c r="T1758" s="30"/>
      <c r="U1758" s="30"/>
      <c r="V1758" s="30"/>
      <c r="W1758" s="30"/>
      <c r="X1758" s="30"/>
      <c r="Y1758" s="30"/>
      <c r="Z1758" s="30"/>
      <c r="AA1758" s="30"/>
    </row>
    <row r="1759" customFormat="false" ht="49.5" hidden="false" customHeight="true" outlineLevel="0" collapsed="false">
      <c r="A1759" s="113"/>
      <c r="B1759" s="129"/>
      <c r="C1759" s="113"/>
      <c r="D1759" s="113"/>
      <c r="E1759" s="113"/>
      <c r="F1759" s="113"/>
      <c r="G1759" s="130"/>
      <c r="H1759" s="113"/>
      <c r="I1759" s="113"/>
      <c r="J1759" s="30"/>
      <c r="K1759" s="30"/>
      <c r="L1759" s="30"/>
      <c r="M1759" s="30"/>
      <c r="N1759" s="30"/>
      <c r="O1759" s="30"/>
      <c r="P1759" s="30"/>
      <c r="Q1759" s="30"/>
      <c r="R1759" s="30"/>
      <c r="S1759" s="30"/>
      <c r="T1759" s="30"/>
      <c r="U1759" s="30"/>
      <c r="V1759" s="30"/>
      <c r="W1759" s="30"/>
      <c r="X1759" s="30"/>
      <c r="Y1759" s="30"/>
      <c r="Z1759" s="30"/>
      <c r="AA1759" s="30"/>
    </row>
    <row r="1760" customFormat="false" ht="49.5" hidden="false" customHeight="true" outlineLevel="0" collapsed="false">
      <c r="A1760" s="113"/>
      <c r="B1760" s="129"/>
      <c r="C1760" s="113"/>
      <c r="D1760" s="113"/>
      <c r="E1760" s="113"/>
      <c r="F1760" s="113"/>
      <c r="G1760" s="130"/>
      <c r="H1760" s="113"/>
      <c r="I1760" s="113"/>
      <c r="J1760" s="30"/>
      <c r="K1760" s="30"/>
      <c r="L1760" s="30"/>
      <c r="M1760" s="30"/>
      <c r="N1760" s="30"/>
      <c r="O1760" s="30"/>
      <c r="P1760" s="30"/>
      <c r="Q1760" s="30"/>
      <c r="R1760" s="30"/>
      <c r="S1760" s="30"/>
      <c r="T1760" s="30"/>
      <c r="U1760" s="30"/>
      <c r="V1760" s="30"/>
      <c r="W1760" s="30"/>
      <c r="X1760" s="30"/>
      <c r="Y1760" s="30"/>
      <c r="Z1760" s="30"/>
      <c r="AA1760" s="30"/>
    </row>
    <row r="1761" customFormat="false" ht="49.5" hidden="false" customHeight="true" outlineLevel="0" collapsed="false">
      <c r="A1761" s="113"/>
      <c r="B1761" s="129"/>
      <c r="C1761" s="113"/>
      <c r="D1761" s="113"/>
      <c r="E1761" s="113"/>
      <c r="F1761" s="113"/>
      <c r="G1761" s="130"/>
      <c r="H1761" s="113"/>
      <c r="I1761" s="113"/>
      <c r="J1761" s="30"/>
      <c r="K1761" s="30"/>
      <c r="L1761" s="30"/>
      <c r="M1761" s="30"/>
      <c r="N1761" s="30"/>
      <c r="O1761" s="30"/>
      <c r="P1761" s="30"/>
      <c r="Q1761" s="30"/>
      <c r="R1761" s="30"/>
      <c r="S1761" s="30"/>
      <c r="T1761" s="30"/>
      <c r="U1761" s="30"/>
      <c r="V1761" s="30"/>
      <c r="W1761" s="30"/>
      <c r="X1761" s="30"/>
      <c r="Y1761" s="30"/>
      <c r="Z1761" s="30"/>
      <c r="AA1761" s="30"/>
    </row>
    <row r="1762" customFormat="false" ht="49.5" hidden="false" customHeight="true" outlineLevel="0" collapsed="false">
      <c r="A1762" s="113"/>
      <c r="B1762" s="129"/>
      <c r="C1762" s="113"/>
      <c r="D1762" s="113"/>
      <c r="E1762" s="113"/>
      <c r="F1762" s="113"/>
      <c r="G1762" s="130"/>
      <c r="H1762" s="113"/>
      <c r="I1762" s="113"/>
      <c r="J1762" s="30"/>
      <c r="K1762" s="30"/>
      <c r="L1762" s="30"/>
      <c r="M1762" s="30"/>
      <c r="N1762" s="30"/>
      <c r="O1762" s="30"/>
      <c r="P1762" s="30"/>
      <c r="Q1762" s="30"/>
      <c r="R1762" s="30"/>
      <c r="S1762" s="30"/>
      <c r="T1762" s="30"/>
      <c r="U1762" s="30"/>
      <c r="V1762" s="30"/>
      <c r="W1762" s="30"/>
      <c r="X1762" s="30"/>
      <c r="Y1762" s="30"/>
      <c r="Z1762" s="30"/>
      <c r="AA1762" s="30"/>
    </row>
    <row r="1763" customFormat="false" ht="49.5" hidden="false" customHeight="true" outlineLevel="0" collapsed="false">
      <c r="A1763" s="113"/>
      <c r="B1763" s="129"/>
      <c r="C1763" s="113"/>
      <c r="D1763" s="113"/>
      <c r="E1763" s="113"/>
      <c r="F1763" s="113"/>
      <c r="G1763" s="130"/>
      <c r="H1763" s="113"/>
      <c r="I1763" s="113"/>
      <c r="J1763" s="30"/>
      <c r="K1763" s="30"/>
      <c r="L1763" s="30"/>
      <c r="M1763" s="30"/>
      <c r="N1763" s="30"/>
      <c r="O1763" s="30"/>
      <c r="P1763" s="30"/>
      <c r="Q1763" s="30"/>
      <c r="R1763" s="30"/>
      <c r="S1763" s="30"/>
      <c r="T1763" s="30"/>
      <c r="U1763" s="30"/>
      <c r="V1763" s="30"/>
      <c r="W1763" s="30"/>
      <c r="X1763" s="30"/>
      <c r="Y1763" s="30"/>
      <c r="Z1763" s="30"/>
      <c r="AA1763" s="30"/>
    </row>
    <row r="1764" customFormat="false" ht="49.5" hidden="false" customHeight="true" outlineLevel="0" collapsed="false">
      <c r="A1764" s="113"/>
      <c r="B1764" s="129"/>
      <c r="C1764" s="113"/>
      <c r="D1764" s="113"/>
      <c r="E1764" s="113"/>
      <c r="F1764" s="113"/>
      <c r="G1764" s="130"/>
      <c r="H1764" s="113"/>
      <c r="I1764" s="113"/>
      <c r="J1764" s="30"/>
      <c r="K1764" s="30"/>
      <c r="L1764" s="30"/>
      <c r="M1764" s="30"/>
      <c r="N1764" s="30"/>
      <c r="O1764" s="30"/>
      <c r="P1764" s="30"/>
      <c r="Q1764" s="30"/>
      <c r="R1764" s="30"/>
      <c r="S1764" s="30"/>
      <c r="T1764" s="30"/>
      <c r="U1764" s="30"/>
      <c r="V1764" s="30"/>
      <c r="W1764" s="30"/>
      <c r="X1764" s="30"/>
      <c r="Y1764" s="30"/>
      <c r="Z1764" s="30"/>
      <c r="AA1764" s="30"/>
    </row>
    <row r="1765" customFormat="false" ht="49.5" hidden="false" customHeight="true" outlineLevel="0" collapsed="false">
      <c r="A1765" s="113"/>
      <c r="B1765" s="129"/>
      <c r="C1765" s="113"/>
      <c r="D1765" s="113"/>
      <c r="E1765" s="113"/>
      <c r="F1765" s="113"/>
      <c r="G1765" s="130"/>
      <c r="H1765" s="113"/>
      <c r="I1765" s="113"/>
      <c r="J1765" s="30"/>
      <c r="K1765" s="30"/>
      <c r="L1765" s="30"/>
      <c r="M1765" s="30"/>
      <c r="N1765" s="30"/>
      <c r="O1765" s="30"/>
      <c r="P1765" s="30"/>
      <c r="Q1765" s="30"/>
      <c r="R1765" s="30"/>
      <c r="S1765" s="30"/>
      <c r="T1765" s="30"/>
      <c r="U1765" s="30"/>
      <c r="V1765" s="30"/>
      <c r="W1765" s="30"/>
      <c r="X1765" s="30"/>
      <c r="Y1765" s="30"/>
      <c r="Z1765" s="30"/>
      <c r="AA1765" s="30"/>
    </row>
    <row r="1766" customFormat="false" ht="49.5" hidden="false" customHeight="true" outlineLevel="0" collapsed="false">
      <c r="A1766" s="113"/>
      <c r="B1766" s="129"/>
      <c r="C1766" s="113"/>
      <c r="D1766" s="113"/>
      <c r="E1766" s="113"/>
      <c r="F1766" s="113"/>
      <c r="G1766" s="130"/>
      <c r="H1766" s="113"/>
      <c r="I1766" s="113"/>
      <c r="J1766" s="30"/>
      <c r="K1766" s="30"/>
      <c r="L1766" s="30"/>
      <c r="M1766" s="30"/>
      <c r="N1766" s="30"/>
      <c r="O1766" s="30"/>
      <c r="P1766" s="30"/>
      <c r="Q1766" s="30"/>
      <c r="R1766" s="30"/>
      <c r="S1766" s="30"/>
      <c r="T1766" s="30"/>
      <c r="U1766" s="30"/>
      <c r="V1766" s="30"/>
      <c r="W1766" s="30"/>
      <c r="X1766" s="30"/>
      <c r="Y1766" s="30"/>
      <c r="Z1766" s="30"/>
      <c r="AA1766" s="30"/>
    </row>
    <row r="1767" customFormat="false" ht="49.5" hidden="false" customHeight="true" outlineLevel="0" collapsed="false">
      <c r="A1767" s="113"/>
      <c r="B1767" s="129"/>
      <c r="C1767" s="113"/>
      <c r="D1767" s="113"/>
      <c r="E1767" s="113"/>
      <c r="F1767" s="113"/>
      <c r="G1767" s="130"/>
      <c r="H1767" s="113"/>
      <c r="I1767" s="113"/>
      <c r="J1767" s="30"/>
      <c r="K1767" s="30"/>
      <c r="L1767" s="30"/>
      <c r="M1767" s="30"/>
      <c r="N1767" s="30"/>
      <c r="O1767" s="30"/>
      <c r="P1767" s="30"/>
      <c r="Q1767" s="30"/>
      <c r="R1767" s="30"/>
      <c r="S1767" s="30"/>
      <c r="T1767" s="30"/>
      <c r="U1767" s="30"/>
      <c r="V1767" s="30"/>
      <c r="W1767" s="30"/>
      <c r="X1767" s="30"/>
      <c r="Y1767" s="30"/>
      <c r="Z1767" s="30"/>
      <c r="AA1767" s="30"/>
    </row>
    <row r="1768" customFormat="false" ht="49.5" hidden="false" customHeight="true" outlineLevel="0" collapsed="false">
      <c r="A1768" s="113"/>
      <c r="B1768" s="129"/>
      <c r="C1768" s="113"/>
      <c r="D1768" s="113"/>
      <c r="E1768" s="113"/>
      <c r="F1768" s="113"/>
      <c r="G1768" s="130"/>
      <c r="H1768" s="113"/>
      <c r="I1768" s="113"/>
      <c r="J1768" s="30"/>
      <c r="K1768" s="30"/>
      <c r="L1768" s="30"/>
      <c r="M1768" s="30"/>
      <c r="N1768" s="30"/>
      <c r="O1768" s="30"/>
      <c r="P1768" s="30"/>
      <c r="Q1768" s="30"/>
      <c r="R1768" s="30"/>
      <c r="S1768" s="30"/>
      <c r="T1768" s="30"/>
      <c r="U1768" s="30"/>
      <c r="V1768" s="30"/>
      <c r="W1768" s="30"/>
      <c r="X1768" s="30"/>
      <c r="Y1768" s="30"/>
      <c r="Z1768" s="30"/>
      <c r="AA1768" s="30"/>
    </row>
    <row r="1769" customFormat="false" ht="49.5" hidden="false" customHeight="true" outlineLevel="0" collapsed="false">
      <c r="A1769" s="113"/>
      <c r="B1769" s="129"/>
      <c r="C1769" s="113"/>
      <c r="D1769" s="113"/>
      <c r="E1769" s="113"/>
      <c r="F1769" s="113"/>
      <c r="G1769" s="130"/>
      <c r="H1769" s="113"/>
      <c r="I1769" s="113"/>
      <c r="J1769" s="30"/>
      <c r="K1769" s="30"/>
      <c r="L1769" s="30"/>
      <c r="M1769" s="30"/>
      <c r="N1769" s="30"/>
      <c r="O1769" s="30"/>
      <c r="P1769" s="30"/>
      <c r="Q1769" s="30"/>
      <c r="R1769" s="30"/>
      <c r="S1769" s="30"/>
      <c r="T1769" s="30"/>
      <c r="U1769" s="30"/>
      <c r="V1769" s="30"/>
      <c r="W1769" s="30"/>
      <c r="X1769" s="30"/>
      <c r="Y1769" s="30"/>
      <c r="Z1769" s="30"/>
      <c r="AA1769" s="30"/>
    </row>
    <row r="1770" customFormat="false" ht="49.5" hidden="false" customHeight="true" outlineLevel="0" collapsed="false">
      <c r="A1770" s="113"/>
      <c r="B1770" s="129"/>
      <c r="C1770" s="113"/>
      <c r="D1770" s="113"/>
      <c r="E1770" s="113"/>
      <c r="F1770" s="113"/>
      <c r="G1770" s="130"/>
      <c r="H1770" s="113"/>
      <c r="I1770" s="113"/>
      <c r="J1770" s="30"/>
      <c r="K1770" s="30"/>
      <c r="L1770" s="30"/>
      <c r="M1770" s="30"/>
      <c r="N1770" s="30"/>
      <c r="O1770" s="30"/>
      <c r="P1770" s="30"/>
      <c r="Q1770" s="30"/>
      <c r="R1770" s="30"/>
      <c r="S1770" s="30"/>
      <c r="T1770" s="30"/>
      <c r="U1770" s="30"/>
      <c r="V1770" s="30"/>
      <c r="W1770" s="30"/>
      <c r="X1770" s="30"/>
      <c r="Y1770" s="30"/>
      <c r="Z1770" s="30"/>
      <c r="AA1770" s="30"/>
    </row>
    <row r="1771" customFormat="false" ht="49.5" hidden="false" customHeight="true" outlineLevel="0" collapsed="false">
      <c r="A1771" s="113"/>
      <c r="B1771" s="129"/>
      <c r="C1771" s="113"/>
      <c r="D1771" s="113"/>
      <c r="E1771" s="113"/>
      <c r="F1771" s="113"/>
      <c r="G1771" s="130"/>
      <c r="H1771" s="113"/>
      <c r="I1771" s="113"/>
      <c r="J1771" s="30"/>
      <c r="K1771" s="30"/>
      <c r="L1771" s="30"/>
      <c r="M1771" s="30"/>
      <c r="N1771" s="30"/>
      <c r="O1771" s="30"/>
      <c r="P1771" s="30"/>
      <c r="Q1771" s="30"/>
      <c r="R1771" s="30"/>
      <c r="S1771" s="30"/>
      <c r="T1771" s="30"/>
      <c r="U1771" s="30"/>
      <c r="V1771" s="30"/>
      <c r="W1771" s="30"/>
      <c r="X1771" s="30"/>
      <c r="Y1771" s="30"/>
      <c r="Z1771" s="30"/>
      <c r="AA1771" s="30"/>
    </row>
    <row r="1772" customFormat="false" ht="49.5" hidden="false" customHeight="true" outlineLevel="0" collapsed="false">
      <c r="A1772" s="113"/>
      <c r="B1772" s="129"/>
      <c r="C1772" s="113"/>
      <c r="D1772" s="113"/>
      <c r="E1772" s="113"/>
      <c r="F1772" s="113"/>
      <c r="G1772" s="130"/>
      <c r="H1772" s="113"/>
      <c r="I1772" s="113"/>
      <c r="J1772" s="30"/>
      <c r="K1772" s="30"/>
      <c r="L1772" s="30"/>
      <c r="M1772" s="30"/>
      <c r="N1772" s="30"/>
      <c r="O1772" s="30"/>
      <c r="P1772" s="30"/>
      <c r="Q1772" s="30"/>
      <c r="R1772" s="30"/>
      <c r="S1772" s="30"/>
      <c r="T1772" s="30"/>
      <c r="U1772" s="30"/>
      <c r="V1772" s="30"/>
      <c r="W1772" s="30"/>
      <c r="X1772" s="30"/>
      <c r="Y1772" s="30"/>
      <c r="Z1772" s="30"/>
      <c r="AA1772" s="30"/>
    </row>
    <row r="1773" customFormat="false" ht="49.5" hidden="false" customHeight="true" outlineLevel="0" collapsed="false">
      <c r="A1773" s="113"/>
      <c r="B1773" s="129"/>
      <c r="C1773" s="113"/>
      <c r="D1773" s="113"/>
      <c r="E1773" s="113"/>
      <c r="F1773" s="113"/>
      <c r="G1773" s="130"/>
      <c r="H1773" s="113"/>
      <c r="I1773" s="113"/>
      <c r="J1773" s="30"/>
      <c r="K1773" s="30"/>
      <c r="L1773" s="30"/>
      <c r="M1773" s="30"/>
      <c r="N1773" s="30"/>
      <c r="O1773" s="30"/>
      <c r="P1773" s="30"/>
      <c r="Q1773" s="30"/>
      <c r="R1773" s="30"/>
      <c r="S1773" s="30"/>
      <c r="T1773" s="30"/>
      <c r="U1773" s="30"/>
      <c r="V1773" s="30"/>
      <c r="W1773" s="30"/>
      <c r="X1773" s="30"/>
      <c r="Y1773" s="30"/>
      <c r="Z1773" s="30"/>
      <c r="AA1773" s="30"/>
    </row>
    <row r="1774" customFormat="false" ht="49.5" hidden="false" customHeight="true" outlineLevel="0" collapsed="false">
      <c r="A1774" s="113"/>
      <c r="B1774" s="129"/>
      <c r="C1774" s="113"/>
      <c r="D1774" s="113"/>
      <c r="E1774" s="113"/>
      <c r="F1774" s="113"/>
      <c r="G1774" s="130"/>
      <c r="H1774" s="113"/>
      <c r="I1774" s="113"/>
      <c r="J1774" s="30"/>
      <c r="K1774" s="30"/>
      <c r="L1774" s="30"/>
      <c r="M1774" s="30"/>
      <c r="N1774" s="30"/>
      <c r="O1774" s="30"/>
      <c r="P1774" s="30"/>
      <c r="Q1774" s="30"/>
      <c r="R1774" s="30"/>
      <c r="S1774" s="30"/>
      <c r="T1774" s="30"/>
      <c r="U1774" s="30"/>
      <c r="V1774" s="30"/>
      <c r="W1774" s="30"/>
      <c r="X1774" s="30"/>
      <c r="Y1774" s="30"/>
      <c r="Z1774" s="30"/>
      <c r="AA1774" s="30"/>
    </row>
    <row r="1775" customFormat="false" ht="49.5" hidden="false" customHeight="true" outlineLevel="0" collapsed="false">
      <c r="A1775" s="113"/>
      <c r="B1775" s="129"/>
      <c r="C1775" s="113"/>
      <c r="D1775" s="113"/>
      <c r="E1775" s="113"/>
      <c r="F1775" s="113"/>
      <c r="G1775" s="130"/>
      <c r="H1775" s="113"/>
      <c r="I1775" s="113"/>
      <c r="J1775" s="30"/>
      <c r="K1775" s="30"/>
      <c r="L1775" s="30"/>
      <c r="M1775" s="30"/>
      <c r="N1775" s="30"/>
      <c r="O1775" s="30"/>
      <c r="P1775" s="30"/>
      <c r="Q1775" s="30"/>
      <c r="R1775" s="30"/>
      <c r="S1775" s="30"/>
      <c r="T1775" s="30"/>
      <c r="U1775" s="30"/>
      <c r="V1775" s="30"/>
      <c r="W1775" s="30"/>
      <c r="X1775" s="30"/>
      <c r="Y1775" s="30"/>
      <c r="Z1775" s="30"/>
      <c r="AA1775" s="30"/>
    </row>
    <row r="1776" customFormat="false" ht="49.5" hidden="false" customHeight="true" outlineLevel="0" collapsed="false">
      <c r="A1776" s="113"/>
      <c r="B1776" s="129"/>
      <c r="C1776" s="113"/>
      <c r="D1776" s="113"/>
      <c r="E1776" s="113"/>
      <c r="F1776" s="113"/>
      <c r="G1776" s="130"/>
      <c r="H1776" s="113"/>
      <c r="I1776" s="113"/>
      <c r="J1776" s="30"/>
      <c r="K1776" s="30"/>
      <c r="L1776" s="30"/>
      <c r="M1776" s="30"/>
      <c r="N1776" s="30"/>
      <c r="O1776" s="30"/>
      <c r="P1776" s="30"/>
      <c r="Q1776" s="30"/>
      <c r="R1776" s="30"/>
      <c r="S1776" s="30"/>
      <c r="T1776" s="30"/>
      <c r="U1776" s="30"/>
      <c r="V1776" s="30"/>
      <c r="W1776" s="30"/>
      <c r="X1776" s="30"/>
      <c r="Y1776" s="30"/>
      <c r="Z1776" s="30"/>
      <c r="AA1776" s="30"/>
    </row>
    <row r="1777" customFormat="false" ht="49.5" hidden="false" customHeight="true" outlineLevel="0" collapsed="false">
      <c r="A1777" s="113"/>
      <c r="B1777" s="129"/>
      <c r="C1777" s="113"/>
      <c r="D1777" s="113"/>
      <c r="E1777" s="113"/>
      <c r="F1777" s="113"/>
      <c r="G1777" s="130"/>
      <c r="H1777" s="113"/>
      <c r="I1777" s="113"/>
      <c r="J1777" s="30"/>
      <c r="K1777" s="30"/>
      <c r="L1777" s="30"/>
      <c r="M1777" s="30"/>
      <c r="N1777" s="30"/>
      <c r="O1777" s="30"/>
      <c r="P1777" s="30"/>
      <c r="Q1777" s="30"/>
      <c r="R1777" s="30"/>
      <c r="S1777" s="30"/>
      <c r="T1777" s="30"/>
      <c r="U1777" s="30"/>
      <c r="V1777" s="30"/>
      <c r="W1777" s="30"/>
      <c r="X1777" s="30"/>
      <c r="Y1777" s="30"/>
      <c r="Z1777" s="30"/>
      <c r="AA1777" s="30"/>
    </row>
    <row r="1778" customFormat="false" ht="49.5" hidden="false" customHeight="true" outlineLevel="0" collapsed="false">
      <c r="A1778" s="113"/>
      <c r="B1778" s="129"/>
      <c r="C1778" s="113"/>
      <c r="D1778" s="113"/>
      <c r="E1778" s="113"/>
      <c r="F1778" s="113"/>
      <c r="G1778" s="130"/>
      <c r="H1778" s="113"/>
      <c r="I1778" s="113"/>
      <c r="J1778" s="30"/>
      <c r="K1778" s="30"/>
      <c r="L1778" s="30"/>
      <c r="M1778" s="30"/>
      <c r="N1778" s="30"/>
      <c r="O1778" s="30"/>
      <c r="P1778" s="30"/>
      <c r="Q1778" s="30"/>
      <c r="R1778" s="30"/>
      <c r="S1778" s="30"/>
      <c r="T1778" s="30"/>
      <c r="U1778" s="30"/>
      <c r="V1778" s="30"/>
      <c r="W1778" s="30"/>
      <c r="X1778" s="30"/>
      <c r="Y1778" s="30"/>
      <c r="Z1778" s="30"/>
      <c r="AA1778" s="30"/>
    </row>
    <row r="1779" customFormat="false" ht="49.5" hidden="false" customHeight="true" outlineLevel="0" collapsed="false">
      <c r="A1779" s="113"/>
      <c r="B1779" s="129"/>
      <c r="C1779" s="113"/>
      <c r="D1779" s="113"/>
      <c r="E1779" s="113"/>
      <c r="F1779" s="113"/>
      <c r="G1779" s="130"/>
      <c r="H1779" s="113"/>
      <c r="I1779" s="113"/>
      <c r="J1779" s="30"/>
      <c r="K1779" s="30"/>
      <c r="L1779" s="30"/>
      <c r="M1779" s="30"/>
      <c r="N1779" s="30"/>
      <c r="O1779" s="30"/>
      <c r="P1779" s="30"/>
      <c r="Q1779" s="30"/>
      <c r="R1779" s="30"/>
      <c r="S1779" s="30"/>
      <c r="T1779" s="30"/>
      <c r="U1779" s="30"/>
      <c r="V1779" s="30"/>
      <c r="W1779" s="30"/>
      <c r="X1779" s="30"/>
      <c r="Y1779" s="30"/>
      <c r="Z1779" s="30"/>
      <c r="AA1779" s="30"/>
    </row>
    <row r="1780" customFormat="false" ht="49.5" hidden="false" customHeight="true" outlineLevel="0" collapsed="false">
      <c r="A1780" s="113"/>
      <c r="B1780" s="129"/>
      <c r="C1780" s="113"/>
      <c r="D1780" s="113"/>
      <c r="E1780" s="113"/>
      <c r="F1780" s="113"/>
      <c r="G1780" s="130"/>
      <c r="H1780" s="113"/>
      <c r="I1780" s="113"/>
      <c r="J1780" s="30"/>
      <c r="K1780" s="30"/>
      <c r="L1780" s="30"/>
      <c r="M1780" s="30"/>
      <c r="N1780" s="30"/>
      <c r="O1780" s="30"/>
      <c r="P1780" s="30"/>
      <c r="Q1780" s="30"/>
      <c r="R1780" s="30"/>
      <c r="S1780" s="30"/>
      <c r="T1780" s="30"/>
      <c r="U1780" s="30"/>
      <c r="V1780" s="30"/>
      <c r="W1780" s="30"/>
      <c r="X1780" s="30"/>
      <c r="Y1780" s="30"/>
      <c r="Z1780" s="30"/>
      <c r="AA1780" s="30"/>
    </row>
    <row r="1781" customFormat="false" ht="49.5" hidden="false" customHeight="true" outlineLevel="0" collapsed="false">
      <c r="A1781" s="113"/>
      <c r="B1781" s="129"/>
      <c r="C1781" s="113"/>
      <c r="D1781" s="113"/>
      <c r="E1781" s="113"/>
      <c r="F1781" s="113"/>
      <c r="G1781" s="130"/>
      <c r="H1781" s="113"/>
      <c r="I1781" s="113"/>
      <c r="J1781" s="30"/>
      <c r="K1781" s="30"/>
      <c r="L1781" s="30"/>
      <c r="M1781" s="30"/>
      <c r="N1781" s="30"/>
      <c r="O1781" s="30"/>
      <c r="P1781" s="30"/>
      <c r="Q1781" s="30"/>
      <c r="R1781" s="30"/>
      <c r="S1781" s="30"/>
      <c r="T1781" s="30"/>
      <c r="U1781" s="30"/>
      <c r="V1781" s="30"/>
      <c r="W1781" s="30"/>
      <c r="X1781" s="30"/>
      <c r="Y1781" s="30"/>
      <c r="Z1781" s="30"/>
      <c r="AA1781" s="30"/>
    </row>
    <row r="1782" customFormat="false" ht="49.5" hidden="false" customHeight="true" outlineLevel="0" collapsed="false">
      <c r="A1782" s="113"/>
      <c r="B1782" s="129"/>
      <c r="C1782" s="113"/>
      <c r="D1782" s="113"/>
      <c r="E1782" s="113"/>
      <c r="F1782" s="113"/>
      <c r="G1782" s="130"/>
      <c r="H1782" s="113"/>
      <c r="I1782" s="113"/>
      <c r="J1782" s="30"/>
      <c r="K1782" s="30"/>
      <c r="L1782" s="30"/>
      <c r="M1782" s="30"/>
      <c r="N1782" s="30"/>
      <c r="O1782" s="30"/>
      <c r="P1782" s="30"/>
      <c r="Q1782" s="30"/>
      <c r="R1782" s="30"/>
      <c r="S1782" s="30"/>
      <c r="T1782" s="30"/>
      <c r="U1782" s="30"/>
      <c r="V1782" s="30"/>
      <c r="W1782" s="30"/>
      <c r="X1782" s="30"/>
      <c r="Y1782" s="30"/>
      <c r="Z1782" s="30"/>
      <c r="AA1782" s="30"/>
    </row>
    <row r="1783" customFormat="false" ht="49.5" hidden="false" customHeight="true" outlineLevel="0" collapsed="false">
      <c r="A1783" s="113"/>
      <c r="B1783" s="129"/>
      <c r="C1783" s="113"/>
      <c r="D1783" s="113"/>
      <c r="E1783" s="113"/>
      <c r="F1783" s="113"/>
      <c r="G1783" s="130"/>
      <c r="H1783" s="113"/>
      <c r="I1783" s="113"/>
      <c r="J1783" s="30"/>
      <c r="K1783" s="30"/>
      <c r="L1783" s="30"/>
      <c r="M1783" s="30"/>
      <c r="N1783" s="30"/>
      <c r="O1783" s="30"/>
      <c r="P1783" s="30"/>
      <c r="Q1783" s="30"/>
      <c r="R1783" s="30"/>
      <c r="S1783" s="30"/>
      <c r="T1783" s="30"/>
      <c r="U1783" s="30"/>
      <c r="V1783" s="30"/>
      <c r="W1783" s="30"/>
      <c r="X1783" s="30"/>
      <c r="Y1783" s="30"/>
      <c r="Z1783" s="30"/>
      <c r="AA1783" s="30"/>
    </row>
    <row r="1784" customFormat="false" ht="49.5" hidden="false" customHeight="true" outlineLevel="0" collapsed="false">
      <c r="A1784" s="113"/>
      <c r="B1784" s="129"/>
      <c r="C1784" s="113"/>
      <c r="D1784" s="113"/>
      <c r="E1784" s="113"/>
      <c r="F1784" s="113"/>
      <c r="G1784" s="130"/>
      <c r="H1784" s="113"/>
      <c r="I1784" s="113"/>
      <c r="J1784" s="30"/>
      <c r="K1784" s="30"/>
      <c r="L1784" s="30"/>
      <c r="M1784" s="30"/>
      <c r="N1784" s="30"/>
      <c r="O1784" s="30"/>
      <c r="P1784" s="30"/>
      <c r="Q1784" s="30"/>
      <c r="R1784" s="30"/>
      <c r="S1784" s="30"/>
      <c r="T1784" s="30"/>
      <c r="U1784" s="30"/>
      <c r="V1784" s="30"/>
      <c r="W1784" s="30"/>
      <c r="X1784" s="30"/>
      <c r="Y1784" s="30"/>
      <c r="Z1784" s="30"/>
      <c r="AA1784" s="30"/>
    </row>
    <row r="1785" customFormat="false" ht="49.5" hidden="false" customHeight="true" outlineLevel="0" collapsed="false">
      <c r="A1785" s="113"/>
      <c r="B1785" s="129"/>
      <c r="C1785" s="113"/>
      <c r="D1785" s="113"/>
      <c r="E1785" s="113"/>
      <c r="F1785" s="113"/>
      <c r="G1785" s="130"/>
      <c r="H1785" s="113"/>
      <c r="I1785" s="113"/>
      <c r="J1785" s="30"/>
      <c r="K1785" s="30"/>
      <c r="L1785" s="30"/>
      <c r="M1785" s="30"/>
      <c r="N1785" s="30"/>
      <c r="O1785" s="30"/>
      <c r="P1785" s="30"/>
      <c r="Q1785" s="30"/>
      <c r="R1785" s="30"/>
      <c r="S1785" s="30"/>
      <c r="T1785" s="30"/>
      <c r="U1785" s="30"/>
      <c r="V1785" s="30"/>
      <c r="W1785" s="30"/>
      <c r="X1785" s="30"/>
      <c r="Y1785" s="30"/>
      <c r="Z1785" s="30"/>
      <c r="AA1785" s="30"/>
    </row>
    <row r="1786" customFormat="false" ht="49.5" hidden="false" customHeight="true" outlineLevel="0" collapsed="false">
      <c r="A1786" s="113"/>
      <c r="B1786" s="129"/>
      <c r="C1786" s="113"/>
      <c r="D1786" s="113"/>
      <c r="E1786" s="113"/>
      <c r="F1786" s="113"/>
      <c r="G1786" s="130"/>
      <c r="H1786" s="113"/>
      <c r="I1786" s="113"/>
      <c r="J1786" s="30"/>
      <c r="K1786" s="30"/>
      <c r="L1786" s="30"/>
      <c r="M1786" s="30"/>
      <c r="N1786" s="30"/>
      <c r="O1786" s="30"/>
      <c r="P1786" s="30"/>
      <c r="Q1786" s="30"/>
      <c r="R1786" s="30"/>
      <c r="S1786" s="30"/>
      <c r="T1786" s="30"/>
      <c r="U1786" s="30"/>
      <c r="V1786" s="30"/>
      <c r="W1786" s="30"/>
      <c r="X1786" s="30"/>
      <c r="Y1786" s="30"/>
      <c r="Z1786" s="30"/>
      <c r="AA1786" s="30"/>
    </row>
    <row r="1787" customFormat="false" ht="49.5" hidden="false" customHeight="true" outlineLevel="0" collapsed="false">
      <c r="A1787" s="113"/>
      <c r="B1787" s="129"/>
      <c r="C1787" s="113"/>
      <c r="D1787" s="113"/>
      <c r="E1787" s="113"/>
      <c r="F1787" s="113"/>
      <c r="G1787" s="130"/>
      <c r="H1787" s="113"/>
      <c r="I1787" s="113"/>
      <c r="J1787" s="30"/>
      <c r="K1787" s="30"/>
      <c r="L1787" s="30"/>
      <c r="M1787" s="30"/>
      <c r="N1787" s="30"/>
      <c r="O1787" s="30"/>
      <c r="P1787" s="30"/>
      <c r="Q1787" s="30"/>
      <c r="R1787" s="30"/>
      <c r="S1787" s="30"/>
      <c r="T1787" s="30"/>
      <c r="U1787" s="30"/>
      <c r="V1787" s="30"/>
      <c r="W1787" s="30"/>
      <c r="X1787" s="30"/>
      <c r="Y1787" s="30"/>
      <c r="Z1787" s="30"/>
      <c r="AA1787" s="30"/>
    </row>
    <row r="1788" customFormat="false" ht="49.5" hidden="false" customHeight="true" outlineLevel="0" collapsed="false">
      <c r="A1788" s="113"/>
      <c r="B1788" s="129"/>
      <c r="C1788" s="113"/>
      <c r="D1788" s="113"/>
      <c r="E1788" s="113"/>
      <c r="F1788" s="113"/>
      <c r="G1788" s="130"/>
      <c r="H1788" s="113"/>
      <c r="I1788" s="113"/>
      <c r="J1788" s="30"/>
      <c r="K1788" s="30"/>
      <c r="L1788" s="30"/>
      <c r="M1788" s="30"/>
      <c r="N1788" s="30"/>
      <c r="O1788" s="30"/>
      <c r="P1788" s="30"/>
      <c r="Q1788" s="30"/>
      <c r="R1788" s="30"/>
      <c r="S1788" s="30"/>
      <c r="T1788" s="30"/>
      <c r="U1788" s="30"/>
      <c r="V1788" s="30"/>
      <c r="W1788" s="30"/>
      <c r="X1788" s="30"/>
      <c r="Y1788" s="30"/>
      <c r="Z1788" s="30"/>
      <c r="AA1788" s="30"/>
    </row>
    <row r="1789" customFormat="false" ht="49.5" hidden="false" customHeight="true" outlineLevel="0" collapsed="false">
      <c r="A1789" s="113"/>
      <c r="B1789" s="129"/>
      <c r="C1789" s="113"/>
      <c r="D1789" s="113"/>
      <c r="E1789" s="113"/>
      <c r="F1789" s="113"/>
      <c r="G1789" s="130"/>
      <c r="H1789" s="113"/>
      <c r="I1789" s="113"/>
      <c r="J1789" s="30"/>
      <c r="K1789" s="30"/>
      <c r="L1789" s="30"/>
      <c r="M1789" s="30"/>
      <c r="N1789" s="30"/>
      <c r="O1789" s="30"/>
      <c r="P1789" s="30"/>
      <c r="Q1789" s="30"/>
      <c r="R1789" s="30"/>
      <c r="S1789" s="30"/>
      <c r="T1789" s="30"/>
      <c r="U1789" s="30"/>
      <c r="V1789" s="30"/>
      <c r="W1789" s="30"/>
      <c r="X1789" s="30"/>
      <c r="Y1789" s="30"/>
      <c r="Z1789" s="30"/>
      <c r="AA1789" s="30"/>
    </row>
    <row r="1790" customFormat="false" ht="49.5" hidden="false" customHeight="true" outlineLevel="0" collapsed="false">
      <c r="A1790" s="113"/>
      <c r="B1790" s="129"/>
      <c r="C1790" s="113"/>
      <c r="D1790" s="113"/>
      <c r="E1790" s="113"/>
      <c r="F1790" s="113"/>
      <c r="G1790" s="130"/>
      <c r="H1790" s="113"/>
      <c r="I1790" s="113"/>
      <c r="J1790" s="30"/>
      <c r="K1790" s="30"/>
      <c r="L1790" s="30"/>
      <c r="M1790" s="30"/>
      <c r="N1790" s="30"/>
      <c r="O1790" s="30"/>
      <c r="P1790" s="30"/>
      <c r="Q1790" s="30"/>
      <c r="R1790" s="30"/>
      <c r="S1790" s="30"/>
      <c r="T1790" s="30"/>
      <c r="U1790" s="30"/>
      <c r="V1790" s="30"/>
      <c r="W1790" s="30"/>
      <c r="X1790" s="30"/>
      <c r="Y1790" s="30"/>
      <c r="Z1790" s="30"/>
      <c r="AA1790" s="30"/>
    </row>
    <row r="1791" customFormat="false" ht="49.5" hidden="false" customHeight="true" outlineLevel="0" collapsed="false">
      <c r="A1791" s="113"/>
      <c r="B1791" s="129"/>
      <c r="C1791" s="113"/>
      <c r="D1791" s="113"/>
      <c r="E1791" s="113"/>
      <c r="F1791" s="113"/>
      <c r="G1791" s="130"/>
      <c r="H1791" s="113"/>
      <c r="I1791" s="113"/>
      <c r="J1791" s="30"/>
      <c r="K1791" s="30"/>
      <c r="L1791" s="30"/>
      <c r="M1791" s="30"/>
      <c r="N1791" s="30"/>
      <c r="O1791" s="30"/>
      <c r="P1791" s="30"/>
      <c r="Q1791" s="30"/>
      <c r="R1791" s="30"/>
      <c r="S1791" s="30"/>
      <c r="T1791" s="30"/>
      <c r="U1791" s="30"/>
      <c r="V1791" s="30"/>
      <c r="W1791" s="30"/>
      <c r="X1791" s="30"/>
      <c r="Y1791" s="30"/>
      <c r="Z1791" s="30"/>
      <c r="AA1791" s="30"/>
    </row>
    <row r="1792" customFormat="false" ht="49.5" hidden="false" customHeight="true" outlineLevel="0" collapsed="false">
      <c r="A1792" s="113"/>
      <c r="B1792" s="129"/>
      <c r="C1792" s="113"/>
      <c r="D1792" s="113"/>
      <c r="E1792" s="113"/>
      <c r="F1792" s="113"/>
      <c r="G1792" s="130"/>
      <c r="H1792" s="113"/>
      <c r="I1792" s="113"/>
      <c r="J1792" s="30"/>
      <c r="K1792" s="30"/>
      <c r="L1792" s="30"/>
      <c r="M1792" s="30"/>
      <c r="N1792" s="30"/>
      <c r="O1792" s="30"/>
      <c r="P1792" s="30"/>
      <c r="Q1792" s="30"/>
      <c r="R1792" s="30"/>
      <c r="S1792" s="30"/>
      <c r="T1792" s="30"/>
      <c r="U1792" s="30"/>
      <c r="V1792" s="30"/>
      <c r="W1792" s="30"/>
      <c r="X1792" s="30"/>
      <c r="Y1792" s="30"/>
      <c r="Z1792" s="30"/>
      <c r="AA1792" s="30"/>
    </row>
    <row r="1793" customFormat="false" ht="49.5" hidden="false" customHeight="true" outlineLevel="0" collapsed="false">
      <c r="A1793" s="113"/>
      <c r="B1793" s="129"/>
      <c r="C1793" s="113"/>
      <c r="D1793" s="113"/>
      <c r="E1793" s="113"/>
      <c r="F1793" s="113"/>
      <c r="G1793" s="130"/>
      <c r="H1793" s="113"/>
      <c r="I1793" s="113"/>
      <c r="J1793" s="30"/>
      <c r="K1793" s="30"/>
      <c r="L1793" s="30"/>
      <c r="M1793" s="30"/>
      <c r="N1793" s="30"/>
      <c r="O1793" s="30"/>
      <c r="P1793" s="30"/>
      <c r="Q1793" s="30"/>
      <c r="R1793" s="30"/>
      <c r="S1793" s="30"/>
      <c r="T1793" s="30"/>
      <c r="U1793" s="30"/>
      <c r="V1793" s="30"/>
      <c r="W1793" s="30"/>
      <c r="X1793" s="30"/>
      <c r="Y1793" s="30"/>
      <c r="Z1793" s="30"/>
      <c r="AA1793" s="30"/>
    </row>
    <row r="1794" customFormat="false" ht="49.5" hidden="false" customHeight="true" outlineLevel="0" collapsed="false">
      <c r="A1794" s="113"/>
      <c r="B1794" s="129"/>
      <c r="C1794" s="113"/>
      <c r="D1794" s="113"/>
      <c r="E1794" s="113"/>
      <c r="F1794" s="113"/>
      <c r="G1794" s="130"/>
      <c r="H1794" s="113"/>
      <c r="I1794" s="113"/>
      <c r="J1794" s="30"/>
      <c r="K1794" s="30"/>
      <c r="L1794" s="30"/>
      <c r="M1794" s="30"/>
      <c r="N1794" s="30"/>
      <c r="O1794" s="30"/>
      <c r="P1794" s="30"/>
      <c r="Q1794" s="30"/>
      <c r="R1794" s="30"/>
      <c r="S1794" s="30"/>
      <c r="T1794" s="30"/>
      <c r="U1794" s="30"/>
      <c r="V1794" s="30"/>
      <c r="W1794" s="30"/>
      <c r="X1794" s="30"/>
      <c r="Y1794" s="30"/>
      <c r="Z1794" s="30"/>
      <c r="AA1794" s="30"/>
    </row>
    <row r="1795" customFormat="false" ht="49.5" hidden="false" customHeight="true" outlineLevel="0" collapsed="false">
      <c r="A1795" s="113"/>
      <c r="B1795" s="129"/>
      <c r="C1795" s="113"/>
      <c r="D1795" s="113"/>
      <c r="E1795" s="113"/>
      <c r="F1795" s="113"/>
      <c r="G1795" s="130"/>
      <c r="H1795" s="113"/>
      <c r="I1795" s="113"/>
      <c r="J1795" s="30"/>
      <c r="K1795" s="30"/>
      <c r="L1795" s="30"/>
      <c r="M1795" s="30"/>
      <c r="N1795" s="30"/>
      <c r="O1795" s="30"/>
      <c r="P1795" s="30"/>
      <c r="Q1795" s="30"/>
      <c r="R1795" s="30"/>
      <c r="S1795" s="30"/>
      <c r="T1795" s="30"/>
      <c r="U1795" s="30"/>
      <c r="V1795" s="30"/>
      <c r="W1795" s="30"/>
      <c r="X1795" s="30"/>
      <c r="Y1795" s="30"/>
      <c r="Z1795" s="30"/>
      <c r="AA1795" s="30"/>
    </row>
    <row r="1796" customFormat="false" ht="49.5" hidden="false" customHeight="true" outlineLevel="0" collapsed="false">
      <c r="A1796" s="113"/>
      <c r="B1796" s="129"/>
      <c r="C1796" s="113"/>
      <c r="D1796" s="113"/>
      <c r="E1796" s="113"/>
      <c r="F1796" s="113"/>
      <c r="G1796" s="130"/>
      <c r="H1796" s="113"/>
      <c r="I1796" s="113"/>
      <c r="J1796" s="30"/>
      <c r="K1796" s="30"/>
      <c r="L1796" s="30"/>
      <c r="M1796" s="30"/>
      <c r="N1796" s="30"/>
      <c r="O1796" s="30"/>
      <c r="P1796" s="30"/>
      <c r="Q1796" s="30"/>
      <c r="R1796" s="30"/>
      <c r="S1796" s="30"/>
      <c r="T1796" s="30"/>
      <c r="U1796" s="30"/>
      <c r="V1796" s="30"/>
      <c r="W1796" s="30"/>
      <c r="X1796" s="30"/>
      <c r="Y1796" s="30"/>
      <c r="Z1796" s="30"/>
      <c r="AA1796" s="30"/>
    </row>
    <row r="1797" customFormat="false" ht="49.5" hidden="false" customHeight="true" outlineLevel="0" collapsed="false">
      <c r="A1797" s="113"/>
      <c r="B1797" s="129"/>
      <c r="C1797" s="113"/>
      <c r="D1797" s="113"/>
      <c r="E1797" s="113"/>
      <c r="F1797" s="113"/>
      <c r="G1797" s="130"/>
      <c r="H1797" s="113"/>
      <c r="I1797" s="113"/>
      <c r="J1797" s="30"/>
      <c r="K1797" s="30"/>
      <c r="L1797" s="30"/>
      <c r="M1797" s="30"/>
      <c r="N1797" s="30"/>
      <c r="O1797" s="30"/>
      <c r="P1797" s="30"/>
      <c r="Q1797" s="30"/>
      <c r="R1797" s="30"/>
      <c r="S1797" s="30"/>
      <c r="T1797" s="30"/>
      <c r="U1797" s="30"/>
      <c r="V1797" s="30"/>
      <c r="W1797" s="30"/>
      <c r="X1797" s="30"/>
      <c r="Y1797" s="30"/>
      <c r="Z1797" s="30"/>
      <c r="AA1797" s="30"/>
    </row>
    <row r="1798" customFormat="false" ht="49.5" hidden="false" customHeight="true" outlineLevel="0" collapsed="false">
      <c r="A1798" s="113"/>
      <c r="B1798" s="129"/>
      <c r="C1798" s="113"/>
      <c r="D1798" s="113"/>
      <c r="E1798" s="113"/>
      <c r="F1798" s="113"/>
      <c r="G1798" s="130"/>
      <c r="H1798" s="113"/>
      <c r="I1798" s="113"/>
      <c r="J1798" s="30"/>
      <c r="K1798" s="30"/>
      <c r="L1798" s="30"/>
      <c r="M1798" s="30"/>
      <c r="N1798" s="30"/>
      <c r="O1798" s="30"/>
      <c r="P1798" s="30"/>
      <c r="Q1798" s="30"/>
      <c r="R1798" s="30"/>
      <c r="S1798" s="30"/>
      <c r="T1798" s="30"/>
      <c r="U1798" s="30"/>
      <c r="V1798" s="30"/>
      <c r="W1798" s="30"/>
      <c r="X1798" s="30"/>
      <c r="Y1798" s="30"/>
      <c r="Z1798" s="30"/>
      <c r="AA1798" s="30"/>
    </row>
    <row r="1799" customFormat="false" ht="49.5" hidden="false" customHeight="true" outlineLevel="0" collapsed="false">
      <c r="A1799" s="113"/>
      <c r="B1799" s="129"/>
      <c r="C1799" s="113"/>
      <c r="D1799" s="113"/>
      <c r="E1799" s="113"/>
      <c r="F1799" s="113"/>
      <c r="G1799" s="130"/>
      <c r="H1799" s="113"/>
      <c r="I1799" s="113"/>
      <c r="J1799" s="30"/>
      <c r="K1799" s="30"/>
      <c r="L1799" s="30"/>
      <c r="M1799" s="30"/>
      <c r="N1799" s="30"/>
      <c r="O1799" s="30"/>
      <c r="P1799" s="30"/>
      <c r="Q1799" s="30"/>
      <c r="R1799" s="30"/>
      <c r="S1799" s="30"/>
      <c r="T1799" s="30"/>
      <c r="U1799" s="30"/>
      <c r="V1799" s="30"/>
      <c r="W1799" s="30"/>
      <c r="X1799" s="30"/>
      <c r="Y1799" s="30"/>
      <c r="Z1799" s="30"/>
      <c r="AA1799" s="30"/>
    </row>
    <row r="1800" customFormat="false" ht="49.5" hidden="false" customHeight="true" outlineLevel="0" collapsed="false">
      <c r="A1800" s="113"/>
      <c r="B1800" s="129"/>
      <c r="C1800" s="113"/>
      <c r="D1800" s="113"/>
      <c r="E1800" s="113"/>
      <c r="F1800" s="113"/>
      <c r="G1800" s="130"/>
      <c r="H1800" s="113"/>
      <c r="I1800" s="113"/>
      <c r="J1800" s="30"/>
      <c r="K1800" s="30"/>
      <c r="L1800" s="30"/>
      <c r="M1800" s="30"/>
      <c r="N1800" s="30"/>
      <c r="O1800" s="30"/>
      <c r="P1800" s="30"/>
      <c r="Q1800" s="30"/>
      <c r="R1800" s="30"/>
      <c r="S1800" s="30"/>
      <c r="T1800" s="30"/>
      <c r="U1800" s="30"/>
      <c r="V1800" s="30"/>
      <c r="W1800" s="30"/>
      <c r="X1800" s="30"/>
      <c r="Y1800" s="30"/>
      <c r="Z1800" s="30"/>
      <c r="AA1800" s="30"/>
    </row>
    <row r="1801" customFormat="false" ht="49.5" hidden="false" customHeight="true" outlineLevel="0" collapsed="false">
      <c r="A1801" s="113"/>
      <c r="B1801" s="129"/>
      <c r="C1801" s="113"/>
      <c r="D1801" s="113"/>
      <c r="E1801" s="113"/>
      <c r="F1801" s="113"/>
      <c r="G1801" s="130"/>
      <c r="H1801" s="113"/>
      <c r="I1801" s="113"/>
      <c r="J1801" s="30"/>
      <c r="K1801" s="30"/>
      <c r="L1801" s="30"/>
      <c r="M1801" s="30"/>
      <c r="N1801" s="30"/>
      <c r="O1801" s="30"/>
      <c r="P1801" s="30"/>
      <c r="Q1801" s="30"/>
      <c r="R1801" s="30"/>
      <c r="S1801" s="30"/>
      <c r="T1801" s="30"/>
      <c r="U1801" s="30"/>
      <c r="V1801" s="30"/>
      <c r="W1801" s="30"/>
      <c r="X1801" s="30"/>
      <c r="Y1801" s="30"/>
      <c r="Z1801" s="30"/>
      <c r="AA1801" s="30"/>
    </row>
    <row r="1802" customFormat="false" ht="49.5" hidden="false" customHeight="true" outlineLevel="0" collapsed="false">
      <c r="A1802" s="113"/>
      <c r="B1802" s="129"/>
      <c r="C1802" s="113"/>
      <c r="D1802" s="113"/>
      <c r="E1802" s="113"/>
      <c r="F1802" s="113"/>
      <c r="G1802" s="130"/>
      <c r="H1802" s="113"/>
      <c r="I1802" s="113"/>
      <c r="J1802" s="30"/>
      <c r="K1802" s="30"/>
      <c r="L1802" s="30"/>
      <c r="M1802" s="30"/>
      <c r="N1802" s="30"/>
      <c r="O1802" s="30"/>
      <c r="P1802" s="30"/>
      <c r="Q1802" s="30"/>
      <c r="R1802" s="30"/>
      <c r="S1802" s="30"/>
      <c r="T1802" s="30"/>
      <c r="U1802" s="30"/>
      <c r="V1802" s="30"/>
      <c r="W1802" s="30"/>
      <c r="X1802" s="30"/>
      <c r="Y1802" s="30"/>
      <c r="Z1802" s="30"/>
      <c r="AA1802" s="30"/>
    </row>
    <row r="1803" customFormat="false" ht="49.5" hidden="false" customHeight="true" outlineLevel="0" collapsed="false">
      <c r="A1803" s="113"/>
      <c r="B1803" s="129"/>
      <c r="C1803" s="113"/>
      <c r="D1803" s="113"/>
      <c r="E1803" s="113"/>
      <c r="F1803" s="113"/>
      <c r="G1803" s="130"/>
      <c r="H1803" s="113"/>
      <c r="I1803" s="113"/>
      <c r="J1803" s="30"/>
      <c r="K1803" s="30"/>
      <c r="L1803" s="30"/>
      <c r="M1803" s="30"/>
      <c r="N1803" s="30"/>
      <c r="O1803" s="30"/>
      <c r="P1803" s="30"/>
      <c r="Q1803" s="30"/>
      <c r="R1803" s="30"/>
      <c r="S1803" s="30"/>
      <c r="T1803" s="30"/>
      <c r="U1803" s="30"/>
      <c r="V1803" s="30"/>
      <c r="W1803" s="30"/>
      <c r="X1803" s="30"/>
      <c r="Y1803" s="30"/>
      <c r="Z1803" s="30"/>
      <c r="AA1803" s="30"/>
    </row>
    <row r="1804" customFormat="false" ht="49.5" hidden="false" customHeight="true" outlineLevel="0" collapsed="false">
      <c r="A1804" s="113"/>
      <c r="B1804" s="129"/>
      <c r="C1804" s="113"/>
      <c r="D1804" s="113"/>
      <c r="E1804" s="113"/>
      <c r="F1804" s="113"/>
      <c r="G1804" s="130"/>
      <c r="H1804" s="113"/>
      <c r="I1804" s="113"/>
      <c r="J1804" s="30"/>
      <c r="K1804" s="30"/>
      <c r="L1804" s="30"/>
      <c r="M1804" s="30"/>
      <c r="N1804" s="30"/>
      <c r="O1804" s="30"/>
      <c r="P1804" s="30"/>
      <c r="Q1804" s="30"/>
      <c r="R1804" s="30"/>
      <c r="S1804" s="30"/>
      <c r="T1804" s="30"/>
      <c r="U1804" s="30"/>
      <c r="V1804" s="30"/>
      <c r="W1804" s="30"/>
      <c r="X1804" s="30"/>
      <c r="Y1804" s="30"/>
      <c r="Z1804" s="30"/>
      <c r="AA1804" s="30"/>
    </row>
    <row r="1805" customFormat="false" ht="49.5" hidden="false" customHeight="true" outlineLevel="0" collapsed="false">
      <c r="A1805" s="113"/>
      <c r="B1805" s="129"/>
      <c r="C1805" s="113"/>
      <c r="D1805" s="113"/>
      <c r="E1805" s="113"/>
      <c r="F1805" s="113"/>
      <c r="G1805" s="130"/>
      <c r="H1805" s="113"/>
      <c r="I1805" s="113"/>
      <c r="J1805" s="30"/>
      <c r="K1805" s="30"/>
      <c r="L1805" s="30"/>
      <c r="M1805" s="30"/>
      <c r="N1805" s="30"/>
      <c r="O1805" s="30"/>
      <c r="P1805" s="30"/>
      <c r="Q1805" s="30"/>
      <c r="R1805" s="30"/>
      <c r="S1805" s="30"/>
      <c r="T1805" s="30"/>
      <c r="U1805" s="30"/>
      <c r="V1805" s="30"/>
      <c r="W1805" s="30"/>
      <c r="X1805" s="30"/>
      <c r="Y1805" s="30"/>
      <c r="Z1805" s="30"/>
      <c r="AA1805" s="30"/>
    </row>
    <row r="1806" customFormat="false" ht="49.5" hidden="false" customHeight="true" outlineLevel="0" collapsed="false">
      <c r="A1806" s="113"/>
      <c r="B1806" s="129"/>
      <c r="C1806" s="113"/>
      <c r="D1806" s="113"/>
      <c r="E1806" s="113"/>
      <c r="F1806" s="113"/>
      <c r="G1806" s="130"/>
      <c r="H1806" s="113"/>
      <c r="I1806" s="113"/>
      <c r="J1806" s="30"/>
      <c r="K1806" s="30"/>
      <c r="L1806" s="30"/>
      <c r="M1806" s="30"/>
      <c r="N1806" s="30"/>
      <c r="O1806" s="30"/>
      <c r="P1806" s="30"/>
      <c r="Q1806" s="30"/>
      <c r="R1806" s="30"/>
      <c r="S1806" s="30"/>
      <c r="T1806" s="30"/>
      <c r="U1806" s="30"/>
      <c r="V1806" s="30"/>
      <c r="W1806" s="30"/>
      <c r="X1806" s="30"/>
      <c r="Y1806" s="30"/>
      <c r="Z1806" s="30"/>
      <c r="AA1806" s="30"/>
    </row>
    <row r="1807" customFormat="false" ht="49.5" hidden="false" customHeight="true" outlineLevel="0" collapsed="false">
      <c r="A1807" s="113"/>
      <c r="B1807" s="129"/>
      <c r="C1807" s="113"/>
      <c r="D1807" s="113"/>
      <c r="E1807" s="113"/>
      <c r="F1807" s="113"/>
      <c r="G1807" s="130"/>
      <c r="H1807" s="113"/>
      <c r="I1807" s="113"/>
      <c r="J1807" s="30"/>
      <c r="K1807" s="30"/>
      <c r="L1807" s="30"/>
      <c r="M1807" s="30"/>
      <c r="N1807" s="30"/>
      <c r="O1807" s="30"/>
      <c r="P1807" s="30"/>
      <c r="Q1807" s="30"/>
      <c r="R1807" s="30"/>
      <c r="S1807" s="30"/>
      <c r="T1807" s="30"/>
      <c r="U1807" s="30"/>
      <c r="V1807" s="30"/>
      <c r="W1807" s="30"/>
      <c r="X1807" s="30"/>
      <c r="Y1807" s="30"/>
      <c r="Z1807" s="30"/>
      <c r="AA1807" s="30"/>
    </row>
    <row r="1808" customFormat="false" ht="49.5" hidden="false" customHeight="true" outlineLevel="0" collapsed="false">
      <c r="A1808" s="113"/>
      <c r="B1808" s="129"/>
      <c r="C1808" s="113"/>
      <c r="D1808" s="113"/>
      <c r="E1808" s="113"/>
      <c r="F1808" s="113"/>
      <c r="G1808" s="130"/>
      <c r="H1808" s="113"/>
      <c r="I1808" s="113"/>
      <c r="J1808" s="30"/>
      <c r="K1808" s="30"/>
      <c r="L1808" s="30"/>
      <c r="M1808" s="30"/>
      <c r="N1808" s="30"/>
      <c r="O1808" s="30"/>
      <c r="P1808" s="30"/>
      <c r="Q1808" s="30"/>
      <c r="R1808" s="30"/>
      <c r="S1808" s="30"/>
      <c r="T1808" s="30"/>
      <c r="U1808" s="30"/>
      <c r="V1808" s="30"/>
      <c r="W1808" s="30"/>
      <c r="X1808" s="30"/>
      <c r="Y1808" s="30"/>
      <c r="Z1808" s="30"/>
      <c r="AA1808" s="30"/>
    </row>
    <row r="1809" customFormat="false" ht="49.5" hidden="false" customHeight="true" outlineLevel="0" collapsed="false">
      <c r="A1809" s="113"/>
      <c r="B1809" s="129"/>
      <c r="C1809" s="113"/>
      <c r="D1809" s="113"/>
      <c r="E1809" s="113"/>
      <c r="F1809" s="113"/>
      <c r="G1809" s="130"/>
      <c r="H1809" s="113"/>
      <c r="I1809" s="113"/>
      <c r="J1809" s="30"/>
      <c r="K1809" s="30"/>
      <c r="L1809" s="30"/>
      <c r="M1809" s="30"/>
      <c r="N1809" s="30"/>
      <c r="O1809" s="30"/>
      <c r="P1809" s="30"/>
      <c r="Q1809" s="30"/>
      <c r="R1809" s="30"/>
      <c r="S1809" s="30"/>
      <c r="T1809" s="30"/>
      <c r="U1809" s="30"/>
      <c r="V1809" s="30"/>
      <c r="W1809" s="30"/>
      <c r="X1809" s="30"/>
      <c r="Y1809" s="30"/>
      <c r="Z1809" s="30"/>
      <c r="AA1809" s="30"/>
    </row>
    <row r="1810" customFormat="false" ht="49.5" hidden="false" customHeight="true" outlineLevel="0" collapsed="false">
      <c r="A1810" s="113"/>
      <c r="B1810" s="129"/>
      <c r="C1810" s="113"/>
      <c r="D1810" s="113"/>
      <c r="E1810" s="113"/>
      <c r="F1810" s="113"/>
      <c r="G1810" s="130"/>
      <c r="H1810" s="113"/>
      <c r="I1810" s="113"/>
      <c r="J1810" s="30"/>
      <c r="K1810" s="30"/>
      <c r="L1810" s="30"/>
      <c r="M1810" s="30"/>
      <c r="N1810" s="30"/>
      <c r="O1810" s="30"/>
      <c r="P1810" s="30"/>
      <c r="Q1810" s="30"/>
      <c r="R1810" s="30"/>
      <c r="S1810" s="30"/>
      <c r="T1810" s="30"/>
      <c r="U1810" s="30"/>
      <c r="V1810" s="30"/>
      <c r="W1810" s="30"/>
      <c r="X1810" s="30"/>
      <c r="Y1810" s="30"/>
      <c r="Z1810" s="30"/>
      <c r="AA1810" s="30"/>
    </row>
    <row r="1811" customFormat="false" ht="49.5" hidden="false" customHeight="true" outlineLevel="0" collapsed="false">
      <c r="A1811" s="113"/>
      <c r="B1811" s="129"/>
      <c r="C1811" s="113"/>
      <c r="D1811" s="113"/>
      <c r="E1811" s="113"/>
      <c r="F1811" s="113"/>
      <c r="G1811" s="130"/>
      <c r="H1811" s="113"/>
      <c r="I1811" s="113"/>
      <c r="J1811" s="30"/>
      <c r="K1811" s="30"/>
      <c r="L1811" s="30"/>
      <c r="M1811" s="30"/>
      <c r="N1811" s="30"/>
      <c r="O1811" s="30"/>
      <c r="P1811" s="30"/>
      <c r="Q1811" s="30"/>
      <c r="R1811" s="30"/>
      <c r="S1811" s="30"/>
      <c r="T1811" s="30"/>
      <c r="U1811" s="30"/>
      <c r="V1811" s="30"/>
      <c r="W1811" s="30"/>
      <c r="X1811" s="30"/>
      <c r="Y1811" s="30"/>
      <c r="Z1811" s="30"/>
      <c r="AA1811" s="30"/>
    </row>
    <row r="1812" customFormat="false" ht="49.5" hidden="false" customHeight="true" outlineLevel="0" collapsed="false">
      <c r="A1812" s="113"/>
      <c r="B1812" s="129"/>
      <c r="C1812" s="113"/>
      <c r="D1812" s="113"/>
      <c r="E1812" s="113"/>
      <c r="F1812" s="113"/>
      <c r="G1812" s="130"/>
      <c r="H1812" s="113"/>
      <c r="I1812" s="113"/>
      <c r="J1812" s="30"/>
      <c r="K1812" s="30"/>
      <c r="L1812" s="30"/>
      <c r="M1812" s="30"/>
      <c r="N1812" s="30"/>
      <c r="O1812" s="30"/>
      <c r="P1812" s="30"/>
      <c r="Q1812" s="30"/>
      <c r="R1812" s="30"/>
      <c r="S1812" s="30"/>
      <c r="T1812" s="30"/>
      <c r="U1812" s="30"/>
      <c r="V1812" s="30"/>
      <c r="W1812" s="30"/>
      <c r="X1812" s="30"/>
      <c r="Y1812" s="30"/>
      <c r="Z1812" s="30"/>
      <c r="AA1812" s="30"/>
    </row>
    <row r="1813" customFormat="false" ht="49.5" hidden="false" customHeight="true" outlineLevel="0" collapsed="false">
      <c r="A1813" s="113"/>
      <c r="B1813" s="129"/>
      <c r="C1813" s="113"/>
      <c r="D1813" s="113"/>
      <c r="E1813" s="113"/>
      <c r="F1813" s="113"/>
      <c r="G1813" s="130"/>
      <c r="H1813" s="113"/>
      <c r="I1813" s="113"/>
      <c r="J1813" s="30"/>
      <c r="K1813" s="30"/>
      <c r="L1813" s="30"/>
      <c r="M1813" s="30"/>
      <c r="N1813" s="30"/>
      <c r="O1813" s="30"/>
      <c r="P1813" s="30"/>
      <c r="Q1813" s="30"/>
      <c r="R1813" s="30"/>
      <c r="S1813" s="30"/>
      <c r="T1813" s="30"/>
      <c r="U1813" s="30"/>
      <c r="V1813" s="30"/>
      <c r="W1813" s="30"/>
      <c r="X1813" s="30"/>
      <c r="Y1813" s="30"/>
      <c r="Z1813" s="30"/>
      <c r="AA1813" s="30"/>
    </row>
    <row r="1814" customFormat="false" ht="49.5" hidden="false" customHeight="true" outlineLevel="0" collapsed="false">
      <c r="A1814" s="113"/>
      <c r="B1814" s="129"/>
      <c r="C1814" s="113"/>
      <c r="D1814" s="113"/>
      <c r="E1814" s="113"/>
      <c r="F1814" s="113"/>
      <c r="G1814" s="130"/>
      <c r="H1814" s="113"/>
      <c r="I1814" s="113"/>
      <c r="J1814" s="30"/>
      <c r="K1814" s="30"/>
      <c r="L1814" s="30"/>
      <c r="M1814" s="30"/>
      <c r="N1814" s="30"/>
      <c r="O1814" s="30"/>
      <c r="P1814" s="30"/>
      <c r="Q1814" s="30"/>
      <c r="R1814" s="30"/>
      <c r="S1814" s="30"/>
      <c r="T1814" s="30"/>
      <c r="U1814" s="30"/>
      <c r="V1814" s="30"/>
      <c r="W1814" s="30"/>
      <c r="X1814" s="30"/>
      <c r="Y1814" s="30"/>
      <c r="Z1814" s="30"/>
      <c r="AA1814" s="30"/>
    </row>
    <row r="1815" customFormat="false" ht="49.5" hidden="false" customHeight="true" outlineLevel="0" collapsed="false">
      <c r="A1815" s="113"/>
      <c r="B1815" s="129"/>
      <c r="C1815" s="113"/>
      <c r="D1815" s="113"/>
      <c r="E1815" s="113"/>
      <c r="F1815" s="113"/>
      <c r="G1815" s="130"/>
      <c r="H1815" s="113"/>
      <c r="I1815" s="113"/>
      <c r="J1815" s="30"/>
      <c r="K1815" s="30"/>
      <c r="L1815" s="30"/>
      <c r="M1815" s="30"/>
      <c r="N1815" s="30"/>
      <c r="O1815" s="30"/>
      <c r="P1815" s="30"/>
      <c r="Q1815" s="30"/>
      <c r="R1815" s="30"/>
      <c r="S1815" s="30"/>
      <c r="T1815" s="30"/>
      <c r="U1815" s="30"/>
      <c r="V1815" s="30"/>
      <c r="W1815" s="30"/>
      <c r="X1815" s="30"/>
      <c r="Y1815" s="30"/>
      <c r="Z1815" s="30"/>
      <c r="AA1815" s="30"/>
    </row>
    <row r="1816" customFormat="false" ht="49.5" hidden="false" customHeight="true" outlineLevel="0" collapsed="false">
      <c r="A1816" s="113"/>
      <c r="B1816" s="129"/>
      <c r="C1816" s="113"/>
      <c r="D1816" s="113"/>
      <c r="E1816" s="113"/>
      <c r="F1816" s="113"/>
      <c r="G1816" s="130"/>
      <c r="H1816" s="113"/>
      <c r="I1816" s="113"/>
      <c r="J1816" s="30"/>
      <c r="K1816" s="30"/>
      <c r="L1816" s="30"/>
      <c r="M1816" s="30"/>
      <c r="N1816" s="30"/>
      <c r="O1816" s="30"/>
      <c r="P1816" s="30"/>
      <c r="Q1816" s="30"/>
      <c r="R1816" s="30"/>
      <c r="S1816" s="30"/>
      <c r="T1816" s="30"/>
      <c r="U1816" s="30"/>
      <c r="V1816" s="30"/>
      <c r="W1816" s="30"/>
      <c r="X1816" s="30"/>
      <c r="Y1816" s="30"/>
      <c r="Z1816" s="30"/>
      <c r="AA1816" s="30"/>
    </row>
    <row r="1817" customFormat="false" ht="49.5" hidden="false" customHeight="true" outlineLevel="0" collapsed="false">
      <c r="A1817" s="113"/>
      <c r="B1817" s="129"/>
      <c r="C1817" s="113"/>
      <c r="D1817" s="113"/>
      <c r="E1817" s="113"/>
      <c r="F1817" s="113"/>
      <c r="G1817" s="130"/>
      <c r="H1817" s="113"/>
      <c r="I1817" s="113"/>
      <c r="J1817" s="30"/>
      <c r="K1817" s="30"/>
      <c r="L1817" s="30"/>
      <c r="M1817" s="30"/>
      <c r="N1817" s="30"/>
      <c r="O1817" s="30"/>
      <c r="P1817" s="30"/>
      <c r="Q1817" s="30"/>
      <c r="R1817" s="30"/>
      <c r="S1817" s="30"/>
      <c r="T1817" s="30"/>
      <c r="U1817" s="30"/>
      <c r="V1817" s="30"/>
      <c r="W1817" s="30"/>
      <c r="X1817" s="30"/>
      <c r="Y1817" s="30"/>
      <c r="Z1817" s="30"/>
      <c r="AA1817" s="30"/>
    </row>
    <row r="1818" customFormat="false" ht="49.5" hidden="false" customHeight="true" outlineLevel="0" collapsed="false">
      <c r="A1818" s="113"/>
      <c r="B1818" s="129"/>
      <c r="C1818" s="113"/>
      <c r="D1818" s="113"/>
      <c r="E1818" s="113"/>
      <c r="F1818" s="113"/>
      <c r="G1818" s="130"/>
      <c r="H1818" s="113"/>
      <c r="I1818" s="113"/>
      <c r="J1818" s="30"/>
      <c r="K1818" s="30"/>
      <c r="L1818" s="30"/>
      <c r="M1818" s="30"/>
      <c r="N1818" s="30"/>
      <c r="O1818" s="30"/>
      <c r="P1818" s="30"/>
      <c r="Q1818" s="30"/>
      <c r="R1818" s="30"/>
      <c r="S1818" s="30"/>
      <c r="T1818" s="30"/>
      <c r="U1818" s="30"/>
      <c r="V1818" s="30"/>
      <c r="W1818" s="30"/>
      <c r="X1818" s="30"/>
      <c r="Y1818" s="30"/>
      <c r="Z1818" s="30"/>
      <c r="AA1818" s="30"/>
    </row>
    <row r="1819" customFormat="false" ht="49.5" hidden="false" customHeight="true" outlineLevel="0" collapsed="false">
      <c r="A1819" s="113"/>
      <c r="B1819" s="129"/>
      <c r="C1819" s="113"/>
      <c r="D1819" s="113"/>
      <c r="E1819" s="113"/>
      <c r="F1819" s="113"/>
      <c r="G1819" s="130"/>
      <c r="H1819" s="113"/>
      <c r="I1819" s="113"/>
      <c r="J1819" s="30"/>
      <c r="K1819" s="30"/>
      <c r="L1819" s="30"/>
      <c r="M1819" s="30"/>
      <c r="N1819" s="30"/>
      <c r="O1819" s="30"/>
      <c r="P1819" s="30"/>
      <c r="Q1819" s="30"/>
      <c r="R1819" s="30"/>
      <c r="S1819" s="30"/>
      <c r="T1819" s="30"/>
      <c r="U1819" s="30"/>
      <c r="V1819" s="30"/>
      <c r="W1819" s="30"/>
      <c r="X1819" s="30"/>
      <c r="Y1819" s="30"/>
      <c r="Z1819" s="30"/>
      <c r="AA1819" s="30"/>
    </row>
    <row r="1820" customFormat="false" ht="49.5" hidden="false" customHeight="true" outlineLevel="0" collapsed="false">
      <c r="A1820" s="113"/>
      <c r="B1820" s="129"/>
      <c r="C1820" s="113"/>
      <c r="D1820" s="113"/>
      <c r="E1820" s="113"/>
      <c r="F1820" s="113"/>
      <c r="G1820" s="130"/>
      <c r="H1820" s="113"/>
      <c r="I1820" s="113"/>
      <c r="J1820" s="30"/>
      <c r="K1820" s="30"/>
      <c r="L1820" s="30"/>
      <c r="M1820" s="30"/>
      <c r="N1820" s="30"/>
      <c r="O1820" s="30"/>
      <c r="P1820" s="30"/>
      <c r="Q1820" s="30"/>
      <c r="R1820" s="30"/>
      <c r="S1820" s="30"/>
      <c r="T1820" s="30"/>
      <c r="U1820" s="30"/>
      <c r="V1820" s="30"/>
      <c r="W1820" s="30"/>
      <c r="X1820" s="30"/>
      <c r="Y1820" s="30"/>
      <c r="Z1820" s="30"/>
      <c r="AA1820" s="30"/>
    </row>
    <row r="1821" customFormat="false" ht="49.5" hidden="false" customHeight="true" outlineLevel="0" collapsed="false">
      <c r="A1821" s="113"/>
      <c r="B1821" s="129"/>
      <c r="C1821" s="113"/>
      <c r="D1821" s="113"/>
      <c r="E1821" s="113"/>
      <c r="F1821" s="113"/>
      <c r="G1821" s="130"/>
      <c r="H1821" s="113"/>
      <c r="I1821" s="113"/>
      <c r="J1821" s="30"/>
      <c r="K1821" s="30"/>
      <c r="L1821" s="30"/>
      <c r="M1821" s="30"/>
      <c r="N1821" s="30"/>
      <c r="O1821" s="30"/>
      <c r="P1821" s="30"/>
      <c r="Q1821" s="30"/>
      <c r="R1821" s="30"/>
      <c r="S1821" s="30"/>
      <c r="T1821" s="30"/>
      <c r="U1821" s="30"/>
      <c r="V1821" s="30"/>
      <c r="W1821" s="30"/>
      <c r="X1821" s="30"/>
      <c r="Y1821" s="30"/>
      <c r="Z1821" s="30"/>
      <c r="AA1821" s="30"/>
    </row>
    <row r="1822" customFormat="false" ht="49.5" hidden="false" customHeight="true" outlineLevel="0" collapsed="false">
      <c r="A1822" s="113"/>
      <c r="B1822" s="129"/>
      <c r="C1822" s="113"/>
      <c r="D1822" s="113"/>
      <c r="E1822" s="113"/>
      <c r="F1822" s="113"/>
      <c r="G1822" s="130"/>
      <c r="H1822" s="113"/>
      <c r="I1822" s="113"/>
      <c r="J1822" s="30"/>
      <c r="K1822" s="30"/>
      <c r="L1822" s="30"/>
      <c r="M1822" s="30"/>
      <c r="N1822" s="30"/>
      <c r="O1822" s="30"/>
      <c r="P1822" s="30"/>
      <c r="Q1822" s="30"/>
      <c r="R1822" s="30"/>
      <c r="S1822" s="30"/>
      <c r="T1822" s="30"/>
      <c r="U1822" s="30"/>
      <c r="V1822" s="30"/>
      <c r="W1822" s="30"/>
      <c r="X1822" s="30"/>
      <c r="Y1822" s="30"/>
      <c r="Z1822" s="30"/>
      <c r="AA1822" s="30"/>
    </row>
    <row r="1823" customFormat="false" ht="49.5" hidden="false" customHeight="true" outlineLevel="0" collapsed="false">
      <c r="A1823" s="113"/>
      <c r="B1823" s="129"/>
      <c r="C1823" s="113"/>
      <c r="D1823" s="113"/>
      <c r="E1823" s="113"/>
      <c r="F1823" s="113"/>
      <c r="G1823" s="130"/>
      <c r="H1823" s="113"/>
      <c r="I1823" s="113"/>
      <c r="J1823" s="30"/>
      <c r="K1823" s="30"/>
      <c r="L1823" s="30"/>
      <c r="M1823" s="30"/>
      <c r="N1823" s="30"/>
      <c r="O1823" s="30"/>
      <c r="P1823" s="30"/>
      <c r="Q1823" s="30"/>
      <c r="R1823" s="30"/>
      <c r="S1823" s="30"/>
      <c r="T1823" s="30"/>
      <c r="U1823" s="30"/>
      <c r="V1823" s="30"/>
      <c r="W1823" s="30"/>
      <c r="X1823" s="30"/>
      <c r="Y1823" s="30"/>
      <c r="Z1823" s="30"/>
      <c r="AA1823" s="30"/>
    </row>
    <row r="1824" customFormat="false" ht="49.5" hidden="false" customHeight="true" outlineLevel="0" collapsed="false">
      <c r="A1824" s="113"/>
      <c r="B1824" s="129"/>
      <c r="C1824" s="113"/>
      <c r="D1824" s="113"/>
      <c r="E1824" s="113"/>
      <c r="F1824" s="113"/>
      <c r="G1824" s="130"/>
      <c r="H1824" s="113"/>
      <c r="I1824" s="113"/>
      <c r="J1824" s="30"/>
      <c r="K1824" s="30"/>
      <c r="L1824" s="30"/>
      <c r="M1824" s="30"/>
      <c r="N1824" s="30"/>
      <c r="O1824" s="30"/>
      <c r="P1824" s="30"/>
      <c r="Q1824" s="30"/>
      <c r="R1824" s="30"/>
      <c r="S1824" s="30"/>
      <c r="T1824" s="30"/>
      <c r="U1824" s="30"/>
      <c r="V1824" s="30"/>
      <c r="W1824" s="30"/>
      <c r="X1824" s="30"/>
      <c r="Y1824" s="30"/>
      <c r="Z1824" s="30"/>
      <c r="AA1824" s="30"/>
    </row>
    <row r="1825" customFormat="false" ht="49.5" hidden="false" customHeight="true" outlineLevel="0" collapsed="false">
      <c r="A1825" s="113"/>
      <c r="B1825" s="129"/>
      <c r="C1825" s="113"/>
      <c r="D1825" s="113"/>
      <c r="E1825" s="113"/>
      <c r="F1825" s="113"/>
      <c r="G1825" s="130"/>
      <c r="H1825" s="113"/>
      <c r="I1825" s="113"/>
      <c r="J1825" s="30"/>
      <c r="K1825" s="30"/>
      <c r="L1825" s="30"/>
      <c r="M1825" s="30"/>
      <c r="N1825" s="30"/>
      <c r="O1825" s="30"/>
      <c r="P1825" s="30"/>
      <c r="Q1825" s="30"/>
      <c r="R1825" s="30"/>
      <c r="S1825" s="30"/>
      <c r="T1825" s="30"/>
      <c r="U1825" s="30"/>
      <c r="V1825" s="30"/>
      <c r="W1825" s="30"/>
      <c r="X1825" s="30"/>
      <c r="Y1825" s="30"/>
      <c r="Z1825" s="30"/>
      <c r="AA1825" s="30"/>
    </row>
    <row r="1826" customFormat="false" ht="49.5" hidden="false" customHeight="true" outlineLevel="0" collapsed="false">
      <c r="A1826" s="113"/>
      <c r="B1826" s="129"/>
      <c r="C1826" s="113"/>
      <c r="D1826" s="113"/>
      <c r="E1826" s="113"/>
      <c r="F1826" s="113"/>
      <c r="G1826" s="130"/>
      <c r="H1826" s="113"/>
      <c r="I1826" s="113"/>
      <c r="J1826" s="30"/>
      <c r="K1826" s="30"/>
      <c r="L1826" s="30"/>
      <c r="M1826" s="30"/>
      <c r="N1826" s="30"/>
      <c r="O1826" s="30"/>
      <c r="P1826" s="30"/>
      <c r="Q1826" s="30"/>
      <c r="R1826" s="30"/>
      <c r="S1826" s="30"/>
      <c r="T1826" s="30"/>
      <c r="U1826" s="30"/>
      <c r="V1826" s="30"/>
      <c r="W1826" s="30"/>
      <c r="X1826" s="30"/>
      <c r="Y1826" s="30"/>
      <c r="Z1826" s="30"/>
      <c r="AA1826" s="30"/>
    </row>
    <row r="1827" customFormat="false" ht="49.5" hidden="false" customHeight="true" outlineLevel="0" collapsed="false">
      <c r="A1827" s="113"/>
      <c r="B1827" s="129"/>
      <c r="C1827" s="113"/>
      <c r="D1827" s="113"/>
      <c r="E1827" s="113"/>
      <c r="F1827" s="113"/>
      <c r="G1827" s="130"/>
      <c r="H1827" s="113"/>
      <c r="I1827" s="113"/>
      <c r="J1827" s="30"/>
      <c r="K1827" s="30"/>
      <c r="L1827" s="30"/>
      <c r="M1827" s="30"/>
      <c r="N1827" s="30"/>
      <c r="O1827" s="30"/>
      <c r="P1827" s="30"/>
      <c r="Q1827" s="30"/>
      <c r="R1827" s="30"/>
      <c r="S1827" s="30"/>
      <c r="T1827" s="30"/>
      <c r="U1827" s="30"/>
      <c r="V1827" s="30"/>
      <c r="W1827" s="30"/>
      <c r="X1827" s="30"/>
      <c r="Y1827" s="30"/>
      <c r="Z1827" s="30"/>
      <c r="AA1827" s="30"/>
    </row>
    <row r="1828" customFormat="false" ht="49.5" hidden="false" customHeight="true" outlineLevel="0" collapsed="false">
      <c r="A1828" s="113"/>
      <c r="B1828" s="129"/>
      <c r="C1828" s="113"/>
      <c r="D1828" s="113"/>
      <c r="E1828" s="113"/>
      <c r="F1828" s="113"/>
      <c r="G1828" s="130"/>
      <c r="H1828" s="113"/>
      <c r="I1828" s="113"/>
      <c r="J1828" s="30"/>
      <c r="K1828" s="30"/>
      <c r="L1828" s="30"/>
      <c r="M1828" s="30"/>
      <c r="N1828" s="30"/>
      <c r="O1828" s="30"/>
      <c r="P1828" s="30"/>
      <c r="Q1828" s="30"/>
      <c r="R1828" s="30"/>
      <c r="S1828" s="30"/>
      <c r="T1828" s="30"/>
      <c r="U1828" s="30"/>
      <c r="V1828" s="30"/>
      <c r="W1828" s="30"/>
      <c r="X1828" s="30"/>
      <c r="Y1828" s="30"/>
      <c r="Z1828" s="30"/>
      <c r="AA1828" s="30"/>
    </row>
    <row r="1829" customFormat="false" ht="49.5" hidden="false" customHeight="true" outlineLevel="0" collapsed="false">
      <c r="A1829" s="113"/>
      <c r="B1829" s="129"/>
      <c r="C1829" s="113"/>
      <c r="D1829" s="113"/>
      <c r="E1829" s="113"/>
      <c r="F1829" s="113"/>
      <c r="G1829" s="130"/>
      <c r="H1829" s="113"/>
      <c r="I1829" s="113"/>
      <c r="J1829" s="30"/>
      <c r="K1829" s="30"/>
      <c r="L1829" s="30"/>
      <c r="M1829" s="30"/>
      <c r="N1829" s="30"/>
      <c r="O1829" s="30"/>
      <c r="P1829" s="30"/>
      <c r="Q1829" s="30"/>
      <c r="R1829" s="30"/>
      <c r="S1829" s="30"/>
      <c r="T1829" s="30"/>
      <c r="U1829" s="30"/>
      <c r="V1829" s="30"/>
      <c r="W1829" s="30"/>
      <c r="X1829" s="30"/>
      <c r="Y1829" s="30"/>
      <c r="Z1829" s="30"/>
      <c r="AA1829" s="30"/>
    </row>
    <row r="1830" customFormat="false" ht="49.5" hidden="false" customHeight="true" outlineLevel="0" collapsed="false">
      <c r="A1830" s="113"/>
      <c r="B1830" s="129"/>
      <c r="C1830" s="113"/>
      <c r="D1830" s="113"/>
      <c r="E1830" s="113"/>
      <c r="F1830" s="113"/>
      <c r="G1830" s="130"/>
      <c r="H1830" s="113"/>
      <c r="I1830" s="113"/>
      <c r="J1830" s="30"/>
      <c r="K1830" s="30"/>
      <c r="L1830" s="30"/>
      <c r="M1830" s="30"/>
      <c r="N1830" s="30"/>
      <c r="O1830" s="30"/>
      <c r="P1830" s="30"/>
      <c r="Q1830" s="30"/>
      <c r="R1830" s="30"/>
      <c r="S1830" s="30"/>
      <c r="T1830" s="30"/>
      <c r="U1830" s="30"/>
      <c r="V1830" s="30"/>
      <c r="W1830" s="30"/>
      <c r="X1830" s="30"/>
      <c r="Y1830" s="30"/>
      <c r="Z1830" s="30"/>
      <c r="AA1830" s="30"/>
    </row>
    <row r="1831" customFormat="false" ht="49.5" hidden="false" customHeight="true" outlineLevel="0" collapsed="false">
      <c r="A1831" s="113"/>
      <c r="B1831" s="129"/>
      <c r="C1831" s="113"/>
      <c r="D1831" s="113"/>
      <c r="E1831" s="113"/>
      <c r="F1831" s="113"/>
      <c r="G1831" s="130"/>
      <c r="H1831" s="113"/>
      <c r="I1831" s="113"/>
      <c r="J1831" s="30"/>
      <c r="K1831" s="30"/>
      <c r="L1831" s="30"/>
      <c r="M1831" s="30"/>
      <c r="N1831" s="30"/>
      <c r="O1831" s="30"/>
      <c r="P1831" s="30"/>
      <c r="Q1831" s="30"/>
      <c r="R1831" s="30"/>
      <c r="S1831" s="30"/>
      <c r="T1831" s="30"/>
      <c r="U1831" s="30"/>
      <c r="V1831" s="30"/>
      <c r="W1831" s="30"/>
      <c r="X1831" s="30"/>
      <c r="Y1831" s="30"/>
      <c r="Z1831" s="30"/>
      <c r="AA1831" s="30"/>
    </row>
    <row r="1832" customFormat="false" ht="49.5" hidden="false" customHeight="true" outlineLevel="0" collapsed="false">
      <c r="A1832" s="113"/>
      <c r="B1832" s="129"/>
      <c r="C1832" s="113"/>
      <c r="D1832" s="113"/>
      <c r="E1832" s="113"/>
      <c r="F1832" s="113"/>
      <c r="G1832" s="130"/>
      <c r="H1832" s="113"/>
      <c r="I1832" s="113"/>
      <c r="J1832" s="30"/>
      <c r="K1832" s="30"/>
      <c r="L1832" s="30"/>
      <c r="M1832" s="30"/>
      <c r="N1832" s="30"/>
      <c r="O1832" s="30"/>
      <c r="P1832" s="30"/>
      <c r="Q1832" s="30"/>
      <c r="R1832" s="30"/>
      <c r="S1832" s="30"/>
      <c r="T1832" s="30"/>
      <c r="U1832" s="30"/>
      <c r="V1832" s="30"/>
      <c r="W1832" s="30"/>
      <c r="X1832" s="30"/>
      <c r="Y1832" s="30"/>
      <c r="Z1832" s="30"/>
      <c r="AA1832" s="30"/>
    </row>
    <row r="1833" customFormat="false" ht="49.5" hidden="false" customHeight="true" outlineLevel="0" collapsed="false">
      <c r="A1833" s="113"/>
      <c r="B1833" s="129"/>
      <c r="C1833" s="113"/>
      <c r="D1833" s="113"/>
      <c r="E1833" s="113"/>
      <c r="F1833" s="113"/>
      <c r="G1833" s="130"/>
      <c r="H1833" s="113"/>
      <c r="I1833" s="113"/>
      <c r="J1833" s="30"/>
      <c r="K1833" s="30"/>
      <c r="L1833" s="30"/>
      <c r="M1833" s="30"/>
      <c r="N1833" s="30"/>
      <c r="O1833" s="30"/>
      <c r="P1833" s="30"/>
      <c r="Q1833" s="30"/>
      <c r="R1833" s="30"/>
      <c r="S1833" s="30"/>
      <c r="T1833" s="30"/>
      <c r="U1833" s="30"/>
      <c r="V1833" s="30"/>
      <c r="W1833" s="30"/>
      <c r="X1833" s="30"/>
      <c r="Y1833" s="30"/>
      <c r="Z1833" s="30"/>
      <c r="AA1833" s="30"/>
    </row>
    <row r="1834" customFormat="false" ht="49.5" hidden="false" customHeight="true" outlineLevel="0" collapsed="false">
      <c r="A1834" s="113"/>
      <c r="B1834" s="129"/>
      <c r="C1834" s="113"/>
      <c r="D1834" s="113"/>
      <c r="E1834" s="113"/>
      <c r="F1834" s="113"/>
      <c r="G1834" s="130"/>
      <c r="H1834" s="113"/>
      <c r="I1834" s="113"/>
      <c r="J1834" s="30"/>
      <c r="K1834" s="30"/>
      <c r="L1834" s="30"/>
      <c r="M1834" s="30"/>
      <c r="N1834" s="30"/>
      <c r="O1834" s="30"/>
      <c r="P1834" s="30"/>
      <c r="Q1834" s="30"/>
      <c r="R1834" s="30"/>
      <c r="S1834" s="30"/>
      <c r="T1834" s="30"/>
      <c r="U1834" s="30"/>
      <c r="V1834" s="30"/>
      <c r="W1834" s="30"/>
      <c r="X1834" s="30"/>
      <c r="Y1834" s="30"/>
      <c r="Z1834" s="30"/>
      <c r="AA1834" s="30"/>
    </row>
    <row r="1835" customFormat="false" ht="49.5" hidden="false" customHeight="true" outlineLevel="0" collapsed="false">
      <c r="A1835" s="113"/>
      <c r="B1835" s="129"/>
      <c r="C1835" s="113"/>
      <c r="D1835" s="113"/>
      <c r="E1835" s="113"/>
      <c r="F1835" s="113"/>
      <c r="G1835" s="130"/>
      <c r="H1835" s="113"/>
      <c r="I1835" s="113"/>
      <c r="J1835" s="30"/>
      <c r="K1835" s="30"/>
      <c r="L1835" s="30"/>
      <c r="M1835" s="30"/>
      <c r="N1835" s="30"/>
      <c r="O1835" s="30"/>
      <c r="P1835" s="30"/>
      <c r="Q1835" s="30"/>
      <c r="R1835" s="30"/>
      <c r="S1835" s="30"/>
      <c r="T1835" s="30"/>
      <c r="U1835" s="30"/>
      <c r="V1835" s="30"/>
      <c r="W1835" s="30"/>
      <c r="X1835" s="30"/>
      <c r="Y1835" s="30"/>
      <c r="Z1835" s="30"/>
      <c r="AA1835" s="30"/>
    </row>
    <row r="1836" customFormat="false" ht="49.5" hidden="false" customHeight="true" outlineLevel="0" collapsed="false">
      <c r="A1836" s="113"/>
      <c r="B1836" s="129"/>
      <c r="C1836" s="113"/>
      <c r="D1836" s="113"/>
      <c r="E1836" s="113"/>
      <c r="F1836" s="113"/>
      <c r="G1836" s="130"/>
      <c r="H1836" s="113"/>
      <c r="I1836" s="113"/>
      <c r="J1836" s="30"/>
      <c r="K1836" s="30"/>
      <c r="L1836" s="30"/>
      <c r="M1836" s="30"/>
      <c r="N1836" s="30"/>
      <c r="O1836" s="30"/>
      <c r="P1836" s="30"/>
      <c r="Q1836" s="30"/>
      <c r="R1836" s="30"/>
      <c r="S1836" s="30"/>
      <c r="T1836" s="30"/>
      <c r="U1836" s="30"/>
      <c r="V1836" s="30"/>
      <c r="W1836" s="30"/>
      <c r="X1836" s="30"/>
      <c r="Y1836" s="30"/>
      <c r="Z1836" s="30"/>
      <c r="AA1836" s="30"/>
    </row>
    <row r="1837" customFormat="false" ht="49.5" hidden="false" customHeight="true" outlineLevel="0" collapsed="false">
      <c r="A1837" s="113"/>
      <c r="B1837" s="129"/>
      <c r="C1837" s="113"/>
      <c r="D1837" s="113"/>
      <c r="E1837" s="113"/>
      <c r="F1837" s="113"/>
      <c r="G1837" s="130"/>
      <c r="H1837" s="113"/>
      <c r="I1837" s="113"/>
      <c r="J1837" s="30"/>
      <c r="K1837" s="30"/>
      <c r="L1837" s="30"/>
      <c r="M1837" s="30"/>
      <c r="N1837" s="30"/>
      <c r="O1837" s="30"/>
      <c r="P1837" s="30"/>
      <c r="Q1837" s="30"/>
      <c r="R1837" s="30"/>
      <c r="S1837" s="30"/>
      <c r="T1837" s="30"/>
      <c r="U1837" s="30"/>
      <c r="V1837" s="30"/>
      <c r="W1837" s="30"/>
      <c r="X1837" s="30"/>
      <c r="Y1837" s="30"/>
      <c r="Z1837" s="30"/>
      <c r="AA1837" s="30"/>
    </row>
    <row r="1838" customFormat="false" ht="49.5" hidden="false" customHeight="true" outlineLevel="0" collapsed="false">
      <c r="A1838" s="113"/>
      <c r="B1838" s="129"/>
      <c r="C1838" s="113"/>
      <c r="D1838" s="113"/>
      <c r="E1838" s="113"/>
      <c r="F1838" s="113"/>
      <c r="G1838" s="130"/>
      <c r="H1838" s="113"/>
      <c r="I1838" s="113"/>
      <c r="J1838" s="30"/>
      <c r="K1838" s="30"/>
      <c r="L1838" s="30"/>
      <c r="M1838" s="30"/>
      <c r="N1838" s="30"/>
      <c r="O1838" s="30"/>
      <c r="P1838" s="30"/>
      <c r="Q1838" s="30"/>
      <c r="R1838" s="30"/>
      <c r="S1838" s="30"/>
      <c r="T1838" s="30"/>
      <c r="U1838" s="30"/>
      <c r="V1838" s="30"/>
      <c r="W1838" s="30"/>
      <c r="X1838" s="30"/>
      <c r="Y1838" s="30"/>
      <c r="Z1838" s="30"/>
      <c r="AA1838" s="30"/>
    </row>
    <row r="1839" customFormat="false" ht="49.5" hidden="false" customHeight="true" outlineLevel="0" collapsed="false">
      <c r="A1839" s="113"/>
      <c r="B1839" s="129"/>
      <c r="C1839" s="113"/>
      <c r="D1839" s="113"/>
      <c r="E1839" s="113"/>
      <c r="F1839" s="113"/>
      <c r="G1839" s="130"/>
      <c r="H1839" s="113"/>
      <c r="I1839" s="113"/>
      <c r="J1839" s="30"/>
      <c r="K1839" s="30"/>
      <c r="L1839" s="30"/>
      <c r="M1839" s="30"/>
      <c r="N1839" s="30"/>
      <c r="O1839" s="30"/>
      <c r="P1839" s="30"/>
      <c r="Q1839" s="30"/>
      <c r="R1839" s="30"/>
      <c r="S1839" s="30"/>
      <c r="T1839" s="30"/>
      <c r="U1839" s="30"/>
      <c r="V1839" s="30"/>
      <c r="W1839" s="30"/>
      <c r="X1839" s="30"/>
      <c r="Y1839" s="30"/>
      <c r="Z1839" s="30"/>
      <c r="AA1839" s="30"/>
    </row>
    <row r="1840" customFormat="false" ht="49.5" hidden="false" customHeight="true" outlineLevel="0" collapsed="false">
      <c r="A1840" s="113"/>
      <c r="B1840" s="129"/>
      <c r="C1840" s="113"/>
      <c r="D1840" s="113"/>
      <c r="E1840" s="113"/>
      <c r="F1840" s="113"/>
      <c r="G1840" s="130"/>
      <c r="H1840" s="113"/>
      <c r="I1840" s="113"/>
      <c r="J1840" s="30"/>
      <c r="K1840" s="30"/>
      <c r="L1840" s="30"/>
      <c r="M1840" s="30"/>
      <c r="N1840" s="30"/>
      <c r="O1840" s="30"/>
      <c r="P1840" s="30"/>
      <c r="Q1840" s="30"/>
      <c r="R1840" s="30"/>
      <c r="S1840" s="30"/>
      <c r="T1840" s="30"/>
      <c r="U1840" s="30"/>
      <c r="V1840" s="30"/>
      <c r="W1840" s="30"/>
      <c r="X1840" s="30"/>
      <c r="Y1840" s="30"/>
      <c r="Z1840" s="30"/>
      <c r="AA1840" s="30"/>
    </row>
    <row r="1841" customFormat="false" ht="49.5" hidden="false" customHeight="true" outlineLevel="0" collapsed="false">
      <c r="A1841" s="113"/>
      <c r="B1841" s="129"/>
      <c r="C1841" s="113"/>
      <c r="D1841" s="113"/>
      <c r="E1841" s="113"/>
      <c r="F1841" s="113"/>
      <c r="G1841" s="130"/>
      <c r="H1841" s="113"/>
      <c r="I1841" s="113"/>
      <c r="J1841" s="30"/>
      <c r="K1841" s="30"/>
      <c r="L1841" s="30"/>
      <c r="M1841" s="30"/>
      <c r="N1841" s="30"/>
      <c r="O1841" s="30"/>
      <c r="P1841" s="30"/>
      <c r="Q1841" s="30"/>
      <c r="R1841" s="30"/>
      <c r="S1841" s="30"/>
      <c r="T1841" s="30"/>
      <c r="U1841" s="30"/>
      <c r="V1841" s="30"/>
      <c r="W1841" s="30"/>
      <c r="X1841" s="30"/>
      <c r="Y1841" s="30"/>
      <c r="Z1841" s="30"/>
      <c r="AA1841" s="30"/>
    </row>
    <row r="1842" customFormat="false" ht="49.5" hidden="false" customHeight="true" outlineLevel="0" collapsed="false">
      <c r="A1842" s="113"/>
      <c r="B1842" s="129"/>
      <c r="C1842" s="113"/>
      <c r="D1842" s="113"/>
      <c r="E1842" s="113"/>
      <c r="F1842" s="113"/>
      <c r="G1842" s="130"/>
      <c r="H1842" s="113"/>
      <c r="I1842" s="113"/>
      <c r="J1842" s="30"/>
      <c r="K1842" s="30"/>
      <c r="L1842" s="30"/>
      <c r="M1842" s="30"/>
      <c r="N1842" s="30"/>
      <c r="O1842" s="30"/>
      <c r="P1842" s="30"/>
      <c r="Q1842" s="30"/>
      <c r="R1842" s="30"/>
      <c r="S1842" s="30"/>
      <c r="T1842" s="30"/>
      <c r="U1842" s="30"/>
      <c r="V1842" s="30"/>
      <c r="W1842" s="30"/>
      <c r="X1842" s="30"/>
      <c r="Y1842" s="30"/>
      <c r="Z1842" s="30"/>
      <c r="AA1842" s="30"/>
    </row>
    <row r="1843" customFormat="false" ht="49.5" hidden="false" customHeight="true" outlineLevel="0" collapsed="false">
      <c r="A1843" s="113"/>
      <c r="B1843" s="129"/>
      <c r="C1843" s="113"/>
      <c r="D1843" s="113"/>
      <c r="E1843" s="113"/>
      <c r="F1843" s="113"/>
      <c r="G1843" s="130"/>
      <c r="H1843" s="113"/>
      <c r="I1843" s="113"/>
      <c r="J1843" s="30"/>
      <c r="K1843" s="30"/>
      <c r="L1843" s="30"/>
      <c r="M1843" s="30"/>
      <c r="N1843" s="30"/>
      <c r="O1843" s="30"/>
      <c r="P1843" s="30"/>
      <c r="Q1843" s="30"/>
      <c r="R1843" s="30"/>
      <c r="S1843" s="30"/>
      <c r="T1843" s="30"/>
      <c r="U1843" s="30"/>
      <c r="V1843" s="30"/>
      <c r="W1843" s="30"/>
      <c r="X1843" s="30"/>
      <c r="Y1843" s="30"/>
      <c r="Z1843" s="30"/>
      <c r="AA1843" s="30"/>
    </row>
    <row r="1844" customFormat="false" ht="49.5" hidden="false" customHeight="true" outlineLevel="0" collapsed="false">
      <c r="A1844" s="113"/>
      <c r="B1844" s="129"/>
      <c r="C1844" s="113"/>
      <c r="D1844" s="113"/>
      <c r="E1844" s="113"/>
      <c r="F1844" s="113"/>
      <c r="G1844" s="130"/>
      <c r="H1844" s="113"/>
      <c r="I1844" s="113"/>
      <c r="J1844" s="30"/>
      <c r="K1844" s="30"/>
      <c r="L1844" s="30"/>
      <c r="M1844" s="30"/>
      <c r="N1844" s="30"/>
      <c r="O1844" s="30"/>
      <c r="P1844" s="30"/>
      <c r="Q1844" s="30"/>
      <c r="R1844" s="30"/>
      <c r="S1844" s="30"/>
      <c r="T1844" s="30"/>
      <c r="U1844" s="30"/>
      <c r="V1844" s="30"/>
      <c r="W1844" s="30"/>
      <c r="X1844" s="30"/>
      <c r="Y1844" s="30"/>
      <c r="Z1844" s="30"/>
      <c r="AA1844" s="30"/>
    </row>
    <row r="1845" customFormat="false" ht="49.5" hidden="false" customHeight="true" outlineLevel="0" collapsed="false">
      <c r="A1845" s="113"/>
      <c r="B1845" s="129"/>
      <c r="C1845" s="113"/>
      <c r="D1845" s="113"/>
      <c r="E1845" s="113"/>
      <c r="F1845" s="113"/>
      <c r="G1845" s="130"/>
      <c r="H1845" s="113"/>
      <c r="I1845" s="113"/>
      <c r="J1845" s="30"/>
      <c r="K1845" s="30"/>
      <c r="L1845" s="30"/>
      <c r="M1845" s="30"/>
      <c r="N1845" s="30"/>
      <c r="O1845" s="30"/>
      <c r="P1845" s="30"/>
      <c r="Q1845" s="30"/>
      <c r="R1845" s="30"/>
      <c r="S1845" s="30"/>
      <c r="T1845" s="30"/>
      <c r="U1845" s="30"/>
      <c r="V1845" s="30"/>
      <c r="W1845" s="30"/>
      <c r="X1845" s="30"/>
      <c r="Y1845" s="30"/>
      <c r="Z1845" s="30"/>
      <c r="AA1845" s="30"/>
    </row>
    <row r="1846" customFormat="false" ht="49.5" hidden="false" customHeight="true" outlineLevel="0" collapsed="false">
      <c r="A1846" s="113"/>
      <c r="B1846" s="129"/>
      <c r="C1846" s="113"/>
      <c r="D1846" s="113"/>
      <c r="E1846" s="113"/>
      <c r="F1846" s="113"/>
      <c r="G1846" s="130"/>
      <c r="H1846" s="113"/>
      <c r="I1846" s="113"/>
      <c r="J1846" s="30"/>
      <c r="K1846" s="30"/>
      <c r="L1846" s="30"/>
      <c r="M1846" s="30"/>
      <c r="N1846" s="30"/>
      <c r="O1846" s="30"/>
      <c r="P1846" s="30"/>
      <c r="Q1846" s="30"/>
      <c r="R1846" s="30"/>
      <c r="S1846" s="30"/>
      <c r="T1846" s="30"/>
      <c r="U1846" s="30"/>
      <c r="V1846" s="30"/>
      <c r="W1846" s="30"/>
      <c r="X1846" s="30"/>
      <c r="Y1846" s="30"/>
      <c r="Z1846" s="30"/>
      <c r="AA1846" s="30"/>
    </row>
    <row r="1847" customFormat="false" ht="49.5" hidden="false" customHeight="true" outlineLevel="0" collapsed="false">
      <c r="A1847" s="113"/>
      <c r="B1847" s="129"/>
      <c r="C1847" s="113"/>
      <c r="D1847" s="113"/>
      <c r="E1847" s="113"/>
      <c r="F1847" s="113"/>
      <c r="G1847" s="130"/>
      <c r="H1847" s="113"/>
      <c r="I1847" s="113"/>
      <c r="J1847" s="30"/>
      <c r="K1847" s="30"/>
      <c r="L1847" s="30"/>
      <c r="M1847" s="30"/>
      <c r="N1847" s="30"/>
      <c r="O1847" s="30"/>
      <c r="P1847" s="30"/>
      <c r="Q1847" s="30"/>
      <c r="R1847" s="30"/>
      <c r="S1847" s="30"/>
      <c r="T1847" s="30"/>
      <c r="U1847" s="30"/>
      <c r="V1847" s="30"/>
      <c r="W1847" s="30"/>
      <c r="X1847" s="30"/>
      <c r="Y1847" s="30"/>
      <c r="Z1847" s="30"/>
      <c r="AA1847" s="30"/>
    </row>
    <row r="1848" customFormat="false" ht="49.5" hidden="false" customHeight="true" outlineLevel="0" collapsed="false">
      <c r="A1848" s="113"/>
      <c r="B1848" s="129"/>
      <c r="C1848" s="113"/>
      <c r="D1848" s="113"/>
      <c r="E1848" s="113"/>
      <c r="F1848" s="113"/>
      <c r="G1848" s="130"/>
      <c r="H1848" s="113"/>
      <c r="I1848" s="113"/>
      <c r="J1848" s="30"/>
      <c r="K1848" s="30"/>
      <c r="L1848" s="30"/>
      <c r="M1848" s="30"/>
      <c r="N1848" s="30"/>
      <c r="O1848" s="30"/>
      <c r="P1848" s="30"/>
      <c r="Q1848" s="30"/>
      <c r="R1848" s="30"/>
      <c r="S1848" s="30"/>
      <c r="T1848" s="30"/>
      <c r="U1848" s="30"/>
      <c r="V1848" s="30"/>
      <c r="W1848" s="30"/>
      <c r="X1848" s="30"/>
      <c r="Y1848" s="30"/>
      <c r="Z1848" s="30"/>
      <c r="AA1848" s="30"/>
    </row>
    <row r="1849" customFormat="false" ht="49.5" hidden="false" customHeight="true" outlineLevel="0" collapsed="false">
      <c r="A1849" s="113"/>
      <c r="B1849" s="129"/>
      <c r="C1849" s="113"/>
      <c r="D1849" s="113"/>
      <c r="E1849" s="113"/>
      <c r="F1849" s="113"/>
      <c r="G1849" s="130"/>
      <c r="H1849" s="113"/>
      <c r="I1849" s="113"/>
      <c r="J1849" s="30"/>
      <c r="K1849" s="30"/>
      <c r="L1849" s="30"/>
      <c r="M1849" s="30"/>
      <c r="N1849" s="30"/>
      <c r="O1849" s="30"/>
      <c r="P1849" s="30"/>
      <c r="Q1849" s="30"/>
      <c r="R1849" s="30"/>
      <c r="S1849" s="30"/>
      <c r="T1849" s="30"/>
      <c r="U1849" s="30"/>
      <c r="V1849" s="30"/>
      <c r="W1849" s="30"/>
      <c r="X1849" s="30"/>
      <c r="Y1849" s="30"/>
      <c r="Z1849" s="30"/>
      <c r="AA1849" s="30"/>
    </row>
    <row r="1850" customFormat="false" ht="49.5" hidden="false" customHeight="true" outlineLevel="0" collapsed="false">
      <c r="A1850" s="113"/>
      <c r="B1850" s="129"/>
      <c r="C1850" s="113"/>
      <c r="D1850" s="113"/>
      <c r="E1850" s="113"/>
      <c r="F1850" s="113"/>
      <c r="G1850" s="130"/>
      <c r="H1850" s="113"/>
      <c r="I1850" s="113"/>
      <c r="J1850" s="30"/>
      <c r="K1850" s="30"/>
      <c r="L1850" s="30"/>
      <c r="M1850" s="30"/>
      <c r="N1850" s="30"/>
      <c r="O1850" s="30"/>
      <c r="P1850" s="30"/>
      <c r="Q1850" s="30"/>
      <c r="R1850" s="30"/>
      <c r="S1850" s="30"/>
      <c r="T1850" s="30"/>
      <c r="U1850" s="30"/>
      <c r="V1850" s="30"/>
      <c r="W1850" s="30"/>
      <c r="X1850" s="30"/>
      <c r="Y1850" s="30"/>
      <c r="Z1850" s="30"/>
      <c r="AA1850" s="30"/>
    </row>
    <row r="1851" customFormat="false" ht="49.5" hidden="false" customHeight="true" outlineLevel="0" collapsed="false">
      <c r="A1851" s="113"/>
      <c r="B1851" s="129"/>
      <c r="C1851" s="113"/>
      <c r="D1851" s="113"/>
      <c r="E1851" s="113"/>
      <c r="F1851" s="113"/>
      <c r="G1851" s="130"/>
      <c r="H1851" s="113"/>
      <c r="I1851" s="113"/>
      <c r="J1851" s="30"/>
      <c r="K1851" s="30"/>
      <c r="L1851" s="30"/>
      <c r="M1851" s="30"/>
      <c r="N1851" s="30"/>
      <c r="O1851" s="30"/>
      <c r="P1851" s="30"/>
      <c r="Q1851" s="30"/>
      <c r="R1851" s="30"/>
      <c r="S1851" s="30"/>
      <c r="T1851" s="30"/>
      <c r="U1851" s="30"/>
      <c r="V1851" s="30"/>
      <c r="W1851" s="30"/>
      <c r="X1851" s="30"/>
      <c r="Y1851" s="30"/>
      <c r="Z1851" s="30"/>
      <c r="AA1851" s="30"/>
    </row>
    <row r="1852" customFormat="false" ht="49.5" hidden="false" customHeight="true" outlineLevel="0" collapsed="false">
      <c r="A1852" s="113"/>
      <c r="B1852" s="129"/>
      <c r="C1852" s="113"/>
      <c r="D1852" s="113"/>
      <c r="E1852" s="113"/>
      <c r="F1852" s="113"/>
      <c r="G1852" s="130"/>
      <c r="H1852" s="113"/>
      <c r="I1852" s="113"/>
      <c r="J1852" s="30"/>
      <c r="K1852" s="30"/>
      <c r="L1852" s="30"/>
      <c r="M1852" s="30"/>
      <c r="N1852" s="30"/>
      <c r="O1852" s="30"/>
      <c r="P1852" s="30"/>
      <c r="Q1852" s="30"/>
      <c r="R1852" s="30"/>
      <c r="S1852" s="30"/>
      <c r="T1852" s="30"/>
      <c r="U1852" s="30"/>
      <c r="V1852" s="30"/>
      <c r="W1852" s="30"/>
      <c r="X1852" s="30"/>
      <c r="Y1852" s="30"/>
      <c r="Z1852" s="30"/>
      <c r="AA1852" s="30"/>
    </row>
    <row r="1853" customFormat="false" ht="49.5" hidden="false" customHeight="true" outlineLevel="0" collapsed="false">
      <c r="A1853" s="113"/>
      <c r="B1853" s="129"/>
      <c r="C1853" s="113"/>
      <c r="D1853" s="113"/>
      <c r="E1853" s="113"/>
      <c r="F1853" s="113"/>
      <c r="G1853" s="130"/>
      <c r="H1853" s="113"/>
      <c r="I1853" s="113"/>
      <c r="J1853" s="30"/>
      <c r="K1853" s="30"/>
      <c r="L1853" s="30"/>
      <c r="M1853" s="30"/>
      <c r="N1853" s="30"/>
      <c r="O1853" s="30"/>
      <c r="P1853" s="30"/>
      <c r="Q1853" s="30"/>
      <c r="R1853" s="30"/>
      <c r="S1853" s="30"/>
      <c r="T1853" s="30"/>
      <c r="U1853" s="30"/>
      <c r="V1853" s="30"/>
      <c r="W1853" s="30"/>
      <c r="X1853" s="30"/>
      <c r="Y1853" s="30"/>
      <c r="Z1853" s="30"/>
      <c r="AA1853" s="30"/>
    </row>
    <row r="1854" customFormat="false" ht="49.5" hidden="false" customHeight="true" outlineLevel="0" collapsed="false">
      <c r="A1854" s="113"/>
      <c r="B1854" s="129"/>
      <c r="C1854" s="113"/>
      <c r="D1854" s="113"/>
      <c r="E1854" s="113"/>
      <c r="F1854" s="113"/>
      <c r="G1854" s="130"/>
      <c r="H1854" s="113"/>
      <c r="I1854" s="113"/>
      <c r="J1854" s="30"/>
      <c r="K1854" s="30"/>
      <c r="L1854" s="30"/>
      <c r="M1854" s="30"/>
      <c r="N1854" s="30"/>
      <c r="O1854" s="30"/>
      <c r="P1854" s="30"/>
      <c r="Q1854" s="30"/>
      <c r="R1854" s="30"/>
      <c r="S1854" s="30"/>
      <c r="T1854" s="30"/>
      <c r="U1854" s="30"/>
      <c r="V1854" s="30"/>
      <c r="W1854" s="30"/>
      <c r="X1854" s="30"/>
      <c r="Y1854" s="30"/>
      <c r="Z1854" s="30"/>
      <c r="AA1854" s="30"/>
    </row>
    <row r="1855" customFormat="false" ht="49.5" hidden="false" customHeight="true" outlineLevel="0" collapsed="false">
      <c r="A1855" s="113"/>
      <c r="B1855" s="129"/>
      <c r="C1855" s="113"/>
      <c r="D1855" s="113"/>
      <c r="E1855" s="113"/>
      <c r="F1855" s="113"/>
      <c r="G1855" s="130"/>
      <c r="H1855" s="113"/>
      <c r="I1855" s="113"/>
      <c r="J1855" s="30"/>
      <c r="K1855" s="30"/>
      <c r="L1855" s="30"/>
      <c r="M1855" s="30"/>
      <c r="N1855" s="30"/>
      <c r="O1855" s="30"/>
      <c r="P1855" s="30"/>
      <c r="Q1855" s="30"/>
      <c r="R1855" s="30"/>
      <c r="S1855" s="30"/>
      <c r="T1855" s="30"/>
      <c r="U1855" s="30"/>
      <c r="V1855" s="30"/>
      <c r="W1855" s="30"/>
      <c r="X1855" s="30"/>
      <c r="Y1855" s="30"/>
      <c r="Z1855" s="30"/>
      <c r="AA1855" s="30"/>
    </row>
    <row r="1856" customFormat="false" ht="49.5" hidden="false" customHeight="true" outlineLevel="0" collapsed="false">
      <c r="A1856" s="113"/>
      <c r="B1856" s="129"/>
      <c r="C1856" s="113"/>
      <c r="D1856" s="113"/>
      <c r="E1856" s="113"/>
      <c r="F1856" s="113"/>
      <c r="G1856" s="130"/>
      <c r="H1856" s="113"/>
      <c r="I1856" s="113"/>
      <c r="J1856" s="30"/>
      <c r="K1856" s="30"/>
      <c r="L1856" s="30"/>
      <c r="M1856" s="30"/>
      <c r="N1856" s="30"/>
      <c r="O1856" s="30"/>
      <c r="P1856" s="30"/>
      <c r="Q1856" s="30"/>
      <c r="R1856" s="30"/>
      <c r="S1856" s="30"/>
      <c r="T1856" s="30"/>
      <c r="U1856" s="30"/>
      <c r="V1856" s="30"/>
      <c r="W1856" s="30"/>
      <c r="X1856" s="30"/>
      <c r="Y1856" s="30"/>
      <c r="Z1856" s="30"/>
      <c r="AA1856" s="30"/>
    </row>
    <row r="1857" customFormat="false" ht="49.5" hidden="false" customHeight="true" outlineLevel="0" collapsed="false">
      <c r="A1857" s="113"/>
      <c r="B1857" s="129"/>
      <c r="C1857" s="113"/>
      <c r="D1857" s="113"/>
      <c r="E1857" s="113"/>
      <c r="F1857" s="113"/>
      <c r="G1857" s="130"/>
      <c r="H1857" s="113"/>
      <c r="I1857" s="113"/>
      <c r="J1857" s="30"/>
      <c r="K1857" s="30"/>
      <c r="L1857" s="30"/>
      <c r="M1857" s="30"/>
      <c r="N1857" s="30"/>
      <c r="O1857" s="30"/>
      <c r="P1857" s="30"/>
      <c r="Q1857" s="30"/>
      <c r="R1857" s="30"/>
      <c r="S1857" s="30"/>
      <c r="T1857" s="30"/>
      <c r="U1857" s="30"/>
      <c r="V1857" s="30"/>
      <c r="W1857" s="30"/>
      <c r="X1857" s="30"/>
      <c r="Y1857" s="30"/>
      <c r="Z1857" s="30"/>
      <c r="AA1857" s="30"/>
    </row>
    <row r="1858" customFormat="false" ht="49.5" hidden="false" customHeight="true" outlineLevel="0" collapsed="false">
      <c r="A1858" s="113"/>
      <c r="B1858" s="129"/>
      <c r="C1858" s="113"/>
      <c r="D1858" s="113"/>
      <c r="E1858" s="113"/>
      <c r="F1858" s="113"/>
      <c r="G1858" s="130"/>
      <c r="H1858" s="113"/>
      <c r="I1858" s="113"/>
      <c r="J1858" s="30"/>
      <c r="K1858" s="30"/>
      <c r="L1858" s="30"/>
      <c r="M1858" s="30"/>
      <c r="N1858" s="30"/>
      <c r="O1858" s="30"/>
      <c r="P1858" s="30"/>
      <c r="Q1858" s="30"/>
      <c r="R1858" s="30"/>
      <c r="S1858" s="30"/>
      <c r="T1858" s="30"/>
      <c r="U1858" s="30"/>
      <c r="V1858" s="30"/>
      <c r="W1858" s="30"/>
      <c r="X1858" s="30"/>
      <c r="Y1858" s="30"/>
      <c r="Z1858" s="30"/>
      <c r="AA1858" s="30"/>
    </row>
    <row r="1859" customFormat="false" ht="49.5" hidden="false" customHeight="true" outlineLevel="0" collapsed="false">
      <c r="A1859" s="113"/>
      <c r="B1859" s="129"/>
      <c r="C1859" s="113"/>
      <c r="D1859" s="113"/>
      <c r="E1859" s="113"/>
      <c r="F1859" s="113"/>
      <c r="G1859" s="130"/>
      <c r="H1859" s="113"/>
      <c r="I1859" s="113"/>
      <c r="J1859" s="30"/>
      <c r="K1859" s="30"/>
      <c r="L1859" s="30"/>
      <c r="M1859" s="30"/>
      <c r="N1859" s="30"/>
      <c r="O1859" s="30"/>
      <c r="P1859" s="30"/>
      <c r="Q1859" s="30"/>
      <c r="R1859" s="30"/>
      <c r="S1859" s="30"/>
      <c r="T1859" s="30"/>
      <c r="U1859" s="30"/>
      <c r="V1859" s="30"/>
      <c r="W1859" s="30"/>
      <c r="X1859" s="30"/>
      <c r="Y1859" s="30"/>
      <c r="Z1859" s="30"/>
      <c r="AA1859" s="30"/>
    </row>
    <row r="1860" customFormat="false" ht="49.5" hidden="false" customHeight="true" outlineLevel="0" collapsed="false">
      <c r="A1860" s="113"/>
      <c r="B1860" s="129"/>
      <c r="C1860" s="113"/>
      <c r="D1860" s="113"/>
      <c r="E1860" s="113"/>
      <c r="F1860" s="113"/>
      <c r="G1860" s="130"/>
      <c r="H1860" s="113"/>
      <c r="I1860" s="113"/>
      <c r="J1860" s="30"/>
      <c r="K1860" s="30"/>
      <c r="L1860" s="30"/>
      <c r="M1860" s="30"/>
      <c r="N1860" s="30"/>
      <c r="O1860" s="30"/>
      <c r="P1860" s="30"/>
      <c r="Q1860" s="30"/>
      <c r="R1860" s="30"/>
      <c r="S1860" s="30"/>
      <c r="T1860" s="30"/>
      <c r="U1860" s="30"/>
      <c r="V1860" s="30"/>
      <c r="W1860" s="30"/>
      <c r="X1860" s="30"/>
      <c r="Y1860" s="30"/>
      <c r="Z1860" s="30"/>
      <c r="AA1860" s="30"/>
    </row>
    <row r="1861" customFormat="false" ht="49.5" hidden="false" customHeight="true" outlineLevel="0" collapsed="false">
      <c r="A1861" s="113"/>
      <c r="B1861" s="129"/>
      <c r="C1861" s="113"/>
      <c r="D1861" s="113"/>
      <c r="E1861" s="113"/>
      <c r="F1861" s="113"/>
      <c r="G1861" s="130"/>
      <c r="H1861" s="113"/>
      <c r="I1861" s="113"/>
      <c r="J1861" s="30"/>
      <c r="K1861" s="30"/>
      <c r="L1861" s="30"/>
      <c r="M1861" s="30"/>
      <c r="N1861" s="30"/>
      <c r="O1861" s="30"/>
      <c r="P1861" s="30"/>
      <c r="Q1861" s="30"/>
      <c r="R1861" s="30"/>
      <c r="S1861" s="30"/>
      <c r="T1861" s="30"/>
      <c r="U1861" s="30"/>
      <c r="V1861" s="30"/>
      <c r="W1861" s="30"/>
      <c r="X1861" s="30"/>
      <c r="Y1861" s="30"/>
      <c r="Z1861" s="30"/>
      <c r="AA1861" s="30"/>
    </row>
    <row r="1862" customFormat="false" ht="49.5" hidden="false" customHeight="true" outlineLevel="0" collapsed="false">
      <c r="A1862" s="113"/>
      <c r="B1862" s="129"/>
      <c r="C1862" s="113"/>
      <c r="D1862" s="113"/>
      <c r="E1862" s="113"/>
      <c r="F1862" s="113"/>
      <c r="G1862" s="130"/>
      <c r="H1862" s="113"/>
      <c r="I1862" s="113"/>
      <c r="J1862" s="30"/>
      <c r="K1862" s="30"/>
      <c r="L1862" s="30"/>
      <c r="M1862" s="30"/>
      <c r="N1862" s="30"/>
      <c r="O1862" s="30"/>
      <c r="P1862" s="30"/>
      <c r="Q1862" s="30"/>
      <c r="R1862" s="30"/>
      <c r="S1862" s="30"/>
      <c r="T1862" s="30"/>
      <c r="U1862" s="30"/>
      <c r="V1862" s="30"/>
      <c r="W1862" s="30"/>
      <c r="X1862" s="30"/>
      <c r="Y1862" s="30"/>
      <c r="Z1862" s="30"/>
      <c r="AA1862" s="30"/>
    </row>
    <row r="1863" customFormat="false" ht="49.5" hidden="false" customHeight="true" outlineLevel="0" collapsed="false">
      <c r="A1863" s="113"/>
      <c r="B1863" s="129"/>
      <c r="C1863" s="113"/>
      <c r="D1863" s="113"/>
      <c r="E1863" s="113"/>
      <c r="F1863" s="113"/>
      <c r="G1863" s="130"/>
      <c r="H1863" s="113"/>
      <c r="I1863" s="113"/>
      <c r="J1863" s="30"/>
      <c r="K1863" s="30"/>
      <c r="L1863" s="30"/>
      <c r="M1863" s="30"/>
      <c r="N1863" s="30"/>
      <c r="O1863" s="30"/>
      <c r="P1863" s="30"/>
      <c r="Q1863" s="30"/>
      <c r="R1863" s="30"/>
      <c r="S1863" s="30"/>
      <c r="T1863" s="30"/>
      <c r="U1863" s="30"/>
      <c r="V1863" s="30"/>
      <c r="W1863" s="30"/>
      <c r="X1863" s="30"/>
      <c r="Y1863" s="30"/>
      <c r="Z1863" s="30"/>
      <c r="AA1863" s="30"/>
    </row>
    <row r="1864" customFormat="false" ht="49.5" hidden="false" customHeight="true" outlineLevel="0" collapsed="false">
      <c r="A1864" s="113"/>
      <c r="B1864" s="129"/>
      <c r="C1864" s="113"/>
      <c r="D1864" s="113"/>
      <c r="E1864" s="113"/>
      <c r="F1864" s="113"/>
      <c r="G1864" s="130"/>
      <c r="H1864" s="113"/>
      <c r="I1864" s="113"/>
      <c r="J1864" s="30"/>
      <c r="K1864" s="30"/>
      <c r="L1864" s="30"/>
      <c r="M1864" s="30"/>
      <c r="N1864" s="30"/>
      <c r="O1864" s="30"/>
      <c r="P1864" s="30"/>
      <c r="Q1864" s="30"/>
      <c r="R1864" s="30"/>
      <c r="S1864" s="30"/>
      <c r="T1864" s="30"/>
      <c r="U1864" s="30"/>
      <c r="V1864" s="30"/>
      <c r="W1864" s="30"/>
      <c r="X1864" s="30"/>
      <c r="Y1864" s="30"/>
      <c r="Z1864" s="30"/>
      <c r="AA1864" s="30"/>
    </row>
    <row r="1865" customFormat="false" ht="49.5" hidden="false" customHeight="true" outlineLevel="0" collapsed="false">
      <c r="A1865" s="113"/>
      <c r="B1865" s="129"/>
      <c r="C1865" s="113"/>
      <c r="D1865" s="113"/>
      <c r="E1865" s="113"/>
      <c r="F1865" s="113"/>
      <c r="G1865" s="130"/>
      <c r="H1865" s="113"/>
      <c r="I1865" s="113"/>
      <c r="J1865" s="30"/>
      <c r="K1865" s="30"/>
      <c r="L1865" s="30"/>
      <c r="M1865" s="30"/>
      <c r="N1865" s="30"/>
      <c r="O1865" s="30"/>
      <c r="P1865" s="30"/>
      <c r="Q1865" s="30"/>
      <c r="R1865" s="30"/>
      <c r="S1865" s="30"/>
      <c r="T1865" s="30"/>
      <c r="U1865" s="30"/>
      <c r="V1865" s="30"/>
      <c r="W1865" s="30"/>
      <c r="X1865" s="30"/>
      <c r="Y1865" s="30"/>
      <c r="Z1865" s="30"/>
      <c r="AA1865" s="30"/>
    </row>
    <row r="1866" customFormat="false" ht="49.5" hidden="false" customHeight="true" outlineLevel="0" collapsed="false">
      <c r="A1866" s="113"/>
      <c r="B1866" s="129"/>
      <c r="C1866" s="113"/>
      <c r="D1866" s="113"/>
      <c r="E1866" s="113"/>
      <c r="F1866" s="113"/>
      <c r="G1866" s="130"/>
      <c r="H1866" s="113"/>
      <c r="I1866" s="113"/>
      <c r="J1866" s="30"/>
      <c r="K1866" s="30"/>
      <c r="L1866" s="30"/>
      <c r="M1866" s="30"/>
      <c r="N1866" s="30"/>
      <c r="O1866" s="30"/>
      <c r="P1866" s="30"/>
      <c r="Q1866" s="30"/>
      <c r="R1866" s="30"/>
      <c r="S1866" s="30"/>
      <c r="T1866" s="30"/>
      <c r="U1866" s="30"/>
      <c r="V1866" s="30"/>
      <c r="W1866" s="30"/>
      <c r="X1866" s="30"/>
      <c r="Y1866" s="30"/>
      <c r="Z1866" s="30"/>
      <c r="AA1866" s="30"/>
    </row>
    <row r="1867" customFormat="false" ht="49.5" hidden="false" customHeight="true" outlineLevel="0" collapsed="false">
      <c r="A1867" s="113"/>
      <c r="B1867" s="129"/>
      <c r="C1867" s="113"/>
      <c r="D1867" s="113"/>
      <c r="E1867" s="113"/>
      <c r="F1867" s="113"/>
      <c r="G1867" s="130"/>
      <c r="H1867" s="113"/>
      <c r="I1867" s="113"/>
      <c r="J1867" s="30"/>
      <c r="K1867" s="30"/>
      <c r="L1867" s="30"/>
      <c r="M1867" s="30"/>
      <c r="N1867" s="30"/>
      <c r="O1867" s="30"/>
      <c r="P1867" s="30"/>
      <c r="Q1867" s="30"/>
      <c r="R1867" s="30"/>
      <c r="S1867" s="30"/>
      <c r="T1867" s="30"/>
      <c r="U1867" s="30"/>
      <c r="V1867" s="30"/>
      <c r="W1867" s="30"/>
      <c r="X1867" s="30"/>
      <c r="Y1867" s="30"/>
      <c r="Z1867" s="30"/>
      <c r="AA1867" s="30"/>
    </row>
    <row r="1868" customFormat="false" ht="49.5" hidden="false" customHeight="true" outlineLevel="0" collapsed="false">
      <c r="A1868" s="113"/>
      <c r="B1868" s="129"/>
      <c r="C1868" s="113"/>
      <c r="D1868" s="113"/>
      <c r="E1868" s="113"/>
      <c r="F1868" s="113"/>
      <c r="G1868" s="130"/>
      <c r="H1868" s="113"/>
      <c r="I1868" s="113"/>
      <c r="J1868" s="30"/>
      <c r="K1868" s="30"/>
      <c r="L1868" s="30"/>
      <c r="M1868" s="30"/>
      <c r="N1868" s="30"/>
      <c r="O1868" s="30"/>
      <c r="P1868" s="30"/>
      <c r="Q1868" s="30"/>
      <c r="R1868" s="30"/>
      <c r="S1868" s="30"/>
      <c r="T1868" s="30"/>
      <c r="U1868" s="30"/>
      <c r="V1868" s="30"/>
      <c r="W1868" s="30"/>
      <c r="X1868" s="30"/>
      <c r="Y1868" s="30"/>
      <c r="Z1868" s="30"/>
      <c r="AA1868" s="30"/>
    </row>
    <row r="1869" customFormat="false" ht="49.5" hidden="false" customHeight="true" outlineLevel="0" collapsed="false">
      <c r="A1869" s="113"/>
      <c r="B1869" s="129"/>
      <c r="C1869" s="113"/>
      <c r="D1869" s="113"/>
      <c r="E1869" s="113"/>
      <c r="F1869" s="113"/>
      <c r="G1869" s="130"/>
      <c r="H1869" s="113"/>
      <c r="I1869" s="113"/>
      <c r="J1869" s="30"/>
      <c r="K1869" s="30"/>
      <c r="L1869" s="30"/>
      <c r="M1869" s="30"/>
      <c r="N1869" s="30"/>
      <c r="O1869" s="30"/>
      <c r="P1869" s="30"/>
      <c r="Q1869" s="30"/>
      <c r="R1869" s="30"/>
      <c r="S1869" s="30"/>
      <c r="T1869" s="30"/>
      <c r="U1869" s="30"/>
      <c r="V1869" s="30"/>
      <c r="W1869" s="30"/>
      <c r="X1869" s="30"/>
      <c r="Y1869" s="30"/>
      <c r="Z1869" s="30"/>
      <c r="AA1869" s="30"/>
    </row>
    <row r="1870" customFormat="false" ht="49.5" hidden="false" customHeight="true" outlineLevel="0" collapsed="false">
      <c r="A1870" s="113"/>
      <c r="B1870" s="129"/>
      <c r="C1870" s="113"/>
      <c r="D1870" s="113"/>
      <c r="E1870" s="113"/>
      <c r="F1870" s="113"/>
      <c r="G1870" s="130"/>
      <c r="H1870" s="113"/>
      <c r="I1870" s="113"/>
      <c r="J1870" s="30"/>
      <c r="K1870" s="30"/>
      <c r="L1870" s="30"/>
      <c r="M1870" s="30"/>
      <c r="N1870" s="30"/>
      <c r="O1870" s="30"/>
      <c r="P1870" s="30"/>
      <c r="Q1870" s="30"/>
      <c r="R1870" s="30"/>
      <c r="S1870" s="30"/>
      <c r="T1870" s="30"/>
      <c r="U1870" s="30"/>
      <c r="V1870" s="30"/>
      <c r="W1870" s="30"/>
      <c r="X1870" s="30"/>
      <c r="Y1870" s="30"/>
      <c r="Z1870" s="30"/>
      <c r="AA1870" s="30"/>
    </row>
    <row r="1871" customFormat="false" ht="49.5" hidden="false" customHeight="true" outlineLevel="0" collapsed="false">
      <c r="A1871" s="113"/>
      <c r="B1871" s="129"/>
      <c r="C1871" s="113"/>
      <c r="D1871" s="113"/>
      <c r="E1871" s="113"/>
      <c r="F1871" s="113"/>
      <c r="G1871" s="130"/>
      <c r="H1871" s="113"/>
      <c r="I1871" s="113"/>
      <c r="J1871" s="30"/>
      <c r="K1871" s="30"/>
      <c r="L1871" s="30"/>
      <c r="M1871" s="30"/>
      <c r="N1871" s="30"/>
      <c r="O1871" s="30"/>
      <c r="P1871" s="30"/>
      <c r="Q1871" s="30"/>
      <c r="R1871" s="30"/>
      <c r="S1871" s="30"/>
      <c r="T1871" s="30"/>
      <c r="U1871" s="30"/>
      <c r="V1871" s="30"/>
      <c r="W1871" s="30"/>
      <c r="X1871" s="30"/>
      <c r="Y1871" s="30"/>
      <c r="Z1871" s="30"/>
      <c r="AA1871" s="30"/>
    </row>
    <row r="1872" customFormat="false" ht="49.5" hidden="false" customHeight="true" outlineLevel="0" collapsed="false">
      <c r="A1872" s="113"/>
      <c r="B1872" s="129"/>
      <c r="C1872" s="113"/>
      <c r="D1872" s="113"/>
      <c r="E1872" s="113"/>
      <c r="F1872" s="113"/>
      <c r="G1872" s="130"/>
      <c r="H1872" s="113"/>
      <c r="I1872" s="113"/>
      <c r="J1872" s="30"/>
      <c r="K1872" s="30"/>
      <c r="L1872" s="30"/>
      <c r="M1872" s="30"/>
      <c r="N1872" s="30"/>
      <c r="O1872" s="30"/>
      <c r="P1872" s="30"/>
      <c r="Q1872" s="30"/>
      <c r="R1872" s="30"/>
      <c r="S1872" s="30"/>
      <c r="T1872" s="30"/>
      <c r="U1872" s="30"/>
      <c r="V1872" s="30"/>
      <c r="W1872" s="30"/>
      <c r="X1872" s="30"/>
      <c r="Y1872" s="30"/>
      <c r="Z1872" s="30"/>
      <c r="AA1872" s="30"/>
    </row>
    <row r="1873" customFormat="false" ht="49.5" hidden="false" customHeight="true" outlineLevel="0" collapsed="false">
      <c r="A1873" s="113"/>
      <c r="B1873" s="129"/>
      <c r="C1873" s="113"/>
      <c r="D1873" s="113"/>
      <c r="E1873" s="113"/>
      <c r="F1873" s="113"/>
      <c r="G1873" s="130"/>
      <c r="H1873" s="113"/>
      <c r="I1873" s="113"/>
      <c r="J1873" s="30"/>
      <c r="K1873" s="30"/>
      <c r="L1873" s="30"/>
      <c r="M1873" s="30"/>
      <c r="N1873" s="30"/>
      <c r="O1873" s="30"/>
      <c r="P1873" s="30"/>
      <c r="Q1873" s="30"/>
      <c r="R1873" s="30"/>
      <c r="S1873" s="30"/>
      <c r="T1873" s="30"/>
      <c r="U1873" s="30"/>
      <c r="V1873" s="30"/>
      <c r="W1873" s="30"/>
      <c r="X1873" s="30"/>
      <c r="Y1873" s="30"/>
      <c r="Z1873" s="30"/>
      <c r="AA1873" s="30"/>
    </row>
    <row r="1874" customFormat="false" ht="49.5" hidden="false" customHeight="true" outlineLevel="0" collapsed="false">
      <c r="A1874" s="113"/>
      <c r="B1874" s="129"/>
      <c r="C1874" s="113"/>
      <c r="D1874" s="113"/>
      <c r="E1874" s="113"/>
      <c r="F1874" s="113"/>
      <c r="G1874" s="130"/>
      <c r="H1874" s="113"/>
      <c r="I1874" s="113"/>
      <c r="J1874" s="30"/>
      <c r="K1874" s="30"/>
      <c r="L1874" s="30"/>
      <c r="M1874" s="30"/>
      <c r="N1874" s="30"/>
      <c r="O1874" s="30"/>
      <c r="P1874" s="30"/>
      <c r="Q1874" s="30"/>
      <c r="R1874" s="30"/>
      <c r="S1874" s="30"/>
      <c r="T1874" s="30"/>
      <c r="U1874" s="30"/>
      <c r="V1874" s="30"/>
      <c r="W1874" s="30"/>
      <c r="X1874" s="30"/>
      <c r="Y1874" s="30"/>
      <c r="Z1874" s="30"/>
      <c r="AA1874" s="30"/>
    </row>
    <row r="1875" customFormat="false" ht="49.5" hidden="false" customHeight="true" outlineLevel="0" collapsed="false">
      <c r="A1875" s="113"/>
      <c r="B1875" s="129"/>
      <c r="C1875" s="113"/>
      <c r="D1875" s="113"/>
      <c r="E1875" s="113"/>
      <c r="F1875" s="113"/>
      <c r="G1875" s="130"/>
      <c r="H1875" s="113"/>
      <c r="I1875" s="113"/>
      <c r="J1875" s="30"/>
      <c r="K1875" s="30"/>
      <c r="L1875" s="30"/>
      <c r="M1875" s="30"/>
      <c r="N1875" s="30"/>
      <c r="O1875" s="30"/>
      <c r="P1875" s="30"/>
      <c r="Q1875" s="30"/>
      <c r="R1875" s="30"/>
      <c r="S1875" s="30"/>
      <c r="T1875" s="30"/>
      <c r="U1875" s="30"/>
      <c r="V1875" s="30"/>
      <c r="W1875" s="30"/>
      <c r="X1875" s="30"/>
      <c r="Y1875" s="30"/>
      <c r="Z1875" s="30"/>
      <c r="AA1875" s="30"/>
    </row>
    <row r="1876" customFormat="false" ht="49.5" hidden="false" customHeight="true" outlineLevel="0" collapsed="false">
      <c r="A1876" s="113"/>
      <c r="B1876" s="129"/>
      <c r="C1876" s="113"/>
      <c r="D1876" s="113"/>
      <c r="E1876" s="113"/>
      <c r="F1876" s="113"/>
      <c r="G1876" s="130"/>
      <c r="H1876" s="113"/>
      <c r="I1876" s="113"/>
      <c r="J1876" s="30"/>
      <c r="K1876" s="30"/>
      <c r="L1876" s="30"/>
      <c r="M1876" s="30"/>
      <c r="N1876" s="30"/>
      <c r="O1876" s="30"/>
      <c r="P1876" s="30"/>
      <c r="Q1876" s="30"/>
      <c r="R1876" s="30"/>
      <c r="S1876" s="30"/>
      <c r="T1876" s="30"/>
      <c r="U1876" s="30"/>
      <c r="V1876" s="30"/>
      <c r="W1876" s="30"/>
      <c r="X1876" s="30"/>
      <c r="Y1876" s="30"/>
      <c r="Z1876" s="30"/>
      <c r="AA1876" s="30"/>
    </row>
    <row r="1877" customFormat="false" ht="49.5" hidden="false" customHeight="true" outlineLevel="0" collapsed="false">
      <c r="A1877" s="113"/>
      <c r="B1877" s="129"/>
      <c r="C1877" s="113"/>
      <c r="D1877" s="113"/>
      <c r="E1877" s="113"/>
      <c r="F1877" s="113"/>
      <c r="G1877" s="130"/>
      <c r="H1877" s="113"/>
      <c r="I1877" s="113"/>
      <c r="J1877" s="30"/>
      <c r="K1877" s="30"/>
      <c r="L1877" s="30"/>
      <c r="M1877" s="30"/>
      <c r="N1877" s="30"/>
      <c r="O1877" s="30"/>
      <c r="P1877" s="30"/>
      <c r="Q1877" s="30"/>
      <c r="R1877" s="30"/>
      <c r="S1877" s="30"/>
      <c r="T1877" s="30"/>
      <c r="U1877" s="30"/>
      <c r="V1877" s="30"/>
      <c r="W1877" s="30"/>
      <c r="X1877" s="30"/>
      <c r="Y1877" s="30"/>
      <c r="Z1877" s="30"/>
      <c r="AA1877" s="30"/>
    </row>
    <row r="1878" customFormat="false" ht="49.5" hidden="false" customHeight="true" outlineLevel="0" collapsed="false">
      <c r="A1878" s="113"/>
      <c r="B1878" s="129"/>
      <c r="C1878" s="113"/>
      <c r="D1878" s="113"/>
      <c r="E1878" s="113"/>
      <c r="F1878" s="113"/>
      <c r="G1878" s="130"/>
      <c r="H1878" s="113"/>
      <c r="I1878" s="113"/>
      <c r="J1878" s="30"/>
      <c r="K1878" s="30"/>
      <c r="L1878" s="30"/>
      <c r="M1878" s="30"/>
      <c r="N1878" s="30"/>
      <c r="O1878" s="30"/>
      <c r="P1878" s="30"/>
      <c r="Q1878" s="30"/>
      <c r="R1878" s="30"/>
      <c r="S1878" s="30"/>
      <c r="T1878" s="30"/>
      <c r="U1878" s="30"/>
      <c r="V1878" s="30"/>
      <c r="W1878" s="30"/>
      <c r="X1878" s="30"/>
      <c r="Y1878" s="30"/>
      <c r="Z1878" s="30"/>
      <c r="AA1878" s="30"/>
    </row>
    <row r="1879" customFormat="false" ht="49.5" hidden="false" customHeight="true" outlineLevel="0" collapsed="false">
      <c r="A1879" s="113"/>
      <c r="B1879" s="129"/>
      <c r="C1879" s="113"/>
      <c r="D1879" s="113"/>
      <c r="E1879" s="113"/>
      <c r="F1879" s="113"/>
      <c r="G1879" s="130"/>
      <c r="H1879" s="113"/>
      <c r="I1879" s="113"/>
      <c r="J1879" s="30"/>
      <c r="K1879" s="30"/>
      <c r="L1879" s="30"/>
      <c r="M1879" s="30"/>
      <c r="N1879" s="30"/>
      <c r="O1879" s="30"/>
      <c r="P1879" s="30"/>
      <c r="Q1879" s="30"/>
      <c r="R1879" s="30"/>
      <c r="S1879" s="30"/>
      <c r="T1879" s="30"/>
      <c r="U1879" s="30"/>
      <c r="V1879" s="30"/>
      <c r="W1879" s="30"/>
      <c r="X1879" s="30"/>
      <c r="Y1879" s="30"/>
      <c r="Z1879" s="30"/>
      <c r="AA1879" s="30"/>
    </row>
    <row r="1880" customFormat="false" ht="49.5" hidden="false" customHeight="true" outlineLevel="0" collapsed="false">
      <c r="A1880" s="113"/>
      <c r="B1880" s="129"/>
      <c r="C1880" s="113"/>
      <c r="D1880" s="113"/>
      <c r="E1880" s="113"/>
      <c r="F1880" s="113"/>
      <c r="G1880" s="130"/>
      <c r="H1880" s="113"/>
      <c r="I1880" s="113"/>
      <c r="J1880" s="30"/>
      <c r="K1880" s="30"/>
      <c r="L1880" s="30"/>
      <c r="M1880" s="30"/>
      <c r="N1880" s="30"/>
      <c r="O1880" s="30"/>
      <c r="P1880" s="30"/>
      <c r="Q1880" s="30"/>
      <c r="R1880" s="30"/>
      <c r="S1880" s="30"/>
      <c r="T1880" s="30"/>
      <c r="U1880" s="30"/>
      <c r="V1880" s="30"/>
      <c r="W1880" s="30"/>
      <c r="X1880" s="30"/>
      <c r="Y1880" s="30"/>
      <c r="Z1880" s="30"/>
      <c r="AA1880" s="30"/>
    </row>
    <row r="1881" customFormat="false" ht="49.5" hidden="false" customHeight="true" outlineLevel="0" collapsed="false">
      <c r="A1881" s="113"/>
      <c r="B1881" s="129"/>
      <c r="C1881" s="113"/>
      <c r="D1881" s="113"/>
      <c r="E1881" s="113"/>
      <c r="F1881" s="113"/>
      <c r="G1881" s="130"/>
      <c r="H1881" s="113"/>
      <c r="I1881" s="113"/>
      <c r="J1881" s="30"/>
      <c r="K1881" s="30"/>
      <c r="L1881" s="30"/>
      <c r="M1881" s="30"/>
      <c r="N1881" s="30"/>
      <c r="O1881" s="30"/>
      <c r="P1881" s="30"/>
      <c r="Q1881" s="30"/>
      <c r="R1881" s="30"/>
      <c r="S1881" s="30"/>
      <c r="T1881" s="30"/>
      <c r="U1881" s="30"/>
      <c r="V1881" s="30"/>
      <c r="W1881" s="30"/>
      <c r="X1881" s="30"/>
      <c r="Y1881" s="30"/>
      <c r="Z1881" s="30"/>
      <c r="AA1881" s="30"/>
    </row>
    <row r="1882" customFormat="false" ht="49.5" hidden="false" customHeight="true" outlineLevel="0" collapsed="false">
      <c r="A1882" s="113"/>
      <c r="B1882" s="129"/>
      <c r="C1882" s="113"/>
      <c r="D1882" s="113"/>
      <c r="E1882" s="113"/>
      <c r="F1882" s="113"/>
      <c r="G1882" s="130"/>
      <c r="H1882" s="113"/>
      <c r="I1882" s="113"/>
      <c r="J1882" s="30"/>
      <c r="K1882" s="30"/>
      <c r="L1882" s="30"/>
      <c r="M1882" s="30"/>
      <c r="N1882" s="30"/>
      <c r="O1882" s="30"/>
      <c r="P1882" s="30"/>
      <c r="Q1882" s="30"/>
      <c r="R1882" s="30"/>
      <c r="S1882" s="30"/>
      <c r="T1882" s="30"/>
      <c r="U1882" s="30"/>
      <c r="V1882" s="30"/>
      <c r="W1882" s="30"/>
      <c r="X1882" s="30"/>
      <c r="Y1882" s="30"/>
      <c r="Z1882" s="30"/>
      <c r="AA1882" s="30"/>
    </row>
    <row r="1883" customFormat="false" ht="49.5" hidden="false" customHeight="true" outlineLevel="0" collapsed="false">
      <c r="A1883" s="113"/>
      <c r="B1883" s="129"/>
      <c r="C1883" s="113"/>
      <c r="D1883" s="113"/>
      <c r="E1883" s="113"/>
      <c r="F1883" s="113"/>
      <c r="G1883" s="130"/>
      <c r="H1883" s="113"/>
      <c r="I1883" s="113"/>
      <c r="J1883" s="30"/>
      <c r="K1883" s="30"/>
      <c r="L1883" s="30"/>
      <c r="M1883" s="30"/>
      <c r="N1883" s="30"/>
      <c r="O1883" s="30"/>
      <c r="P1883" s="30"/>
      <c r="Q1883" s="30"/>
      <c r="R1883" s="30"/>
      <c r="S1883" s="30"/>
      <c r="T1883" s="30"/>
      <c r="U1883" s="30"/>
      <c r="V1883" s="30"/>
      <c r="W1883" s="30"/>
      <c r="X1883" s="30"/>
      <c r="Y1883" s="30"/>
      <c r="Z1883" s="30"/>
      <c r="AA1883" s="30"/>
    </row>
    <row r="1884" customFormat="false" ht="49.5" hidden="false" customHeight="true" outlineLevel="0" collapsed="false">
      <c r="A1884" s="113"/>
      <c r="B1884" s="129"/>
      <c r="C1884" s="113"/>
      <c r="D1884" s="113"/>
      <c r="E1884" s="113"/>
      <c r="F1884" s="113"/>
      <c r="G1884" s="130"/>
      <c r="H1884" s="113"/>
      <c r="I1884" s="113"/>
      <c r="J1884" s="30"/>
      <c r="K1884" s="30"/>
      <c r="L1884" s="30"/>
      <c r="M1884" s="30"/>
      <c r="N1884" s="30"/>
      <c r="O1884" s="30"/>
      <c r="P1884" s="30"/>
      <c r="Q1884" s="30"/>
      <c r="R1884" s="30"/>
      <c r="S1884" s="30"/>
      <c r="T1884" s="30"/>
      <c r="U1884" s="30"/>
      <c r="V1884" s="30"/>
      <c r="W1884" s="30"/>
      <c r="X1884" s="30"/>
      <c r="Y1884" s="30"/>
      <c r="Z1884" s="30"/>
      <c r="AA1884" s="30"/>
    </row>
    <row r="1885" customFormat="false" ht="49.5" hidden="false" customHeight="true" outlineLevel="0" collapsed="false">
      <c r="A1885" s="113"/>
      <c r="B1885" s="129"/>
      <c r="C1885" s="113"/>
      <c r="D1885" s="113"/>
      <c r="E1885" s="113"/>
      <c r="F1885" s="113"/>
      <c r="G1885" s="130"/>
      <c r="H1885" s="113"/>
      <c r="I1885" s="113"/>
      <c r="J1885" s="30"/>
      <c r="K1885" s="30"/>
      <c r="L1885" s="30"/>
      <c r="M1885" s="30"/>
      <c r="N1885" s="30"/>
      <c r="O1885" s="30"/>
      <c r="P1885" s="30"/>
      <c r="Q1885" s="30"/>
      <c r="R1885" s="30"/>
      <c r="S1885" s="30"/>
      <c r="T1885" s="30"/>
      <c r="U1885" s="30"/>
      <c r="V1885" s="30"/>
      <c r="W1885" s="30"/>
      <c r="X1885" s="30"/>
      <c r="Y1885" s="30"/>
      <c r="Z1885" s="30"/>
      <c r="AA1885" s="30"/>
    </row>
    <row r="1886" customFormat="false" ht="49.5" hidden="false" customHeight="true" outlineLevel="0" collapsed="false">
      <c r="A1886" s="113"/>
      <c r="B1886" s="129"/>
      <c r="C1886" s="113"/>
      <c r="D1886" s="113"/>
      <c r="E1886" s="113"/>
      <c r="F1886" s="113"/>
      <c r="G1886" s="130"/>
      <c r="H1886" s="113"/>
      <c r="I1886" s="113"/>
      <c r="J1886" s="30"/>
      <c r="K1886" s="30"/>
      <c r="L1886" s="30"/>
      <c r="M1886" s="30"/>
      <c r="N1886" s="30"/>
      <c r="O1886" s="30"/>
      <c r="P1886" s="30"/>
      <c r="Q1886" s="30"/>
      <c r="R1886" s="30"/>
      <c r="S1886" s="30"/>
      <c r="T1886" s="30"/>
      <c r="U1886" s="30"/>
      <c r="V1886" s="30"/>
      <c r="W1886" s="30"/>
      <c r="X1886" s="30"/>
      <c r="Y1886" s="30"/>
      <c r="Z1886" s="30"/>
      <c r="AA1886" s="30"/>
    </row>
    <row r="1887" customFormat="false" ht="49.5" hidden="false" customHeight="true" outlineLevel="0" collapsed="false">
      <c r="A1887" s="113"/>
      <c r="B1887" s="129"/>
      <c r="C1887" s="113"/>
      <c r="D1887" s="113"/>
      <c r="E1887" s="113"/>
      <c r="F1887" s="113"/>
      <c r="G1887" s="130"/>
      <c r="H1887" s="113"/>
      <c r="I1887" s="113"/>
      <c r="J1887" s="30"/>
      <c r="K1887" s="30"/>
      <c r="L1887" s="30"/>
      <c r="M1887" s="30"/>
      <c r="N1887" s="30"/>
      <c r="O1887" s="30"/>
      <c r="P1887" s="30"/>
      <c r="Q1887" s="30"/>
      <c r="R1887" s="30"/>
      <c r="S1887" s="30"/>
      <c r="T1887" s="30"/>
      <c r="U1887" s="30"/>
      <c r="V1887" s="30"/>
      <c r="W1887" s="30"/>
      <c r="X1887" s="30"/>
      <c r="Y1887" s="30"/>
      <c r="Z1887" s="30"/>
      <c r="AA1887" s="30"/>
    </row>
    <row r="1888" customFormat="false" ht="49.5" hidden="false" customHeight="true" outlineLevel="0" collapsed="false">
      <c r="A1888" s="113"/>
      <c r="B1888" s="129"/>
      <c r="C1888" s="113"/>
      <c r="D1888" s="113"/>
      <c r="E1888" s="113"/>
      <c r="F1888" s="113"/>
      <c r="G1888" s="130"/>
      <c r="H1888" s="113"/>
      <c r="I1888" s="113"/>
      <c r="J1888" s="30"/>
      <c r="K1888" s="30"/>
      <c r="L1888" s="30"/>
      <c r="M1888" s="30"/>
      <c r="N1888" s="30"/>
      <c r="O1888" s="30"/>
      <c r="P1888" s="30"/>
      <c r="Q1888" s="30"/>
      <c r="R1888" s="30"/>
      <c r="S1888" s="30"/>
      <c r="T1888" s="30"/>
      <c r="U1888" s="30"/>
      <c r="V1888" s="30"/>
      <c r="W1888" s="30"/>
      <c r="X1888" s="30"/>
      <c r="Y1888" s="30"/>
      <c r="Z1888" s="30"/>
      <c r="AA1888" s="30"/>
    </row>
    <row r="1889" customFormat="false" ht="49.5" hidden="false" customHeight="true" outlineLevel="0" collapsed="false">
      <c r="A1889" s="113"/>
      <c r="B1889" s="129"/>
      <c r="C1889" s="113"/>
      <c r="D1889" s="113"/>
      <c r="E1889" s="113"/>
      <c r="F1889" s="113"/>
      <c r="G1889" s="130"/>
      <c r="H1889" s="113"/>
      <c r="I1889" s="113"/>
      <c r="J1889" s="30"/>
      <c r="K1889" s="30"/>
      <c r="L1889" s="30"/>
      <c r="M1889" s="30"/>
      <c r="N1889" s="30"/>
      <c r="O1889" s="30"/>
      <c r="P1889" s="30"/>
      <c r="Q1889" s="30"/>
      <c r="R1889" s="30"/>
      <c r="S1889" s="30"/>
      <c r="T1889" s="30"/>
      <c r="U1889" s="30"/>
      <c r="V1889" s="30"/>
      <c r="W1889" s="30"/>
      <c r="X1889" s="30"/>
      <c r="Y1889" s="30"/>
      <c r="Z1889" s="30"/>
      <c r="AA1889" s="30"/>
    </row>
    <row r="1890" customFormat="false" ht="49.5" hidden="false" customHeight="true" outlineLevel="0" collapsed="false">
      <c r="A1890" s="113"/>
      <c r="B1890" s="129"/>
      <c r="C1890" s="113"/>
      <c r="D1890" s="113"/>
      <c r="E1890" s="113"/>
      <c r="F1890" s="113"/>
      <c r="G1890" s="130"/>
      <c r="H1890" s="113"/>
      <c r="I1890" s="113"/>
      <c r="J1890" s="30"/>
      <c r="K1890" s="30"/>
      <c r="L1890" s="30"/>
      <c r="M1890" s="30"/>
      <c r="N1890" s="30"/>
      <c r="O1890" s="30"/>
      <c r="P1890" s="30"/>
      <c r="Q1890" s="30"/>
      <c r="R1890" s="30"/>
      <c r="S1890" s="30"/>
      <c r="T1890" s="30"/>
      <c r="U1890" s="30"/>
      <c r="V1890" s="30"/>
      <c r="W1890" s="30"/>
      <c r="X1890" s="30"/>
      <c r="Y1890" s="30"/>
      <c r="Z1890" s="30"/>
      <c r="AA1890" s="30"/>
    </row>
    <row r="1891" customFormat="false" ht="49.5" hidden="false" customHeight="true" outlineLevel="0" collapsed="false">
      <c r="A1891" s="113"/>
      <c r="B1891" s="129"/>
      <c r="C1891" s="113"/>
      <c r="D1891" s="113"/>
      <c r="E1891" s="113"/>
      <c r="F1891" s="113"/>
      <c r="G1891" s="130"/>
      <c r="H1891" s="113"/>
      <c r="I1891" s="113"/>
      <c r="J1891" s="30"/>
      <c r="K1891" s="30"/>
      <c r="L1891" s="30"/>
      <c r="M1891" s="30"/>
      <c r="N1891" s="30"/>
      <c r="O1891" s="30"/>
      <c r="P1891" s="30"/>
      <c r="Q1891" s="30"/>
      <c r="R1891" s="30"/>
      <c r="S1891" s="30"/>
      <c r="T1891" s="30"/>
      <c r="U1891" s="30"/>
      <c r="V1891" s="30"/>
      <c r="W1891" s="30"/>
      <c r="X1891" s="30"/>
      <c r="Y1891" s="30"/>
      <c r="Z1891" s="30"/>
      <c r="AA1891" s="30"/>
    </row>
    <row r="1892" customFormat="false" ht="49.5" hidden="false" customHeight="true" outlineLevel="0" collapsed="false">
      <c r="A1892" s="113"/>
      <c r="B1892" s="129"/>
      <c r="C1892" s="113"/>
      <c r="D1892" s="113"/>
      <c r="E1892" s="113"/>
      <c r="F1892" s="113"/>
      <c r="G1892" s="130"/>
      <c r="H1892" s="113"/>
      <c r="I1892" s="113"/>
      <c r="J1892" s="30"/>
      <c r="K1892" s="30"/>
      <c r="L1892" s="30"/>
      <c r="M1892" s="30"/>
      <c r="N1892" s="30"/>
      <c r="O1892" s="30"/>
      <c r="P1892" s="30"/>
      <c r="Q1892" s="30"/>
      <c r="R1892" s="30"/>
      <c r="S1892" s="30"/>
      <c r="T1892" s="30"/>
      <c r="U1892" s="30"/>
      <c r="V1892" s="30"/>
      <c r="W1892" s="30"/>
      <c r="X1892" s="30"/>
      <c r="Y1892" s="30"/>
      <c r="Z1892" s="30"/>
      <c r="AA1892" s="30"/>
    </row>
    <row r="1893" customFormat="false" ht="49.5" hidden="false" customHeight="true" outlineLevel="0" collapsed="false">
      <c r="A1893" s="113"/>
      <c r="B1893" s="129"/>
      <c r="C1893" s="113"/>
      <c r="D1893" s="113"/>
      <c r="E1893" s="113"/>
      <c r="F1893" s="113"/>
      <c r="G1893" s="130"/>
      <c r="H1893" s="113"/>
      <c r="I1893" s="113"/>
      <c r="J1893" s="30"/>
      <c r="K1893" s="30"/>
      <c r="L1893" s="30"/>
      <c r="M1893" s="30"/>
      <c r="N1893" s="30"/>
      <c r="O1893" s="30"/>
      <c r="P1893" s="30"/>
      <c r="Q1893" s="30"/>
      <c r="R1893" s="30"/>
      <c r="S1893" s="30"/>
      <c r="T1893" s="30"/>
      <c r="U1893" s="30"/>
      <c r="V1893" s="30"/>
      <c r="W1893" s="30"/>
      <c r="X1893" s="30"/>
      <c r="Y1893" s="30"/>
      <c r="Z1893" s="30"/>
      <c r="AA1893" s="30"/>
    </row>
    <row r="1894" customFormat="false" ht="49.5" hidden="false" customHeight="true" outlineLevel="0" collapsed="false">
      <c r="A1894" s="113"/>
      <c r="B1894" s="129"/>
      <c r="C1894" s="113"/>
      <c r="D1894" s="113"/>
      <c r="E1894" s="113"/>
      <c r="F1894" s="113"/>
      <c r="G1894" s="130"/>
      <c r="H1894" s="113"/>
      <c r="I1894" s="113"/>
      <c r="J1894" s="30"/>
      <c r="K1894" s="30"/>
      <c r="L1894" s="30"/>
      <c r="M1894" s="30"/>
      <c r="N1894" s="30"/>
      <c r="O1894" s="30"/>
      <c r="P1894" s="30"/>
      <c r="Q1894" s="30"/>
      <c r="R1894" s="30"/>
      <c r="S1894" s="30"/>
      <c r="T1894" s="30"/>
      <c r="U1894" s="30"/>
      <c r="V1894" s="30"/>
      <c r="W1894" s="30"/>
      <c r="X1894" s="30"/>
      <c r="Y1894" s="30"/>
      <c r="Z1894" s="30"/>
      <c r="AA1894" s="30"/>
    </row>
    <row r="1895" customFormat="false" ht="49.5" hidden="false" customHeight="true" outlineLevel="0" collapsed="false">
      <c r="A1895" s="113"/>
      <c r="B1895" s="129"/>
      <c r="C1895" s="113"/>
      <c r="D1895" s="113"/>
      <c r="E1895" s="113"/>
      <c r="F1895" s="113"/>
      <c r="G1895" s="130"/>
      <c r="H1895" s="113"/>
      <c r="I1895" s="113"/>
      <c r="J1895" s="30"/>
      <c r="K1895" s="30"/>
      <c r="L1895" s="30"/>
      <c r="M1895" s="30"/>
      <c r="N1895" s="30"/>
      <c r="O1895" s="30"/>
      <c r="P1895" s="30"/>
      <c r="Q1895" s="30"/>
      <c r="R1895" s="30"/>
      <c r="S1895" s="30"/>
      <c r="T1895" s="30"/>
      <c r="U1895" s="30"/>
      <c r="V1895" s="30"/>
      <c r="W1895" s="30"/>
      <c r="X1895" s="30"/>
      <c r="Y1895" s="30"/>
      <c r="Z1895" s="30"/>
      <c r="AA1895" s="30"/>
    </row>
    <row r="1896" customFormat="false" ht="49.5" hidden="false" customHeight="true" outlineLevel="0" collapsed="false">
      <c r="A1896" s="113"/>
      <c r="B1896" s="129"/>
      <c r="C1896" s="113"/>
      <c r="D1896" s="113"/>
      <c r="E1896" s="113"/>
      <c r="F1896" s="113"/>
      <c r="G1896" s="130"/>
      <c r="H1896" s="113"/>
      <c r="I1896" s="113"/>
      <c r="J1896" s="30"/>
      <c r="K1896" s="30"/>
      <c r="L1896" s="30"/>
      <c r="M1896" s="30"/>
      <c r="N1896" s="30"/>
      <c r="O1896" s="30"/>
      <c r="P1896" s="30"/>
      <c r="Q1896" s="30"/>
      <c r="R1896" s="30"/>
      <c r="S1896" s="30"/>
      <c r="T1896" s="30"/>
      <c r="U1896" s="30"/>
      <c r="V1896" s="30"/>
      <c r="W1896" s="30"/>
      <c r="X1896" s="30"/>
      <c r="Y1896" s="30"/>
      <c r="Z1896" s="30"/>
      <c r="AA1896" s="30"/>
    </row>
    <row r="1897" customFormat="false" ht="49.5" hidden="false" customHeight="true" outlineLevel="0" collapsed="false">
      <c r="A1897" s="113"/>
      <c r="B1897" s="129"/>
      <c r="C1897" s="113"/>
      <c r="D1897" s="113"/>
      <c r="E1897" s="113"/>
      <c r="F1897" s="113"/>
      <c r="G1897" s="130"/>
      <c r="H1897" s="113"/>
      <c r="I1897" s="113"/>
      <c r="J1897" s="30"/>
      <c r="K1897" s="30"/>
      <c r="L1897" s="30"/>
      <c r="M1897" s="30"/>
      <c r="N1897" s="30"/>
      <c r="O1897" s="30"/>
      <c r="P1897" s="30"/>
      <c r="Q1897" s="30"/>
      <c r="R1897" s="30"/>
      <c r="S1897" s="30"/>
      <c r="T1897" s="30"/>
      <c r="U1897" s="30"/>
      <c r="V1897" s="30"/>
      <c r="W1897" s="30"/>
      <c r="X1897" s="30"/>
      <c r="Y1897" s="30"/>
      <c r="Z1897" s="30"/>
      <c r="AA1897" s="30"/>
    </row>
    <row r="1898" customFormat="false" ht="49.5" hidden="false" customHeight="true" outlineLevel="0" collapsed="false">
      <c r="A1898" s="113"/>
      <c r="B1898" s="129"/>
      <c r="C1898" s="113"/>
      <c r="D1898" s="113"/>
      <c r="E1898" s="113"/>
      <c r="F1898" s="113"/>
      <c r="G1898" s="130"/>
      <c r="H1898" s="113"/>
      <c r="I1898" s="113"/>
      <c r="J1898" s="30"/>
      <c r="K1898" s="30"/>
      <c r="L1898" s="30"/>
      <c r="M1898" s="30"/>
      <c r="N1898" s="30"/>
      <c r="O1898" s="30"/>
      <c r="P1898" s="30"/>
      <c r="Q1898" s="30"/>
      <c r="R1898" s="30"/>
      <c r="S1898" s="30"/>
      <c r="T1898" s="30"/>
      <c r="U1898" s="30"/>
      <c r="V1898" s="30"/>
      <c r="W1898" s="30"/>
      <c r="X1898" s="30"/>
      <c r="Y1898" s="30"/>
      <c r="Z1898" s="30"/>
      <c r="AA1898" s="30"/>
    </row>
    <row r="1899" customFormat="false" ht="49.5" hidden="false" customHeight="true" outlineLevel="0" collapsed="false">
      <c r="A1899" s="113"/>
      <c r="B1899" s="129"/>
      <c r="C1899" s="113"/>
      <c r="D1899" s="113"/>
      <c r="E1899" s="113"/>
      <c r="F1899" s="113"/>
      <c r="G1899" s="130"/>
      <c r="H1899" s="113"/>
      <c r="I1899" s="113"/>
      <c r="J1899" s="30"/>
      <c r="K1899" s="30"/>
      <c r="L1899" s="30"/>
      <c r="M1899" s="30"/>
      <c r="N1899" s="30"/>
      <c r="O1899" s="30"/>
      <c r="P1899" s="30"/>
      <c r="Q1899" s="30"/>
      <c r="R1899" s="30"/>
      <c r="S1899" s="30"/>
      <c r="T1899" s="30"/>
      <c r="U1899" s="30"/>
      <c r="V1899" s="30"/>
      <c r="W1899" s="30"/>
      <c r="X1899" s="30"/>
      <c r="Y1899" s="30"/>
      <c r="Z1899" s="30"/>
      <c r="AA1899" s="30"/>
    </row>
    <row r="1900" customFormat="false" ht="49.5" hidden="false" customHeight="true" outlineLevel="0" collapsed="false">
      <c r="A1900" s="113"/>
      <c r="B1900" s="129"/>
      <c r="C1900" s="113"/>
      <c r="D1900" s="113"/>
      <c r="E1900" s="113"/>
      <c r="F1900" s="113"/>
      <c r="G1900" s="130"/>
      <c r="H1900" s="113"/>
      <c r="I1900" s="113"/>
      <c r="J1900" s="30"/>
      <c r="K1900" s="30"/>
      <c r="L1900" s="30"/>
      <c r="M1900" s="30"/>
      <c r="N1900" s="30"/>
      <c r="O1900" s="30"/>
      <c r="P1900" s="30"/>
      <c r="Q1900" s="30"/>
      <c r="R1900" s="30"/>
      <c r="S1900" s="30"/>
      <c r="T1900" s="30"/>
      <c r="U1900" s="30"/>
      <c r="V1900" s="30"/>
      <c r="W1900" s="30"/>
      <c r="X1900" s="30"/>
      <c r="Y1900" s="30"/>
      <c r="Z1900" s="30"/>
      <c r="AA1900" s="30"/>
    </row>
    <row r="1901" customFormat="false" ht="49.5" hidden="false" customHeight="true" outlineLevel="0" collapsed="false">
      <c r="A1901" s="113"/>
      <c r="B1901" s="129"/>
      <c r="C1901" s="113"/>
      <c r="D1901" s="113"/>
      <c r="E1901" s="113"/>
      <c r="F1901" s="113"/>
      <c r="G1901" s="130"/>
      <c r="H1901" s="113"/>
      <c r="I1901" s="113"/>
      <c r="J1901" s="30"/>
      <c r="K1901" s="30"/>
      <c r="L1901" s="30"/>
      <c r="M1901" s="30"/>
      <c r="N1901" s="30"/>
      <c r="O1901" s="30"/>
      <c r="P1901" s="30"/>
      <c r="Q1901" s="30"/>
      <c r="R1901" s="30"/>
      <c r="S1901" s="30"/>
      <c r="T1901" s="30"/>
      <c r="U1901" s="30"/>
      <c r="V1901" s="30"/>
      <c r="W1901" s="30"/>
      <c r="X1901" s="30"/>
      <c r="Y1901" s="30"/>
      <c r="Z1901" s="30"/>
      <c r="AA1901" s="30"/>
    </row>
    <row r="1902" customFormat="false" ht="49.5" hidden="false" customHeight="true" outlineLevel="0" collapsed="false">
      <c r="A1902" s="113"/>
      <c r="B1902" s="129"/>
      <c r="C1902" s="113"/>
      <c r="D1902" s="113"/>
      <c r="E1902" s="113"/>
      <c r="F1902" s="113"/>
      <c r="G1902" s="130"/>
      <c r="H1902" s="113"/>
      <c r="I1902" s="113"/>
      <c r="J1902" s="30"/>
      <c r="K1902" s="30"/>
      <c r="L1902" s="30"/>
      <c r="M1902" s="30"/>
      <c r="N1902" s="30"/>
      <c r="O1902" s="30"/>
      <c r="P1902" s="30"/>
      <c r="Q1902" s="30"/>
      <c r="R1902" s="30"/>
      <c r="S1902" s="30"/>
      <c r="T1902" s="30"/>
      <c r="U1902" s="30"/>
      <c r="V1902" s="30"/>
      <c r="W1902" s="30"/>
      <c r="X1902" s="30"/>
      <c r="Y1902" s="30"/>
      <c r="Z1902" s="30"/>
      <c r="AA1902" s="30"/>
    </row>
    <row r="1903" customFormat="false" ht="49.5" hidden="false" customHeight="true" outlineLevel="0" collapsed="false">
      <c r="A1903" s="113"/>
      <c r="B1903" s="129"/>
      <c r="C1903" s="113"/>
      <c r="D1903" s="113"/>
      <c r="E1903" s="113"/>
      <c r="F1903" s="113"/>
      <c r="G1903" s="130"/>
      <c r="H1903" s="113"/>
      <c r="I1903" s="113"/>
      <c r="J1903" s="30"/>
      <c r="K1903" s="30"/>
      <c r="L1903" s="30"/>
      <c r="M1903" s="30"/>
      <c r="N1903" s="30"/>
      <c r="O1903" s="30"/>
      <c r="P1903" s="30"/>
      <c r="Q1903" s="30"/>
      <c r="R1903" s="30"/>
      <c r="S1903" s="30"/>
      <c r="T1903" s="30"/>
      <c r="U1903" s="30"/>
      <c r="V1903" s="30"/>
      <c r="W1903" s="30"/>
      <c r="X1903" s="30"/>
      <c r="Y1903" s="30"/>
      <c r="Z1903" s="30"/>
      <c r="AA1903" s="30"/>
    </row>
    <row r="1904" customFormat="false" ht="49.5" hidden="false" customHeight="true" outlineLevel="0" collapsed="false">
      <c r="A1904" s="113"/>
      <c r="B1904" s="129"/>
      <c r="C1904" s="113"/>
      <c r="D1904" s="113"/>
      <c r="E1904" s="113"/>
      <c r="F1904" s="113"/>
      <c r="G1904" s="130"/>
      <c r="H1904" s="113"/>
      <c r="I1904" s="113"/>
      <c r="J1904" s="30"/>
      <c r="K1904" s="30"/>
      <c r="L1904" s="30"/>
      <c r="M1904" s="30"/>
      <c r="N1904" s="30"/>
      <c r="O1904" s="30"/>
      <c r="P1904" s="30"/>
      <c r="Q1904" s="30"/>
      <c r="R1904" s="30"/>
      <c r="S1904" s="30"/>
      <c r="T1904" s="30"/>
      <c r="U1904" s="30"/>
      <c r="V1904" s="30"/>
      <c r="W1904" s="30"/>
      <c r="X1904" s="30"/>
      <c r="Y1904" s="30"/>
      <c r="Z1904" s="30"/>
      <c r="AA1904" s="30"/>
    </row>
    <row r="1905" customFormat="false" ht="49.5" hidden="false" customHeight="true" outlineLevel="0" collapsed="false">
      <c r="A1905" s="113"/>
      <c r="B1905" s="129"/>
      <c r="C1905" s="113"/>
      <c r="D1905" s="113"/>
      <c r="E1905" s="113"/>
      <c r="F1905" s="113"/>
      <c r="G1905" s="130"/>
      <c r="H1905" s="113"/>
      <c r="I1905" s="113"/>
      <c r="J1905" s="30"/>
      <c r="K1905" s="30"/>
      <c r="L1905" s="30"/>
      <c r="M1905" s="30"/>
      <c r="N1905" s="30"/>
      <c r="O1905" s="30"/>
      <c r="P1905" s="30"/>
      <c r="Q1905" s="30"/>
      <c r="R1905" s="30"/>
      <c r="S1905" s="30"/>
      <c r="T1905" s="30"/>
      <c r="U1905" s="30"/>
      <c r="V1905" s="30"/>
      <c r="W1905" s="30"/>
      <c r="X1905" s="30"/>
      <c r="Y1905" s="30"/>
      <c r="Z1905" s="30"/>
      <c r="AA1905" s="30"/>
    </row>
    <row r="1906" customFormat="false" ht="49.5" hidden="false" customHeight="true" outlineLevel="0" collapsed="false">
      <c r="A1906" s="113"/>
      <c r="B1906" s="129"/>
      <c r="C1906" s="113"/>
      <c r="D1906" s="113"/>
      <c r="E1906" s="113"/>
      <c r="F1906" s="113"/>
      <c r="G1906" s="130"/>
      <c r="H1906" s="113"/>
      <c r="I1906" s="113"/>
      <c r="J1906" s="30"/>
      <c r="K1906" s="30"/>
      <c r="L1906" s="30"/>
      <c r="M1906" s="30"/>
      <c r="N1906" s="30"/>
      <c r="O1906" s="30"/>
      <c r="P1906" s="30"/>
      <c r="Q1906" s="30"/>
      <c r="R1906" s="30"/>
      <c r="S1906" s="30"/>
      <c r="T1906" s="30"/>
      <c r="U1906" s="30"/>
      <c r="V1906" s="30"/>
      <c r="W1906" s="30"/>
      <c r="X1906" s="30"/>
      <c r="Y1906" s="30"/>
      <c r="Z1906" s="30"/>
      <c r="AA1906" s="30"/>
    </row>
    <row r="1907" customFormat="false" ht="49.5" hidden="false" customHeight="true" outlineLevel="0" collapsed="false">
      <c r="A1907" s="113"/>
      <c r="B1907" s="129"/>
      <c r="C1907" s="113"/>
      <c r="D1907" s="113"/>
      <c r="E1907" s="113"/>
      <c r="F1907" s="113"/>
      <c r="G1907" s="130"/>
      <c r="H1907" s="113"/>
      <c r="I1907" s="113"/>
      <c r="J1907" s="30"/>
      <c r="K1907" s="30"/>
      <c r="L1907" s="30"/>
      <c r="M1907" s="30"/>
      <c r="N1907" s="30"/>
      <c r="O1907" s="30"/>
      <c r="P1907" s="30"/>
      <c r="Q1907" s="30"/>
      <c r="R1907" s="30"/>
      <c r="S1907" s="30"/>
      <c r="T1907" s="30"/>
      <c r="U1907" s="30"/>
      <c r="V1907" s="30"/>
      <c r="W1907" s="30"/>
      <c r="X1907" s="30"/>
      <c r="Y1907" s="30"/>
      <c r="Z1907" s="30"/>
      <c r="AA1907" s="30"/>
    </row>
    <row r="1908" customFormat="false" ht="49.5" hidden="false" customHeight="true" outlineLevel="0" collapsed="false">
      <c r="A1908" s="113"/>
      <c r="B1908" s="129"/>
      <c r="C1908" s="113"/>
      <c r="D1908" s="113"/>
      <c r="E1908" s="113"/>
      <c r="F1908" s="113"/>
      <c r="G1908" s="130"/>
      <c r="H1908" s="113"/>
      <c r="I1908" s="113"/>
      <c r="J1908" s="30"/>
      <c r="K1908" s="30"/>
      <c r="L1908" s="30"/>
      <c r="M1908" s="30"/>
      <c r="N1908" s="30"/>
      <c r="O1908" s="30"/>
      <c r="P1908" s="30"/>
      <c r="Q1908" s="30"/>
      <c r="R1908" s="30"/>
      <c r="S1908" s="30"/>
      <c r="T1908" s="30"/>
      <c r="U1908" s="30"/>
      <c r="V1908" s="30"/>
      <c r="W1908" s="30"/>
      <c r="X1908" s="30"/>
      <c r="Y1908" s="30"/>
      <c r="Z1908" s="30"/>
      <c r="AA1908" s="30"/>
    </row>
    <row r="1909" customFormat="false" ht="49.5" hidden="false" customHeight="true" outlineLevel="0" collapsed="false">
      <c r="A1909" s="113"/>
      <c r="B1909" s="129"/>
      <c r="C1909" s="113"/>
      <c r="D1909" s="113"/>
      <c r="E1909" s="113"/>
      <c r="F1909" s="113"/>
      <c r="G1909" s="130"/>
      <c r="H1909" s="113"/>
      <c r="I1909" s="113"/>
      <c r="J1909" s="30"/>
      <c r="K1909" s="30"/>
      <c r="L1909" s="30"/>
      <c r="M1909" s="30"/>
      <c r="N1909" s="30"/>
      <c r="O1909" s="30"/>
      <c r="P1909" s="30"/>
      <c r="Q1909" s="30"/>
      <c r="R1909" s="30"/>
      <c r="S1909" s="30"/>
      <c r="T1909" s="30"/>
      <c r="U1909" s="30"/>
      <c r="V1909" s="30"/>
      <c r="W1909" s="30"/>
      <c r="X1909" s="30"/>
      <c r="Y1909" s="30"/>
      <c r="Z1909" s="30"/>
      <c r="AA1909" s="30"/>
    </row>
    <row r="1910" customFormat="false" ht="49.5" hidden="false" customHeight="true" outlineLevel="0" collapsed="false">
      <c r="A1910" s="113"/>
      <c r="B1910" s="129"/>
      <c r="C1910" s="113"/>
      <c r="D1910" s="113"/>
      <c r="E1910" s="113"/>
      <c r="F1910" s="113"/>
      <c r="G1910" s="130"/>
      <c r="H1910" s="113"/>
      <c r="I1910" s="113"/>
      <c r="J1910" s="30"/>
      <c r="K1910" s="30"/>
      <c r="L1910" s="30"/>
      <c r="M1910" s="30"/>
      <c r="N1910" s="30"/>
      <c r="O1910" s="30"/>
      <c r="P1910" s="30"/>
      <c r="Q1910" s="30"/>
      <c r="R1910" s="30"/>
      <c r="S1910" s="30"/>
      <c r="T1910" s="30"/>
      <c r="U1910" s="30"/>
      <c r="V1910" s="30"/>
      <c r="W1910" s="30"/>
      <c r="X1910" s="30"/>
      <c r="Y1910" s="30"/>
      <c r="Z1910" s="30"/>
      <c r="AA1910" s="30"/>
    </row>
    <row r="1911" customFormat="false" ht="49.5" hidden="false" customHeight="true" outlineLevel="0" collapsed="false">
      <c r="A1911" s="113"/>
      <c r="B1911" s="129"/>
      <c r="C1911" s="113"/>
      <c r="D1911" s="113"/>
      <c r="E1911" s="113"/>
      <c r="F1911" s="113"/>
      <c r="G1911" s="130"/>
      <c r="H1911" s="113"/>
      <c r="I1911" s="113"/>
      <c r="J1911" s="30"/>
      <c r="K1911" s="30"/>
      <c r="L1911" s="30"/>
      <c r="M1911" s="30"/>
      <c r="N1911" s="30"/>
      <c r="O1911" s="30"/>
      <c r="P1911" s="30"/>
      <c r="Q1911" s="30"/>
      <c r="R1911" s="30"/>
      <c r="S1911" s="30"/>
      <c r="T1911" s="30"/>
      <c r="U1911" s="30"/>
      <c r="V1911" s="30"/>
      <c r="W1911" s="30"/>
      <c r="X1911" s="30"/>
      <c r="Y1911" s="30"/>
      <c r="Z1911" s="30"/>
      <c r="AA1911" s="30"/>
    </row>
    <row r="1912" customFormat="false" ht="49.5" hidden="false" customHeight="true" outlineLevel="0" collapsed="false">
      <c r="A1912" s="113"/>
      <c r="B1912" s="129"/>
      <c r="C1912" s="113"/>
      <c r="D1912" s="113"/>
      <c r="E1912" s="113"/>
      <c r="F1912" s="113"/>
      <c r="G1912" s="130"/>
      <c r="H1912" s="113"/>
      <c r="I1912" s="113"/>
      <c r="J1912" s="30"/>
      <c r="K1912" s="30"/>
      <c r="L1912" s="30"/>
      <c r="M1912" s="30"/>
      <c r="N1912" s="30"/>
      <c r="O1912" s="30"/>
      <c r="P1912" s="30"/>
      <c r="Q1912" s="30"/>
      <c r="R1912" s="30"/>
      <c r="S1912" s="30"/>
      <c r="T1912" s="30"/>
      <c r="U1912" s="30"/>
      <c r="V1912" s="30"/>
      <c r="W1912" s="30"/>
      <c r="X1912" s="30"/>
      <c r="Y1912" s="30"/>
      <c r="Z1912" s="30"/>
      <c r="AA1912" s="30"/>
    </row>
    <row r="1913" customFormat="false" ht="49.5" hidden="false" customHeight="true" outlineLevel="0" collapsed="false">
      <c r="A1913" s="113"/>
      <c r="B1913" s="129"/>
      <c r="C1913" s="113"/>
      <c r="D1913" s="113"/>
      <c r="E1913" s="113"/>
      <c r="F1913" s="113"/>
      <c r="G1913" s="130"/>
      <c r="H1913" s="113"/>
      <c r="I1913" s="113"/>
      <c r="J1913" s="30"/>
      <c r="K1913" s="30"/>
      <c r="L1913" s="30"/>
      <c r="M1913" s="30"/>
      <c r="N1913" s="30"/>
      <c r="O1913" s="30"/>
      <c r="P1913" s="30"/>
      <c r="Q1913" s="30"/>
      <c r="R1913" s="30"/>
      <c r="S1913" s="30"/>
      <c r="T1913" s="30"/>
      <c r="U1913" s="30"/>
      <c r="V1913" s="30"/>
      <c r="W1913" s="30"/>
      <c r="X1913" s="30"/>
      <c r="Y1913" s="30"/>
      <c r="Z1913" s="30"/>
      <c r="AA1913" s="30"/>
    </row>
    <row r="1914" customFormat="false" ht="49.5" hidden="false" customHeight="true" outlineLevel="0" collapsed="false">
      <c r="A1914" s="113"/>
      <c r="B1914" s="129"/>
      <c r="C1914" s="113"/>
      <c r="D1914" s="113"/>
      <c r="E1914" s="113"/>
      <c r="F1914" s="113"/>
      <c r="G1914" s="130"/>
      <c r="H1914" s="113"/>
      <c r="I1914" s="113"/>
      <c r="J1914" s="30"/>
      <c r="K1914" s="30"/>
      <c r="L1914" s="30"/>
      <c r="M1914" s="30"/>
      <c r="N1914" s="30"/>
      <c r="O1914" s="30"/>
      <c r="P1914" s="30"/>
      <c r="Q1914" s="30"/>
      <c r="R1914" s="30"/>
      <c r="S1914" s="30"/>
      <c r="T1914" s="30"/>
      <c r="U1914" s="30"/>
      <c r="V1914" s="30"/>
      <c r="W1914" s="30"/>
      <c r="X1914" s="30"/>
      <c r="Y1914" s="30"/>
      <c r="Z1914" s="30"/>
      <c r="AA1914" s="30"/>
    </row>
    <row r="1915" customFormat="false" ht="49.5" hidden="false" customHeight="true" outlineLevel="0" collapsed="false">
      <c r="A1915" s="113"/>
      <c r="B1915" s="129"/>
      <c r="C1915" s="113"/>
      <c r="D1915" s="113"/>
      <c r="E1915" s="113"/>
      <c r="F1915" s="113"/>
      <c r="G1915" s="130"/>
      <c r="H1915" s="113"/>
      <c r="I1915" s="113"/>
      <c r="J1915" s="30"/>
      <c r="K1915" s="30"/>
      <c r="L1915" s="30"/>
      <c r="M1915" s="30"/>
      <c r="N1915" s="30"/>
      <c r="O1915" s="30"/>
      <c r="P1915" s="30"/>
      <c r="Q1915" s="30"/>
      <c r="R1915" s="30"/>
      <c r="S1915" s="30"/>
      <c r="T1915" s="30"/>
      <c r="U1915" s="30"/>
      <c r="V1915" s="30"/>
      <c r="W1915" s="30"/>
      <c r="X1915" s="30"/>
      <c r="Y1915" s="30"/>
      <c r="Z1915" s="30"/>
      <c r="AA1915" s="30"/>
    </row>
    <row r="1916" customFormat="false" ht="49.5" hidden="false" customHeight="true" outlineLevel="0" collapsed="false">
      <c r="A1916" s="113"/>
      <c r="B1916" s="129"/>
      <c r="C1916" s="113"/>
      <c r="D1916" s="113"/>
      <c r="E1916" s="113"/>
      <c r="F1916" s="113"/>
      <c r="G1916" s="130"/>
      <c r="H1916" s="113"/>
      <c r="I1916" s="113"/>
      <c r="J1916" s="30"/>
      <c r="K1916" s="30"/>
      <c r="L1916" s="30"/>
      <c r="M1916" s="30"/>
      <c r="N1916" s="30"/>
      <c r="O1916" s="30"/>
      <c r="P1916" s="30"/>
      <c r="Q1916" s="30"/>
      <c r="R1916" s="30"/>
      <c r="S1916" s="30"/>
      <c r="T1916" s="30"/>
      <c r="U1916" s="30"/>
      <c r="V1916" s="30"/>
      <c r="W1916" s="30"/>
      <c r="X1916" s="30"/>
      <c r="Y1916" s="30"/>
      <c r="Z1916" s="30"/>
      <c r="AA1916" s="30"/>
    </row>
    <row r="1917" customFormat="false" ht="49.5" hidden="false" customHeight="true" outlineLevel="0" collapsed="false">
      <c r="A1917" s="113"/>
      <c r="B1917" s="129"/>
      <c r="C1917" s="113"/>
      <c r="D1917" s="113"/>
      <c r="E1917" s="113"/>
      <c r="F1917" s="113"/>
      <c r="G1917" s="130"/>
      <c r="H1917" s="113"/>
      <c r="I1917" s="113"/>
      <c r="J1917" s="30"/>
      <c r="K1917" s="30"/>
      <c r="L1917" s="30"/>
      <c r="M1917" s="30"/>
      <c r="N1917" s="30"/>
      <c r="O1917" s="30"/>
      <c r="P1917" s="30"/>
      <c r="Q1917" s="30"/>
      <c r="R1917" s="30"/>
      <c r="S1917" s="30"/>
      <c r="T1917" s="30"/>
      <c r="U1917" s="30"/>
      <c r="V1917" s="30"/>
      <c r="W1917" s="30"/>
      <c r="X1917" s="30"/>
      <c r="Y1917" s="30"/>
      <c r="Z1917" s="30"/>
      <c r="AA1917" s="30"/>
    </row>
    <row r="1918" customFormat="false" ht="49.5" hidden="false" customHeight="true" outlineLevel="0" collapsed="false">
      <c r="A1918" s="113"/>
      <c r="B1918" s="129"/>
      <c r="C1918" s="113"/>
      <c r="D1918" s="113"/>
      <c r="E1918" s="113"/>
      <c r="F1918" s="113"/>
      <c r="G1918" s="130"/>
      <c r="H1918" s="113"/>
      <c r="I1918" s="113"/>
      <c r="J1918" s="30"/>
      <c r="K1918" s="30"/>
      <c r="L1918" s="30"/>
      <c r="M1918" s="30"/>
      <c r="N1918" s="30"/>
      <c r="O1918" s="30"/>
      <c r="P1918" s="30"/>
      <c r="Q1918" s="30"/>
      <c r="R1918" s="30"/>
      <c r="S1918" s="30"/>
      <c r="T1918" s="30"/>
      <c r="U1918" s="30"/>
      <c r="V1918" s="30"/>
      <c r="W1918" s="30"/>
      <c r="X1918" s="30"/>
      <c r="Y1918" s="30"/>
      <c r="Z1918" s="30"/>
      <c r="AA1918" s="30"/>
    </row>
    <row r="1919" customFormat="false" ht="49.5" hidden="false" customHeight="true" outlineLevel="0" collapsed="false">
      <c r="A1919" s="113"/>
      <c r="B1919" s="129"/>
      <c r="C1919" s="113"/>
      <c r="D1919" s="113"/>
      <c r="E1919" s="113"/>
      <c r="F1919" s="113"/>
      <c r="G1919" s="130"/>
      <c r="H1919" s="113"/>
      <c r="I1919" s="113"/>
      <c r="J1919" s="30"/>
      <c r="K1919" s="30"/>
      <c r="L1919" s="30"/>
      <c r="M1919" s="30"/>
      <c r="N1919" s="30"/>
      <c r="O1919" s="30"/>
      <c r="P1919" s="30"/>
      <c r="Q1919" s="30"/>
      <c r="R1919" s="30"/>
      <c r="S1919" s="30"/>
      <c r="T1919" s="30"/>
      <c r="U1919" s="30"/>
      <c r="V1919" s="30"/>
      <c r="W1919" s="30"/>
      <c r="X1919" s="30"/>
      <c r="Y1919" s="30"/>
      <c r="Z1919" s="30"/>
      <c r="AA1919" s="30"/>
    </row>
    <row r="1920" customFormat="false" ht="49.5" hidden="false" customHeight="true" outlineLevel="0" collapsed="false">
      <c r="A1920" s="113"/>
      <c r="B1920" s="129"/>
      <c r="C1920" s="113"/>
      <c r="D1920" s="113"/>
      <c r="E1920" s="113"/>
      <c r="F1920" s="113"/>
      <c r="G1920" s="130"/>
      <c r="H1920" s="113"/>
      <c r="I1920" s="113"/>
      <c r="J1920" s="30"/>
      <c r="K1920" s="30"/>
      <c r="L1920" s="30"/>
      <c r="M1920" s="30"/>
      <c r="N1920" s="30"/>
      <c r="O1920" s="30"/>
      <c r="P1920" s="30"/>
      <c r="Q1920" s="30"/>
      <c r="R1920" s="30"/>
      <c r="S1920" s="30"/>
      <c r="T1920" s="30"/>
      <c r="U1920" s="30"/>
      <c r="V1920" s="30"/>
      <c r="W1920" s="30"/>
      <c r="X1920" s="30"/>
      <c r="Y1920" s="30"/>
      <c r="Z1920" s="30"/>
      <c r="AA1920" s="30"/>
    </row>
    <row r="1921" customFormat="false" ht="49.5" hidden="false" customHeight="true" outlineLevel="0" collapsed="false">
      <c r="A1921" s="113"/>
      <c r="B1921" s="129"/>
      <c r="C1921" s="113"/>
      <c r="D1921" s="113"/>
      <c r="E1921" s="113"/>
      <c r="F1921" s="113"/>
      <c r="G1921" s="130"/>
      <c r="H1921" s="113"/>
      <c r="I1921" s="113"/>
      <c r="J1921" s="30"/>
      <c r="K1921" s="30"/>
      <c r="L1921" s="30"/>
      <c r="M1921" s="30"/>
      <c r="N1921" s="30"/>
      <c r="O1921" s="30"/>
      <c r="P1921" s="30"/>
      <c r="Q1921" s="30"/>
      <c r="R1921" s="30"/>
      <c r="S1921" s="30"/>
      <c r="T1921" s="30"/>
      <c r="U1921" s="30"/>
      <c r="V1921" s="30"/>
      <c r="W1921" s="30"/>
      <c r="X1921" s="30"/>
      <c r="Y1921" s="30"/>
      <c r="Z1921" s="30"/>
      <c r="AA1921" s="30"/>
    </row>
    <row r="1922" customFormat="false" ht="49.5" hidden="false" customHeight="true" outlineLevel="0" collapsed="false">
      <c r="A1922" s="113"/>
      <c r="B1922" s="129"/>
      <c r="C1922" s="113"/>
      <c r="D1922" s="113"/>
      <c r="E1922" s="113"/>
      <c r="F1922" s="113"/>
      <c r="G1922" s="130"/>
      <c r="H1922" s="113"/>
      <c r="I1922" s="113"/>
      <c r="J1922" s="30"/>
      <c r="K1922" s="30"/>
      <c r="L1922" s="30"/>
      <c r="M1922" s="30"/>
      <c r="N1922" s="30"/>
      <c r="O1922" s="30"/>
      <c r="P1922" s="30"/>
      <c r="Q1922" s="30"/>
      <c r="R1922" s="30"/>
      <c r="S1922" s="30"/>
      <c r="T1922" s="30"/>
      <c r="U1922" s="30"/>
      <c r="V1922" s="30"/>
      <c r="W1922" s="30"/>
      <c r="X1922" s="30"/>
      <c r="Y1922" s="30"/>
      <c r="Z1922" s="30"/>
      <c r="AA1922" s="30"/>
    </row>
    <row r="1923" customFormat="false" ht="49.5" hidden="false" customHeight="true" outlineLevel="0" collapsed="false">
      <c r="A1923" s="113"/>
      <c r="B1923" s="129"/>
      <c r="C1923" s="113"/>
      <c r="D1923" s="113"/>
      <c r="E1923" s="113"/>
      <c r="F1923" s="113"/>
      <c r="G1923" s="130"/>
      <c r="H1923" s="113"/>
      <c r="I1923" s="113"/>
      <c r="J1923" s="30"/>
      <c r="K1923" s="30"/>
      <c r="L1923" s="30"/>
      <c r="M1923" s="30"/>
      <c r="N1923" s="30"/>
      <c r="O1923" s="30"/>
      <c r="P1923" s="30"/>
      <c r="Q1923" s="30"/>
      <c r="R1923" s="30"/>
      <c r="S1923" s="30"/>
      <c r="T1923" s="30"/>
      <c r="U1923" s="30"/>
      <c r="V1923" s="30"/>
      <c r="W1923" s="30"/>
      <c r="X1923" s="30"/>
      <c r="Y1923" s="30"/>
      <c r="Z1923" s="30"/>
      <c r="AA1923" s="30"/>
    </row>
    <row r="1924" customFormat="false" ht="49.5" hidden="false" customHeight="true" outlineLevel="0" collapsed="false">
      <c r="A1924" s="113"/>
      <c r="B1924" s="129"/>
      <c r="C1924" s="113"/>
      <c r="D1924" s="113"/>
      <c r="E1924" s="113"/>
      <c r="F1924" s="113"/>
      <c r="G1924" s="130"/>
      <c r="H1924" s="113"/>
      <c r="I1924" s="113"/>
      <c r="J1924" s="30"/>
      <c r="K1924" s="30"/>
      <c r="L1924" s="30"/>
      <c r="M1924" s="30"/>
      <c r="N1924" s="30"/>
      <c r="O1924" s="30"/>
      <c r="P1924" s="30"/>
      <c r="Q1924" s="30"/>
      <c r="R1924" s="30"/>
      <c r="S1924" s="30"/>
      <c r="T1924" s="30"/>
      <c r="U1924" s="30"/>
      <c r="V1924" s="30"/>
      <c r="W1924" s="30"/>
      <c r="X1924" s="30"/>
      <c r="Y1924" s="30"/>
      <c r="Z1924" s="30"/>
      <c r="AA1924" s="30"/>
    </row>
    <row r="1925" customFormat="false" ht="49.5" hidden="false" customHeight="true" outlineLevel="0" collapsed="false">
      <c r="A1925" s="113"/>
      <c r="B1925" s="129"/>
      <c r="C1925" s="113"/>
      <c r="D1925" s="113"/>
      <c r="E1925" s="113"/>
      <c r="F1925" s="113"/>
      <c r="G1925" s="130"/>
      <c r="H1925" s="113"/>
      <c r="I1925" s="113"/>
      <c r="J1925" s="30"/>
      <c r="K1925" s="30"/>
      <c r="L1925" s="30"/>
      <c r="M1925" s="30"/>
      <c r="N1925" s="30"/>
      <c r="O1925" s="30"/>
      <c r="P1925" s="30"/>
      <c r="Q1925" s="30"/>
      <c r="R1925" s="30"/>
      <c r="S1925" s="30"/>
      <c r="T1925" s="30"/>
      <c r="U1925" s="30"/>
      <c r="V1925" s="30"/>
      <c r="W1925" s="30"/>
      <c r="X1925" s="30"/>
      <c r="Y1925" s="30"/>
      <c r="Z1925" s="30"/>
      <c r="AA1925" s="30"/>
    </row>
    <row r="1926" customFormat="false" ht="49.5" hidden="false" customHeight="true" outlineLevel="0" collapsed="false">
      <c r="A1926" s="113"/>
      <c r="B1926" s="129"/>
      <c r="C1926" s="113"/>
      <c r="D1926" s="113"/>
      <c r="E1926" s="113"/>
      <c r="F1926" s="113"/>
      <c r="G1926" s="130"/>
      <c r="H1926" s="113"/>
      <c r="I1926" s="113"/>
      <c r="J1926" s="30"/>
      <c r="K1926" s="30"/>
      <c r="L1926" s="30"/>
      <c r="M1926" s="30"/>
      <c r="N1926" s="30"/>
      <c r="O1926" s="30"/>
      <c r="P1926" s="30"/>
      <c r="Q1926" s="30"/>
      <c r="R1926" s="30"/>
      <c r="S1926" s="30"/>
      <c r="T1926" s="30"/>
      <c r="U1926" s="30"/>
      <c r="V1926" s="30"/>
      <c r="W1926" s="30"/>
      <c r="X1926" s="30"/>
      <c r="Y1926" s="30"/>
      <c r="Z1926" s="30"/>
      <c r="AA1926" s="30"/>
    </row>
    <row r="1927" customFormat="false" ht="49.5" hidden="false" customHeight="true" outlineLevel="0" collapsed="false">
      <c r="A1927" s="113"/>
      <c r="B1927" s="129"/>
      <c r="C1927" s="113"/>
      <c r="D1927" s="113"/>
      <c r="E1927" s="113"/>
      <c r="F1927" s="113"/>
      <c r="G1927" s="130"/>
      <c r="H1927" s="113"/>
      <c r="I1927" s="113"/>
      <c r="J1927" s="30"/>
      <c r="K1927" s="30"/>
      <c r="L1927" s="30"/>
      <c r="M1927" s="30"/>
      <c r="N1927" s="30"/>
      <c r="O1927" s="30"/>
      <c r="P1927" s="30"/>
      <c r="Q1927" s="30"/>
      <c r="R1927" s="30"/>
      <c r="S1927" s="30"/>
      <c r="T1927" s="30"/>
      <c r="U1927" s="30"/>
      <c r="V1927" s="30"/>
      <c r="W1927" s="30"/>
      <c r="X1927" s="30"/>
      <c r="Y1927" s="30"/>
      <c r="Z1927" s="30"/>
      <c r="AA1927" s="30"/>
    </row>
    <row r="1928" customFormat="false" ht="49.5" hidden="false" customHeight="true" outlineLevel="0" collapsed="false">
      <c r="A1928" s="113"/>
      <c r="B1928" s="129"/>
      <c r="C1928" s="113"/>
      <c r="D1928" s="113"/>
      <c r="E1928" s="113"/>
      <c r="F1928" s="113"/>
      <c r="G1928" s="130"/>
      <c r="H1928" s="113"/>
      <c r="I1928" s="113"/>
      <c r="J1928" s="30"/>
      <c r="K1928" s="30"/>
      <c r="L1928" s="30"/>
      <c r="M1928" s="30"/>
      <c r="N1928" s="30"/>
      <c r="O1928" s="30"/>
      <c r="P1928" s="30"/>
      <c r="Q1928" s="30"/>
      <c r="R1928" s="30"/>
      <c r="S1928" s="30"/>
      <c r="T1928" s="30"/>
      <c r="U1928" s="30"/>
      <c r="V1928" s="30"/>
      <c r="W1928" s="30"/>
      <c r="X1928" s="30"/>
      <c r="Y1928" s="30"/>
      <c r="Z1928" s="30"/>
      <c r="AA1928" s="30"/>
    </row>
    <row r="1929" customFormat="false" ht="49.5" hidden="false" customHeight="true" outlineLevel="0" collapsed="false">
      <c r="A1929" s="113"/>
      <c r="B1929" s="129"/>
      <c r="C1929" s="113"/>
      <c r="D1929" s="113"/>
      <c r="E1929" s="113"/>
      <c r="F1929" s="113"/>
      <c r="G1929" s="130"/>
      <c r="H1929" s="113"/>
      <c r="I1929" s="113"/>
      <c r="J1929" s="30"/>
      <c r="K1929" s="30"/>
      <c r="L1929" s="30"/>
      <c r="M1929" s="30"/>
      <c r="N1929" s="30"/>
      <c r="O1929" s="30"/>
      <c r="P1929" s="30"/>
      <c r="Q1929" s="30"/>
      <c r="R1929" s="30"/>
      <c r="S1929" s="30"/>
      <c r="T1929" s="30"/>
      <c r="U1929" s="30"/>
      <c r="V1929" s="30"/>
      <c r="W1929" s="30"/>
      <c r="X1929" s="30"/>
      <c r="Y1929" s="30"/>
      <c r="Z1929" s="30"/>
      <c r="AA1929" s="30"/>
    </row>
    <row r="1930" customFormat="false" ht="49.5" hidden="false" customHeight="true" outlineLevel="0" collapsed="false">
      <c r="A1930" s="113"/>
      <c r="B1930" s="129"/>
      <c r="C1930" s="113"/>
      <c r="D1930" s="113"/>
      <c r="E1930" s="113"/>
      <c r="F1930" s="113"/>
      <c r="G1930" s="130"/>
      <c r="H1930" s="113"/>
      <c r="I1930" s="113"/>
      <c r="J1930" s="30"/>
      <c r="K1930" s="30"/>
      <c r="L1930" s="30"/>
      <c r="M1930" s="30"/>
      <c r="N1930" s="30"/>
      <c r="O1930" s="30"/>
      <c r="P1930" s="30"/>
      <c r="Q1930" s="30"/>
      <c r="R1930" s="30"/>
      <c r="S1930" s="30"/>
      <c r="T1930" s="30"/>
      <c r="U1930" s="30"/>
      <c r="V1930" s="30"/>
      <c r="W1930" s="30"/>
      <c r="X1930" s="30"/>
      <c r="Y1930" s="30"/>
      <c r="Z1930" s="30"/>
      <c r="AA1930" s="30"/>
    </row>
    <row r="1931" customFormat="false" ht="49.5" hidden="false" customHeight="true" outlineLevel="0" collapsed="false">
      <c r="A1931" s="113"/>
      <c r="B1931" s="129"/>
      <c r="C1931" s="113"/>
      <c r="D1931" s="113"/>
      <c r="E1931" s="113"/>
      <c r="F1931" s="113"/>
      <c r="G1931" s="130"/>
      <c r="H1931" s="113"/>
      <c r="I1931" s="113"/>
      <c r="J1931" s="30"/>
      <c r="K1931" s="30"/>
      <c r="L1931" s="30"/>
      <c r="M1931" s="30"/>
      <c r="N1931" s="30"/>
      <c r="O1931" s="30"/>
      <c r="P1931" s="30"/>
      <c r="Q1931" s="30"/>
      <c r="R1931" s="30"/>
      <c r="S1931" s="30"/>
      <c r="T1931" s="30"/>
      <c r="U1931" s="30"/>
      <c r="V1931" s="30"/>
      <c r="W1931" s="30"/>
      <c r="X1931" s="30"/>
      <c r="Y1931" s="30"/>
      <c r="Z1931" s="30"/>
      <c r="AA1931" s="30"/>
    </row>
    <row r="1932" customFormat="false" ht="49.5" hidden="false" customHeight="true" outlineLevel="0" collapsed="false">
      <c r="A1932" s="113"/>
      <c r="B1932" s="129"/>
      <c r="C1932" s="113"/>
      <c r="D1932" s="113"/>
      <c r="E1932" s="113"/>
      <c r="F1932" s="113"/>
      <c r="G1932" s="130"/>
      <c r="H1932" s="113"/>
      <c r="I1932" s="113"/>
      <c r="J1932" s="30"/>
      <c r="K1932" s="30"/>
      <c r="L1932" s="30"/>
      <c r="M1932" s="30"/>
      <c r="N1932" s="30"/>
      <c r="O1932" s="30"/>
      <c r="P1932" s="30"/>
      <c r="Q1932" s="30"/>
      <c r="R1932" s="30"/>
      <c r="S1932" s="30"/>
      <c r="T1932" s="30"/>
      <c r="U1932" s="30"/>
      <c r="V1932" s="30"/>
      <c r="W1932" s="30"/>
      <c r="X1932" s="30"/>
      <c r="Y1932" s="30"/>
      <c r="Z1932" s="30"/>
      <c r="AA1932" s="30"/>
    </row>
    <row r="1933" customFormat="false" ht="49.5" hidden="false" customHeight="true" outlineLevel="0" collapsed="false">
      <c r="A1933" s="113"/>
      <c r="B1933" s="129"/>
      <c r="C1933" s="113"/>
      <c r="D1933" s="113"/>
      <c r="E1933" s="113"/>
      <c r="F1933" s="113"/>
      <c r="G1933" s="130"/>
      <c r="H1933" s="113"/>
      <c r="I1933" s="113"/>
      <c r="J1933" s="30"/>
      <c r="K1933" s="30"/>
      <c r="L1933" s="30"/>
      <c r="M1933" s="30"/>
      <c r="N1933" s="30"/>
      <c r="O1933" s="30"/>
      <c r="P1933" s="30"/>
      <c r="Q1933" s="30"/>
      <c r="R1933" s="30"/>
      <c r="S1933" s="30"/>
      <c r="T1933" s="30"/>
      <c r="U1933" s="30"/>
      <c r="V1933" s="30"/>
      <c r="W1933" s="30"/>
      <c r="X1933" s="30"/>
      <c r="Y1933" s="30"/>
      <c r="Z1933" s="30"/>
      <c r="AA1933" s="30"/>
    </row>
    <row r="1934" customFormat="false" ht="49.5" hidden="false" customHeight="true" outlineLevel="0" collapsed="false">
      <c r="A1934" s="113"/>
      <c r="B1934" s="129"/>
      <c r="C1934" s="113"/>
      <c r="D1934" s="113"/>
      <c r="E1934" s="113"/>
      <c r="F1934" s="113"/>
      <c r="G1934" s="130"/>
      <c r="H1934" s="113"/>
      <c r="I1934" s="113"/>
      <c r="J1934" s="30"/>
      <c r="K1934" s="30"/>
      <c r="L1934" s="30"/>
      <c r="M1934" s="30"/>
      <c r="N1934" s="30"/>
      <c r="O1934" s="30"/>
      <c r="P1934" s="30"/>
      <c r="Q1934" s="30"/>
      <c r="R1934" s="30"/>
      <c r="S1934" s="30"/>
      <c r="T1934" s="30"/>
      <c r="U1934" s="30"/>
      <c r="V1934" s="30"/>
      <c r="W1934" s="30"/>
      <c r="X1934" s="30"/>
      <c r="Y1934" s="30"/>
      <c r="Z1934" s="30"/>
      <c r="AA1934" s="30"/>
    </row>
    <row r="1935" customFormat="false" ht="49.5" hidden="false" customHeight="true" outlineLevel="0" collapsed="false">
      <c r="A1935" s="113"/>
      <c r="B1935" s="129"/>
      <c r="C1935" s="113"/>
      <c r="D1935" s="113"/>
      <c r="E1935" s="113"/>
      <c r="F1935" s="113"/>
      <c r="G1935" s="130"/>
      <c r="H1935" s="113"/>
      <c r="I1935" s="113"/>
      <c r="J1935" s="30"/>
      <c r="K1935" s="30"/>
      <c r="L1935" s="30"/>
      <c r="M1935" s="30"/>
      <c r="N1935" s="30"/>
      <c r="O1935" s="30"/>
      <c r="P1935" s="30"/>
      <c r="Q1935" s="30"/>
      <c r="R1935" s="30"/>
      <c r="S1935" s="30"/>
      <c r="T1935" s="30"/>
      <c r="U1935" s="30"/>
      <c r="V1935" s="30"/>
      <c r="W1935" s="30"/>
      <c r="X1935" s="30"/>
      <c r="Y1935" s="30"/>
      <c r="Z1935" s="30"/>
      <c r="AA1935" s="30"/>
    </row>
    <row r="1936" customFormat="false" ht="49.5" hidden="false" customHeight="true" outlineLevel="0" collapsed="false">
      <c r="A1936" s="113"/>
      <c r="B1936" s="129"/>
      <c r="C1936" s="113"/>
      <c r="D1936" s="113"/>
      <c r="E1936" s="113"/>
      <c r="F1936" s="113"/>
      <c r="G1936" s="130"/>
      <c r="H1936" s="113"/>
      <c r="I1936" s="113"/>
      <c r="J1936" s="30"/>
      <c r="K1936" s="30"/>
      <c r="L1936" s="30"/>
      <c r="M1936" s="30"/>
      <c r="N1936" s="30"/>
      <c r="O1936" s="30"/>
      <c r="P1936" s="30"/>
      <c r="Q1936" s="30"/>
      <c r="R1936" s="30"/>
      <c r="S1936" s="30"/>
      <c r="T1936" s="30"/>
      <c r="U1936" s="30"/>
      <c r="V1936" s="30"/>
      <c r="W1936" s="30"/>
      <c r="X1936" s="30"/>
      <c r="Y1936" s="30"/>
      <c r="Z1936" s="30"/>
      <c r="AA1936" s="30"/>
    </row>
    <row r="1937" customFormat="false" ht="49.5" hidden="false" customHeight="true" outlineLevel="0" collapsed="false">
      <c r="A1937" s="113"/>
      <c r="B1937" s="129"/>
      <c r="C1937" s="113"/>
      <c r="D1937" s="113"/>
      <c r="E1937" s="113"/>
      <c r="F1937" s="113"/>
      <c r="G1937" s="130"/>
      <c r="H1937" s="113"/>
      <c r="I1937" s="113"/>
      <c r="J1937" s="30"/>
      <c r="K1937" s="30"/>
      <c r="L1937" s="30"/>
      <c r="M1937" s="30"/>
      <c r="N1937" s="30"/>
      <c r="O1937" s="30"/>
      <c r="P1937" s="30"/>
      <c r="Q1937" s="30"/>
      <c r="R1937" s="30"/>
      <c r="S1937" s="30"/>
      <c r="T1937" s="30"/>
      <c r="U1937" s="30"/>
      <c r="V1937" s="30"/>
      <c r="W1937" s="30"/>
      <c r="X1937" s="30"/>
      <c r="Y1937" s="30"/>
      <c r="Z1937" s="30"/>
      <c r="AA1937" s="30"/>
    </row>
    <row r="1938" customFormat="false" ht="49.5" hidden="false" customHeight="true" outlineLevel="0" collapsed="false">
      <c r="A1938" s="113"/>
      <c r="B1938" s="129"/>
      <c r="C1938" s="113"/>
      <c r="D1938" s="113"/>
      <c r="E1938" s="113"/>
      <c r="F1938" s="113"/>
      <c r="G1938" s="130"/>
      <c r="H1938" s="113"/>
      <c r="I1938" s="113"/>
      <c r="J1938" s="30"/>
      <c r="K1938" s="30"/>
      <c r="L1938" s="30"/>
      <c r="M1938" s="30"/>
      <c r="N1938" s="30"/>
      <c r="O1938" s="30"/>
      <c r="P1938" s="30"/>
      <c r="Q1938" s="30"/>
      <c r="R1938" s="30"/>
      <c r="S1938" s="30"/>
      <c r="T1938" s="30"/>
      <c r="U1938" s="30"/>
      <c r="V1938" s="30"/>
      <c r="W1938" s="30"/>
      <c r="X1938" s="30"/>
      <c r="Y1938" s="30"/>
      <c r="Z1938" s="30"/>
      <c r="AA1938" s="30"/>
    </row>
    <row r="1939" customFormat="false" ht="49.5" hidden="false" customHeight="true" outlineLevel="0" collapsed="false">
      <c r="A1939" s="113"/>
      <c r="B1939" s="129"/>
      <c r="C1939" s="113"/>
      <c r="D1939" s="113"/>
      <c r="E1939" s="113"/>
      <c r="F1939" s="113"/>
      <c r="G1939" s="130"/>
      <c r="H1939" s="113"/>
      <c r="I1939" s="113"/>
      <c r="J1939" s="30"/>
      <c r="K1939" s="30"/>
      <c r="L1939" s="30"/>
      <c r="M1939" s="30"/>
      <c r="N1939" s="30"/>
      <c r="O1939" s="30"/>
      <c r="P1939" s="30"/>
      <c r="Q1939" s="30"/>
      <c r="R1939" s="30"/>
      <c r="S1939" s="30"/>
      <c r="T1939" s="30"/>
      <c r="U1939" s="30"/>
      <c r="V1939" s="30"/>
      <c r="W1939" s="30"/>
      <c r="X1939" s="30"/>
      <c r="Y1939" s="30"/>
      <c r="Z1939" s="30"/>
      <c r="AA1939" s="30"/>
    </row>
    <row r="1940" customFormat="false" ht="49.5" hidden="false" customHeight="true" outlineLevel="0" collapsed="false">
      <c r="A1940" s="113"/>
      <c r="B1940" s="129"/>
      <c r="C1940" s="113"/>
      <c r="D1940" s="113"/>
      <c r="E1940" s="113"/>
      <c r="F1940" s="113"/>
      <c r="G1940" s="130"/>
      <c r="H1940" s="113"/>
      <c r="I1940" s="113"/>
      <c r="J1940" s="30"/>
      <c r="K1940" s="30"/>
      <c r="L1940" s="30"/>
      <c r="M1940" s="30"/>
      <c r="N1940" s="30"/>
      <c r="O1940" s="30"/>
      <c r="P1940" s="30"/>
      <c r="Q1940" s="30"/>
      <c r="R1940" s="30"/>
      <c r="S1940" s="30"/>
      <c r="T1940" s="30"/>
      <c r="U1940" s="30"/>
      <c r="V1940" s="30"/>
      <c r="W1940" s="30"/>
      <c r="X1940" s="30"/>
      <c r="Y1940" s="30"/>
      <c r="Z1940" s="30"/>
      <c r="AA1940" s="30"/>
    </row>
    <row r="1941" customFormat="false" ht="49.5" hidden="false" customHeight="true" outlineLevel="0" collapsed="false">
      <c r="A1941" s="113"/>
      <c r="B1941" s="129"/>
      <c r="C1941" s="113"/>
      <c r="D1941" s="113"/>
      <c r="E1941" s="113"/>
      <c r="F1941" s="113"/>
      <c r="G1941" s="130"/>
      <c r="H1941" s="113"/>
      <c r="I1941" s="113"/>
      <c r="J1941" s="30"/>
      <c r="K1941" s="30"/>
      <c r="L1941" s="30"/>
      <c r="M1941" s="30"/>
      <c r="N1941" s="30"/>
      <c r="O1941" s="30"/>
      <c r="P1941" s="30"/>
      <c r="Q1941" s="30"/>
      <c r="R1941" s="30"/>
      <c r="S1941" s="30"/>
      <c r="T1941" s="30"/>
      <c r="U1941" s="30"/>
      <c r="V1941" s="30"/>
      <c r="W1941" s="30"/>
      <c r="X1941" s="30"/>
      <c r="Y1941" s="30"/>
      <c r="Z1941" s="30"/>
      <c r="AA1941" s="30"/>
    </row>
    <row r="1942" customFormat="false" ht="49.5" hidden="false" customHeight="true" outlineLevel="0" collapsed="false">
      <c r="A1942" s="113"/>
      <c r="B1942" s="129"/>
      <c r="C1942" s="113"/>
      <c r="D1942" s="113"/>
      <c r="E1942" s="113"/>
      <c r="F1942" s="113"/>
      <c r="G1942" s="130"/>
      <c r="H1942" s="113"/>
      <c r="I1942" s="113"/>
      <c r="J1942" s="30"/>
      <c r="K1942" s="30"/>
      <c r="L1942" s="30"/>
      <c r="M1942" s="30"/>
      <c r="N1942" s="30"/>
      <c r="O1942" s="30"/>
      <c r="P1942" s="30"/>
      <c r="Q1942" s="30"/>
      <c r="R1942" s="30"/>
      <c r="S1942" s="30"/>
      <c r="T1942" s="30"/>
      <c r="U1942" s="30"/>
      <c r="V1942" s="30"/>
      <c r="W1942" s="30"/>
      <c r="X1942" s="30"/>
      <c r="Y1942" s="30"/>
      <c r="Z1942" s="30"/>
      <c r="AA1942" s="30"/>
    </row>
    <row r="1943" customFormat="false" ht="49.5" hidden="false" customHeight="true" outlineLevel="0" collapsed="false">
      <c r="A1943" s="113"/>
      <c r="B1943" s="129"/>
      <c r="C1943" s="113"/>
      <c r="D1943" s="113"/>
      <c r="E1943" s="113"/>
      <c r="F1943" s="113"/>
      <c r="G1943" s="130"/>
      <c r="H1943" s="113"/>
      <c r="I1943" s="113"/>
      <c r="J1943" s="30"/>
      <c r="K1943" s="30"/>
      <c r="L1943" s="30"/>
      <c r="M1943" s="30"/>
      <c r="N1943" s="30"/>
      <c r="O1943" s="30"/>
      <c r="P1943" s="30"/>
      <c r="Q1943" s="30"/>
      <c r="R1943" s="30"/>
      <c r="S1943" s="30"/>
      <c r="T1943" s="30"/>
      <c r="U1943" s="30"/>
      <c r="V1943" s="30"/>
      <c r="W1943" s="30"/>
      <c r="X1943" s="30"/>
      <c r="Y1943" s="30"/>
      <c r="Z1943" s="30"/>
      <c r="AA1943" s="30"/>
    </row>
    <row r="1944" customFormat="false" ht="49.5" hidden="false" customHeight="true" outlineLevel="0" collapsed="false">
      <c r="A1944" s="113"/>
      <c r="B1944" s="129"/>
      <c r="C1944" s="113"/>
      <c r="D1944" s="113"/>
      <c r="E1944" s="113"/>
      <c r="F1944" s="113"/>
      <c r="G1944" s="130"/>
      <c r="H1944" s="113"/>
      <c r="I1944" s="113"/>
      <c r="J1944" s="30"/>
      <c r="K1944" s="30"/>
      <c r="L1944" s="30"/>
      <c r="M1944" s="30"/>
      <c r="N1944" s="30"/>
      <c r="O1944" s="30"/>
      <c r="P1944" s="30"/>
      <c r="Q1944" s="30"/>
      <c r="R1944" s="30"/>
      <c r="S1944" s="30"/>
      <c r="T1944" s="30"/>
      <c r="U1944" s="30"/>
      <c r="V1944" s="30"/>
      <c r="W1944" s="30"/>
      <c r="X1944" s="30"/>
      <c r="Y1944" s="30"/>
      <c r="Z1944" s="30"/>
      <c r="AA1944" s="30"/>
    </row>
    <row r="1945" customFormat="false" ht="49.5" hidden="false" customHeight="true" outlineLevel="0" collapsed="false">
      <c r="A1945" s="113"/>
      <c r="B1945" s="129"/>
      <c r="C1945" s="113"/>
      <c r="D1945" s="113"/>
      <c r="E1945" s="113"/>
      <c r="F1945" s="113"/>
      <c r="G1945" s="130"/>
      <c r="H1945" s="113"/>
      <c r="I1945" s="113"/>
      <c r="J1945" s="30"/>
      <c r="K1945" s="30"/>
      <c r="L1945" s="30"/>
      <c r="M1945" s="30"/>
      <c r="N1945" s="30"/>
      <c r="O1945" s="30"/>
      <c r="P1945" s="30"/>
      <c r="Q1945" s="30"/>
      <c r="R1945" s="30"/>
      <c r="S1945" s="30"/>
      <c r="T1945" s="30"/>
      <c r="U1945" s="30"/>
      <c r="V1945" s="30"/>
      <c r="W1945" s="30"/>
      <c r="X1945" s="30"/>
      <c r="Y1945" s="30"/>
      <c r="Z1945" s="30"/>
      <c r="AA1945" s="30"/>
    </row>
    <row r="1946" customFormat="false" ht="49.5" hidden="false" customHeight="true" outlineLevel="0" collapsed="false">
      <c r="A1946" s="113"/>
      <c r="B1946" s="129"/>
      <c r="C1946" s="113"/>
      <c r="D1946" s="113"/>
      <c r="E1946" s="113"/>
      <c r="F1946" s="113"/>
      <c r="G1946" s="130"/>
      <c r="H1946" s="113"/>
      <c r="I1946" s="113"/>
      <c r="J1946" s="30"/>
      <c r="K1946" s="30"/>
      <c r="L1946" s="30"/>
      <c r="M1946" s="30"/>
      <c r="N1946" s="30"/>
      <c r="O1946" s="30"/>
      <c r="P1946" s="30"/>
      <c r="Q1946" s="30"/>
      <c r="R1946" s="30"/>
      <c r="S1946" s="30"/>
      <c r="T1946" s="30"/>
      <c r="U1946" s="30"/>
      <c r="V1946" s="30"/>
      <c r="W1946" s="30"/>
      <c r="X1946" s="30"/>
      <c r="Y1946" s="30"/>
      <c r="Z1946" s="30"/>
      <c r="AA1946" s="30"/>
    </row>
    <row r="1947" customFormat="false" ht="49.5" hidden="false" customHeight="true" outlineLevel="0" collapsed="false">
      <c r="A1947" s="113"/>
      <c r="B1947" s="129"/>
      <c r="C1947" s="113"/>
      <c r="D1947" s="113"/>
      <c r="E1947" s="113"/>
      <c r="F1947" s="113"/>
      <c r="G1947" s="130"/>
      <c r="H1947" s="113"/>
      <c r="I1947" s="113"/>
      <c r="J1947" s="30"/>
      <c r="K1947" s="30"/>
      <c r="L1947" s="30"/>
      <c r="M1947" s="30"/>
      <c r="N1947" s="30"/>
      <c r="O1947" s="30"/>
      <c r="P1947" s="30"/>
      <c r="Q1947" s="30"/>
      <c r="R1947" s="30"/>
      <c r="S1947" s="30"/>
      <c r="T1947" s="30"/>
      <c r="U1947" s="30"/>
      <c r="V1947" s="30"/>
      <c r="W1947" s="30"/>
      <c r="X1947" s="30"/>
      <c r="Y1947" s="30"/>
      <c r="Z1947" s="30"/>
      <c r="AA1947" s="30"/>
    </row>
    <row r="1948" customFormat="false" ht="49.5" hidden="false" customHeight="true" outlineLevel="0" collapsed="false">
      <c r="A1948" s="113"/>
      <c r="B1948" s="129"/>
      <c r="C1948" s="113"/>
      <c r="D1948" s="113"/>
      <c r="E1948" s="113"/>
      <c r="F1948" s="113"/>
      <c r="G1948" s="130"/>
      <c r="H1948" s="113"/>
      <c r="I1948" s="113"/>
      <c r="J1948" s="30"/>
      <c r="K1948" s="30"/>
      <c r="L1948" s="30"/>
      <c r="M1948" s="30"/>
      <c r="N1948" s="30"/>
      <c r="O1948" s="30"/>
      <c r="P1948" s="30"/>
      <c r="Q1948" s="30"/>
      <c r="R1948" s="30"/>
      <c r="S1948" s="30"/>
      <c r="T1948" s="30"/>
      <c r="U1948" s="30"/>
      <c r="V1948" s="30"/>
      <c r="W1948" s="30"/>
      <c r="X1948" s="30"/>
      <c r="Y1948" s="30"/>
      <c r="Z1948" s="30"/>
      <c r="AA1948" s="30"/>
    </row>
    <row r="1949" customFormat="false" ht="49.5" hidden="false" customHeight="true" outlineLevel="0" collapsed="false">
      <c r="A1949" s="113"/>
      <c r="B1949" s="129"/>
      <c r="C1949" s="113"/>
      <c r="D1949" s="113"/>
      <c r="E1949" s="113"/>
      <c r="F1949" s="113"/>
      <c r="G1949" s="130"/>
      <c r="H1949" s="113"/>
      <c r="I1949" s="113"/>
      <c r="J1949" s="30"/>
      <c r="K1949" s="30"/>
      <c r="L1949" s="30"/>
      <c r="M1949" s="30"/>
      <c r="N1949" s="30"/>
      <c r="O1949" s="30"/>
      <c r="P1949" s="30"/>
      <c r="Q1949" s="30"/>
      <c r="R1949" s="30"/>
      <c r="S1949" s="30"/>
      <c r="T1949" s="30"/>
      <c r="U1949" s="30"/>
      <c r="V1949" s="30"/>
      <c r="W1949" s="30"/>
      <c r="X1949" s="30"/>
      <c r="Y1949" s="30"/>
      <c r="Z1949" s="30"/>
      <c r="AA1949" s="30"/>
    </row>
    <row r="1950" customFormat="false" ht="49.5" hidden="false" customHeight="true" outlineLevel="0" collapsed="false">
      <c r="A1950" s="113"/>
      <c r="B1950" s="129"/>
      <c r="C1950" s="113"/>
      <c r="D1950" s="113"/>
      <c r="E1950" s="113"/>
      <c r="F1950" s="113"/>
      <c r="G1950" s="130"/>
      <c r="H1950" s="113"/>
      <c r="I1950" s="113"/>
      <c r="J1950" s="30"/>
      <c r="K1950" s="30"/>
      <c r="L1950" s="30"/>
      <c r="M1950" s="30"/>
      <c r="N1950" s="30"/>
      <c r="O1950" s="30"/>
      <c r="P1950" s="30"/>
      <c r="Q1950" s="30"/>
      <c r="R1950" s="30"/>
      <c r="S1950" s="30"/>
      <c r="T1950" s="30"/>
      <c r="U1950" s="30"/>
      <c r="V1950" s="30"/>
      <c r="W1950" s="30"/>
      <c r="X1950" s="30"/>
      <c r="Y1950" s="30"/>
      <c r="Z1950" s="30"/>
      <c r="AA1950" s="30"/>
    </row>
    <row r="1951" customFormat="false" ht="49.5" hidden="false" customHeight="true" outlineLevel="0" collapsed="false">
      <c r="A1951" s="113"/>
      <c r="B1951" s="129"/>
      <c r="C1951" s="113"/>
      <c r="D1951" s="113"/>
      <c r="E1951" s="113"/>
      <c r="F1951" s="113"/>
      <c r="G1951" s="130"/>
      <c r="H1951" s="113"/>
      <c r="I1951" s="113"/>
      <c r="J1951" s="30"/>
      <c r="K1951" s="30"/>
      <c r="L1951" s="30"/>
      <c r="M1951" s="30"/>
      <c r="N1951" s="30"/>
      <c r="O1951" s="30"/>
      <c r="P1951" s="30"/>
      <c r="Q1951" s="30"/>
      <c r="R1951" s="30"/>
      <c r="S1951" s="30"/>
      <c r="T1951" s="30"/>
      <c r="U1951" s="30"/>
      <c r="V1951" s="30"/>
      <c r="W1951" s="30"/>
      <c r="X1951" s="30"/>
      <c r="Y1951" s="30"/>
      <c r="Z1951" s="30"/>
      <c r="AA1951" s="30"/>
    </row>
    <row r="1952" customFormat="false" ht="49.5" hidden="false" customHeight="true" outlineLevel="0" collapsed="false">
      <c r="A1952" s="113"/>
      <c r="B1952" s="129"/>
      <c r="C1952" s="113"/>
      <c r="D1952" s="113"/>
      <c r="E1952" s="113"/>
      <c r="F1952" s="113"/>
      <c r="G1952" s="130"/>
      <c r="H1952" s="113"/>
      <c r="I1952" s="113"/>
      <c r="J1952" s="30"/>
      <c r="K1952" s="30"/>
      <c r="L1952" s="30"/>
      <c r="M1952" s="30"/>
      <c r="N1952" s="30"/>
      <c r="O1952" s="30"/>
      <c r="P1952" s="30"/>
      <c r="Q1952" s="30"/>
      <c r="R1952" s="30"/>
      <c r="S1952" s="30"/>
      <c r="T1952" s="30"/>
      <c r="U1952" s="30"/>
      <c r="V1952" s="30"/>
      <c r="W1952" s="30"/>
      <c r="X1952" s="30"/>
      <c r="Y1952" s="30"/>
      <c r="Z1952" s="30"/>
      <c r="AA1952" s="30"/>
    </row>
    <row r="1953" customFormat="false" ht="49.5" hidden="false" customHeight="true" outlineLevel="0" collapsed="false">
      <c r="A1953" s="113"/>
      <c r="B1953" s="129"/>
      <c r="C1953" s="113"/>
      <c r="D1953" s="113"/>
      <c r="E1953" s="113"/>
      <c r="F1953" s="113"/>
      <c r="G1953" s="130"/>
      <c r="H1953" s="113"/>
      <c r="I1953" s="113"/>
      <c r="J1953" s="30"/>
      <c r="K1953" s="30"/>
      <c r="L1953" s="30"/>
      <c r="M1953" s="30"/>
      <c r="N1953" s="30"/>
      <c r="O1953" s="30"/>
      <c r="P1953" s="30"/>
      <c r="Q1953" s="30"/>
      <c r="R1953" s="30"/>
      <c r="S1953" s="30"/>
      <c r="T1953" s="30"/>
      <c r="U1953" s="30"/>
      <c r="V1953" s="30"/>
      <c r="W1953" s="30"/>
      <c r="X1953" s="30"/>
      <c r="Y1953" s="30"/>
      <c r="Z1953" s="30"/>
      <c r="AA1953" s="30"/>
    </row>
    <row r="1954" customFormat="false" ht="49.5" hidden="false" customHeight="true" outlineLevel="0" collapsed="false">
      <c r="A1954" s="113"/>
      <c r="B1954" s="129"/>
      <c r="C1954" s="113"/>
      <c r="D1954" s="113"/>
      <c r="E1954" s="113"/>
      <c r="F1954" s="113"/>
      <c r="G1954" s="130"/>
      <c r="H1954" s="113"/>
      <c r="I1954" s="113"/>
      <c r="J1954" s="30"/>
      <c r="K1954" s="30"/>
      <c r="L1954" s="30"/>
      <c r="M1954" s="30"/>
      <c r="N1954" s="30"/>
      <c r="O1954" s="30"/>
      <c r="P1954" s="30"/>
      <c r="Q1954" s="30"/>
      <c r="R1954" s="30"/>
      <c r="S1954" s="30"/>
      <c r="T1954" s="30"/>
      <c r="U1954" s="30"/>
      <c r="V1954" s="30"/>
      <c r="W1954" s="30"/>
      <c r="X1954" s="30"/>
      <c r="Y1954" s="30"/>
      <c r="Z1954" s="30"/>
      <c r="AA1954" s="30"/>
    </row>
    <row r="1955" customFormat="false" ht="49.5" hidden="false" customHeight="true" outlineLevel="0" collapsed="false">
      <c r="A1955" s="113"/>
      <c r="B1955" s="129"/>
      <c r="C1955" s="113"/>
      <c r="D1955" s="113"/>
      <c r="E1955" s="113"/>
      <c r="F1955" s="113"/>
      <c r="G1955" s="130"/>
      <c r="H1955" s="113"/>
      <c r="I1955" s="113"/>
      <c r="J1955" s="30"/>
      <c r="K1955" s="30"/>
      <c r="L1955" s="30"/>
      <c r="M1955" s="30"/>
      <c r="N1955" s="30"/>
      <c r="O1955" s="30"/>
      <c r="P1955" s="30"/>
      <c r="Q1955" s="30"/>
      <c r="R1955" s="30"/>
      <c r="S1955" s="30"/>
      <c r="T1955" s="30"/>
      <c r="U1955" s="30"/>
      <c r="V1955" s="30"/>
      <c r="W1955" s="30"/>
      <c r="X1955" s="30"/>
      <c r="Y1955" s="30"/>
      <c r="Z1955" s="30"/>
      <c r="AA1955" s="30"/>
    </row>
    <row r="1956" customFormat="false" ht="49.5" hidden="false" customHeight="true" outlineLevel="0" collapsed="false">
      <c r="A1956" s="113"/>
      <c r="B1956" s="129"/>
      <c r="C1956" s="113"/>
      <c r="D1956" s="113"/>
      <c r="E1956" s="113"/>
      <c r="F1956" s="113"/>
      <c r="G1956" s="130"/>
      <c r="H1956" s="113"/>
      <c r="I1956" s="113"/>
      <c r="J1956" s="30"/>
      <c r="K1956" s="30"/>
      <c r="L1956" s="30"/>
      <c r="M1956" s="30"/>
      <c r="N1956" s="30"/>
      <c r="O1956" s="30"/>
      <c r="P1956" s="30"/>
      <c r="Q1956" s="30"/>
      <c r="R1956" s="30"/>
      <c r="S1956" s="30"/>
      <c r="T1956" s="30"/>
      <c r="U1956" s="30"/>
      <c r="V1956" s="30"/>
      <c r="W1956" s="30"/>
      <c r="X1956" s="30"/>
      <c r="Y1956" s="30"/>
      <c r="Z1956" s="30"/>
      <c r="AA1956" s="30"/>
    </row>
    <row r="1957" customFormat="false" ht="49.5" hidden="false" customHeight="true" outlineLevel="0" collapsed="false">
      <c r="A1957" s="113"/>
      <c r="B1957" s="129"/>
      <c r="C1957" s="113"/>
      <c r="D1957" s="113"/>
      <c r="E1957" s="113"/>
      <c r="F1957" s="113"/>
      <c r="G1957" s="130"/>
      <c r="H1957" s="113"/>
      <c r="I1957" s="113"/>
      <c r="J1957" s="30"/>
      <c r="K1957" s="30"/>
      <c r="L1957" s="30"/>
      <c r="M1957" s="30"/>
      <c r="N1957" s="30"/>
      <c r="O1957" s="30"/>
      <c r="P1957" s="30"/>
      <c r="Q1957" s="30"/>
      <c r="R1957" s="30"/>
      <c r="S1957" s="30"/>
      <c r="T1957" s="30"/>
      <c r="U1957" s="30"/>
      <c r="V1957" s="30"/>
      <c r="W1957" s="30"/>
      <c r="X1957" s="30"/>
      <c r="Y1957" s="30"/>
      <c r="Z1957" s="30"/>
      <c r="AA1957" s="30"/>
    </row>
    <row r="1958" customFormat="false" ht="49.5" hidden="false" customHeight="true" outlineLevel="0" collapsed="false">
      <c r="A1958" s="113"/>
      <c r="B1958" s="129"/>
      <c r="C1958" s="113"/>
      <c r="D1958" s="113"/>
      <c r="E1958" s="113"/>
      <c r="F1958" s="113"/>
      <c r="G1958" s="130"/>
      <c r="H1958" s="113"/>
      <c r="I1958" s="113"/>
      <c r="J1958" s="30"/>
      <c r="K1958" s="30"/>
      <c r="L1958" s="30"/>
      <c r="M1958" s="30"/>
      <c r="N1958" s="30"/>
      <c r="O1958" s="30"/>
      <c r="P1958" s="30"/>
      <c r="Q1958" s="30"/>
      <c r="R1958" s="30"/>
      <c r="S1958" s="30"/>
      <c r="T1958" s="30"/>
      <c r="U1958" s="30"/>
      <c r="V1958" s="30"/>
      <c r="W1958" s="30"/>
      <c r="X1958" s="30"/>
      <c r="Y1958" s="30"/>
      <c r="Z1958" s="30"/>
      <c r="AA1958" s="30"/>
    </row>
    <row r="1959" customFormat="false" ht="49.5" hidden="false" customHeight="true" outlineLevel="0" collapsed="false">
      <c r="A1959" s="113"/>
      <c r="B1959" s="129"/>
      <c r="C1959" s="113"/>
      <c r="D1959" s="113"/>
      <c r="E1959" s="113"/>
      <c r="F1959" s="113"/>
      <c r="G1959" s="130"/>
      <c r="H1959" s="113"/>
      <c r="I1959" s="113"/>
      <c r="J1959" s="30"/>
      <c r="K1959" s="30"/>
      <c r="L1959" s="30"/>
      <c r="M1959" s="30"/>
      <c r="N1959" s="30"/>
      <c r="O1959" s="30"/>
      <c r="P1959" s="30"/>
      <c r="Q1959" s="30"/>
      <c r="R1959" s="30"/>
      <c r="S1959" s="30"/>
      <c r="T1959" s="30"/>
      <c r="U1959" s="30"/>
      <c r="V1959" s="30"/>
      <c r="W1959" s="30"/>
      <c r="X1959" s="30"/>
      <c r="Y1959" s="30"/>
      <c r="Z1959" s="30"/>
      <c r="AA1959" s="30"/>
    </row>
    <row r="1960" customFormat="false" ht="49.5" hidden="false" customHeight="true" outlineLevel="0" collapsed="false">
      <c r="A1960" s="113"/>
      <c r="B1960" s="129"/>
      <c r="C1960" s="113"/>
      <c r="D1960" s="113"/>
      <c r="E1960" s="113"/>
      <c r="F1960" s="113"/>
      <c r="G1960" s="130"/>
      <c r="H1960" s="113"/>
      <c r="I1960" s="113"/>
      <c r="J1960" s="30"/>
      <c r="K1960" s="30"/>
      <c r="L1960" s="30"/>
      <c r="M1960" s="30"/>
      <c r="N1960" s="30"/>
      <c r="O1960" s="30"/>
      <c r="P1960" s="30"/>
      <c r="Q1960" s="30"/>
      <c r="R1960" s="30"/>
      <c r="S1960" s="30"/>
      <c r="T1960" s="30"/>
      <c r="U1960" s="30"/>
      <c r="V1960" s="30"/>
      <c r="W1960" s="30"/>
      <c r="X1960" s="30"/>
      <c r="Y1960" s="30"/>
      <c r="Z1960" s="30"/>
      <c r="AA1960" s="30"/>
    </row>
    <row r="1961" customFormat="false" ht="49.5" hidden="false" customHeight="true" outlineLevel="0" collapsed="false">
      <c r="A1961" s="113"/>
      <c r="B1961" s="129"/>
      <c r="C1961" s="113"/>
      <c r="D1961" s="113"/>
      <c r="E1961" s="113"/>
      <c r="F1961" s="113"/>
      <c r="G1961" s="130"/>
      <c r="H1961" s="113"/>
      <c r="I1961" s="113"/>
      <c r="J1961" s="30"/>
      <c r="K1961" s="30"/>
      <c r="L1961" s="30"/>
      <c r="M1961" s="30"/>
      <c r="N1961" s="30"/>
      <c r="O1961" s="30"/>
      <c r="P1961" s="30"/>
      <c r="Q1961" s="30"/>
      <c r="R1961" s="30"/>
      <c r="S1961" s="30"/>
      <c r="T1961" s="30"/>
      <c r="U1961" s="30"/>
      <c r="V1961" s="30"/>
      <c r="W1961" s="30"/>
      <c r="X1961" s="30"/>
      <c r="Y1961" s="30"/>
      <c r="Z1961" s="30"/>
      <c r="AA1961" s="30"/>
    </row>
    <row r="1962" customFormat="false" ht="49.5" hidden="false" customHeight="true" outlineLevel="0" collapsed="false">
      <c r="A1962" s="113"/>
      <c r="B1962" s="129"/>
      <c r="C1962" s="113"/>
      <c r="D1962" s="113"/>
      <c r="E1962" s="113"/>
      <c r="F1962" s="113"/>
      <c r="G1962" s="130"/>
      <c r="H1962" s="113"/>
      <c r="I1962" s="113"/>
      <c r="J1962" s="30"/>
      <c r="K1962" s="30"/>
      <c r="L1962" s="30"/>
      <c r="M1962" s="30"/>
      <c r="N1962" s="30"/>
      <c r="O1962" s="30"/>
      <c r="P1962" s="30"/>
      <c r="Q1962" s="30"/>
      <c r="R1962" s="30"/>
      <c r="S1962" s="30"/>
      <c r="T1962" s="30"/>
      <c r="U1962" s="30"/>
      <c r="V1962" s="30"/>
      <c r="W1962" s="30"/>
      <c r="X1962" s="30"/>
      <c r="Y1962" s="30"/>
      <c r="Z1962" s="30"/>
      <c r="AA1962" s="30"/>
    </row>
    <row r="1963" customFormat="false" ht="49.5" hidden="false" customHeight="true" outlineLevel="0" collapsed="false">
      <c r="A1963" s="113"/>
      <c r="B1963" s="129"/>
      <c r="C1963" s="113"/>
      <c r="D1963" s="113"/>
      <c r="E1963" s="113"/>
      <c r="F1963" s="113"/>
      <c r="G1963" s="130"/>
      <c r="H1963" s="113"/>
      <c r="I1963" s="113"/>
      <c r="J1963" s="30"/>
      <c r="K1963" s="30"/>
      <c r="L1963" s="30"/>
      <c r="M1963" s="30"/>
      <c r="N1963" s="30"/>
      <c r="O1963" s="30"/>
      <c r="P1963" s="30"/>
      <c r="Q1963" s="30"/>
      <c r="R1963" s="30"/>
      <c r="S1963" s="30"/>
      <c r="T1963" s="30"/>
      <c r="U1963" s="30"/>
      <c r="V1963" s="30"/>
      <c r="W1963" s="30"/>
      <c r="X1963" s="30"/>
      <c r="Y1963" s="30"/>
      <c r="Z1963" s="30"/>
      <c r="AA1963" s="30"/>
    </row>
    <row r="1964" customFormat="false" ht="49.5" hidden="false" customHeight="true" outlineLevel="0" collapsed="false">
      <c r="A1964" s="113"/>
      <c r="B1964" s="129"/>
      <c r="C1964" s="113"/>
      <c r="D1964" s="113"/>
      <c r="E1964" s="113"/>
      <c r="F1964" s="113"/>
      <c r="G1964" s="130"/>
      <c r="H1964" s="113"/>
      <c r="I1964" s="113"/>
      <c r="J1964" s="30"/>
      <c r="K1964" s="30"/>
      <c r="L1964" s="30"/>
      <c r="M1964" s="30"/>
      <c r="N1964" s="30"/>
      <c r="O1964" s="30"/>
      <c r="P1964" s="30"/>
      <c r="Q1964" s="30"/>
      <c r="R1964" s="30"/>
      <c r="S1964" s="30"/>
      <c r="T1964" s="30"/>
      <c r="U1964" s="30"/>
      <c r="V1964" s="30"/>
      <c r="W1964" s="30"/>
      <c r="X1964" s="30"/>
      <c r="Y1964" s="30"/>
      <c r="Z1964" s="30"/>
      <c r="AA1964" s="30"/>
    </row>
    <row r="1965" customFormat="false" ht="49.5" hidden="false" customHeight="true" outlineLevel="0" collapsed="false">
      <c r="A1965" s="113"/>
      <c r="B1965" s="129"/>
      <c r="C1965" s="113"/>
      <c r="D1965" s="113"/>
      <c r="E1965" s="113"/>
      <c r="F1965" s="113"/>
      <c r="G1965" s="130"/>
      <c r="H1965" s="113"/>
      <c r="I1965" s="113"/>
      <c r="J1965" s="30"/>
      <c r="K1965" s="30"/>
      <c r="L1965" s="30"/>
      <c r="M1965" s="30"/>
      <c r="N1965" s="30"/>
      <c r="O1965" s="30"/>
      <c r="P1965" s="30"/>
      <c r="Q1965" s="30"/>
      <c r="R1965" s="30"/>
      <c r="S1965" s="30"/>
      <c r="T1965" s="30"/>
      <c r="U1965" s="30"/>
      <c r="V1965" s="30"/>
      <c r="W1965" s="30"/>
      <c r="X1965" s="30"/>
      <c r="Y1965" s="30"/>
      <c r="Z1965" s="30"/>
      <c r="AA1965" s="30"/>
    </row>
    <row r="1966" customFormat="false" ht="49.5" hidden="false" customHeight="true" outlineLevel="0" collapsed="false">
      <c r="A1966" s="113"/>
      <c r="B1966" s="129"/>
      <c r="C1966" s="113"/>
      <c r="D1966" s="113"/>
      <c r="E1966" s="113"/>
      <c r="F1966" s="113"/>
      <c r="G1966" s="130"/>
      <c r="H1966" s="113"/>
      <c r="I1966" s="113"/>
      <c r="J1966" s="30"/>
      <c r="K1966" s="30"/>
      <c r="L1966" s="30"/>
      <c r="M1966" s="30"/>
      <c r="N1966" s="30"/>
      <c r="O1966" s="30"/>
      <c r="P1966" s="30"/>
      <c r="Q1966" s="30"/>
      <c r="R1966" s="30"/>
      <c r="S1966" s="30"/>
      <c r="T1966" s="30"/>
      <c r="U1966" s="30"/>
      <c r="V1966" s="30"/>
      <c r="W1966" s="30"/>
      <c r="X1966" s="30"/>
      <c r="Y1966" s="30"/>
      <c r="Z1966" s="30"/>
      <c r="AA1966" s="30"/>
    </row>
    <row r="1967" customFormat="false" ht="49.5" hidden="false" customHeight="true" outlineLevel="0" collapsed="false">
      <c r="A1967" s="113"/>
      <c r="B1967" s="129"/>
      <c r="C1967" s="113"/>
      <c r="D1967" s="113"/>
      <c r="E1967" s="113"/>
      <c r="F1967" s="113"/>
      <c r="G1967" s="130"/>
      <c r="H1967" s="113"/>
      <c r="I1967" s="113"/>
      <c r="J1967" s="30"/>
      <c r="K1967" s="30"/>
      <c r="L1967" s="30"/>
      <c r="M1967" s="30"/>
      <c r="N1967" s="30"/>
      <c r="O1967" s="30"/>
      <c r="P1967" s="30"/>
      <c r="Q1967" s="30"/>
      <c r="R1967" s="30"/>
      <c r="S1967" s="30"/>
      <c r="T1967" s="30"/>
      <c r="U1967" s="30"/>
      <c r="V1967" s="30"/>
      <c r="W1967" s="30"/>
      <c r="X1967" s="30"/>
      <c r="Y1967" s="30"/>
      <c r="Z1967" s="30"/>
      <c r="AA1967" s="30"/>
    </row>
    <row r="1968" customFormat="false" ht="49.5" hidden="false" customHeight="true" outlineLevel="0" collapsed="false">
      <c r="A1968" s="113"/>
      <c r="B1968" s="129"/>
      <c r="C1968" s="113"/>
      <c r="D1968" s="113"/>
      <c r="E1968" s="113"/>
      <c r="F1968" s="113"/>
      <c r="G1968" s="130"/>
      <c r="H1968" s="113"/>
      <c r="I1968" s="113"/>
      <c r="J1968" s="30"/>
      <c r="K1968" s="30"/>
      <c r="L1968" s="30"/>
      <c r="M1968" s="30"/>
      <c r="N1968" s="30"/>
      <c r="O1968" s="30"/>
      <c r="P1968" s="30"/>
      <c r="Q1968" s="30"/>
      <c r="R1968" s="30"/>
      <c r="S1968" s="30"/>
      <c r="T1968" s="30"/>
      <c r="U1968" s="30"/>
      <c r="V1968" s="30"/>
      <c r="W1968" s="30"/>
      <c r="X1968" s="30"/>
      <c r="Y1968" s="30"/>
      <c r="Z1968" s="30"/>
      <c r="AA1968" s="30"/>
    </row>
    <row r="1969" customFormat="false" ht="49.5" hidden="false" customHeight="true" outlineLevel="0" collapsed="false">
      <c r="A1969" s="113"/>
      <c r="B1969" s="129"/>
      <c r="C1969" s="113"/>
      <c r="D1969" s="113"/>
      <c r="E1969" s="113"/>
      <c r="F1969" s="113"/>
      <c r="G1969" s="130"/>
      <c r="H1969" s="113"/>
      <c r="I1969" s="113"/>
      <c r="J1969" s="30"/>
      <c r="K1969" s="30"/>
      <c r="L1969" s="30"/>
      <c r="M1969" s="30"/>
      <c r="N1969" s="30"/>
      <c r="O1969" s="30"/>
      <c r="P1969" s="30"/>
      <c r="Q1969" s="30"/>
      <c r="R1969" s="30"/>
      <c r="S1969" s="30"/>
      <c r="T1969" s="30"/>
      <c r="U1969" s="30"/>
      <c r="V1969" s="30"/>
      <c r="W1969" s="30"/>
      <c r="X1969" s="30"/>
      <c r="Y1969" s="30"/>
      <c r="Z1969" s="30"/>
      <c r="AA1969" s="30"/>
    </row>
    <row r="1970" customFormat="false" ht="49.5" hidden="false" customHeight="true" outlineLevel="0" collapsed="false">
      <c r="A1970" s="113"/>
      <c r="B1970" s="129"/>
      <c r="C1970" s="113"/>
      <c r="D1970" s="113"/>
      <c r="E1970" s="113"/>
      <c r="F1970" s="113"/>
      <c r="G1970" s="130"/>
      <c r="H1970" s="113"/>
      <c r="I1970" s="113"/>
      <c r="J1970" s="30"/>
      <c r="K1970" s="30"/>
      <c r="L1970" s="30"/>
      <c r="M1970" s="30"/>
      <c r="N1970" s="30"/>
      <c r="O1970" s="30"/>
      <c r="P1970" s="30"/>
      <c r="Q1970" s="30"/>
      <c r="R1970" s="30"/>
      <c r="S1970" s="30"/>
      <c r="T1970" s="30"/>
      <c r="U1970" s="30"/>
      <c r="V1970" s="30"/>
      <c r="W1970" s="30"/>
      <c r="X1970" s="30"/>
      <c r="Y1970" s="30"/>
      <c r="Z1970" s="30"/>
      <c r="AA1970" s="30"/>
    </row>
    <row r="1971" customFormat="false" ht="49.5" hidden="false" customHeight="true" outlineLevel="0" collapsed="false">
      <c r="A1971" s="113"/>
      <c r="B1971" s="129"/>
      <c r="C1971" s="113"/>
      <c r="D1971" s="113"/>
      <c r="E1971" s="113"/>
      <c r="F1971" s="113"/>
      <c r="G1971" s="130"/>
      <c r="H1971" s="113"/>
      <c r="I1971" s="113"/>
      <c r="J1971" s="30"/>
      <c r="K1971" s="30"/>
      <c r="L1971" s="30"/>
      <c r="M1971" s="30"/>
      <c r="N1971" s="30"/>
      <c r="O1971" s="30"/>
      <c r="P1971" s="30"/>
      <c r="Q1971" s="30"/>
      <c r="R1971" s="30"/>
      <c r="S1971" s="30"/>
      <c r="T1971" s="30"/>
      <c r="U1971" s="30"/>
      <c r="V1971" s="30"/>
      <c r="W1971" s="30"/>
      <c r="X1971" s="30"/>
      <c r="Y1971" s="30"/>
      <c r="Z1971" s="30"/>
      <c r="AA1971" s="30"/>
    </row>
    <row r="1972" customFormat="false" ht="49.5" hidden="false" customHeight="true" outlineLevel="0" collapsed="false">
      <c r="A1972" s="113"/>
      <c r="B1972" s="129"/>
      <c r="C1972" s="113"/>
      <c r="D1972" s="113"/>
      <c r="E1972" s="113"/>
      <c r="F1972" s="113"/>
      <c r="G1972" s="130"/>
      <c r="H1972" s="113"/>
      <c r="I1972" s="113"/>
      <c r="J1972" s="30"/>
      <c r="K1972" s="30"/>
      <c r="L1972" s="30"/>
      <c r="M1972" s="30"/>
      <c r="N1972" s="30"/>
      <c r="O1972" s="30"/>
      <c r="P1972" s="30"/>
      <c r="Q1972" s="30"/>
      <c r="R1972" s="30"/>
      <c r="S1972" s="30"/>
      <c r="T1972" s="30"/>
      <c r="U1972" s="30"/>
      <c r="V1972" s="30"/>
      <c r="W1972" s="30"/>
      <c r="X1972" s="30"/>
      <c r="Y1972" s="30"/>
      <c r="Z1972" s="30"/>
      <c r="AA1972" s="30"/>
    </row>
    <row r="1973" customFormat="false" ht="49.5" hidden="false" customHeight="true" outlineLevel="0" collapsed="false">
      <c r="A1973" s="113"/>
      <c r="B1973" s="129"/>
      <c r="C1973" s="113"/>
      <c r="D1973" s="113"/>
      <c r="E1973" s="113"/>
      <c r="F1973" s="113"/>
      <c r="G1973" s="130"/>
      <c r="H1973" s="113"/>
      <c r="I1973" s="113"/>
      <c r="J1973" s="30"/>
      <c r="K1973" s="30"/>
      <c r="L1973" s="30"/>
      <c r="M1973" s="30"/>
      <c r="N1973" s="30"/>
      <c r="O1973" s="30"/>
      <c r="P1973" s="30"/>
      <c r="Q1973" s="30"/>
      <c r="R1973" s="30"/>
      <c r="S1973" s="30"/>
      <c r="T1973" s="30"/>
      <c r="U1973" s="30"/>
      <c r="V1973" s="30"/>
      <c r="W1973" s="30"/>
      <c r="X1973" s="30"/>
      <c r="Y1973" s="30"/>
      <c r="Z1973" s="30"/>
      <c r="AA1973" s="30"/>
    </row>
    <row r="1974" customFormat="false" ht="49.5" hidden="false" customHeight="true" outlineLevel="0" collapsed="false">
      <c r="A1974" s="113"/>
      <c r="B1974" s="129"/>
      <c r="C1974" s="113"/>
      <c r="D1974" s="113"/>
      <c r="E1974" s="113"/>
      <c r="F1974" s="113"/>
      <c r="G1974" s="130"/>
      <c r="H1974" s="113"/>
      <c r="I1974" s="113"/>
      <c r="J1974" s="30"/>
      <c r="K1974" s="30"/>
      <c r="L1974" s="30"/>
      <c r="M1974" s="30"/>
      <c r="N1974" s="30"/>
      <c r="O1974" s="30"/>
      <c r="P1974" s="30"/>
      <c r="Q1974" s="30"/>
      <c r="R1974" s="30"/>
      <c r="S1974" s="30"/>
      <c r="T1974" s="30"/>
      <c r="U1974" s="30"/>
      <c r="V1974" s="30"/>
      <c r="W1974" s="30"/>
      <c r="X1974" s="30"/>
      <c r="Y1974" s="30"/>
      <c r="Z1974" s="30"/>
      <c r="AA1974" s="30"/>
    </row>
    <row r="1975" customFormat="false" ht="49.5" hidden="false" customHeight="true" outlineLevel="0" collapsed="false">
      <c r="A1975" s="113"/>
      <c r="B1975" s="129"/>
      <c r="C1975" s="113"/>
      <c r="D1975" s="113"/>
      <c r="E1975" s="113"/>
      <c r="F1975" s="113"/>
      <c r="G1975" s="130"/>
      <c r="H1975" s="113"/>
      <c r="I1975" s="113"/>
      <c r="J1975" s="30"/>
      <c r="K1975" s="30"/>
      <c r="L1975" s="30"/>
      <c r="M1975" s="30"/>
      <c r="N1975" s="30"/>
      <c r="O1975" s="30"/>
      <c r="P1975" s="30"/>
      <c r="Q1975" s="30"/>
      <c r="R1975" s="30"/>
      <c r="S1975" s="30"/>
      <c r="T1975" s="30"/>
      <c r="U1975" s="30"/>
      <c r="V1975" s="30"/>
      <c r="W1975" s="30"/>
      <c r="X1975" s="30"/>
      <c r="Y1975" s="30"/>
      <c r="Z1975" s="30"/>
      <c r="AA1975" s="30"/>
    </row>
    <row r="1976" customFormat="false" ht="49.5" hidden="false" customHeight="true" outlineLevel="0" collapsed="false">
      <c r="A1976" s="113"/>
      <c r="B1976" s="129"/>
      <c r="C1976" s="113"/>
      <c r="D1976" s="113"/>
      <c r="E1976" s="113"/>
      <c r="F1976" s="113"/>
      <c r="G1976" s="130"/>
      <c r="H1976" s="113"/>
      <c r="I1976" s="113"/>
      <c r="J1976" s="30"/>
      <c r="K1976" s="30"/>
      <c r="L1976" s="30"/>
      <c r="M1976" s="30"/>
      <c r="N1976" s="30"/>
      <c r="O1976" s="30"/>
      <c r="P1976" s="30"/>
      <c r="Q1976" s="30"/>
      <c r="R1976" s="30"/>
      <c r="S1976" s="30"/>
      <c r="T1976" s="30"/>
      <c r="U1976" s="30"/>
      <c r="V1976" s="30"/>
      <c r="W1976" s="30"/>
      <c r="X1976" s="30"/>
      <c r="Y1976" s="30"/>
      <c r="Z1976" s="30"/>
      <c r="AA1976" s="30"/>
    </row>
    <row r="1977" customFormat="false" ht="49.5" hidden="false" customHeight="true" outlineLevel="0" collapsed="false">
      <c r="A1977" s="113"/>
      <c r="B1977" s="129"/>
      <c r="C1977" s="113"/>
      <c r="D1977" s="113"/>
      <c r="E1977" s="113"/>
      <c r="F1977" s="113"/>
      <c r="G1977" s="130"/>
      <c r="H1977" s="113"/>
      <c r="I1977" s="113"/>
      <c r="J1977" s="30"/>
      <c r="K1977" s="30"/>
      <c r="L1977" s="30"/>
      <c r="M1977" s="30"/>
      <c r="N1977" s="30"/>
      <c r="O1977" s="30"/>
      <c r="P1977" s="30"/>
      <c r="Q1977" s="30"/>
      <c r="R1977" s="30"/>
      <c r="S1977" s="30"/>
      <c r="T1977" s="30"/>
      <c r="U1977" s="30"/>
      <c r="V1977" s="30"/>
      <c r="W1977" s="30"/>
      <c r="X1977" s="30"/>
      <c r="Y1977" s="30"/>
      <c r="Z1977" s="30"/>
      <c r="AA1977" s="30"/>
    </row>
    <row r="1978" customFormat="false" ht="49.5" hidden="false" customHeight="true" outlineLevel="0" collapsed="false">
      <c r="A1978" s="113"/>
      <c r="B1978" s="129"/>
      <c r="C1978" s="113"/>
      <c r="D1978" s="113"/>
      <c r="E1978" s="113"/>
      <c r="F1978" s="113"/>
      <c r="G1978" s="130"/>
      <c r="H1978" s="113"/>
      <c r="I1978" s="113"/>
      <c r="J1978" s="30"/>
      <c r="K1978" s="30"/>
      <c r="L1978" s="30"/>
      <c r="M1978" s="30"/>
      <c r="N1978" s="30"/>
      <c r="O1978" s="30"/>
      <c r="P1978" s="30"/>
      <c r="Q1978" s="30"/>
      <c r="R1978" s="30"/>
      <c r="S1978" s="30"/>
      <c r="T1978" s="30"/>
      <c r="U1978" s="30"/>
      <c r="V1978" s="30"/>
      <c r="W1978" s="30"/>
      <c r="X1978" s="30"/>
      <c r="Y1978" s="30"/>
      <c r="Z1978" s="30"/>
      <c r="AA1978" s="30"/>
    </row>
    <row r="1979" customFormat="false" ht="49.5" hidden="false" customHeight="true" outlineLevel="0" collapsed="false">
      <c r="A1979" s="113"/>
      <c r="B1979" s="129"/>
      <c r="C1979" s="113"/>
      <c r="D1979" s="113"/>
      <c r="E1979" s="113"/>
      <c r="F1979" s="113"/>
      <c r="G1979" s="130"/>
      <c r="H1979" s="113"/>
      <c r="I1979" s="113"/>
      <c r="J1979" s="30"/>
      <c r="K1979" s="30"/>
      <c r="L1979" s="30"/>
      <c r="M1979" s="30"/>
      <c r="N1979" s="30"/>
      <c r="O1979" s="30"/>
      <c r="P1979" s="30"/>
      <c r="Q1979" s="30"/>
      <c r="R1979" s="30"/>
      <c r="S1979" s="30"/>
      <c r="T1979" s="30"/>
      <c r="U1979" s="30"/>
      <c r="V1979" s="30"/>
      <c r="W1979" s="30"/>
      <c r="X1979" s="30"/>
      <c r="Y1979" s="30"/>
      <c r="Z1979" s="30"/>
      <c r="AA1979" s="30"/>
    </row>
    <row r="1980" customFormat="false" ht="49.5" hidden="false" customHeight="true" outlineLevel="0" collapsed="false">
      <c r="A1980" s="113"/>
      <c r="B1980" s="129"/>
      <c r="C1980" s="113"/>
      <c r="D1980" s="113"/>
      <c r="E1980" s="113"/>
      <c r="F1980" s="113"/>
      <c r="G1980" s="130"/>
      <c r="H1980" s="113"/>
      <c r="I1980" s="113"/>
      <c r="J1980" s="30"/>
      <c r="K1980" s="30"/>
      <c r="L1980" s="30"/>
      <c r="M1980" s="30"/>
      <c r="N1980" s="30"/>
      <c r="O1980" s="30"/>
      <c r="P1980" s="30"/>
      <c r="Q1980" s="30"/>
      <c r="R1980" s="30"/>
      <c r="S1980" s="30"/>
      <c r="T1980" s="30"/>
      <c r="U1980" s="30"/>
      <c r="V1980" s="30"/>
      <c r="W1980" s="30"/>
      <c r="X1980" s="30"/>
      <c r="Y1980" s="30"/>
      <c r="Z1980" s="30"/>
      <c r="AA1980" s="30"/>
    </row>
    <row r="1981" customFormat="false" ht="49.5" hidden="false" customHeight="true" outlineLevel="0" collapsed="false">
      <c r="A1981" s="113"/>
      <c r="B1981" s="129"/>
      <c r="C1981" s="113"/>
      <c r="D1981" s="113"/>
      <c r="E1981" s="113"/>
      <c r="F1981" s="113"/>
      <c r="G1981" s="130"/>
      <c r="H1981" s="113"/>
      <c r="I1981" s="113"/>
      <c r="J1981" s="30"/>
      <c r="K1981" s="30"/>
      <c r="L1981" s="30"/>
      <c r="M1981" s="30"/>
      <c r="N1981" s="30"/>
      <c r="O1981" s="30"/>
      <c r="P1981" s="30"/>
      <c r="Q1981" s="30"/>
      <c r="R1981" s="30"/>
      <c r="S1981" s="30"/>
      <c r="T1981" s="30"/>
      <c r="U1981" s="30"/>
      <c r="V1981" s="30"/>
      <c r="W1981" s="30"/>
      <c r="X1981" s="30"/>
      <c r="Y1981" s="30"/>
      <c r="Z1981" s="30"/>
      <c r="AA1981" s="30"/>
    </row>
    <row r="1982" customFormat="false" ht="49.5" hidden="false" customHeight="true" outlineLevel="0" collapsed="false">
      <c r="A1982" s="113"/>
      <c r="B1982" s="129"/>
      <c r="C1982" s="113"/>
      <c r="D1982" s="113"/>
      <c r="E1982" s="113"/>
      <c r="F1982" s="113"/>
      <c r="G1982" s="130"/>
      <c r="H1982" s="113"/>
      <c r="I1982" s="113"/>
      <c r="J1982" s="30"/>
      <c r="K1982" s="30"/>
      <c r="L1982" s="30"/>
      <c r="M1982" s="30"/>
      <c r="N1982" s="30"/>
      <c r="O1982" s="30"/>
      <c r="P1982" s="30"/>
      <c r="Q1982" s="30"/>
      <c r="R1982" s="30"/>
      <c r="S1982" s="30"/>
      <c r="T1982" s="30"/>
      <c r="U1982" s="30"/>
      <c r="V1982" s="30"/>
      <c r="W1982" s="30"/>
      <c r="X1982" s="30"/>
      <c r="Y1982" s="30"/>
      <c r="Z1982" s="30"/>
      <c r="AA1982" s="30"/>
    </row>
    <row r="1983" customFormat="false" ht="49.5" hidden="false" customHeight="true" outlineLevel="0" collapsed="false">
      <c r="A1983" s="113"/>
      <c r="B1983" s="129"/>
      <c r="C1983" s="113"/>
      <c r="D1983" s="113"/>
      <c r="E1983" s="113"/>
      <c r="F1983" s="113"/>
      <c r="G1983" s="130"/>
      <c r="H1983" s="113"/>
      <c r="I1983" s="113"/>
      <c r="J1983" s="30"/>
      <c r="K1983" s="30"/>
      <c r="L1983" s="30"/>
      <c r="M1983" s="30"/>
      <c r="N1983" s="30"/>
      <c r="O1983" s="30"/>
      <c r="P1983" s="30"/>
      <c r="Q1983" s="30"/>
      <c r="R1983" s="30"/>
      <c r="S1983" s="30"/>
      <c r="T1983" s="30"/>
      <c r="U1983" s="30"/>
      <c r="V1983" s="30"/>
      <c r="W1983" s="30"/>
      <c r="X1983" s="30"/>
      <c r="Y1983" s="30"/>
      <c r="Z1983" s="30"/>
      <c r="AA1983" s="30"/>
    </row>
    <row r="1984" customFormat="false" ht="49.5" hidden="false" customHeight="true" outlineLevel="0" collapsed="false">
      <c r="A1984" s="113"/>
      <c r="B1984" s="129"/>
      <c r="C1984" s="113"/>
      <c r="D1984" s="113"/>
      <c r="E1984" s="113"/>
      <c r="F1984" s="113"/>
      <c r="G1984" s="130"/>
      <c r="H1984" s="113"/>
      <c r="I1984" s="113"/>
      <c r="J1984" s="30"/>
      <c r="K1984" s="30"/>
      <c r="L1984" s="30"/>
      <c r="M1984" s="30"/>
      <c r="N1984" s="30"/>
      <c r="O1984" s="30"/>
      <c r="P1984" s="30"/>
      <c r="Q1984" s="30"/>
      <c r="R1984" s="30"/>
      <c r="S1984" s="30"/>
      <c r="T1984" s="30"/>
      <c r="U1984" s="30"/>
      <c r="V1984" s="30"/>
      <c r="W1984" s="30"/>
      <c r="X1984" s="30"/>
      <c r="Y1984" s="30"/>
      <c r="Z1984" s="30"/>
      <c r="AA1984" s="30"/>
    </row>
    <row r="1985" customFormat="false" ht="49.5" hidden="false" customHeight="true" outlineLevel="0" collapsed="false">
      <c r="A1985" s="113"/>
      <c r="B1985" s="129"/>
      <c r="C1985" s="113"/>
      <c r="D1985" s="113"/>
      <c r="E1985" s="113"/>
      <c r="F1985" s="113"/>
      <c r="G1985" s="130"/>
      <c r="H1985" s="113"/>
      <c r="I1985" s="113"/>
      <c r="J1985" s="30"/>
      <c r="K1985" s="30"/>
      <c r="L1985" s="30"/>
      <c r="M1985" s="30"/>
      <c r="N1985" s="30"/>
      <c r="O1985" s="30"/>
      <c r="P1985" s="30"/>
      <c r="Q1985" s="30"/>
      <c r="R1985" s="30"/>
      <c r="S1985" s="30"/>
      <c r="T1985" s="30"/>
      <c r="U1985" s="30"/>
      <c r="V1985" s="30"/>
      <c r="W1985" s="30"/>
      <c r="X1985" s="30"/>
      <c r="Y1985" s="30"/>
      <c r="Z1985" s="30"/>
      <c r="AA1985" s="30"/>
    </row>
    <row r="1986" customFormat="false" ht="49.5" hidden="false" customHeight="true" outlineLevel="0" collapsed="false">
      <c r="A1986" s="113"/>
      <c r="B1986" s="129"/>
      <c r="C1986" s="113"/>
      <c r="D1986" s="113"/>
      <c r="E1986" s="113"/>
      <c r="F1986" s="113"/>
      <c r="G1986" s="130"/>
      <c r="H1986" s="113"/>
      <c r="I1986" s="113"/>
      <c r="J1986" s="30"/>
      <c r="K1986" s="30"/>
      <c r="L1986" s="30"/>
      <c r="M1986" s="30"/>
      <c r="N1986" s="30"/>
      <c r="O1986" s="30"/>
      <c r="P1986" s="30"/>
      <c r="Q1986" s="30"/>
      <c r="R1986" s="30"/>
      <c r="S1986" s="30"/>
      <c r="T1986" s="30"/>
      <c r="U1986" s="30"/>
      <c r="V1986" s="30"/>
      <c r="W1986" s="30"/>
      <c r="X1986" s="30"/>
      <c r="Y1986" s="30"/>
      <c r="Z1986" s="30"/>
      <c r="AA1986" s="30"/>
    </row>
    <row r="1987" customFormat="false" ht="49.5" hidden="false" customHeight="true" outlineLevel="0" collapsed="false">
      <c r="A1987" s="113"/>
      <c r="B1987" s="129"/>
      <c r="C1987" s="113"/>
      <c r="D1987" s="113"/>
      <c r="E1987" s="113"/>
      <c r="F1987" s="113"/>
      <c r="G1987" s="130"/>
      <c r="H1987" s="113"/>
      <c r="I1987" s="113"/>
      <c r="J1987" s="30"/>
      <c r="K1987" s="30"/>
      <c r="L1987" s="30"/>
      <c r="M1987" s="30"/>
      <c r="N1987" s="30"/>
      <c r="O1987" s="30"/>
      <c r="P1987" s="30"/>
      <c r="Q1987" s="30"/>
      <c r="R1987" s="30"/>
      <c r="S1987" s="30"/>
      <c r="T1987" s="30"/>
      <c r="U1987" s="30"/>
      <c r="V1987" s="30"/>
      <c r="W1987" s="30"/>
      <c r="X1987" s="30"/>
      <c r="Y1987" s="30"/>
      <c r="Z1987" s="30"/>
      <c r="AA1987" s="30"/>
    </row>
    <row r="1988" customFormat="false" ht="49.5" hidden="false" customHeight="true" outlineLevel="0" collapsed="false">
      <c r="A1988" s="113"/>
      <c r="B1988" s="129"/>
      <c r="C1988" s="113"/>
      <c r="D1988" s="113"/>
      <c r="E1988" s="113"/>
      <c r="F1988" s="113"/>
      <c r="G1988" s="130"/>
      <c r="H1988" s="113"/>
      <c r="I1988" s="113"/>
      <c r="J1988" s="30"/>
      <c r="K1988" s="30"/>
      <c r="L1988" s="30"/>
      <c r="M1988" s="30"/>
      <c r="N1988" s="30"/>
      <c r="O1988" s="30"/>
      <c r="P1988" s="30"/>
      <c r="Q1988" s="30"/>
      <c r="R1988" s="30"/>
      <c r="S1988" s="30"/>
      <c r="T1988" s="30"/>
      <c r="U1988" s="30"/>
      <c r="V1988" s="30"/>
      <c r="W1988" s="30"/>
      <c r="X1988" s="30"/>
      <c r="Y1988" s="30"/>
      <c r="Z1988" s="30"/>
      <c r="AA1988" s="30"/>
    </row>
    <row r="1989" customFormat="false" ht="49.5" hidden="false" customHeight="true" outlineLevel="0" collapsed="false">
      <c r="A1989" s="113"/>
      <c r="B1989" s="129"/>
      <c r="C1989" s="113"/>
      <c r="D1989" s="113"/>
      <c r="E1989" s="113"/>
      <c r="F1989" s="113"/>
      <c r="G1989" s="130"/>
      <c r="H1989" s="113"/>
      <c r="I1989" s="113"/>
      <c r="J1989" s="30"/>
      <c r="K1989" s="30"/>
      <c r="L1989" s="30"/>
      <c r="M1989" s="30"/>
      <c r="N1989" s="30"/>
      <c r="O1989" s="30"/>
      <c r="P1989" s="30"/>
      <c r="Q1989" s="30"/>
      <c r="R1989" s="30"/>
      <c r="S1989" s="30"/>
      <c r="T1989" s="30"/>
      <c r="U1989" s="30"/>
      <c r="V1989" s="30"/>
      <c r="W1989" s="30"/>
      <c r="X1989" s="30"/>
      <c r="Y1989" s="30"/>
      <c r="Z1989" s="30"/>
      <c r="AA1989" s="30"/>
    </row>
    <row r="1990" customFormat="false" ht="49.5" hidden="false" customHeight="true" outlineLevel="0" collapsed="false">
      <c r="A1990" s="113"/>
      <c r="B1990" s="129"/>
      <c r="C1990" s="113"/>
      <c r="D1990" s="113"/>
      <c r="E1990" s="113"/>
      <c r="F1990" s="113"/>
      <c r="G1990" s="130"/>
      <c r="H1990" s="113"/>
      <c r="I1990" s="113"/>
      <c r="J1990" s="30"/>
      <c r="K1990" s="30"/>
      <c r="L1990" s="30"/>
      <c r="M1990" s="30"/>
      <c r="N1990" s="30"/>
      <c r="O1990" s="30"/>
      <c r="P1990" s="30"/>
      <c r="Q1990" s="30"/>
      <c r="R1990" s="30"/>
      <c r="S1990" s="30"/>
      <c r="T1990" s="30"/>
      <c r="U1990" s="30"/>
      <c r="V1990" s="30"/>
      <c r="W1990" s="30"/>
      <c r="X1990" s="30"/>
      <c r="Y1990" s="30"/>
      <c r="Z1990" s="30"/>
      <c r="AA1990" s="30"/>
    </row>
    <row r="1991" customFormat="false" ht="49.5" hidden="false" customHeight="true" outlineLevel="0" collapsed="false">
      <c r="A1991" s="113"/>
      <c r="B1991" s="129"/>
      <c r="C1991" s="113"/>
      <c r="D1991" s="113"/>
      <c r="E1991" s="113"/>
      <c r="F1991" s="113"/>
      <c r="G1991" s="130"/>
      <c r="H1991" s="113"/>
      <c r="I1991" s="113"/>
      <c r="J1991" s="30"/>
      <c r="K1991" s="30"/>
      <c r="L1991" s="30"/>
      <c r="M1991" s="30"/>
      <c r="N1991" s="30"/>
      <c r="O1991" s="30"/>
      <c r="P1991" s="30"/>
      <c r="Q1991" s="30"/>
      <c r="R1991" s="30"/>
      <c r="S1991" s="30"/>
      <c r="T1991" s="30"/>
      <c r="U1991" s="30"/>
      <c r="V1991" s="30"/>
      <c r="W1991" s="30"/>
      <c r="X1991" s="30"/>
      <c r="Y1991" s="30"/>
      <c r="Z1991" s="30"/>
      <c r="AA1991" s="30"/>
    </row>
    <row r="1992" customFormat="false" ht="49.5" hidden="false" customHeight="true" outlineLevel="0" collapsed="false">
      <c r="A1992" s="113"/>
      <c r="B1992" s="129"/>
      <c r="C1992" s="113"/>
      <c r="D1992" s="113"/>
      <c r="E1992" s="113"/>
      <c r="F1992" s="113"/>
      <c r="G1992" s="130"/>
      <c r="H1992" s="113"/>
      <c r="I1992" s="113"/>
      <c r="J1992" s="30"/>
      <c r="K1992" s="30"/>
      <c r="L1992" s="30"/>
      <c r="M1992" s="30"/>
      <c r="N1992" s="30"/>
      <c r="O1992" s="30"/>
      <c r="P1992" s="30"/>
      <c r="Q1992" s="30"/>
      <c r="R1992" s="30"/>
      <c r="S1992" s="30"/>
      <c r="T1992" s="30"/>
      <c r="U1992" s="30"/>
      <c r="V1992" s="30"/>
      <c r="W1992" s="30"/>
      <c r="X1992" s="30"/>
      <c r="Y1992" s="30"/>
      <c r="Z1992" s="30"/>
      <c r="AA1992" s="30"/>
    </row>
    <row r="1993" customFormat="false" ht="49.5" hidden="false" customHeight="true" outlineLevel="0" collapsed="false">
      <c r="A1993" s="113"/>
      <c r="B1993" s="129"/>
      <c r="C1993" s="113"/>
      <c r="D1993" s="113"/>
      <c r="E1993" s="113"/>
      <c r="F1993" s="113"/>
      <c r="G1993" s="130"/>
      <c r="H1993" s="113"/>
      <c r="I1993" s="113"/>
      <c r="J1993" s="30"/>
      <c r="K1993" s="30"/>
      <c r="L1993" s="30"/>
      <c r="M1993" s="30"/>
      <c r="N1993" s="30"/>
      <c r="O1993" s="30"/>
      <c r="P1993" s="30"/>
      <c r="Q1993" s="30"/>
      <c r="R1993" s="30"/>
      <c r="S1993" s="30"/>
      <c r="T1993" s="30"/>
      <c r="U1993" s="30"/>
      <c r="V1993" s="30"/>
      <c r="W1993" s="30"/>
      <c r="X1993" s="30"/>
      <c r="Y1993" s="30"/>
      <c r="Z1993" s="30"/>
      <c r="AA1993" s="30"/>
    </row>
    <row r="1994" customFormat="false" ht="49.5" hidden="false" customHeight="true" outlineLevel="0" collapsed="false">
      <c r="A1994" s="113"/>
      <c r="B1994" s="129"/>
      <c r="C1994" s="113"/>
      <c r="D1994" s="113"/>
      <c r="E1994" s="113"/>
      <c r="F1994" s="113"/>
      <c r="G1994" s="130"/>
      <c r="H1994" s="113"/>
      <c r="I1994" s="113"/>
      <c r="J1994" s="30"/>
      <c r="K1994" s="30"/>
      <c r="L1994" s="30"/>
      <c r="M1994" s="30"/>
      <c r="N1994" s="30"/>
      <c r="O1994" s="30"/>
      <c r="P1994" s="30"/>
      <c r="Q1994" s="30"/>
      <c r="R1994" s="30"/>
      <c r="S1994" s="30"/>
      <c r="T1994" s="30"/>
      <c r="U1994" s="30"/>
      <c r="V1994" s="30"/>
      <c r="W1994" s="30"/>
      <c r="X1994" s="30"/>
      <c r="Y1994" s="30"/>
      <c r="Z1994" s="30"/>
      <c r="AA1994" s="30"/>
    </row>
    <row r="1995" customFormat="false" ht="49.5" hidden="false" customHeight="true" outlineLevel="0" collapsed="false">
      <c r="A1995" s="113"/>
      <c r="B1995" s="129"/>
      <c r="C1995" s="113"/>
      <c r="D1995" s="113"/>
      <c r="E1995" s="113"/>
      <c r="F1995" s="113"/>
      <c r="G1995" s="130"/>
      <c r="H1995" s="113"/>
      <c r="I1995" s="113"/>
      <c r="J1995" s="30"/>
      <c r="K1995" s="30"/>
      <c r="L1995" s="30"/>
      <c r="M1995" s="30"/>
      <c r="N1995" s="30"/>
      <c r="O1995" s="30"/>
      <c r="P1995" s="30"/>
      <c r="Q1995" s="30"/>
      <c r="R1995" s="30"/>
      <c r="S1995" s="30"/>
      <c r="T1995" s="30"/>
      <c r="U1995" s="30"/>
      <c r="V1995" s="30"/>
      <c r="W1995" s="30"/>
      <c r="X1995" s="30"/>
      <c r="Y1995" s="30"/>
      <c r="Z1995" s="30"/>
      <c r="AA1995" s="30"/>
    </row>
    <row r="1996" customFormat="false" ht="49.5" hidden="false" customHeight="true" outlineLevel="0" collapsed="false">
      <c r="A1996" s="113"/>
      <c r="B1996" s="129"/>
      <c r="C1996" s="113"/>
      <c r="D1996" s="113"/>
      <c r="E1996" s="113"/>
      <c r="F1996" s="113"/>
      <c r="G1996" s="130"/>
      <c r="H1996" s="113"/>
      <c r="I1996" s="113"/>
      <c r="J1996" s="30"/>
      <c r="K1996" s="30"/>
      <c r="L1996" s="30"/>
      <c r="M1996" s="30"/>
      <c r="N1996" s="30"/>
      <c r="O1996" s="30"/>
      <c r="P1996" s="30"/>
      <c r="Q1996" s="30"/>
      <c r="R1996" s="30"/>
      <c r="S1996" s="30"/>
      <c r="T1996" s="30"/>
      <c r="U1996" s="30"/>
      <c r="V1996" s="30"/>
      <c r="W1996" s="30"/>
      <c r="X1996" s="30"/>
      <c r="Y1996" s="30"/>
      <c r="Z1996" s="30"/>
      <c r="AA1996" s="30"/>
    </row>
    <row r="1997" customFormat="false" ht="49.5" hidden="false" customHeight="true" outlineLevel="0" collapsed="false">
      <c r="A1997" s="113"/>
      <c r="B1997" s="129"/>
      <c r="C1997" s="113"/>
      <c r="D1997" s="113"/>
      <c r="E1997" s="113"/>
      <c r="F1997" s="113"/>
      <c r="G1997" s="130"/>
      <c r="H1997" s="113"/>
      <c r="I1997" s="113"/>
      <c r="J1997" s="30"/>
      <c r="K1997" s="30"/>
      <c r="L1997" s="30"/>
      <c r="M1997" s="30"/>
      <c r="N1997" s="30"/>
      <c r="O1997" s="30"/>
      <c r="P1997" s="30"/>
      <c r="Q1997" s="30"/>
      <c r="R1997" s="30"/>
      <c r="S1997" s="30"/>
      <c r="T1997" s="30"/>
      <c r="U1997" s="30"/>
      <c r="V1997" s="30"/>
      <c r="W1997" s="30"/>
      <c r="X1997" s="30"/>
      <c r="Y1997" s="30"/>
      <c r="Z1997" s="30"/>
      <c r="AA1997" s="30"/>
    </row>
    <row r="1998" customFormat="false" ht="49.5" hidden="false" customHeight="true" outlineLevel="0" collapsed="false">
      <c r="A1998" s="113"/>
      <c r="B1998" s="129"/>
      <c r="C1998" s="113"/>
      <c r="D1998" s="113"/>
      <c r="E1998" s="113"/>
      <c r="F1998" s="113"/>
      <c r="G1998" s="130"/>
      <c r="H1998" s="113"/>
      <c r="I1998" s="113"/>
      <c r="J1998" s="30"/>
      <c r="K1998" s="30"/>
      <c r="L1998" s="30"/>
      <c r="M1998" s="30"/>
      <c r="N1998" s="30"/>
      <c r="O1998" s="30"/>
      <c r="P1998" s="30"/>
      <c r="Q1998" s="30"/>
      <c r="R1998" s="30"/>
      <c r="S1998" s="30"/>
      <c r="T1998" s="30"/>
      <c r="U1998" s="30"/>
      <c r="V1998" s="30"/>
      <c r="W1998" s="30"/>
      <c r="X1998" s="30"/>
      <c r="Y1998" s="30"/>
      <c r="Z1998" s="30"/>
      <c r="AA1998" s="30"/>
    </row>
    <row r="1999" customFormat="false" ht="49.5" hidden="false" customHeight="true" outlineLevel="0" collapsed="false">
      <c r="A1999" s="113"/>
      <c r="B1999" s="129"/>
      <c r="C1999" s="113"/>
      <c r="D1999" s="113"/>
      <c r="E1999" s="113"/>
      <c r="F1999" s="113"/>
      <c r="G1999" s="130"/>
      <c r="H1999" s="113"/>
      <c r="I1999" s="113"/>
      <c r="J1999" s="30"/>
      <c r="K1999" s="30"/>
      <c r="L1999" s="30"/>
      <c r="M1999" s="30"/>
      <c r="N1999" s="30"/>
      <c r="O1999" s="30"/>
      <c r="P1999" s="30"/>
      <c r="Q1999" s="30"/>
      <c r="R1999" s="30"/>
      <c r="S1999" s="30"/>
      <c r="T1999" s="30"/>
      <c r="U1999" s="30"/>
      <c r="V1999" s="30"/>
      <c r="W1999" s="30"/>
      <c r="X1999" s="30"/>
      <c r="Y1999" s="30"/>
      <c r="Z1999" s="30"/>
      <c r="AA1999" s="30"/>
    </row>
    <row r="2000" customFormat="false" ht="49.5" hidden="false" customHeight="true" outlineLevel="0" collapsed="false">
      <c r="A2000" s="113"/>
      <c r="B2000" s="129"/>
      <c r="C2000" s="113"/>
      <c r="D2000" s="113"/>
      <c r="E2000" s="113"/>
      <c r="F2000" s="113"/>
      <c r="G2000" s="130"/>
      <c r="H2000" s="113"/>
      <c r="I2000" s="113"/>
      <c r="J2000" s="30"/>
      <c r="K2000" s="30"/>
      <c r="L2000" s="30"/>
      <c r="M2000" s="30"/>
      <c r="N2000" s="30"/>
      <c r="O2000" s="30"/>
      <c r="P2000" s="30"/>
      <c r="Q2000" s="30"/>
      <c r="R2000" s="30"/>
      <c r="S2000" s="30"/>
      <c r="T2000" s="30"/>
      <c r="U2000" s="30"/>
      <c r="V2000" s="30"/>
      <c r="W2000" s="30"/>
      <c r="X2000" s="30"/>
      <c r="Y2000" s="30"/>
      <c r="Z2000" s="30"/>
      <c r="AA2000" s="30"/>
    </row>
    <row r="2001" customFormat="false" ht="49.5" hidden="false" customHeight="true" outlineLevel="0" collapsed="false">
      <c r="A2001" s="113"/>
      <c r="B2001" s="129"/>
      <c r="C2001" s="113"/>
      <c r="D2001" s="113"/>
      <c r="E2001" s="113"/>
      <c r="F2001" s="113"/>
      <c r="G2001" s="130"/>
      <c r="H2001" s="113"/>
      <c r="I2001" s="113"/>
      <c r="J2001" s="30"/>
      <c r="K2001" s="30"/>
      <c r="L2001" s="30"/>
      <c r="M2001" s="30"/>
      <c r="N2001" s="30"/>
      <c r="O2001" s="30"/>
      <c r="P2001" s="30"/>
      <c r="Q2001" s="30"/>
      <c r="R2001" s="30"/>
      <c r="S2001" s="30"/>
      <c r="T2001" s="30"/>
      <c r="U2001" s="30"/>
      <c r="V2001" s="30"/>
      <c r="W2001" s="30"/>
      <c r="X2001" s="30"/>
      <c r="Y2001" s="30"/>
      <c r="Z2001" s="30"/>
      <c r="AA2001" s="30"/>
    </row>
    <row r="2002" customFormat="false" ht="49.5" hidden="false" customHeight="true" outlineLevel="0" collapsed="false">
      <c r="A2002" s="113"/>
      <c r="B2002" s="129"/>
      <c r="C2002" s="113"/>
      <c r="D2002" s="113"/>
      <c r="E2002" s="113"/>
      <c r="F2002" s="113"/>
      <c r="G2002" s="130"/>
      <c r="H2002" s="113"/>
      <c r="I2002" s="113"/>
      <c r="J2002" s="30"/>
      <c r="K2002" s="30"/>
      <c r="L2002" s="30"/>
      <c r="M2002" s="30"/>
      <c r="N2002" s="30"/>
      <c r="O2002" s="30"/>
      <c r="P2002" s="30"/>
      <c r="Q2002" s="30"/>
      <c r="R2002" s="30"/>
      <c r="S2002" s="30"/>
      <c r="T2002" s="30"/>
      <c r="U2002" s="30"/>
      <c r="V2002" s="30"/>
      <c r="W2002" s="30"/>
      <c r="X2002" s="30"/>
      <c r="Y2002" s="30"/>
      <c r="Z2002" s="30"/>
      <c r="AA2002" s="30"/>
    </row>
    <row r="2003" customFormat="false" ht="49.5" hidden="false" customHeight="true" outlineLevel="0" collapsed="false">
      <c r="A2003" s="113"/>
      <c r="B2003" s="129"/>
      <c r="C2003" s="113"/>
      <c r="D2003" s="113"/>
      <c r="E2003" s="113"/>
      <c r="F2003" s="113"/>
      <c r="G2003" s="130"/>
      <c r="H2003" s="113"/>
      <c r="I2003" s="113"/>
      <c r="J2003" s="30"/>
      <c r="K2003" s="30"/>
      <c r="L2003" s="30"/>
      <c r="M2003" s="30"/>
      <c r="N2003" s="30"/>
      <c r="O2003" s="30"/>
      <c r="P2003" s="30"/>
      <c r="Q2003" s="30"/>
      <c r="R2003" s="30"/>
      <c r="S2003" s="30"/>
      <c r="T2003" s="30"/>
      <c r="U2003" s="30"/>
      <c r="V2003" s="30"/>
      <c r="W2003" s="30"/>
      <c r="X2003" s="30"/>
      <c r="Y2003" s="30"/>
      <c r="Z2003" s="30"/>
      <c r="AA2003" s="30"/>
    </row>
    <row r="2004" customFormat="false" ht="49.5" hidden="false" customHeight="true" outlineLevel="0" collapsed="false">
      <c r="A2004" s="113"/>
      <c r="B2004" s="129"/>
      <c r="C2004" s="113"/>
      <c r="D2004" s="113"/>
      <c r="E2004" s="113"/>
      <c r="F2004" s="113"/>
      <c r="G2004" s="130"/>
      <c r="H2004" s="113"/>
      <c r="I2004" s="113"/>
      <c r="J2004" s="30"/>
      <c r="K2004" s="30"/>
      <c r="L2004" s="30"/>
      <c r="M2004" s="30"/>
      <c r="N2004" s="30"/>
      <c r="O2004" s="30"/>
      <c r="P2004" s="30"/>
      <c r="Q2004" s="30"/>
      <c r="R2004" s="30"/>
      <c r="S2004" s="30"/>
      <c r="T2004" s="30"/>
      <c r="U2004" s="30"/>
      <c r="V2004" s="30"/>
      <c r="W2004" s="30"/>
      <c r="X2004" s="30"/>
      <c r="Y2004" s="30"/>
      <c r="Z2004" s="30"/>
      <c r="AA2004" s="30"/>
    </row>
    <row r="2005" customFormat="false" ht="49.5" hidden="false" customHeight="true" outlineLevel="0" collapsed="false">
      <c r="A2005" s="113"/>
      <c r="B2005" s="129"/>
      <c r="C2005" s="113"/>
      <c r="D2005" s="113"/>
      <c r="E2005" s="113"/>
      <c r="F2005" s="113"/>
      <c r="G2005" s="130"/>
      <c r="H2005" s="113"/>
      <c r="I2005" s="113"/>
      <c r="J2005" s="30"/>
      <c r="K2005" s="30"/>
      <c r="L2005" s="30"/>
      <c r="M2005" s="30"/>
      <c r="N2005" s="30"/>
      <c r="O2005" s="30"/>
      <c r="P2005" s="30"/>
      <c r="Q2005" s="30"/>
      <c r="R2005" s="30"/>
      <c r="S2005" s="30"/>
      <c r="T2005" s="30"/>
      <c r="U2005" s="30"/>
      <c r="V2005" s="30"/>
      <c r="W2005" s="30"/>
      <c r="X2005" s="30"/>
      <c r="Y2005" s="30"/>
      <c r="Z2005" s="30"/>
      <c r="AA2005" s="30"/>
    </row>
    <row r="2006" customFormat="false" ht="49.5" hidden="false" customHeight="true" outlineLevel="0" collapsed="false">
      <c r="A2006" s="113"/>
      <c r="B2006" s="129"/>
      <c r="C2006" s="113"/>
      <c r="D2006" s="113"/>
      <c r="E2006" s="113"/>
      <c r="F2006" s="113"/>
      <c r="G2006" s="130"/>
      <c r="H2006" s="113"/>
      <c r="I2006" s="113"/>
      <c r="J2006" s="30"/>
      <c r="K2006" s="30"/>
      <c r="L2006" s="30"/>
      <c r="M2006" s="30"/>
      <c r="N2006" s="30"/>
      <c r="O2006" s="30"/>
      <c r="P2006" s="30"/>
      <c r="Q2006" s="30"/>
      <c r="R2006" s="30"/>
      <c r="S2006" s="30"/>
      <c r="T2006" s="30"/>
      <c r="U2006" s="30"/>
      <c r="V2006" s="30"/>
      <c r="W2006" s="30"/>
      <c r="X2006" s="30"/>
      <c r="Y2006" s="30"/>
      <c r="Z2006" s="30"/>
      <c r="AA2006" s="30"/>
    </row>
    <row r="2007" customFormat="false" ht="49.5" hidden="false" customHeight="true" outlineLevel="0" collapsed="false">
      <c r="A2007" s="113"/>
      <c r="B2007" s="129"/>
      <c r="C2007" s="113"/>
      <c r="D2007" s="113"/>
      <c r="E2007" s="113"/>
      <c r="F2007" s="113"/>
      <c r="G2007" s="130"/>
      <c r="H2007" s="113"/>
      <c r="I2007" s="113"/>
      <c r="J2007" s="30"/>
      <c r="K2007" s="30"/>
      <c r="L2007" s="30"/>
      <c r="M2007" s="30"/>
      <c r="N2007" s="30"/>
      <c r="O2007" s="30"/>
      <c r="P2007" s="30"/>
      <c r="Q2007" s="30"/>
      <c r="R2007" s="30"/>
      <c r="S2007" s="30"/>
      <c r="T2007" s="30"/>
      <c r="U2007" s="30"/>
      <c r="V2007" s="30"/>
      <c r="W2007" s="30"/>
      <c r="X2007" s="30"/>
      <c r="Y2007" s="30"/>
      <c r="Z2007" s="30"/>
      <c r="AA2007" s="30"/>
    </row>
    <row r="2008" customFormat="false" ht="49.5" hidden="false" customHeight="true" outlineLevel="0" collapsed="false">
      <c r="A2008" s="113"/>
      <c r="B2008" s="129"/>
      <c r="C2008" s="113"/>
      <c r="D2008" s="113"/>
      <c r="E2008" s="113"/>
      <c r="F2008" s="113"/>
      <c r="G2008" s="130"/>
      <c r="H2008" s="113"/>
      <c r="I2008" s="113"/>
      <c r="J2008" s="30"/>
      <c r="K2008" s="30"/>
      <c r="L2008" s="30"/>
      <c r="M2008" s="30"/>
      <c r="N2008" s="30"/>
      <c r="O2008" s="30"/>
      <c r="P2008" s="30"/>
      <c r="Q2008" s="30"/>
      <c r="R2008" s="30"/>
      <c r="S2008" s="30"/>
      <c r="T2008" s="30"/>
      <c r="U2008" s="30"/>
      <c r="V2008" s="30"/>
      <c r="W2008" s="30"/>
      <c r="X2008" s="30"/>
      <c r="Y2008" s="30"/>
      <c r="Z2008" s="30"/>
      <c r="AA2008" s="30"/>
    </row>
    <row r="2009" customFormat="false" ht="49.5" hidden="false" customHeight="true" outlineLevel="0" collapsed="false">
      <c r="A2009" s="113"/>
      <c r="B2009" s="129"/>
      <c r="C2009" s="113"/>
      <c r="D2009" s="113"/>
      <c r="E2009" s="113"/>
      <c r="F2009" s="113"/>
      <c r="G2009" s="130"/>
      <c r="H2009" s="113"/>
      <c r="I2009" s="113"/>
      <c r="J2009" s="30"/>
      <c r="K2009" s="30"/>
      <c r="L2009" s="30"/>
      <c r="M2009" s="30"/>
      <c r="N2009" s="30"/>
      <c r="O2009" s="30"/>
      <c r="P2009" s="30"/>
      <c r="Q2009" s="30"/>
      <c r="R2009" s="30"/>
      <c r="S2009" s="30"/>
      <c r="T2009" s="30"/>
      <c r="U2009" s="30"/>
      <c r="V2009" s="30"/>
      <c r="W2009" s="30"/>
      <c r="X2009" s="30"/>
      <c r="Y2009" s="30"/>
      <c r="Z2009" s="30"/>
      <c r="AA2009" s="30"/>
    </row>
    <row r="2010" customFormat="false" ht="49.5" hidden="false" customHeight="true" outlineLevel="0" collapsed="false">
      <c r="A2010" s="113"/>
      <c r="B2010" s="129"/>
      <c r="C2010" s="113"/>
      <c r="D2010" s="113"/>
      <c r="E2010" s="113"/>
      <c r="F2010" s="113"/>
      <c r="G2010" s="130"/>
      <c r="H2010" s="113"/>
      <c r="I2010" s="113"/>
      <c r="J2010" s="30"/>
      <c r="K2010" s="30"/>
      <c r="L2010" s="30"/>
      <c r="M2010" s="30"/>
      <c r="N2010" s="30"/>
      <c r="O2010" s="30"/>
      <c r="P2010" s="30"/>
      <c r="Q2010" s="30"/>
      <c r="R2010" s="30"/>
      <c r="S2010" s="30"/>
      <c r="T2010" s="30"/>
      <c r="U2010" s="30"/>
      <c r="V2010" s="30"/>
      <c r="W2010" s="30"/>
      <c r="X2010" s="30"/>
      <c r="Y2010" s="30"/>
      <c r="Z2010" s="30"/>
      <c r="AA2010" s="30"/>
    </row>
    <row r="2011" customFormat="false" ht="49.5" hidden="false" customHeight="true" outlineLevel="0" collapsed="false">
      <c r="A2011" s="113"/>
      <c r="B2011" s="129"/>
      <c r="C2011" s="113"/>
      <c r="D2011" s="113"/>
      <c r="E2011" s="113"/>
      <c r="F2011" s="113"/>
      <c r="G2011" s="130"/>
      <c r="H2011" s="113"/>
      <c r="I2011" s="113"/>
      <c r="J2011" s="30"/>
      <c r="K2011" s="30"/>
      <c r="L2011" s="30"/>
      <c r="M2011" s="30"/>
      <c r="N2011" s="30"/>
      <c r="O2011" s="30"/>
      <c r="P2011" s="30"/>
      <c r="Q2011" s="30"/>
      <c r="R2011" s="30"/>
      <c r="S2011" s="30"/>
      <c r="T2011" s="30"/>
      <c r="U2011" s="30"/>
      <c r="V2011" s="30"/>
      <c r="W2011" s="30"/>
      <c r="X2011" s="30"/>
      <c r="Y2011" s="30"/>
      <c r="Z2011" s="30"/>
      <c r="AA2011" s="30"/>
    </row>
    <row r="2012" customFormat="false" ht="49.5" hidden="false" customHeight="true" outlineLevel="0" collapsed="false">
      <c r="A2012" s="113"/>
      <c r="B2012" s="129"/>
      <c r="C2012" s="113"/>
      <c r="D2012" s="113"/>
      <c r="E2012" s="113"/>
      <c r="F2012" s="113"/>
      <c r="G2012" s="130"/>
      <c r="H2012" s="113"/>
      <c r="I2012" s="113"/>
      <c r="J2012" s="30"/>
      <c r="K2012" s="30"/>
      <c r="L2012" s="30"/>
      <c r="M2012" s="30"/>
      <c r="N2012" s="30"/>
      <c r="O2012" s="30"/>
      <c r="P2012" s="30"/>
      <c r="Q2012" s="30"/>
      <c r="R2012" s="30"/>
      <c r="S2012" s="30"/>
      <c r="T2012" s="30"/>
      <c r="U2012" s="30"/>
      <c r="V2012" s="30"/>
      <c r="W2012" s="30"/>
      <c r="X2012" s="30"/>
      <c r="Y2012" s="30"/>
      <c r="Z2012" s="30"/>
      <c r="AA2012" s="30"/>
    </row>
    <row r="2013" customFormat="false" ht="49.5" hidden="false" customHeight="true" outlineLevel="0" collapsed="false">
      <c r="A2013" s="113"/>
      <c r="B2013" s="129"/>
      <c r="C2013" s="113"/>
      <c r="D2013" s="113"/>
      <c r="E2013" s="113"/>
      <c r="F2013" s="113"/>
      <c r="G2013" s="130"/>
      <c r="H2013" s="113"/>
      <c r="I2013" s="113"/>
      <c r="J2013" s="30"/>
      <c r="K2013" s="30"/>
      <c r="L2013" s="30"/>
      <c r="M2013" s="30"/>
      <c r="N2013" s="30"/>
      <c r="O2013" s="30"/>
      <c r="P2013" s="30"/>
      <c r="Q2013" s="30"/>
      <c r="R2013" s="30"/>
      <c r="S2013" s="30"/>
      <c r="T2013" s="30"/>
      <c r="U2013" s="30"/>
      <c r="V2013" s="30"/>
      <c r="W2013" s="30"/>
      <c r="X2013" s="30"/>
      <c r="Y2013" s="30"/>
      <c r="Z2013" s="30"/>
      <c r="AA2013" s="30"/>
    </row>
    <row r="2014" customFormat="false" ht="49.5" hidden="false" customHeight="true" outlineLevel="0" collapsed="false">
      <c r="A2014" s="113"/>
      <c r="B2014" s="129"/>
      <c r="C2014" s="113"/>
      <c r="D2014" s="113"/>
      <c r="E2014" s="113"/>
      <c r="F2014" s="113"/>
      <c r="G2014" s="130"/>
      <c r="H2014" s="113"/>
      <c r="I2014" s="113"/>
      <c r="J2014" s="30"/>
      <c r="K2014" s="30"/>
      <c r="L2014" s="30"/>
      <c r="M2014" s="30"/>
      <c r="N2014" s="30"/>
      <c r="O2014" s="30"/>
      <c r="P2014" s="30"/>
      <c r="Q2014" s="30"/>
      <c r="R2014" s="30"/>
      <c r="S2014" s="30"/>
      <c r="T2014" s="30"/>
      <c r="U2014" s="30"/>
      <c r="V2014" s="30"/>
      <c r="W2014" s="30"/>
      <c r="X2014" s="30"/>
      <c r="Y2014" s="30"/>
      <c r="Z2014" s="30"/>
      <c r="AA2014" s="30"/>
    </row>
    <row r="2015" customFormat="false" ht="49.5" hidden="false" customHeight="true" outlineLevel="0" collapsed="false">
      <c r="A2015" s="113"/>
      <c r="B2015" s="129"/>
      <c r="C2015" s="113"/>
      <c r="D2015" s="113"/>
      <c r="E2015" s="113"/>
      <c r="F2015" s="113"/>
      <c r="G2015" s="130"/>
      <c r="H2015" s="113"/>
      <c r="I2015" s="113"/>
      <c r="J2015" s="30"/>
      <c r="K2015" s="30"/>
      <c r="L2015" s="30"/>
      <c r="M2015" s="30"/>
      <c r="N2015" s="30"/>
      <c r="O2015" s="30"/>
      <c r="P2015" s="30"/>
      <c r="Q2015" s="30"/>
      <c r="R2015" s="30"/>
      <c r="S2015" s="30"/>
      <c r="T2015" s="30"/>
      <c r="U2015" s="30"/>
      <c r="V2015" s="30"/>
      <c r="W2015" s="30"/>
      <c r="X2015" s="30"/>
      <c r="Y2015" s="30"/>
      <c r="Z2015" s="30"/>
      <c r="AA2015" s="30"/>
    </row>
    <row r="2016" customFormat="false" ht="49.5" hidden="false" customHeight="true" outlineLevel="0" collapsed="false">
      <c r="A2016" s="113"/>
      <c r="B2016" s="129"/>
      <c r="C2016" s="113"/>
      <c r="D2016" s="113"/>
      <c r="E2016" s="113"/>
      <c r="F2016" s="113"/>
      <c r="G2016" s="130"/>
      <c r="H2016" s="113"/>
      <c r="I2016" s="113"/>
      <c r="J2016" s="30"/>
      <c r="K2016" s="30"/>
      <c r="L2016" s="30"/>
      <c r="M2016" s="30"/>
      <c r="N2016" s="30"/>
      <c r="O2016" s="30"/>
      <c r="P2016" s="30"/>
      <c r="Q2016" s="30"/>
      <c r="R2016" s="30"/>
      <c r="S2016" s="30"/>
      <c r="T2016" s="30"/>
      <c r="U2016" s="30"/>
      <c r="V2016" s="30"/>
      <c r="W2016" s="30"/>
      <c r="X2016" s="30"/>
      <c r="Y2016" s="30"/>
      <c r="Z2016" s="30"/>
      <c r="AA2016" s="30"/>
    </row>
    <row r="2017" customFormat="false" ht="49.5" hidden="false" customHeight="true" outlineLevel="0" collapsed="false">
      <c r="A2017" s="113"/>
      <c r="B2017" s="129"/>
      <c r="C2017" s="113"/>
      <c r="D2017" s="113"/>
      <c r="E2017" s="113"/>
      <c r="F2017" s="113"/>
      <c r="G2017" s="130"/>
      <c r="H2017" s="113"/>
      <c r="I2017" s="113"/>
      <c r="J2017" s="30"/>
      <c r="K2017" s="30"/>
      <c r="L2017" s="30"/>
      <c r="M2017" s="30"/>
      <c r="N2017" s="30"/>
      <c r="O2017" s="30"/>
      <c r="P2017" s="30"/>
      <c r="Q2017" s="30"/>
      <c r="R2017" s="30"/>
      <c r="S2017" s="30"/>
      <c r="T2017" s="30"/>
      <c r="U2017" s="30"/>
      <c r="V2017" s="30"/>
      <c r="W2017" s="30"/>
      <c r="X2017" s="30"/>
      <c r="Y2017" s="30"/>
      <c r="Z2017" s="30"/>
      <c r="AA2017" s="30"/>
    </row>
    <row r="2018" customFormat="false" ht="49.5" hidden="false" customHeight="true" outlineLevel="0" collapsed="false">
      <c r="A2018" s="113"/>
      <c r="B2018" s="129"/>
      <c r="C2018" s="113"/>
      <c r="D2018" s="113"/>
      <c r="E2018" s="113"/>
      <c r="F2018" s="113"/>
      <c r="G2018" s="130"/>
      <c r="H2018" s="113"/>
      <c r="I2018" s="113"/>
      <c r="J2018" s="30"/>
      <c r="K2018" s="30"/>
      <c r="L2018" s="30"/>
      <c r="M2018" s="30"/>
      <c r="N2018" s="30"/>
      <c r="O2018" s="30"/>
      <c r="P2018" s="30"/>
      <c r="Q2018" s="30"/>
      <c r="R2018" s="30"/>
      <c r="S2018" s="30"/>
      <c r="T2018" s="30"/>
      <c r="U2018" s="30"/>
      <c r="V2018" s="30"/>
      <c r="W2018" s="30"/>
      <c r="X2018" s="30"/>
      <c r="Y2018" s="30"/>
      <c r="Z2018" s="30"/>
      <c r="AA2018" s="30"/>
    </row>
    <row r="2019" customFormat="false" ht="49.5" hidden="false" customHeight="true" outlineLevel="0" collapsed="false">
      <c r="A2019" s="113"/>
      <c r="B2019" s="129"/>
      <c r="C2019" s="113"/>
      <c r="D2019" s="113"/>
      <c r="E2019" s="113"/>
      <c r="F2019" s="113"/>
      <c r="G2019" s="130"/>
      <c r="H2019" s="113"/>
      <c r="I2019" s="113"/>
      <c r="J2019" s="30"/>
      <c r="K2019" s="30"/>
      <c r="L2019" s="30"/>
      <c r="M2019" s="30"/>
      <c r="N2019" s="30"/>
      <c r="O2019" s="30"/>
      <c r="P2019" s="30"/>
      <c r="Q2019" s="30"/>
      <c r="R2019" s="30"/>
      <c r="S2019" s="30"/>
      <c r="T2019" s="30"/>
      <c r="U2019" s="30"/>
      <c r="V2019" s="30"/>
      <c r="W2019" s="30"/>
      <c r="X2019" s="30"/>
      <c r="Y2019" s="30"/>
      <c r="Z2019" s="30"/>
      <c r="AA2019" s="30"/>
    </row>
    <row r="2020" customFormat="false" ht="49.5" hidden="false" customHeight="true" outlineLevel="0" collapsed="false">
      <c r="A2020" s="113"/>
      <c r="B2020" s="129"/>
      <c r="C2020" s="113"/>
      <c r="D2020" s="113"/>
      <c r="E2020" s="113"/>
      <c r="F2020" s="113"/>
      <c r="G2020" s="130"/>
      <c r="H2020" s="113"/>
      <c r="I2020" s="113"/>
      <c r="J2020" s="30"/>
      <c r="K2020" s="30"/>
      <c r="L2020" s="30"/>
      <c r="M2020" s="30"/>
      <c r="N2020" s="30"/>
      <c r="O2020" s="30"/>
      <c r="P2020" s="30"/>
      <c r="Q2020" s="30"/>
      <c r="R2020" s="30"/>
      <c r="S2020" s="30"/>
      <c r="T2020" s="30"/>
      <c r="U2020" s="30"/>
      <c r="V2020" s="30"/>
      <c r="W2020" s="30"/>
      <c r="X2020" s="30"/>
      <c r="Y2020" s="30"/>
      <c r="Z2020" s="30"/>
      <c r="AA2020" s="30"/>
    </row>
    <row r="2021" customFormat="false" ht="49.5" hidden="false" customHeight="true" outlineLevel="0" collapsed="false">
      <c r="A2021" s="113"/>
      <c r="B2021" s="129"/>
      <c r="C2021" s="113"/>
      <c r="D2021" s="113"/>
      <c r="E2021" s="113"/>
      <c r="F2021" s="113"/>
      <c r="G2021" s="130"/>
      <c r="H2021" s="113"/>
      <c r="I2021" s="113"/>
      <c r="J2021" s="30"/>
      <c r="K2021" s="30"/>
      <c r="L2021" s="30"/>
      <c r="M2021" s="30"/>
      <c r="N2021" s="30"/>
      <c r="O2021" s="30"/>
      <c r="P2021" s="30"/>
      <c r="Q2021" s="30"/>
      <c r="R2021" s="30"/>
      <c r="S2021" s="30"/>
      <c r="T2021" s="30"/>
      <c r="U2021" s="30"/>
      <c r="V2021" s="30"/>
      <c r="W2021" s="30"/>
      <c r="X2021" s="30"/>
      <c r="Y2021" s="30"/>
      <c r="Z2021" s="30"/>
      <c r="AA2021" s="30"/>
    </row>
    <row r="2022" customFormat="false" ht="49.5" hidden="false" customHeight="true" outlineLevel="0" collapsed="false">
      <c r="A2022" s="113"/>
      <c r="B2022" s="129"/>
      <c r="C2022" s="113"/>
      <c r="D2022" s="113"/>
      <c r="E2022" s="113"/>
      <c r="F2022" s="113"/>
      <c r="G2022" s="130"/>
      <c r="H2022" s="113"/>
      <c r="I2022" s="113"/>
      <c r="J2022" s="30"/>
      <c r="K2022" s="30"/>
      <c r="L2022" s="30"/>
      <c r="M2022" s="30"/>
      <c r="N2022" s="30"/>
      <c r="O2022" s="30"/>
      <c r="P2022" s="30"/>
      <c r="Q2022" s="30"/>
      <c r="R2022" s="30"/>
      <c r="S2022" s="30"/>
      <c r="T2022" s="30"/>
      <c r="U2022" s="30"/>
      <c r="V2022" s="30"/>
      <c r="W2022" s="30"/>
      <c r="X2022" s="30"/>
      <c r="Y2022" s="30"/>
      <c r="Z2022" s="30"/>
      <c r="AA2022" s="30"/>
    </row>
    <row r="2023" customFormat="false" ht="49.5" hidden="false" customHeight="true" outlineLevel="0" collapsed="false">
      <c r="A2023" s="113"/>
      <c r="B2023" s="129"/>
      <c r="C2023" s="113"/>
      <c r="D2023" s="113"/>
      <c r="E2023" s="113"/>
      <c r="F2023" s="113"/>
      <c r="G2023" s="130"/>
      <c r="H2023" s="113"/>
      <c r="I2023" s="113"/>
      <c r="J2023" s="30"/>
      <c r="K2023" s="30"/>
      <c r="L2023" s="30"/>
      <c r="M2023" s="30"/>
      <c r="N2023" s="30"/>
      <c r="O2023" s="30"/>
      <c r="P2023" s="30"/>
      <c r="Q2023" s="30"/>
      <c r="R2023" s="30"/>
      <c r="S2023" s="30"/>
      <c r="T2023" s="30"/>
      <c r="U2023" s="30"/>
      <c r="V2023" s="30"/>
      <c r="W2023" s="30"/>
      <c r="X2023" s="30"/>
      <c r="Y2023" s="30"/>
      <c r="Z2023" s="30"/>
      <c r="AA2023" s="30"/>
    </row>
    <row r="2024" customFormat="false" ht="49.5" hidden="false" customHeight="true" outlineLevel="0" collapsed="false">
      <c r="A2024" s="113"/>
      <c r="B2024" s="129"/>
      <c r="C2024" s="113"/>
      <c r="D2024" s="113"/>
      <c r="E2024" s="113"/>
      <c r="F2024" s="113"/>
      <c r="G2024" s="130"/>
      <c r="H2024" s="113"/>
      <c r="I2024" s="113"/>
      <c r="J2024" s="30"/>
      <c r="K2024" s="30"/>
      <c r="L2024" s="30"/>
      <c r="M2024" s="30"/>
      <c r="N2024" s="30"/>
      <c r="O2024" s="30"/>
      <c r="P2024" s="30"/>
      <c r="Q2024" s="30"/>
      <c r="R2024" s="30"/>
      <c r="S2024" s="30"/>
      <c r="T2024" s="30"/>
      <c r="U2024" s="30"/>
      <c r="V2024" s="30"/>
      <c r="W2024" s="30"/>
      <c r="X2024" s="30"/>
      <c r="Y2024" s="30"/>
      <c r="Z2024" s="30"/>
      <c r="AA2024" s="30"/>
    </row>
    <row r="2025" customFormat="false" ht="49.5" hidden="false" customHeight="true" outlineLevel="0" collapsed="false">
      <c r="A2025" s="113"/>
      <c r="B2025" s="129"/>
      <c r="C2025" s="113"/>
      <c r="D2025" s="113"/>
      <c r="E2025" s="113"/>
      <c r="F2025" s="113"/>
      <c r="G2025" s="130"/>
      <c r="H2025" s="113"/>
      <c r="I2025" s="113"/>
      <c r="J2025" s="30"/>
      <c r="K2025" s="30"/>
      <c r="L2025" s="30"/>
      <c r="M2025" s="30"/>
      <c r="N2025" s="30"/>
      <c r="O2025" s="30"/>
      <c r="P2025" s="30"/>
      <c r="Q2025" s="30"/>
      <c r="R2025" s="30"/>
      <c r="S2025" s="30"/>
      <c r="T2025" s="30"/>
      <c r="U2025" s="30"/>
      <c r="V2025" s="30"/>
      <c r="W2025" s="30"/>
      <c r="X2025" s="30"/>
      <c r="Y2025" s="30"/>
      <c r="Z2025" s="30"/>
      <c r="AA2025" s="30"/>
    </row>
    <row r="2026" customFormat="false" ht="49.5" hidden="false" customHeight="true" outlineLevel="0" collapsed="false">
      <c r="A2026" s="113"/>
      <c r="B2026" s="129"/>
      <c r="C2026" s="113"/>
      <c r="D2026" s="113"/>
      <c r="E2026" s="113"/>
      <c r="F2026" s="113"/>
      <c r="G2026" s="130"/>
      <c r="H2026" s="113"/>
      <c r="I2026" s="113"/>
      <c r="J2026" s="30"/>
      <c r="K2026" s="30"/>
      <c r="L2026" s="30"/>
      <c r="M2026" s="30"/>
      <c r="N2026" s="30"/>
      <c r="O2026" s="30"/>
      <c r="P2026" s="30"/>
      <c r="Q2026" s="30"/>
      <c r="R2026" s="30"/>
      <c r="S2026" s="30"/>
      <c r="T2026" s="30"/>
      <c r="U2026" s="30"/>
      <c r="V2026" s="30"/>
      <c r="W2026" s="30"/>
      <c r="X2026" s="30"/>
      <c r="Y2026" s="30"/>
      <c r="Z2026" s="30"/>
      <c r="AA2026" s="30"/>
    </row>
    <row r="2027" customFormat="false" ht="49.5" hidden="false" customHeight="true" outlineLevel="0" collapsed="false">
      <c r="A2027" s="113"/>
      <c r="B2027" s="129"/>
      <c r="C2027" s="113"/>
      <c r="D2027" s="113"/>
      <c r="E2027" s="113"/>
      <c r="F2027" s="113"/>
      <c r="G2027" s="130"/>
      <c r="H2027" s="113"/>
      <c r="I2027" s="113"/>
      <c r="J2027" s="30"/>
      <c r="K2027" s="30"/>
      <c r="L2027" s="30"/>
      <c r="M2027" s="30"/>
      <c r="N2027" s="30"/>
      <c r="O2027" s="30"/>
      <c r="P2027" s="30"/>
      <c r="Q2027" s="30"/>
      <c r="R2027" s="30"/>
      <c r="S2027" s="30"/>
      <c r="T2027" s="30"/>
      <c r="U2027" s="30"/>
      <c r="V2027" s="30"/>
      <c r="W2027" s="30"/>
      <c r="X2027" s="30"/>
      <c r="Y2027" s="30"/>
      <c r="Z2027" s="30"/>
      <c r="AA2027" s="30"/>
    </row>
    <row r="2028" customFormat="false" ht="49.5" hidden="false" customHeight="true" outlineLevel="0" collapsed="false">
      <c r="A2028" s="113"/>
      <c r="B2028" s="129"/>
      <c r="C2028" s="113"/>
      <c r="D2028" s="113"/>
      <c r="E2028" s="113"/>
      <c r="F2028" s="113"/>
      <c r="G2028" s="130"/>
      <c r="H2028" s="113"/>
      <c r="I2028" s="113"/>
      <c r="J2028" s="30"/>
      <c r="K2028" s="30"/>
      <c r="L2028" s="30"/>
      <c r="M2028" s="30"/>
      <c r="N2028" s="30"/>
      <c r="O2028" s="30"/>
      <c r="P2028" s="30"/>
      <c r="Q2028" s="30"/>
      <c r="R2028" s="30"/>
      <c r="S2028" s="30"/>
      <c r="T2028" s="30"/>
      <c r="U2028" s="30"/>
      <c r="V2028" s="30"/>
      <c r="W2028" s="30"/>
      <c r="X2028" s="30"/>
      <c r="Y2028" s="30"/>
      <c r="Z2028" s="30"/>
      <c r="AA2028" s="30"/>
    </row>
    <row r="2029" customFormat="false" ht="49.5" hidden="false" customHeight="true" outlineLevel="0" collapsed="false">
      <c r="A2029" s="113"/>
      <c r="B2029" s="129"/>
      <c r="C2029" s="113"/>
      <c r="D2029" s="113"/>
      <c r="E2029" s="113"/>
      <c r="F2029" s="113"/>
      <c r="G2029" s="130"/>
      <c r="H2029" s="113"/>
      <c r="I2029" s="113"/>
      <c r="J2029" s="30"/>
      <c r="K2029" s="30"/>
      <c r="L2029" s="30"/>
      <c r="M2029" s="30"/>
      <c r="N2029" s="30"/>
      <c r="O2029" s="30"/>
      <c r="P2029" s="30"/>
      <c r="Q2029" s="30"/>
      <c r="R2029" s="30"/>
      <c r="S2029" s="30"/>
      <c r="T2029" s="30"/>
      <c r="U2029" s="30"/>
      <c r="V2029" s="30"/>
      <c r="W2029" s="30"/>
      <c r="X2029" s="30"/>
      <c r="Y2029" s="30"/>
      <c r="Z2029" s="30"/>
      <c r="AA2029" s="30"/>
    </row>
    <row r="2030" customFormat="false" ht="49.5" hidden="false" customHeight="true" outlineLevel="0" collapsed="false">
      <c r="A2030" s="113"/>
      <c r="B2030" s="129"/>
      <c r="C2030" s="113"/>
      <c r="D2030" s="113"/>
      <c r="E2030" s="113"/>
      <c r="F2030" s="113"/>
      <c r="G2030" s="130"/>
      <c r="H2030" s="113"/>
      <c r="I2030" s="113"/>
      <c r="J2030" s="30"/>
      <c r="K2030" s="30"/>
      <c r="L2030" s="30"/>
      <c r="M2030" s="30"/>
      <c r="N2030" s="30"/>
      <c r="O2030" s="30"/>
      <c r="P2030" s="30"/>
      <c r="Q2030" s="30"/>
      <c r="R2030" s="30"/>
      <c r="S2030" s="30"/>
      <c r="T2030" s="30"/>
      <c r="U2030" s="30"/>
      <c r="V2030" s="30"/>
      <c r="W2030" s="30"/>
      <c r="X2030" s="30"/>
      <c r="Y2030" s="30"/>
      <c r="Z2030" s="30"/>
      <c r="AA2030" s="30"/>
    </row>
    <row r="2031" customFormat="false" ht="49.5" hidden="false" customHeight="true" outlineLevel="0" collapsed="false">
      <c r="A2031" s="113"/>
      <c r="B2031" s="129"/>
      <c r="C2031" s="113"/>
      <c r="D2031" s="113"/>
      <c r="E2031" s="113"/>
      <c r="F2031" s="113"/>
      <c r="G2031" s="130"/>
      <c r="H2031" s="113"/>
      <c r="I2031" s="113"/>
      <c r="J2031" s="30"/>
      <c r="K2031" s="30"/>
      <c r="L2031" s="30"/>
      <c r="M2031" s="30"/>
      <c r="N2031" s="30"/>
      <c r="O2031" s="30"/>
      <c r="P2031" s="30"/>
      <c r="Q2031" s="30"/>
      <c r="R2031" s="30"/>
      <c r="S2031" s="30"/>
      <c r="T2031" s="30"/>
      <c r="U2031" s="30"/>
      <c r="V2031" s="30"/>
      <c r="W2031" s="30"/>
      <c r="X2031" s="30"/>
      <c r="Y2031" s="30"/>
      <c r="Z2031" s="30"/>
      <c r="AA2031" s="30"/>
    </row>
    <row r="2032" customFormat="false" ht="49.5" hidden="false" customHeight="true" outlineLevel="0" collapsed="false">
      <c r="A2032" s="113"/>
      <c r="B2032" s="129"/>
      <c r="C2032" s="113"/>
      <c r="D2032" s="113"/>
      <c r="E2032" s="113"/>
      <c r="F2032" s="113"/>
      <c r="G2032" s="130"/>
      <c r="H2032" s="113"/>
      <c r="I2032" s="113"/>
      <c r="J2032" s="30"/>
      <c r="K2032" s="30"/>
      <c r="L2032" s="30"/>
      <c r="M2032" s="30"/>
      <c r="N2032" s="30"/>
      <c r="O2032" s="30"/>
      <c r="P2032" s="30"/>
      <c r="Q2032" s="30"/>
      <c r="R2032" s="30"/>
      <c r="S2032" s="30"/>
      <c r="T2032" s="30"/>
      <c r="U2032" s="30"/>
      <c r="V2032" s="30"/>
      <c r="W2032" s="30"/>
      <c r="X2032" s="30"/>
      <c r="Y2032" s="30"/>
      <c r="Z2032" s="30"/>
      <c r="AA2032" s="30"/>
    </row>
  </sheetData>
  <conditionalFormatting sqref="G1:G1035 H1036:H1038 G1039:G1224 H1225:H1231 G1232:G1256 H1257:H1461 G1462:G2032">
    <cfRule type="containsText" priority="2" operator="containsText" aboveAverage="0" equalAverage="0" bottom="0" percent="0" rank="0" text="Négative" dxfId="0">
      <formula>NOT(ISERROR(SEARCH("Négative",G1)))</formula>
    </cfRule>
  </conditionalFormatting>
  <conditionalFormatting sqref="G1:G1035 H1036:H1038 G1039:G1224 H1225:H1231 G1232:G1256 H1257:H1461 G1462:G2032">
    <cfRule type="containsText" priority="3" operator="containsText" aboveAverage="0" equalAverage="0" bottom="0" percent="0" rank="0" text="Positive" dxfId="1">
      <formula>NOT(ISERROR(SEARCH("Positive",G1)))</formula>
    </cfRule>
  </conditionalFormatting>
  <conditionalFormatting sqref="G1:G1035 H1036:H1038 G1039:G1224 H1225:H1231 G1232:G1256 H1257:H1461 G1462:G2032">
    <cfRule type="containsText" priority="4" operator="containsText" aboveAverage="0" equalAverage="0" bottom="0" percent="0" rank="0" text="Neutre" dxfId="2">
      <formula>NOT(ISERROR(SEARCH("Neutre",G1)))</formula>
    </cfRule>
  </conditionalFormatting>
  <conditionalFormatting sqref="G1257:G1461">
    <cfRule type="containsText" priority="5" operator="containsText" aboveAverage="0" equalAverage="0" bottom="0" percent="0" rank="0" text="Positive" dxfId="3">
      <formula>NOT(ISERROR(SEARCH("Positive",G1257)))</formula>
    </cfRule>
  </conditionalFormatting>
  <conditionalFormatting sqref="G1257:G1461">
    <cfRule type="containsText" priority="6" operator="containsText" aboveAverage="0" equalAverage="0" bottom="0" percent="0" rank="0" text="Négative" dxfId="4">
      <formula>NOT(ISERROR(SEARCH("Négative",G1257)))</formula>
    </cfRule>
  </conditionalFormatting>
  <conditionalFormatting sqref="G1257:G1461">
    <cfRule type="containsText" priority="7" operator="containsText" aboveAverage="0" equalAverage="0" bottom="0" percent="0" rank="0" text="Neutre" dxfId="5">
      <formula>NOT(ISERROR(SEARCH("Neutre",G1257)))</formula>
    </cfRule>
  </conditionalFormatting>
  <hyperlinks>
    <hyperlink ref="A2" r:id="rId1" display="https://twitter.com/igrekc/status/1315371010275897344"/>
    <hyperlink ref="A3" r:id="rId2" display="https://twitter.com/deathydescole/status/1315253532589805568"/>
    <hyperlink ref="A4" r:id="rId3" display="https://twitter.com/capitaineflam14/status/1315547287410610176"/>
    <hyperlink ref="A5" r:id="rId4" display="https://twitter.com/alexxprs/status/1314507979409022976"/>
    <hyperlink ref="A6" r:id="rId5" display="https://twitter.com/alltimereadings/status/1314520524647804928"/>
    <hyperlink ref="A7" r:id="rId6" display="https://twitter.com/melissa_mjn/status/1314261816286031872"/>
    <hyperlink ref="A8" r:id="rId7" display="https://twitter.com/schabrand/status/1314148196545957891"/>
    <hyperlink ref="A9" r:id="rId8" display="https://twitter.com/lassautdetrop/status/1314133364081938432"/>
    <hyperlink ref="A10" r:id="rId9" display="https://twitter.com/berurier_/status/1314124070900948992"/>
    <hyperlink ref="A11" r:id="rId10" display="https://twitter.com/povtipxxx/status/1314224890308894722"/>
    <hyperlink ref="A12" r:id="rId11" display="https://twitter.com/victorbaton/status/1314180040838598656"/>
    <hyperlink ref="A13" r:id="rId12" display="https://twitter.com/ladyoun/status/1313849677381619712"/>
    <hyperlink ref="A14" r:id="rId13" display="https://twitter.com/neolgd/status/1313837883908861955"/>
    <hyperlink ref="A15" r:id="rId14" display="https://twitter.com/atchoupi/status/1313841003372085249"/>
    <hyperlink ref="A16" r:id="rId15" display="https://twitter.com/annallywood/status/1313573660683366401"/>
    <hyperlink ref="A17" r:id="rId16" display="https://twitter.com/emma_frl/status/1313572290286809095"/>
    <hyperlink ref="A18" r:id="rId17" display="https://twitter.com/djonepiece300/status/1313618097073512452"/>
    <hyperlink ref="A19" r:id="rId18" display="https://twitter.com/emma_frl/status/1313573318558208000"/>
    <hyperlink ref="A20" r:id="rId19" display="https://twitter.com/liberezmahie/status/1313407022612836353"/>
    <hyperlink ref="A21" r:id="rId20" display="https://twitter.com/robin80544058/status/1313466736621031425"/>
    <hyperlink ref="A22" r:id="rId21" display="https://twitter.com/hlt_louka/status/1313172983859552257"/>
    <hyperlink ref="A23" r:id="rId22" display="https://twitter.com/yekmen9/status/1312875586956689412"/>
    <hyperlink ref="A24" r:id="rId23" display="https://twitter.com/clboutevin/status/1313064489672155136"/>
    <hyperlink ref="A25" r:id="rId24" display="https://twitter.com/biscino_/status/1317567651359621120"/>
    <hyperlink ref="A26" r:id="rId25" display="https://twitter.com/sebnordiste/status/1317359917041410051"/>
    <hyperlink ref="A27" r:id="rId26" display="https://twitter.com/aschallham/status/1317576262651678721"/>
    <hyperlink ref="A28" r:id="rId27" display="https://twitter.com/julienvachon/status/1317048770354438145"/>
    <hyperlink ref="A29" r:id="rId28" display="https://twitter.com/ti_dave_choo/status/1317029126377738240"/>
    <hyperlink ref="A30" r:id="rId29" display="https://twitter.com/aschallham/status/1317575559560548352"/>
    <hyperlink ref="A31" r:id="rId30" display="https://twitter.com/mrgxdrl/status/1317397646668140545"/>
    <hyperlink ref="A32" r:id="rId31" display="https://twitter.com/ndzembi1/status/1317556791480324097"/>
    <hyperlink ref="A33" r:id="rId32" display="https://twitter.com/snjpl1/status/1317269659616497666"/>
    <hyperlink ref="A34" r:id="rId33" display="https://twitter.com/babayaegger/status/1317033159884754947"/>
    <hyperlink ref="A35" r:id="rId34" display="https://twitter.com/tigui1987/status/1317394566136385537"/>
    <hyperlink ref="A36" r:id="rId35" display="https://twitter.com/diieudoraiders/status/1317640286051422208"/>
    <hyperlink ref="A37" r:id="rId36" display="https://twitter.com/wazaaow/status/1316335252936290304"/>
    <hyperlink ref="A38" r:id="rId37" display="https://twitter.com/dark_nae/status/1316333888030023681"/>
    <hyperlink ref="A39" r:id="rId38" display="https://twitter.com/alecrutler/status/1316453554849226754"/>
    <hyperlink ref="A40" r:id="rId39" display="https://twitter.com/corent_d57/status/1316402004760166401"/>
    <hyperlink ref="A41" r:id="rId40" display="https://twitter.com/haniakb/status/1316371403994812417"/>
    <hyperlink ref="A42" r:id="rId41" display="https://twitter.com/lydiuus_b/status/1316482578648629248"/>
    <hyperlink ref="A43" r:id="rId42" display="https://twitter.com/san20140650/status/1315787185501732864"/>
    <hyperlink ref="A44" r:id="rId43" display="https://twitter.com/anthobrd/status/1316003604319342592"/>
    <hyperlink ref="A45" r:id="rId44" display="https://twitter.com/e331095/status/1315629743568543745"/>
    <hyperlink ref="A46" r:id="rId45" display="https://twitter.com/reunionlaetitia/status/1315687064189444096"/>
    <hyperlink ref="A47" r:id="rId46" display="https://twitter.com/jfgrang/status/1315683303710748672"/>
    <hyperlink ref="A48" r:id="rId47" display="https://twitter.com/carojacob2/status/1315605350373040128"/>
    <hyperlink ref="A49" r:id="rId48" display="https://twitter.com/kryzhos1/status/1316074457384050691"/>
    <hyperlink ref="A50" r:id="rId49" display="https://twitter.com/fassben_der/status/1315978675603505157"/>
    <hyperlink ref="A51" r:id="rId50" display="https://twitter.com/23abxe/status/1315737127821377538"/>
    <hyperlink ref="A52" r:id="rId51" display="https://twitter.com/derekunoyagi/status/1319670116494213121"/>
    <hyperlink ref="A53" r:id="rId52" display="https://twitter.com/pseudonormale/status/1319572649740218369"/>
    <hyperlink ref="A54" r:id="rId53" display="https://twitter.com/tsf_geeta/status/1319766362986860549"/>
    <hyperlink ref="A55" r:id="rId54" display="https://twitter.com/sigma_me/status/1320663608125280256"/>
    <hyperlink ref="A56" r:id="rId55" display="https://twitter.com/bastien_rso/status/1318831804175056896"/>
    <hyperlink ref="A57" r:id="rId56" display="https://twitter.com/paul13cool/status/1319348015661023232"/>
    <hyperlink ref="A58" r:id="rId57" display="https://twitter.com/kritikkitue/status/1318809795332366336"/>
    <hyperlink ref="A59" r:id="rId58" display="https://twitter.com/yaasminemnz/status/1318779885196922887"/>
    <hyperlink ref="A60" r:id="rId59" display="https://twitter.com/dmtphotomada/status/1318912915869716482"/>
    <hyperlink ref="A61" r:id="rId60" display="https://twitter.com/schlomo767/status/1318244906935136256"/>
    <hyperlink ref="A62" r:id="rId61" display="https://twitter.com/aschallham/status/1318303273963708424"/>
    <hyperlink ref="A63" r:id="rId62" display="https://twitter.com/oliussielago/status/1318249054330028039"/>
    <hyperlink ref="A64" r:id="rId63" display="https://twitter.com/michamails2309/status/1318477697027395587"/>
    <hyperlink ref="A65" r:id="rId64" display="https://twitter.com/outman_echarki/status/1318620036198764544"/>
    <hyperlink ref="A66" r:id="rId65" display="https://twitter.com/a_d_r_i_e_n/status/1318618092424089602"/>
    <hyperlink ref="A67" r:id="rId66" display="https://twitter.com/roipanzer/status/1318151013161906177"/>
    <hyperlink ref="A68" r:id="rId67" display="https://twitter.com/turchiveronique/status/1322465609859375109"/>
    <hyperlink ref="A69" r:id="rId68" display="https://twitter.com/melissa_mjn/status/1323196968714338305"/>
    <hyperlink ref="A70" r:id="rId69" display="https://twitter.com/noellemedick/status/1323212978561437696"/>
    <hyperlink ref="A71" r:id="rId70" display="https://twitter.com/hildega23490221/status/1322106011860324352"/>
    <hyperlink ref="A72" r:id="rId71" display="https://twitter.com/kiroha50/status/1322132379994103808"/>
    <hyperlink ref="A73" r:id="rId72" display="https://twitter.com/sunlightdtropik/status/1322935409849081856"/>
    <hyperlink ref="A74" r:id="rId73" display="https://twitter.com/cedric2357/status/1322444679741399040"/>
    <hyperlink ref="A75" r:id="rId74" display="https://twitter.com/merci2rien/status/1322634358105231360"/>
    <hyperlink ref="A76" r:id="rId75" display="https://twitter.com/alanberg07/status/1321750121965670400"/>
    <hyperlink ref="A77" r:id="rId76" display="https://twitter.com/misesfr/status/1321517206069534721"/>
    <hyperlink ref="A78" r:id="rId77" display="https://twitter.com/iamsogentille/status/1321743690864406530"/>
    <hyperlink ref="A79" r:id="rId78" display="https://twitter.com/marwn_s10/status/1321864942459457540"/>
    <hyperlink ref="A80" r:id="rId79" display="https://twitter.com/thierrymarcel13/status/1321930718927331329"/>
    <hyperlink ref="A81" r:id="rId80" display="https://twitter.com/infoclimat_/status/1321450453524242433"/>
    <hyperlink ref="A82" r:id="rId81" display="https://twitter.com/chavano06738115/status/1321112827277561857"/>
    <hyperlink ref="A83" r:id="rId82" display="https://twitter.com/selmarssl/status/1321098624521117696"/>
    <hyperlink ref="A84" r:id="rId83" display="https://twitter.com/wozniak_michel/status/1321134910564933634"/>
    <hyperlink ref="A85" r:id="rId84" display="https://twitter.com/alulilalou/status/1321203639755657222"/>
    <hyperlink ref="A86" r:id="rId85" display="https://twitter.com/leboubou_/status/1321100997637406721"/>
    <hyperlink ref="A87" r:id="rId86" display="https://twitter.com/thierrymarcel13/status/1325067720354828288"/>
    <hyperlink ref="A88" r:id="rId87" display="https://twitter.com/oscagne/status/1324487968686592000"/>
    <hyperlink ref="A89" r:id="rId88" display="https://twitter.com/pchaton25/status/1325041206322196480"/>
    <hyperlink ref="A90" r:id="rId89" display="https://twitter.com/sdveronique/status/1325152889807855617"/>
    <hyperlink ref="A91" r:id="rId90" display="https://twitter.com/chagrincheux/status/1325144870982475776"/>
    <hyperlink ref="A92" r:id="rId91" display="https://twitter.com/1bocamionneur/status/1325734912662638594"/>
    <hyperlink ref="A93" r:id="rId92" display="https://twitter.com/yvthiebaut/status/1324762404413198337"/>
    <hyperlink ref="A94" r:id="rId93" display="https://twitter.com/papi703/status/1325359487222489088"/>
    <hyperlink ref="A95" r:id="rId94" display="https://twitter.com/jdenoy/status/1324794447121534981"/>
    <hyperlink ref="A96" r:id="rId95" display="https://twitter.com/lesaintdrome/status/1324442555023589379"/>
    <hyperlink ref="A97" r:id="rId96" display="https://twitter.com/_e_corp/status/1324362795551465473"/>
    <hyperlink ref="A98" r:id="rId97" display="https://twitter.com/naomil3t0n/status/1323714735792136192"/>
    <hyperlink ref="A99" r:id="rId98" display="https://twitter.com/kwattdeca/status/1324039713284673542"/>
    <hyperlink ref="A100" r:id="rId99" display="https://twitter.com/entends_tu/status/1324310918952587265"/>
    <hyperlink ref="A101" r:id="rId100" display="https://twitter.com/gdecoupigny/status/1323908408446246913"/>
    <hyperlink ref="A102" r:id="rId101" display="https://twitter.com/polopatrick2/status/1323721760001449984"/>
    <hyperlink ref="A103" r:id="rId102" display="https://twitter.com/elisagaret/status/1323638035360157696"/>
    <hyperlink ref="A104" r:id="rId103" display="https://twitter.com/bgmanness2/status/1324250582228545538"/>
    <hyperlink ref="A105" r:id="rId104" display="https://twitter.com/yothisisclarice/status/1323956552118788096"/>
    <hyperlink ref="A106" r:id="rId105" display="https://twitter.com/eppilihpyderb/status/1323346743057154050"/>
    <hyperlink ref="A107" r:id="rId106" display="https://twitter.com/chryse2016/status/1323526562508058625"/>
    <hyperlink ref="A108" r:id="rId107" display="https://twitter.com/triseacht/status/1323585373679869952"/>
    <hyperlink ref="A109" r:id="rId108" display="https://twitter.com/le_saint_pierre/status/1327233768688586752"/>
    <hyperlink ref="A110" r:id="rId109" display="https://twitter.com/sxchs16/status/1327176607757381635"/>
    <hyperlink ref="A111" r:id="rId110" display="https://twitter.com/angemoreau21/status/1327265175595081728"/>
    <hyperlink ref="A112" r:id="rId111" display="https://twitter.com/basicmoneyonly/status/1327570997948583936"/>
    <hyperlink ref="A113" r:id="rId112" display="https://twitter.com/gotaximoto/status/1328091841435217920"/>
    <hyperlink ref="A114" r:id="rId113" display="https://twitter.com/devinkilt/status/1327553733790752768"/>
    <hyperlink ref="A115" r:id="rId114" display="https://twitter.com/jubineaudamien/status/1328308589480521730"/>
    <hyperlink ref="A116" r:id="rId115" display="https://twitter.com/equinoxgs/status/1328265408177205248"/>
    <hyperlink ref="A117" r:id="rId116" display="https://twitter.com/mikeulkeul4/status/1327943900657541126"/>
    <hyperlink ref="A118" r:id="rId117" display="https://twitter.com/minkowskib/status/1326442427197124609"/>
    <hyperlink ref="A119" r:id="rId118" display="https://twitter.com/mcflynat/status/1326261533811347456"/>
    <hyperlink ref="A120" r:id="rId119" display="https://twitter.com/jeep68883442/status/1326945731429666817"/>
    <hyperlink ref="A121" r:id="rId120" display="https://twitter.com/dcrmathieu/status/1326579843014778880"/>
    <hyperlink ref="A122" r:id="rId121" display="https://twitter.com/icare74/status/1326846258473005056"/>
    <hyperlink ref="A123" r:id="rId122" display="https://twitter.com/moilamiss3/status/1326439556812562439"/>
    <hyperlink ref="A124" r:id="rId123" display="https://twitter.com/chrys_twit/status/1326919845250822147"/>
    <hyperlink ref="A125" r:id="rId124" display="https://twitter.com/anneflo20/status/1325847093542608897"/>
    <hyperlink ref="A126" r:id="rId125" display="https://twitter.com/yannc83/status/1326199264964468739"/>
    <hyperlink ref="A127" r:id="rId126" display="https://twitter.com/yannc83/status/1326126109176553474"/>
    <hyperlink ref="A128" r:id="rId127" display="https://twitter.com/ayaanlvgrt/status/1326097067790520321"/>
    <hyperlink ref="A129" r:id="rId128" display="https://twitter.com/ayaanlvgrt/status/1326202895134552064"/>
    <hyperlink ref="A130" r:id="rId129" display="https://twitter.com/ayaanlvgrt/status/1326054018481856513"/>
    <hyperlink ref="A131" r:id="rId130" display="https://twitter.com/ayaanlvgrt/status/1326025940326109184"/>
    <hyperlink ref="A132" r:id="rId131" display="https://twitter.com/yooim/status/1326079312332730368"/>
    <hyperlink ref="A133" r:id="rId132" display="https://twitter.com/yannc83/status/1326163545101316100"/>
    <hyperlink ref="A134" r:id="rId133" display="https://twitter.com/ca_spartacus/status/1325898054864687104"/>
    <hyperlink ref="A135" r:id="rId134" display="https://twitter.com/jduarte16722069/status/1326061244168753152"/>
    <hyperlink ref="A136" r:id="rId135" display="https://twitter.com/beatrice_blas/status/1330476476479758336"/>
    <hyperlink ref="A137" r:id="rId136" display="https://twitter.com/gregory_raymond/status/1330443438345609216"/>
    <hyperlink ref="A138" r:id="rId137" display="https://twitter.com/mbruckmuller/status/1330792427473563649"/>
    <hyperlink ref="A139" r:id="rId138" display="https://twitter.com/laucoba57/status/1330210026192039937"/>
    <hyperlink ref="A140" r:id="rId139" display="https://twitter.com/lelegangsta/status/1329954159773315082"/>
    <hyperlink ref="A141" r:id="rId140" display="https://twitter.com/diaboundiaye11/status/1329377035014299649"/>
    <hyperlink ref="A142" r:id="rId141" display="https://twitter.com/ajphili/status/1330133485584064512"/>
    <hyperlink ref="A143" r:id="rId142" display="https://twitter.com/mrdaft_yt/status/1329776384542191617"/>
    <hyperlink ref="A144" r:id="rId143" display="https://twitter.com/philippedorier/status/1329918493844787202"/>
    <hyperlink ref="A145" r:id="rId144" display="https://twitter.com/sterling6888/status/1329310224168194048"/>
    <hyperlink ref="A146" r:id="rId145" display="https://twitter.com/doknos13/status/1329013411959681024"/>
    <hyperlink ref="A147" r:id="rId146" display="https://twitter.com/evelyne96419851/status/1328893778783035392"/>
    <hyperlink ref="A148" r:id="rId147" display="https://twitter.com/salutcins/status/1328416422935097348"/>
    <hyperlink ref="A149" r:id="rId148" display="https://twitter.com/fatodughettoo/status/1328654927883882496"/>
    <hyperlink ref="A150" r:id="rId149" display="https://twitter.com/jips_nim/status/1328395296909488130"/>
    <hyperlink ref="A151" r:id="rId150" display="https://twitter.com/grognard575488/status/1328607359388839937"/>
    <hyperlink ref="A152" r:id="rId151" display="https://twitter.com/valentinooo0oo0/status/1333288914841448448"/>
    <hyperlink ref="A153" r:id="rId152" display="https://twitter.com/jmblaise/status/1332609725838585858"/>
    <hyperlink ref="A154" r:id="rId153" display="https://twitter.com/josabiani/status/1333371256733904896"/>
    <hyperlink ref="A155" r:id="rId154" display="https://twitter.com/en_corps_/status/1332830634893582336"/>
    <hyperlink ref="A156" r:id="rId155" display="https://twitter.com/outman_echarki/status/1333305156948152321"/>
    <hyperlink ref="A157" r:id="rId156" display="https://twitter.com/turblog/status/1332376949885382656"/>
    <hyperlink ref="A158" r:id="rId157" display="https://twitter.com/tokra14/status/1332301422201856008"/>
    <hyperlink ref="A159" r:id="rId158" display="https://twitter.com/jmblaise/status/1332328953621712896"/>
    <hyperlink ref="A160" r:id="rId159" display="https://twitter.com/bleaksem/status/1332276823670067206"/>
    <hyperlink ref="A161" r:id="rId160" display="https://twitter.com/lina_karimb/status/1332319430790029313"/>
    <hyperlink ref="A162" r:id="rId161" display="https://twitter.com/loicaderrodev/status/1332321965080776709"/>
    <hyperlink ref="A163" r:id="rId162" display="https://twitter.com/poseysmylove/status/1331936489698185218"/>
    <hyperlink ref="A164" r:id="rId163" display="https://twitter.com/cryptonatorfr/status/1331351951410335747"/>
    <hyperlink ref="A165" r:id="rId164" display="https://twitter.com/yothisisclarice/status/1331153843149807616"/>
    <hyperlink ref="A166" r:id="rId165" display="https://twitter.com/valentinooo0oo0/status/1331155763037876224"/>
    <hyperlink ref="A167" r:id="rId166" display="https://twitter.com/maaqza_/status/1331165588002131968"/>
    <hyperlink ref="A168" r:id="rId167" display="https://twitter.com/denis_sannom/status/1331106744110551040"/>
    <hyperlink ref="A169" r:id="rId168" display="https://twitter.com/misterjojo57/status/1335918853226893314"/>
    <hyperlink ref="A170" r:id="rId169" display="https://twitter.com/oraingabriel/status/1335412332093181953"/>
    <hyperlink ref="A171" r:id="rId170" display="https://twitter.com/robertgamba4/status/1335307213888495620"/>
    <hyperlink ref="A172" r:id="rId171" display="https://twitter.com/avada_kedavra_9/status/1335175183108366336"/>
    <hyperlink ref="A173" r:id="rId172" display="https://twitter.com/insert_a_usrnm/status/1335172222948962305"/>
    <hyperlink ref="A174" r:id="rId173" display="https://twitter.com/lcp_studio_/status/1335236314858393608"/>
    <hyperlink ref="A175" r:id="rId174" display="https://twitter.com/lavovod/status/1334884052109844480"/>
    <hyperlink ref="A176" r:id="rId175" display="https://twitter.com/izais35/status/1334955270863253505"/>
    <hyperlink ref="A177" r:id="rId176" display="https://twitter.com/kcrosby62/status/1334873507851800578"/>
    <hyperlink ref="A178" r:id="rId177" display="https://twitter.com/romain68fr/status/1334443323449348097"/>
    <hyperlink ref="A179" r:id="rId178" display="https://twitter.com/obito_95k/status/1333898816014180353"/>
    <hyperlink ref="A180" r:id="rId179" display="https://twitter.com/otormine/status/1334554237154582532"/>
    <hyperlink ref="A181" r:id="rId180" display="https://twitter.com/mblamina/status/1334086645491044354"/>
    <hyperlink ref="A182" r:id="rId181" display="https://twitter.com/yaass_t/status/1334439397958234113"/>
    <hyperlink ref="A183" r:id="rId182" display="https://twitter.com/daguins/status/1334286115239571460"/>
    <hyperlink ref="A184" r:id="rId183" display="https://twitter.com/monbitchon/status/1334080879849844737"/>
    <hyperlink ref="A185" r:id="rId184" display="https://twitter.com/emeric_xxviii/status/1334649139930533889"/>
    <hyperlink ref="A186" r:id="rId185" display="https://twitter.com/philippedesca11/status/1333506195215310858"/>
    <hyperlink ref="A187" r:id="rId186" display="https://twitter.com/hironkmn/status/1333527014603689990"/>
    <hyperlink ref="A188" r:id="rId187" display="https://twitter.com/colinnadeau5/status/1333540005252313094"/>
    <hyperlink ref="A189" r:id="rId188" display="https://twitter.com/florentmorin/status/1333368549574840322"/>
    <hyperlink ref="A190" r:id="rId189" display="https://twitter.com/sebastien_weber/status/1333766020109127682"/>
    <hyperlink ref="A191" r:id="rId190" display="https://twitter.com/57flibustier57/status/1337996973761306624"/>
    <hyperlink ref="A192" r:id="rId191" display="https://twitter.com/kainargvirussss/status/1338469169411526662"/>
    <hyperlink ref="A193" r:id="rId192" display="https://twitter.com/bissongarbit/status/1338240168214618112"/>
    <hyperlink ref="A194" r:id="rId193" display="https://twitter.com/nykoledelus/status/1338157527012438016"/>
    <hyperlink ref="A195" r:id="rId194" display="https://twitter.com/peroche_romain/status/1338419873655951360"/>
    <hyperlink ref="A196" r:id="rId195" display="https://twitter.com/robertgamba4/status/1337485191758159875"/>
    <hyperlink ref="A197" r:id="rId196" display="https://twitter.com/chlechevalier/status/1337774972861870080"/>
    <hyperlink ref="A198" r:id="rId197" display="https://twitter.com/lionelrioche/status/1337865985949392898"/>
    <hyperlink ref="A199" r:id="rId198" display="https://twitter.com/turblog/status/1337920599683895296"/>
    <hyperlink ref="A200" r:id="rId199" display="https://twitter.com/bzh_mustache/status/1337457311443529728"/>
    <hyperlink ref="A201" r:id="rId200" display="https://twitter.com/crypto_ryu1/status/1337094800881881088"/>
    <hyperlink ref="A202" r:id="rId201" display="https://twitter.com/crypto_ryu1/status/1337095339212464130"/>
    <hyperlink ref="A203" r:id="rId202" display="https://twitter.com/saibiabel/status/1337450560568651776"/>
    <hyperlink ref="A204" r:id="rId203" display="https://twitter.com/pyb_38/status/1336945885687767043"/>
    <hyperlink ref="A205" r:id="rId204" display="https://twitter.com/bossam159/status/1336332034172600331"/>
    <hyperlink ref="A206" r:id="rId205" display="https://twitter.com/trivialpanpan/status/1336375426453807107"/>
    <hyperlink ref="A207" r:id="rId206" display="https://twitter.com/didieraltide/status/1336417093638643719"/>
    <hyperlink ref="A208" r:id="rId207" display="https://twitter.com/fermedupre/status/1335902838032044032"/>
    <hyperlink ref="A209" r:id="rId208" display="https://twitter.com/guillaume_xen/status/1335975122671456256"/>
    <hyperlink ref="A210" r:id="rId209" display="https://twitter.com/twengnanga/status/1341020843451805697"/>
    <hyperlink ref="A211" r:id="rId210" display="https://twitter.com/misdead/status/1340954581619118080"/>
    <hyperlink ref="A212" r:id="rId211" display="https://twitter.com/gui_a44/status/1340043468547235846"/>
    <hyperlink ref="A213" r:id="rId212" display="https://twitter.com/thibdavy/status/1340980655346376704"/>
    <hyperlink ref="A214" r:id="rId213" display="https://twitter.com/m_vuna/status/1339664946355945472"/>
    <hyperlink ref="A215" r:id="rId214" display="https://twitter.com/jeanmichel0404/status/1339501464918634496"/>
    <hyperlink ref="A216" r:id="rId215" display="https://twitter.com/carvinade/status/1339987114830794753"/>
    <hyperlink ref="A217" r:id="rId216" display="https://twitter.com/lbc_bartenders/status/1339803753076166656"/>
    <hyperlink ref="A218" r:id="rId217" display="https://twitter.com/marxiste93/status/1339851834945581056"/>
    <hyperlink ref="A219" r:id="rId218" display="https://twitter.com/maileydcst/status/1339180818531540993"/>
    <hyperlink ref="A220" r:id="rId219" display="https://twitter.com/007jean5/status/1339189664595505154"/>
    <hyperlink ref="A221" r:id="rId220" display="https://twitter.com/yafoyee13/status/1339157589314179072"/>
    <hyperlink ref="A222" r:id="rId221" display="https://twitter.com/dinamo850/status/1338522675292024832"/>
    <hyperlink ref="A223" r:id="rId222" display="https://twitter.com/drugofharry/status/1338480012706639872"/>
    <hyperlink ref="A224" r:id="rId223" display="https://twitter.com/kainargvirussss/status/1338446238929313792"/>
    <hyperlink ref="A225" r:id="rId224" display="https://twitter.com/nathlaupio/status/1342112610012033026"/>
    <hyperlink ref="A226" r:id="rId225" display="https://twitter.com/laurapoupelin/status/1341476113441288193"/>
    <hyperlink ref="A227" r:id="rId226" display="https://twitter.com/motreine_/status/1341337947577217024"/>
    <hyperlink ref="A228" r:id="rId227" display="https://twitter.com/mtroturf/status/1341104398513172483"/>
    <hyperlink ref="A229" r:id="rId228" display="https://twitter.com/outman_echarki/status/1341507354345529344"/>
    <hyperlink ref="A230" r:id="rId229" display="https://twitter.com/valentinooo0oo0/status/1340996629172793345"/>
    <hyperlink ref="A231" r:id="rId230" display="https://twitter.com/ccxxnnddyy/status/1340992227519193088"/>
    <hyperlink ref="A232" r:id="rId231" display="https://twitter.com/denizkomes/status/1344677170044674049"/>
    <hyperlink ref="A233" r:id="rId232" display="https://twitter.com/julien_dms/status/1345421916174241793"/>
    <hyperlink ref="A234" r:id="rId233" display="https://twitter.com/outman_echarki/status/1344675111434117120"/>
    <hyperlink ref="A235" r:id="rId234" display="https://twitter.com/clemnced/status/1345329571869175810"/>
    <hyperlink ref="A236" r:id="rId235" display="https://twitter.com/crachel07/status/1344647067092865026"/>
    <hyperlink ref="A237" r:id="rId236" display="https://twitter.com/sarahgchrd/status/1346058997892308992"/>
    <hyperlink ref="A238" r:id="rId237" display="https://twitter.com/rareselala/status/1344663912415956993"/>
    <hyperlink ref="A239" r:id="rId238" display="https://twitter.com/eidole_col/status/1344731049130139649"/>
    <hyperlink ref="A240" r:id="rId239" display="https://twitter.com/amyrosecs/status/1344603089777664000"/>
    <hyperlink ref="A241" r:id="rId240" display="https://twitter.com/massiotgeek/status/1344258972870701057"/>
    <hyperlink ref="A242" r:id="rId241" display="https://twitter.com/jade_dfr_/status/1344625197312319493"/>
    <hyperlink ref="A243" r:id="rId242" display="https://twitter.com/mtoo/status/1343855161828106242"/>
    <hyperlink ref="A244" r:id="rId243" display="https://twitter.com/melyti/status/1347595218309312513"/>
    <hyperlink ref="A245" r:id="rId244" display="https://twitter.com/zohrabitan/status/1348563133938487296"/>
    <hyperlink ref="A246" r:id="rId245" display="https://twitter.com/lrnv__/status/1347901866038984705"/>
    <hyperlink ref="A247" r:id="rId246" display="https://twitter.com/milenaeteugene/status/1347661900344123392"/>
    <hyperlink ref="A248" r:id="rId247" display="https://twitter.com/louis_staelen/status/1347995626294939649"/>
    <hyperlink ref="A249" r:id="rId248" display="https://twitter.com/loic_arn44/status/1348381080471162880"/>
    <hyperlink ref="A250" r:id="rId249" display="https://twitter.com/killerxqueen_/status/1347109744633286656"/>
    <hyperlink ref="A251" r:id="rId250" display="https://twitter.com/n_um_a/status/1347218970064146433"/>
    <hyperlink ref="A252" r:id="rId251" display="https://twitter.com/ericlethomas/status/1347134982570057734"/>
    <hyperlink ref="A253" r:id="rId252" display="https://twitter.com/1c100_/status/1347277243991658496"/>
    <hyperlink ref="A254" r:id="rId253" display="https://twitter.com/killerxqueen_/status/1347160539940728832"/>
    <hyperlink ref="A255" r:id="rId254" display="https://twitter.com/maevawcq/status/1346902506643857411"/>
    <hyperlink ref="A256" r:id="rId255" display="https://twitter.com/nonoy__/status/1348961367949266944"/>
    <hyperlink ref="A257" r:id="rId256" display="https://twitter.com/nicoz/status/1348998914343641093"/>
    <hyperlink ref="A258" r:id="rId257" display="https://twitter.com/aestournet/status/1349012854465310728"/>
    <hyperlink ref="A259" r:id="rId258" display="https://twitter.com/aestournet/status/1349014192909656074"/>
    <hyperlink ref="A260" r:id="rId259" display="https://twitter.com/ty_breizh/status/1349098599976734721"/>
    <hyperlink ref="A261" r:id="rId260" display="https://twitter.com/glerenmeneghin/status/1349112643445944320"/>
    <hyperlink ref="A262" r:id="rId261" display="https://twitter.com/usty_wazeumi/status/1349311237281210369"/>
    <hyperlink ref="A263" r:id="rId262" display="https://twitter.com/ygini/status/1349334275334819844"/>
    <hyperlink ref="A264" r:id="rId263" display="https://twitter.com/inesbkhr/status/1349346092597579776"/>
    <hyperlink ref="A265" r:id="rId264" display="https://twitter.com/cinderbl0x/status/1349429017666007040"/>
    <hyperlink ref="A266" r:id="rId265" display="https://twitter.com/braiiice/status/1349655210818469888"/>
    <hyperlink ref="A267" r:id="rId266" display="https://twitter.com/kylianbonnin/status/1350095743361626114"/>
    <hyperlink ref="A268" r:id="rId267" display="https://twitter.com/1c100_/status/1350104120833826824"/>
    <hyperlink ref="A269" r:id="rId268" display="https://twitter.com/1c100_/status/1350105551754113025"/>
    <hyperlink ref="A270" r:id="rId269" display="https://twitter.com/1c100_/status/1350105603025346564"/>
    <hyperlink ref="A271" r:id="rId270" display="https://twitter.com/willzeproducer/status/1350128262769467405"/>
    <hyperlink ref="A272" r:id="rId271" display="https://twitter.com/anchara_/status/1350133116388724740"/>
    <hyperlink ref="A273" r:id="rId272" display="https://twitter.com/anchara_/status/1350134312499355648"/>
    <hyperlink ref="A274" r:id="rId273" display="https://twitter.com/anchara_/status/1350135225431580672"/>
    <hyperlink ref="A275" r:id="rId274" display="https://twitter.com/anchara_/status/1350135832766779393"/>
    <hyperlink ref="A276" r:id="rId275" display="https://twitter.com/anchara_/status/1350139290093826051"/>
    <hyperlink ref="A277" r:id="rId276" display="https://twitter.com/anchara_/status/1350139911765188609"/>
    <hyperlink ref="A278" r:id="rId277" display="https://twitter.com/anchara_/status/1350184075705933824"/>
    <hyperlink ref="A279" r:id="rId278" display="https://twitter.com/anchara_/status/1350186426185474048"/>
    <hyperlink ref="A280" r:id="rId279" display="https://twitter.com/anchara_/status/1350384807159717888"/>
    <hyperlink ref="A281" r:id="rId280" display="https://twitter.com/anchara_/status/1350415966698688512"/>
    <hyperlink ref="A282" r:id="rId281" display="https://twitter.com/to_dlt/status/1350792702225485824"/>
    <hyperlink ref="A283" r:id="rId282" display="https://twitter.com/fafrriza_/status/1351413271585316866"/>
    <hyperlink ref="A284" r:id="rId283" display="https://twitter.com/thisisloriano/status/1351472961769897985"/>
    <hyperlink ref="A285" r:id="rId284" display="https://twitter.com/sheeyaaa_/status/1351489929222762497"/>
    <hyperlink ref="A286" r:id="rId285" display="https://twitter.com/sywdcw/status/1351504876333903872"/>
    <hyperlink ref="A287" r:id="rId286" display="https://twitter.com/killingasoline/status/1351507262574047241"/>
    <hyperlink ref="A288" r:id="rId287" display="https://twitter.com/zeliahxo/status/1351511166091218944"/>
    <hyperlink ref="A289" r:id="rId288" display="https://twitter.com/arianelaget/status/1351789465744920577"/>
    <hyperlink ref="A290" r:id="rId289" display="https://twitter.com/florentmorin/status/1351895197634985984"/>
    <hyperlink ref="A291" r:id="rId290" display="https://twitter.com/ched59/status/1351949041282785281"/>
    <hyperlink ref="A292" r:id="rId291" display="https://twitter.com/bgr_kevin/status/1352169914107359234"/>
    <hyperlink ref="A293" r:id="rId292" display="https://twitter.com/stanpalomba/status/1352597699825180677"/>
    <hyperlink ref="A294" r:id="rId293" display="https://twitter.com/haagmathieu/status/1352905108133212160"/>
    <hyperlink ref="A295" r:id="rId294" display="https://twitter.com/guenael_ol54/status/1352972086462074880"/>
    <hyperlink ref="A296" r:id="rId295" display="https://twitter.com/crevette7522/status/1352980485237051394"/>
    <hyperlink ref="A297" r:id="rId296" display="https://twitter.com/charlesnepote/status/1353300548070608897"/>
    <hyperlink ref="A298" r:id="rId297" display="https://twitter.com/polymereamiga/status/1355951374060703750"/>
    <hyperlink ref="A299" r:id="rId298" display="https://twitter.com/3moopydelfy/status/1355599188520796164"/>
    <hyperlink ref="A300" r:id="rId299" display="https://twitter.com/leloupcrypto/status/1355596879724228616"/>
    <hyperlink ref="A301" r:id="rId300" display="https://twitter.com/pb40230/status/1355164138981482498"/>
    <hyperlink ref="A302" r:id="rId301" display="https://twitter.com/leeeaaa____/status/1355116071372656640"/>
    <hyperlink ref="A303" r:id="rId302" display="https://twitter.com/nonoy__/status/1355054046072205313"/>
    <hyperlink ref="A304" r:id="rId303" display="https://twitter.com/aliaskhalid/status/1354617165681405957"/>
    <hyperlink ref="A305" r:id="rId304" display="https://twitter.com/aliaskhalid/status/1354612105949884418"/>
    <hyperlink ref="A306" r:id="rId305" display="https://twitter.com/inactivericky/status/1354444408188448803"/>
    <hyperlink ref="A307" r:id="rId306" display="https://twitter.com/hobiecat321/status/1354364450749485057"/>
    <hyperlink ref="A308" r:id="rId307" display="https://twitter.com/guilgs4/status/1354326428012195840"/>
    <hyperlink ref="A309" r:id="rId308" display="https://twitter.com/chalvalelyon/status/1357738219429888001"/>
    <hyperlink ref="A310" r:id="rId309" display="https://twitter.com/wahiba574/status/1357802871690055681"/>
    <hyperlink ref="A311" r:id="rId310" display="https://twitter.com/jipe59100/status/1357727786144849922"/>
    <hyperlink ref="A312" r:id="rId311" display="https://twitter.com/m_vieille/status/1358463639016071170"/>
    <hyperlink ref="A313" r:id="rId312" display="https://twitter.com/_dlois/status/1358062406501609473"/>
    <hyperlink ref="A314" r:id="rId313" display="https://twitter.com/lorene__white/status/1357820335224213504"/>
    <hyperlink ref="A315" r:id="rId314" display="https://twitter.com/avelucia_backup/status/1357579840736681984"/>
    <hyperlink ref="A316" r:id="rId315" display="https://twitter.com/le_noirot/status/1357250892886589446"/>
    <hyperlink ref="A317" r:id="rId316" display="https://twitter.com/labaylance/status/1357441332730613760"/>
    <hyperlink ref="A318" r:id="rId317" display="https://twitter.com/theblondlobster/status/1356925832044965889"/>
    <hyperlink ref="A319" r:id="rId318" display="https://twitter.com/theblondlobster/status/1356925533699907584"/>
    <hyperlink ref="A320" r:id="rId319" display="https://twitter.com/theblondlobster/status/1356922759322951685"/>
    <hyperlink ref="A321" r:id="rId320" display="https://twitter.com/laureline_bdlq/status/1356486420286824448"/>
    <hyperlink ref="A322" r:id="rId321" display="https://twitter.com/bobbymacquinn1/status/1361249002017206274"/>
    <hyperlink ref="A323" r:id="rId322" display="https://twitter.com/hrtlssrku/status/1360589781818875917"/>
    <hyperlink ref="A324" r:id="rId323" display="https://twitter.com/seba0059/status/1360960994676195328"/>
    <hyperlink ref="A325" r:id="rId324" display="https://twitter.com/lbrismalin/status/1360979289571794947"/>
    <hyperlink ref="A326" r:id="rId325" display="https://twitter.com/xuoan/status/1360182466187821056"/>
    <hyperlink ref="A327" r:id="rId326" display="https://twitter.com/facesonseb/status/1360318860906401794"/>
    <hyperlink ref="A328" r:id="rId327" display="https://twitter.com/fabricemichaux/status/1360880251295965187"/>
    <hyperlink ref="A329" r:id="rId328" display="https://twitter.com/zhhrrr_/status/1360291188788592641"/>
    <hyperlink ref="A330" r:id="rId329" display="https://twitter.com/jamesna27222368/status/1359578458247073801"/>
    <hyperlink ref="A331" r:id="rId330" display="https://twitter.com/chaygmi/status/1359677119517835266"/>
    <hyperlink ref="A332" r:id="rId331" display="https://twitter.com/tanguy_duquesne/status/1359915384346968064"/>
    <hyperlink ref="A333" r:id="rId332" display="https://twitter.com/arnmarch1452/status/1359836509088677888"/>
    <hyperlink ref="A334" r:id="rId333" display="https://twitter.com/luxraystark/status/1359533883079933952"/>
    <hyperlink ref="A335" r:id="rId334" display="https://twitter.com/gemiiiiini/status/1358750906175680513"/>
    <hyperlink ref="A336" r:id="rId335" display="https://twitter.com/karkoubmahmoud/status/1359104488657870855"/>
    <hyperlink ref="A337" r:id="rId336" display="https://twitter.com/chalvalelyon/status/1359459884153139203"/>
    <hyperlink ref="A338" r:id="rId337" display="https://twitter.com/60millions/status/1359159588554240000"/>
    <hyperlink ref="A339" r:id="rId338" display="https://twitter.com/sheiskaaeee/status/1363532695628902402"/>
    <hyperlink ref="A340" r:id="rId339" display="https://twitter.com/moringabriel10/status/1363470620399443970"/>
    <hyperlink ref="A341" r:id="rId340" display="https://twitter.com/pnkwvs/status/1363261049626058754"/>
    <hyperlink ref="A342" r:id="rId341" display="https://twitter.com/zebulon62941496/status/1362862582084890632"/>
    <hyperlink ref="A343" r:id="rId342" display="https://twitter.com/geekmusic15/status/1362675853327556609"/>
    <hyperlink ref="A344" r:id="rId343" display="https://twitter.com/laulau_cpr/status/1362502770373312522"/>
    <hyperlink ref="A345" r:id="rId344" display="https://twitter.com/jos37370206/status/1362380902064660486"/>
    <hyperlink ref="A346" r:id="rId345" display="https://twitter.com/hsaat_/status/1362144829556285445"/>
    <hyperlink ref="A347" r:id="rId346" display="https://twitter.com/Nitab03/status/1362076685722656773"/>
    <hyperlink ref="A348" r:id="rId347" display="https://twitter.com/tanguy_duquesne/status/1362167016245907458"/>
    <hyperlink ref="A349" r:id="rId348" display="https://twitter.com/dwom__13/status/1362178331580456961"/>
    <hyperlink ref="A350" r:id="rId349" display="https://twitter.com/riyadoux/status/1362364166963658759"/>
    <hyperlink ref="A351" r:id="rId350" display="https://twitter.com/lxdvl/status/1362286470690713600"/>
    <hyperlink ref="A352" r:id="rId351" display="https://twitter.com/raaniia_/status/1362159143591772160"/>
    <hyperlink ref="A353" r:id="rId352" display="https://twitter.com/ornellagsr/status/1362190195274223617"/>
    <hyperlink ref="A354" r:id="rId353" display="https://twitter.com/_justge/status/1362162766417702915"/>
    <hyperlink ref="A355" r:id="rId354" display="https://twitter.com/oneillxsabatini/status/1362320204928286724"/>
    <hyperlink ref="A356" r:id="rId355" display="https://twitter.com/ndbyyyy/status/1362237029728280582"/>
    <hyperlink ref="A357" r:id="rId356" display="https://twitter.com/amandinerpch/status/1362348675343802369"/>
    <hyperlink ref="A358" r:id="rId357" display="https://twitter.com/mazikeeen4/status/1362148408014864394"/>
    <hyperlink ref="A359" r:id="rId358" display="https://twitter.com/jeannelpng/status/1361994362301927428"/>
    <hyperlink ref="A360" r:id="rId359" display="https://twitter.com/vis_alexandra/status/1361665869013786624"/>
    <hyperlink ref="A361" r:id="rId360" display="https://twitter.com/yaasminemnz/status/1361934380428623874"/>
    <hyperlink ref="A362" r:id="rId361" display="https://twitter.com/yaasminemnz/status/1361936302510379008"/>
    <hyperlink ref="A363" r:id="rId362" display="https://twitter.com/pas_drole/status/1361306200806195200"/>
    <hyperlink ref="A364" r:id="rId363" display="https://twitter.com/elphaba1979/status/1366402140240031744"/>
    <hyperlink ref="A365" r:id="rId364" display="https://twitter.com/lili_stns/status/1364866163445035008"/>
    <hyperlink ref="A366" r:id="rId365" display="https://twitter.com/lili_stns/status/1364964152586944517"/>
    <hyperlink ref="A367" r:id="rId366" display="https://twitter.com/noirotalain1/status/1365397863623241729"/>
    <hyperlink ref="A368" r:id="rId367" display="https://twitter.com/noirotalain1/status/1365396131065323522"/>
    <hyperlink ref="A369" r:id="rId368" display="https://twitter.com/leolecolo/status/1365319285246148608"/>
    <hyperlink ref="A370" r:id="rId369" display="https://twitter.com/louisdeconstanc/status/1364963279362265103"/>
    <hyperlink ref="A371" r:id="rId370" display="https://twitter.com/mmpasmal/status/1364977213863518213"/>
    <hyperlink ref="A372" r:id="rId371" display="https://twitter.com/nexzytop/status/1364245087165820929"/>
    <hyperlink ref="A373" r:id="rId372" display="https://twitter.com/reddington1979/status/1368890476724695041"/>
    <hyperlink ref="A374" r:id="rId373" display="https://twitter.com/ironfab21/status/1368298748460294147"/>
    <hyperlink ref="A375" r:id="rId374" display="https://twitter.com/vmntpn/status/1368158590096269313"/>
    <hyperlink ref="A376" r:id="rId375" display="https://twitter.com/tokenbrice/status/1367828231555022848"/>
    <hyperlink ref="A377" r:id="rId376" display="https://twitter.com/franceschia4/status/1367574677393199109"/>
    <hyperlink ref="A378" r:id="rId377" display="https://twitter.com/paatchoulii93/status/1367491775783448596"/>
    <hyperlink ref="A379" r:id="rId378" display="https://twitter.com/tisssin/status/1367080227361284097"/>
    <hyperlink ref="A380" r:id="rId379" display="https://twitter.com/yjamain/status/1370774167872749569"/>
    <hyperlink ref="A381" r:id="rId380" display="https://twitter.com/smagarald/status/1371241758676369413"/>
    <hyperlink ref="A382" r:id="rId381" display="https://twitter.com/gj75008/status/1370651844675055616"/>
    <hyperlink ref="A383" r:id="rId382" display="https://twitter.com/onlyfrag_/status/1371140726906576909"/>
    <hyperlink ref="A384" r:id="rId383" display="https://twitter.com/paul_y_modal/status/1370043473131356161"/>
    <hyperlink ref="A385" r:id="rId384" display="https://twitter.com/stainedlover_/status/1369965201953587204"/>
    <hyperlink ref="A386" r:id="rId385" display="https://twitter.com/marckisscool/status/1369735869725282306"/>
    <hyperlink ref="A387" r:id="rId386" display="https://twitter.com/sebdiserio/status/1369753808021188614"/>
    <hyperlink ref="A388" r:id="rId387" display="https://twitter.com/starehastree/status/1369999381982806016"/>
    <hyperlink ref="A389" r:id="rId388" display="https://twitter.com/neosdotae/status/1369967384094781441 "/>
    <hyperlink ref="A390" r:id="rId389" display="https://twitter.com/nicolaspopy/status/1369779535395385354"/>
    <hyperlink ref="A391" r:id="rId390" display="https://twitter.com/cedricrolland8/status/1369170600716087296"/>
    <hyperlink ref="A392" r:id="rId391" display="https://twitter.com/plungepunk/status/1369392922706247683"/>
    <hyperlink ref="A393" r:id="rId392" display="https://twitter.com/redspiritevent/status/1369266108646252545"/>
    <hyperlink ref="A394" r:id="rId393" display="https://twitter.com/furkan123i/status/1372984609907077122"/>
    <hyperlink ref="A395" r:id="rId394" display="https://twitter.com/laurusnobilis1/status/1373635637060984835"/>
    <hyperlink ref="A396" r:id="rId395" display="https://twitter.com/vincentmanchon/status/1373588606196023302"/>
    <hyperlink ref="A397" r:id="rId396" display="https://twitter.com/daniele_favari/status/1373946398983528452"/>
    <hyperlink ref="A398" r:id="rId397" display="https://twitter.com/anone_ilk/status/1372680140505890816"/>
    <hyperlink ref="A399" r:id="rId398" display="https://twitter.com/cdricchevalier5/status/1372514971033214984"/>
    <hyperlink ref="A400" r:id="rId399" display="https://twitter.com/nawkhdddd/status/1372572983051612161"/>
    <hyperlink ref="A401" r:id="rId400" display="https://twitter.com/monsieurski_/status/1372657587536138241"/>
    <hyperlink ref="A402" r:id="rId401" display="https://twitter.com/outman_echarki/status/1372216744039886850"/>
    <hyperlink ref="A403" r:id="rId402" display="https://twitter.com/denis_sannom/status/1372787558736752646"/>
    <hyperlink ref="A404" r:id="rId403" display="https://twitter.com/patrickimbert7/status/1371553395794919432"/>
    <hyperlink ref="A405" r:id="rId404" display="https://twitter.com/thilbyfa/status/1371600662090375171"/>
    <hyperlink ref="A406" r:id="rId405" display="https://twitter.com/louta1/status/1371516746801233920"/>
    <hyperlink ref="A407" r:id="rId406" display="https://twitter.com/mirainokuro/status/1371757540132933632"/>
    <hyperlink ref="A408" r:id="rId407" display="https://twitter.com/erenoush/status/1371446963368001537"/>
    <hyperlink ref="A409" r:id="rId408" display="https://twitter.com/daniele_favari/status/1376419878379343873"/>
    <hyperlink ref="A410" r:id="rId409" display="https://twitter.com/nordinereds/status/1376263632829440000"/>
    <hyperlink ref="A411" r:id="rId410" display="https://twitter.com/r0manel/status/1376446528945016838"/>
    <hyperlink ref="A412" r:id="rId411" display="https://twitter.com/profbzh29/status/1376144740798844928"/>
    <hyperlink ref="A413" r:id="rId412" display="https://twitter.com/pecormier/status/1375556796107132929"/>
    <hyperlink ref="A414" r:id="rId413" display="https://twitter.com/loic_sur/status/1376149473328529409"/>
    <hyperlink ref="A415" r:id="rId414" display="https://twitter.com/outman_echarki/status/1376447706110029824"/>
    <hyperlink ref="A416" r:id="rId415" display="https://twitter.com/wookie_rl/status/1376089264149180416"/>
    <hyperlink ref="A417" r:id="rId416" display="https://twitter.com/izais35/status/1375115159866376202"/>
    <hyperlink ref="A418" r:id="rId417" display="https://twitter.com/liz_balti/status/1375083894375116809"/>
    <hyperlink ref="A419" r:id="rId418" display="https://twitter.com/outman_echarki/status/1375143838814253060"/>
    <hyperlink ref="A420" r:id="rId419" display="https://twitter.com/grosveinard/status/1375192648517087237"/>
    <hyperlink ref="A421" r:id="rId420" display="https://twitter.com/koystaf/status/1374652427304103937"/>
    <hyperlink ref="A422" r:id="rId421" display="https://twitter.com/yaasminemnz/status/1374769650135863306"/>
    <hyperlink ref="A423" r:id="rId422" display="https://twitter.com/yaasminemnz/status/1374770018236428288"/>
    <hyperlink ref="A424" r:id="rId423" display="https://twitter.com/outman_echarki/status/1374756627098836993"/>
    <hyperlink ref="A425" r:id="rId424" display="https://twitter.com/melaniejaoul/status/1374741373472145412"/>
    <hyperlink ref="A426" r:id="rId425" display="https://twitter.com/un_bourguignon/status/1374774245230845954"/>
    <hyperlink ref="A427" r:id="rId426" display="https://twitter.com/rhobalasv2/status/1374011410632560644"/>
    <hyperlink ref="A428" r:id="rId427" display="https://twitter.com/so_klaa/status/1374167696410095616"/>
    <hyperlink ref="A429" r:id="rId428" display="https://twitter.com/krisdub67/status/1373960844057382912"/>
    <hyperlink ref="A430" r:id="rId429" display="https://twitter.com/yxs_7/status/1379372891280707584"/>
    <hyperlink ref="A431" r:id="rId430" display="https://twitter.com/outman_echarki/status/1378771603463487493"/>
    <hyperlink ref="A432" r:id="rId431" display="https://twitter.com/esonyx/status/1378853286426644482"/>
    <hyperlink ref="A433" r:id="rId432" display="https://twitter.com/jeeynet/status/1378809351046057987"/>
    <hyperlink ref="A434" r:id="rId433" display="https://twitter.com/jeeynet/status/1378808326956351488"/>
    <hyperlink ref="A435" r:id="rId434" display="https://twitter.com/timelessnerd/status/1378022212721082369"/>
    <hyperlink ref="A436" r:id="rId435" display="https://twitter.com/kekelaphoto/status/1378077025169203203"/>
    <hyperlink ref="A437" r:id="rId436" display="https://twitter.com/kekelaphoto/status/1378078276074233857"/>
    <hyperlink ref="A438" r:id="rId437" display="https://twitter.com/marine__ramos/status/1378268719558889472"/>
    <hyperlink ref="A439" r:id="rId438" display="https://twitter.com/sabertoothfox/status/1378293108035760132"/>
    <hyperlink ref="A440" r:id="rId439" display="https://twitter.com/katsuragi_i/status/1381186440554512385"/>
    <hyperlink ref="A441" r:id="rId440" display="https://twitter.com/vulgosclub/status/1381263139593977856"/>
    <hyperlink ref="A442" r:id="rId441" display="https://twitter.com/diacquenod/status/1380958279094919179"/>
    <hyperlink ref="A443" r:id="rId442" display="https://twitter.com/feu_le_fou/status/1380828337803788289"/>
    <hyperlink ref="A444" r:id="rId443" display="https://twitter.com/stef74g/status/1381299501135200256"/>
    <hyperlink ref="A445" r:id="rId444" display="https://twitter.com/spicy__og/status/1380279670088818689"/>
    <hyperlink ref="A446" r:id="rId445" display="https://twitter.com/loic_sur/status/1380140218725060609"/>
    <hyperlink ref="A447" r:id="rId446" display="https://twitter.com/eternaleien/status/1379768583983656964"/>
    <hyperlink ref="A448" r:id="rId447" display="https://twitter.com/laetitiablabla/status/1379800497746538504"/>
    <hyperlink ref="A449" r:id="rId448" display="https://twitter.com/laetitiablabla/status/1379802639685287940"/>
    <hyperlink ref="A450" r:id="rId449" display="https://twitter.com/radamaly/status/1379394728844795905"/>
    <hyperlink ref="A451" r:id="rId450" display="https://twitter.com/elisepoupardin/status/1379409228830539778"/>
    <hyperlink ref="A452" r:id="rId451" display="https://twitter.com/drogstferdinand/status/1379397819145068549"/>
    <hyperlink ref="A453" r:id="rId452" display="https://twitter.com/mr_tom4/status/1379026664169082882"/>
    <hyperlink ref="A454" r:id="rId453" display="https://twitter.com/xmarshad0w/status/1383364202794872832"/>
    <hyperlink ref="A455" r:id="rId454" display="https://twitter.com/comandigital/status/1383783973193535499"/>
    <hyperlink ref="A456" r:id="rId455" display="https://twitter.com/lonelywhale_52h/status/1383498295440384001"/>
    <hyperlink ref="A457" r:id="rId456" display="https://twitter.com/ayaanlvgrt/status/1383369015234465792"/>
    <hyperlink ref="A458" r:id="rId457" display="https://twitter.com/snowy_chan_cos/status/1382400690740400138"/>
    <hyperlink ref="A459" r:id="rId458" display="https://twitter.com/epseudolyne/status/1382293040291848197"/>
    <hyperlink ref="A460" r:id="rId459" display="https://twitter.com/snowy_chan_cos/status/1382400684507676674"/>
    <hyperlink ref="A461" r:id="rId460" display="https://twitter.com/lumsot/status/1381894553175617536"/>
    <hyperlink ref="A462" r:id="rId461" display="https://twitter.com/max_s14/status/1381661323164057600"/>
    <hyperlink ref="A463" r:id="rId462" display="https://twitter.com/pqqfaire/status/1381659008889712645"/>
    <hyperlink ref="A464" r:id="rId463" display="https://twitter.com/gerardaubineau/status/1385336736100888583"/>
    <hyperlink ref="A465" r:id="rId464" display="https://twitter.com/aide_entreprise/status/1385816872239652865"/>
    <hyperlink ref="A466" r:id="rId465" display="https://twitter.com/florentmorin/status/1385567335801577473"/>
    <hyperlink ref="A467" r:id="rId466" display="https://twitter.com/dryusdan/status/1385272591611539456"/>
    <hyperlink ref="A468" r:id="rId467" display="https://twitter.com/zab_s14/status/1384878576642711553"/>
    <hyperlink ref="A469" r:id="rId468" display="https://twitter.com/sylv172/status/1384940848647913472"/>
    <hyperlink ref="A470" r:id="rId469" display="https://twitter.com/inthekitchen___/status/1385010322394714120"/>
    <hyperlink ref="A471" r:id="rId470" display="https://twitter.com/lab_eye/status/1384498802749448204"/>
    <hyperlink ref="A472" r:id="rId471" display="https://twitter.com/botenebreuse/status/1388051371518316544"/>
    <hyperlink ref="A473" r:id="rId472" display="https://twitter.com/lauraleborgnee/status/1388044774695915522"/>
    <hyperlink ref="A474" r:id="rId473" display="https://twitter.com/kingstonyums/status/1388122904576110597"/>
    <hyperlink ref="A475" r:id="rId474" display="https://twitter.com/unkorneglosk/status/1388897851527290882"/>
    <hyperlink ref="A476" r:id="rId475" display="https://twitter.com/60millions/status/1387391461541519370"/>
    <hyperlink ref="A477" r:id="rId476" display="https://twitter.com/arzepp/status/1387515534737035268"/>
    <hyperlink ref="A478" r:id="rId477" display="https://twitter.com/chopinaud/status/1387310904916729858"/>
    <hyperlink ref="A479" r:id="rId478" display="https://twitter.com/themadocarina/status/1386643539656855553"/>
    <hyperlink ref="A480" r:id="rId479" display="https://twitter.com/_skylabx/status/1391114720237821954"/>
    <hyperlink ref="A481" r:id="rId480" display="https://twitter.com/mistinguette78/status/1390779709663891456"/>
    <hyperlink ref="A482" r:id="rId481" display="https://twitter.com/josrozec/status/1390893345497550855"/>
    <hyperlink ref="A483" r:id="rId482" display="https://twitter.com/__gilou__/status/1390672807835602944"/>
    <hyperlink ref="A484" r:id="rId483" display="https://twitter.com/themobbdeepzz/status/1391068086091100160"/>
    <hyperlink ref="A485" r:id="rId484" display="https://twitter.com/ragorn44/status/1390301152051449858"/>
    <hyperlink ref="A486" r:id="rId485" display="https://twitter.com/mediacom87/status/1389502366525841409"/>
    <hyperlink ref="A487" r:id="rId486" display="https://twitter.com/silkywonder_/status/1389469025437110278"/>
    <hyperlink ref="A488" r:id="rId487" display="https://twitter.com/rijsel5/status/1389533195939500035"/>
    <hyperlink ref="A489" r:id="rId488" display="https://twitter.com/wellshere131/status/1393228442091593734"/>
    <hyperlink ref="A490" r:id="rId489" display="https://twitter.com/nicoz/status/1393632396143120385"/>
    <hyperlink ref="A491" r:id="rId490" display="https://twitter.com/a__tac__/status/1392891925145997315"/>
    <hyperlink ref="A492" r:id="rId491" display="https://twitter.com/denis_sannom/status/1392513441936592903"/>
    <hyperlink ref="A493" r:id="rId492" display="https://twitter.com/joelmasson11/status/1393783593252573186"/>
    <hyperlink ref="A494" r:id="rId493" display="https://twitter.com/crossedvision/status/1393229971599118341"/>
    <hyperlink ref="A495" r:id="rId494" display="https://twitter.com/crossedvision/status/1393231935158239244"/>
    <hyperlink ref="A496" r:id="rId495" display="https://twitter.com/irlandaise2/status/1392408528841846787"/>
    <hyperlink ref="A497" r:id="rId496" display="https://twitter.com/dovicl/status/1392031639664988161"/>
    <hyperlink ref="A498" r:id="rId497" display="https://twitter.com/duconfr/status/1393250208381865991"/>
    <hyperlink ref="A499" r:id="rId498" display="https://twitter.com/_0verl0rd_/status/1392421798206185473"/>
    <hyperlink ref="A500" r:id="rId499" display="https://twitter.com/saucearachide_/status/1396568440488476676"/>
    <hyperlink ref="A501" r:id="rId500" display="https://twitter.com/jupiterslibrary/status/1396110423531925504"/>
    <hyperlink ref="A502" r:id="rId501" display="https://twitter.com/vodkaswife/status/1394637820334120966"/>
    <hyperlink ref="A503" r:id="rId502" display="https://twitter.com/alexmeyy/status/1394638625153982468"/>
    <hyperlink ref="A504" r:id="rId503" display="https://twitter.com/meycian7/status/1395264146883629066"/>
    <hyperlink ref="A505" r:id="rId504" display="https://twitter.com/forcingdebnam/status/1394294387736301571"/>
    <hyperlink ref="A506" r:id="rId505" display="https://twitter.com/asscror2/status/1394626597014155265"/>
    <hyperlink ref="A507" r:id="rId506" display="https://twitter.com/semzzzzz/status/1397646808608825349"/>
    <hyperlink ref="A508" r:id="rId507" display="https://twitter.com/mellestephny/status/1397409235449884675"/>
    <hyperlink ref="A509" r:id="rId508" display="https://twitter.com/silyiah/status/1398984976587276293"/>
    <hyperlink ref="A510" r:id="rId509" display="https://twitter.com/lcp_melanie/status/1399280955593003009"/>
    <hyperlink ref="A511" r:id="rId510" display="https://twitter.com/jeanclaudebpro/status/1397608137725812742"/>
    <hyperlink ref="A512" r:id="rId511" display="https://twitter.com/ughshiro/status/1398688726415515653"/>
    <hyperlink ref="A513" r:id="rId512" display="https://twitter.com/violaine_cq/status/1397941716305514506"/>
    <hyperlink ref="A514" r:id="rId513" display="https://twitter.com/colopathe/status/1398304518190911495"/>
    <hyperlink ref="A515" r:id="rId514" display="https://twitter.com/zamagaming/status/1397434933115752448"/>
    <hyperlink ref="A516" r:id="rId515" display="https://twitter.com/roxanevaillantt/status/1400526527142453252"/>
    <hyperlink ref="A517" r:id="rId516" display="https://twitter.com/asbin/status/1400410091963174919"/>
    <hyperlink ref="A518" r:id="rId517" display="https://twitter.com/florentmorin/status/1400680823012139012"/>
    <hyperlink ref="A519" r:id="rId518" display="https://twitter.com/bernardszcz/status/1400412866797256704"/>
    <hyperlink ref="A520" r:id="rId519" display="https://twitter.com/wondermeggie/status/1400701532606173186"/>
    <hyperlink ref="A521" r:id="rId520" display="https://twitter.com/dev_thief/status/1399677867831840770"/>
    <hyperlink ref="A522" r:id="rId521" display="https://twitter.com/lglevann/status/1400111519355097093"/>
    <hyperlink ref="A523" r:id="rId522" display="https://twitter.com/dudroitdeschats/status/1399706221410672645"/>
    <hyperlink ref="A524" r:id="rId523" display="https://twitter.com/sebbaz_/status/1399342635429597187"/>
    <hyperlink ref="A525" r:id="rId524" display="https://twitter.com/arnaudmahieux96/status/1404050263103750145"/>
    <hyperlink ref="A526" r:id="rId525" display="https://twitter.com/mtyyy__/status/1403113523421630464"/>
    <hyperlink ref="A527" r:id="rId526" display="https://twitter.com/rocatrag/status/1402178979021393920"/>
    <hyperlink ref="A528" r:id="rId527" display="https://twitter.com/mozese1/status/1402625598372057094"/>
    <hyperlink ref="A529" r:id="rId528" display="https://twitter.com/carolelessens/status/1403613087329099778"/>
    <hyperlink ref="A530" r:id="rId529" display="https://twitter.com/conanfredleseul/status/1403325310947430401"/>
    <hyperlink ref="A531" r:id="rId530" display="https://twitter.com/nvssak/status/1403680332885499904"/>
    <hyperlink ref="A532" r:id="rId531" display="https://twitter.com/nvssak/status/1403680609449488385"/>
    <hyperlink ref="A533" r:id="rId532" display="https://twitter.com/nlwnnlennegezh/status/1403683661246042117"/>
    <hyperlink ref="A534" r:id="rId533" display="https://twitter.com/conanfredleseul/status/1403031498765242372"/>
    <hyperlink ref="A535" r:id="rId534" display="https://twitter.com/samy13223/status/1403695535610023940"/>
    <hyperlink ref="A536" r:id="rId535" display="https://twitter.com/marshymoshi/status/1402543441523978240"/>
    <hyperlink ref="A537" r:id="rId536" display="https://twitter.com/vitadolce60/status/1406557410282590209"/>
    <hyperlink ref="A538" r:id="rId537" display="https://twitter.com/zamagaming/status/1406884431357485060"/>
    <hyperlink ref="A539" r:id="rId538" display="https://twitter.com/plitique/status/1405767675855265796"/>
    <hyperlink ref="A540" r:id="rId539" display="https://twitter.com/xlolaxhydrix/status/1404727922255138819"/>
    <hyperlink ref="A541" r:id="rId540" display="https://twitter.com/vrobvse/status/1405087387257090052"/>
    <hyperlink ref="A542" r:id="rId541" display="https://twitter.com/yxs_7/status/1408003671942742017"/>
    <hyperlink ref="A543" r:id="rId542" display="https://twitter.com/mkesha9/status/1407286681632444418"/>
    <hyperlink ref="A544" r:id="rId543" display="https://twitter.com/thierryp45/status/1408761881179963393"/>
    <hyperlink ref="A545" r:id="rId544" display="https://twitter.com/thierryp45/status/1408875276944162829"/>
    <hyperlink ref="A546" r:id="rId545" display="https://twitter.com/conseilfiscal/status/1408394906415075334"/>
    <hyperlink ref="A547" r:id="rId546" display="https://twitter.com/creepysilent/status/1407326893708296196"/>
    <hyperlink ref="A548" r:id="rId547" display="https://twitter.com/alexis18100/status/1409071157958131717"/>
    <hyperlink ref="A549" r:id="rId548" display="https://twitter.com/june_2703/status/1410158284259090434"/>
    <hyperlink ref="A550" r:id="rId549" display="https://twitter.com/anone_ilk/status/1411034348145594370"/>
    <hyperlink ref="A551" r:id="rId550" display="https://twitter.com/unig_nora_ble/status/1410518339059859461"/>
    <hyperlink ref="A552" r:id="rId551" display="https://twitter.com/kevin_guerin/status/1409901902674989057"/>
    <hyperlink ref="A553" r:id="rId552" display="https://twitter.com/leeisvenus/status/1410349426766401539"/>
    <hyperlink ref="A554" r:id="rId553" display="https://twitter.com/thomascorbet_mo/status/1410577048893071366"/>
    <hyperlink ref="A555" r:id="rId554" display="https://twitter.com/osanguine_cos/status/1410284854189735938"/>
    <hyperlink ref="A556" r:id="rId555" display="https://twitter.com/rchoffardet/status/1409910197938753536"/>
    <hyperlink ref="A557" r:id="rId556" display="https://twitter.com/konekogivree/status/1411627155277201409"/>
    <hyperlink ref="A558" r:id="rId557" display="https://twitter.com/cmb5557/status/1410908483764076545"/>
    <hyperlink ref="A559" r:id="rId558" display="https://twitter.com/bethlefebvre1/status/1413179339999522824"/>
    <hyperlink ref="A560" r:id="rId559" display="https://twitter.com/Valmy212/status/1413767719816679425"/>
    <hyperlink ref="A561" r:id="rId560" display="https://twitter.com/freemonitoring/status/1412870085430099976"/>
    <hyperlink ref="A562" r:id="rId561" display="https://twitter.com/roukitus/status/1412675368385978380"/>
    <hyperlink ref="A563" r:id="rId562" display="https://twitter.com/flopfliper/status/1411922138836131843"/>
    <hyperlink ref="A564" r:id="rId563" display="https://twitter.com/fauuust1/status/1412255493284892672"/>
    <hyperlink ref="A565" r:id="rId564" display="https://twitter.com/eddycasenice/status/1412012293806755843"/>
    <hyperlink ref="A566" r:id="rId565" display="https://twitter.com/sywdcw/status/1413517150707494924"/>
    <hyperlink ref="A567" r:id="rId566" display="https://twitter.com/houari_guermat/status/1412396536567406602"/>
    <hyperlink ref="A568" r:id="rId567" display="https://twitter.com/kenitt2001/status/1413133795008544786"/>
    <hyperlink ref="A569" r:id="rId568" display="https://twitter.com/freemonitoring/status/1412860902743945218"/>
    <hyperlink ref="A570" r:id="rId569" display="https://twitter.com/cbsr31/status/1413227765122224131"/>
    <hyperlink ref="A571" r:id="rId570" display="https://twitter.com/trashpinup/status/1416041820216303618"/>
    <hyperlink ref="A572" r:id="rId571" display="https://twitter.com/_saratz/status/1416794491516772354"/>
    <hyperlink ref="A573" r:id="rId572" display="https://twitter.com/ohloris/status/1415369071600807936"/>
    <hyperlink ref="A574" r:id="rId573" display="https://twitter.com/chalade_/status/1414783141030637571"/>
    <hyperlink ref="A575" r:id="rId574" display="https://twitter.com/amyrosecs/status/1415696887311634435"/>
    <hyperlink ref="A576" r:id="rId575" display="https://twitter.com/stephb621/status/1415950006251659268"/>
    <hyperlink ref="A577" r:id="rId576" display="https://twitter.com/stephb621/status/1416346106808709120"/>
    <hyperlink ref="A578" r:id="rId577" display="https://twitter.com/sebmahlu/status/1415271740285067273"/>
    <hyperlink ref="A579" r:id="rId578" display="https://twitter.com/marissamagi/status/1415241270075826178"/>
    <hyperlink ref="A580" r:id="rId579" display="https://twitter.com/ninameluvan/status/1415631032230027271"/>
    <hyperlink ref="A581" r:id="rId580" display="https://twitter.com/laurarenon/status/1416034357593116672"/>
    <hyperlink ref="A582" r:id="rId581" display="https://twitter.com/shepard254/status/1415282919095083012"/>
    <hyperlink ref="A583" r:id="rId582" display="https://twitter.com/_ludovic87/status/1415621814252974080"/>
    <hyperlink ref="A584" r:id="rId583" display="https://twitter.com/gaelhodler/status/1415720323434139650"/>
    <hyperlink ref="A585" r:id="rId584" display="https://twitter.com/carlapezzimenti/status/1419307942650712064"/>
    <hyperlink ref="A586" r:id="rId585" display="https://twitter.com/welyweloo/status/1417495967906123777"/>
    <hyperlink ref="A587" r:id="rId586" display="https://twitter.com/p4py_g33k/status/1418205960061952005"/>
    <hyperlink ref="A588" r:id="rId587" display="https://twitter.com/P4py_g33k/status/1418207077390974980"/>
    <hyperlink ref="A589" r:id="rId588" display="https://twitter.com/princessedrama/status/1418229662820573184"/>
    <hyperlink ref="A590" r:id="rId589" display="https://twitter.com/justsad___/status/1418518387966324739"/>
    <hyperlink ref="A591" r:id="rId590" display="https://twitter.com/immouv/status/1417761049131077636"/>
    <hyperlink ref="A592" r:id="rId591" display="https://twitter.com/kenitt2001/status/1421149549192679432"/>
    <hyperlink ref="A593" r:id="rId592" display="https://twitter.com/kenitt2001/status/1421149946775023619"/>
    <hyperlink ref="A594" r:id="rId593" display="https://twitter.com/yxs_7/status/1421796241516662787"/>
    <hyperlink ref="A595" r:id="rId594" display="https://twitter.com/mouchonnicolas/status/1421027720276938753"/>
    <hyperlink ref="A596" r:id="rId595" display="https://twitter.com/_lolita_____/status/1421187233168691201"/>
    <hyperlink ref="A597" r:id="rId596" display="https://twitter.com/isa_wa_/status/1420068640548958218"/>
    <hyperlink ref="A598" r:id="rId597" display="https://twitter.com/cedricrouxphoto/status/1420415506243366919"/>
    <hyperlink ref="A599" r:id="rId598" display="https://twitter.com/valentin_brthd/status/1423182612663783425"/>
    <hyperlink ref="A600" r:id="rId599" display="https://twitter.com/pyjamableu/status/1422111040045789184"/>
    <hyperlink ref="A601" r:id="rId600" display="https://twitter.com/laxtops777/status/1423167806418341889"/>
    <hyperlink ref="A602" r:id="rId601" display="https://twitter.com/mathiasolivier9/status/1422091694602915840"/>
    <hyperlink ref="A603" r:id="rId602" display="https://twitter.com/inesxlovato/status/1423233730307624968"/>
    <hyperlink ref="A604" r:id="rId603" display="https://twitter.com/evolidix/status/1422240713673162755"/>
    <hyperlink ref="A605" r:id="rId604" display="https://twitter.com/sudiste135/status/1423343497235554318"/>
    <hyperlink ref="A606" r:id="rId605" display="https://twitter.com/luciejeanroy/status/1423195252903616515"/>
    <hyperlink ref="A607" r:id="rId606" display="https://twitter.com/laetitiablm/status/1423163168382242816"/>
    <hyperlink ref="A608" r:id="rId607" display="https://twitter.com/poupimali/status/1423190340249477120"/>
    <hyperlink ref="A609" r:id="rId608" display="https://twitter.com/nierautofana/status/1424143711965958144"/>
    <hyperlink ref="A610" r:id="rId609" display="https://twitter.com/nierautofana/status/1426965124942815236"/>
    <hyperlink ref="A611" r:id="rId610" display="https://twitter.com/_lebon97/status/1425774238087135233"/>
    <hyperlink ref="A612" r:id="rId611" display="https://twitter.com/vnctmrn/status/1425737628893257728"/>
    <hyperlink ref="A613" r:id="rId612" display="https://twitter.com/its_tchoupi/status/1424765904995459079"/>
    <hyperlink ref="A614" r:id="rId613" display="https://twitter.com/gdufosse1/status/1424654913674563585"/>
    <hyperlink ref="A615" r:id="rId614" display="https://twitter.com/cryptobinche/status/1425369503844683779"/>
    <hyperlink ref="A616" r:id="rId615" display="https://twitter.com/sumirehime1/status/1429112544564764673"/>
    <hyperlink ref="A617" r:id="rId616" display="https://twitter.com/izais35/status/1429102990695227392"/>
    <hyperlink ref="A618" r:id="rId617" display="https://twitter.com/njpsg/status/1428068059256954885"/>
    <hyperlink ref="A619" r:id="rId618" display="https://twitter.com/archy_mlp/status/1428991616300331008"/>
    <hyperlink ref="A620" r:id="rId619" display="https://twitter.com/lp_actionnaire/status/1428720243883626501"/>
    <hyperlink ref="A621" r:id="rId620" display="https://twitter.com/20smthg/status/1429055829488062471"/>
    <hyperlink ref="A622" r:id="rId621" display="https://twitter.com/bethlefebvre1/status/1431269045513424902"/>
    <hyperlink ref="A623" r:id="rId622" display="https://twitter.com/modoteka/status/1429884311034019846"/>
    <hyperlink ref="A624" r:id="rId623" display="https://twitter.com/allaman_soro/status/1432065378520379400"/>
    <hyperlink ref="A625" r:id="rId624" display="https://twitter.com/twin_teachers/status/1431301739743956997"/>
    <hyperlink ref="A626" r:id="rId625" display="https://twitter.com/chloefras/status/1430829451483492352"/>
    <hyperlink ref="A627" r:id="rId626" display="https://twitter.com/daniel25411443/status/1430718633949503497"/>
    <hyperlink ref="A628" r:id="rId627" display="https://twitter.com/tehharry/status/1431222048077107202"/>
    <hyperlink ref="A629" r:id="rId628" display="https://twitter.com/msknitime/status/1431980521005977605"/>
    <hyperlink ref="A630" r:id="rId629" display="https://twitter.com/shennysha/status/1432390107429019652"/>
    <hyperlink ref="A631" r:id="rId630" display="https://twitter.com/env2vftg/status/1433544965762674733"/>
    <hyperlink ref="A632" r:id="rId631" display="https://twitter.com/snakeambre/status/1432393558095499267"/>
    <hyperlink ref="A633" r:id="rId632" display="https://twitter.com/morganecharroux/status/1432692317052416001"/>
    <hyperlink ref="A634" r:id="rId633" display="https://twitter.com/rodmarrig/status/1433398744079273987"/>
    <hyperlink ref="A635" r:id="rId634" display="https://twitter.com/aka_alex30/status/1432601239745859587"/>
    <hyperlink ref="A636" r:id="rId635" display="https://twitter.com/alexperso78/status/1434473428166262791"/>
    <hyperlink ref="A637" r:id="rId636" display="https://twitter.com/miamologue/status/1432667473095036928"/>
    <hyperlink ref="A638" r:id="rId637" display="https://twitter.com/miamologue/status/1432667009347723266"/>
    <hyperlink ref="A639" r:id="rId638" display="https://twitter.com/miamologue/status/1432667006814281737"/>
    <hyperlink ref="A640" r:id="rId639" display="https://twitter.com/salm_crn/status/1435959823380537349"/>
    <hyperlink ref="A641" r:id="rId640" display="https://twitter.com/helouisechai/status/1435862840737509380"/>
    <hyperlink ref="A642" r:id="rId641" display="https://twitter.com/forcingdebnam/status/1435991030650789888"/>
    <hyperlink ref="A643" r:id="rId642" display="https://twitter.com/diamantrosa/status/1435192147721035779"/>
    <hyperlink ref="A644" r:id="rId643" display="https://twitter.com/tuputamadrey77/status/1434946988039102470"/>
    <hyperlink ref="A645" r:id="rId644" display="https://twitter.com/rougecerise/status/1436987405169483777"/>
    <hyperlink ref="A646" r:id="rId645" display="https://twitter.com/eelte747/status/1438126966046081029"/>
    <hyperlink ref="A647" r:id="rId646" display="https://twitter.com/joachimsene/status/1438495673079504896"/>
    <hyperlink ref="A648" r:id="rId647" display="https://twitter.com/merwane760/status/1441862579861827592"/>
    <hyperlink ref="A649" r:id="rId648" display="https://twitter.com/lanight94/status/1440576199101538307"/>
    <hyperlink ref="A650" r:id="rId649" display="https://twitter.com/wa666m/status/1441357024772694016"/>
    <hyperlink ref="A651" r:id="rId650" display="https://twitter.com/emeraph/status/1441399853368496130"/>
    <hyperlink ref="A652" r:id="rId651" display="https://twitter.com/fred_fesquet/status/1440376424649551893"/>
    <hyperlink ref="A653" r:id="rId652" display="https://twitter.com/unkorneglosk/status/1440296531844755474"/>
    <hyperlink ref="A654" r:id="rId653" display="https://twitter.com/marj6907/status/1440720586158718981"/>
    <hyperlink ref="A655" r:id="rId654" display="https://twitter.com/josephpujol/status/1444004778334474243"/>
    <hyperlink ref="A656" r:id="rId655" display="https://twitter.com/dessolintristan/status/1442479251861684234"/>
    <hyperlink ref="A657" r:id="rId656" display="https://twitter.com/ayaanlvgrt/status/1442797945443786755"/>
    <hyperlink ref="A658" r:id="rId657" display="https://twitter.com/hservy/status/1444951949653286915"/>
    <hyperlink ref="A659" r:id="rId658" display="https://twitter.com/ydnewpe/status/1444949118049259520"/>
    <hyperlink ref="A660" r:id="rId659" display="https://twitter.com/sidi_la/status/1444945426558369793"/>
    <hyperlink ref="A661" r:id="rId660" display="https://twitter.com/rodmarrig/status/1444945956282241024"/>
    <hyperlink ref="A662" r:id="rId661" display="https://twitter.com/kenanxvi/status/1442776868491571200"/>
    <hyperlink ref="A663" r:id="rId662" display="https://twitter.com/guineajust/status/1446529426653683713"/>
    <hyperlink ref="A664" r:id="rId663" display="https://twitter.com/cutkoskja2/status/1446930819864485888"/>
    <hyperlink ref="A665" r:id="rId664" display="https://twitter.com/louhdetech/status/1446804848326942722"/>
    <hyperlink ref="A666" r:id="rId665" display="https://twitter.com/louhdetech/status/1446806484973768708"/>
    <hyperlink ref="A667" r:id="rId666" display="https://twitter.com/damyr_fr/status/1446828924890226689"/>
    <hyperlink ref="A668" r:id="rId667" display="https://twitter.com/and_lucile/status/1445383743393435652"/>
    <hyperlink ref="A669" r:id="rId668" display="https://twitter.com/flocryptom/status/1444982854211997696"/>
    <hyperlink ref="A670" r:id="rId669" display="https://twitter.com/arkos55/status/1446501103525371964"/>
    <hyperlink ref="A671" r:id="rId670" display="https://twitter.com/mmedhy972/status/1449042078873362435"/>
    <hyperlink ref="A672" r:id="rId671" display="https://twitter.com/mohoodi/status/1448205870693863424"/>
    <hyperlink ref="A673" r:id="rId672" display="https://twitter.com/ephraa_mk/status/1448193328051281921"/>
    <hyperlink ref="A674" r:id="rId673" display="https://twitter.com/skyrauners/status/1448305919230611459"/>
    <hyperlink ref="A675" r:id="rId674" display="https://twitter.com/hermi_zolanski/status/1447531315197358083"/>
    <hyperlink ref="A676" r:id="rId675" display="https://twitter.com/arivideosource/status/1447997373922385922"/>
    <hyperlink ref="A677" r:id="rId676" display="https://twitter.com/sorayam01445137/status/1449070763265478658"/>
    <hyperlink ref="A678" r:id="rId677" display="https://twitter.com/berzeck_me/status/1447972087407198209"/>
    <hyperlink ref="A679" r:id="rId678" display="https://twitter.com/cyniclib/status/1448949904869629956"/>
    <hyperlink ref="A680" r:id="rId679" display="https://twitter.com/ludofoxid_/status/1447577559248642050"/>
    <hyperlink ref="A681" r:id="rId680" display="https://twitter.com/cinecityyt/status/1448036963928494084"/>
    <hyperlink ref="A682" r:id="rId681" display="https://twitter.com/ronsdat1/status/1450792885880754180"/>
    <hyperlink ref="A683" r:id="rId682" display="https://twitter.com/willydoms_75/status/1452563351582777344"/>
    <hyperlink ref="A684" r:id="rId683" display="https://twitter.com/madamebretzel/status/1450008343901351940"/>
    <hyperlink ref="A685" r:id="rId684" display="https://twitter.com/leik_kuri/status/1450053258924396548"/>
    <hyperlink ref="A686" r:id="rId685" display="https://twitter.com/jc_mojard/status/1450486938625093636"/>
    <hyperlink ref="A687" r:id="rId686" display="https://twitter.com/laurusnobilis1/status/1452352959929585664"/>
    <hyperlink ref="A688" r:id="rId687" display="https://twitter.com/jc_mojard/status/1450220036879228932"/>
    <hyperlink ref="A689" r:id="rId688" display="https://twitter.com/lessavoyard/status/1451500481398902787"/>
    <hyperlink ref="A690" r:id="rId689" display="https://twitter.com/helouisechai/status/1453631194004869121"/>
    <hyperlink ref="A691" r:id="rId690" display="https://twitter.com/0cii/status/1452647159275433984"/>
    <hyperlink ref="A692" r:id="rId691" display="https://twitter.com/losk_live/status/1454843459358052357"/>
    <hyperlink ref="A693" r:id="rId692" display="https://twitter.com/melaniejaoul/status/1454809649673347072"/>
    <hyperlink ref="A694" r:id="rId693" display="https://twitter.com/cecileduflot/status/1452930077390409734"/>
    <hyperlink ref="A695" r:id="rId694" display="https://twitter.com/djanstudio/status/1454151374313336835"/>
    <hyperlink ref="A696" r:id="rId695" display="https://twitter.com/tool_am/status/1453805813261344771"/>
    <hyperlink ref="A697" r:id="rId696" display="https://twitter.com/hollowwordsdico/status/1454465760399708160"/>
    <hyperlink ref="A698" r:id="rId697" display="https://twitter.com/shrmoonn/status/1455542734782189575"/>
    <hyperlink ref="A699" r:id="rId698" display="https://twitter.com/fafrriza_/status/1455845957652865036"/>
    <hyperlink ref="A700" r:id="rId699" display="https://twitter.com/cwb403/status/1455864204322295816"/>
    <hyperlink ref="A701" r:id="rId700" display="https://twitter.com/hikari_umii/status/1455881999827283969"/>
    <hyperlink ref="A702" r:id="rId701" display="https://twitter.com/angelo_11bryant/status/1455555588314763265"/>
    <hyperlink ref="A703" r:id="rId702" display="https://twitter.com/clara_ronaldooo/status/1455579073745403905"/>
    <hyperlink ref="A704" r:id="rId703" display="https://twitter.com/hellparadyse/status/1455846457261580294"/>
    <hyperlink ref="A705" r:id="rId704" display="https://twitter.com/_perrinebr/status/1455492369189675009"/>
    <hyperlink ref="A706" r:id="rId705" display="https://twitter.com/sn0o0py_/status/1455463318127325192"/>
    <hyperlink ref="A707" r:id="rId706" display="https://twitter.com/not_gau/status/1455605733861597186"/>
    <hyperlink ref="A708" r:id="rId707" display="https://twitter.com/lauriemadile/status/1455868579300220947"/>
    <hyperlink ref="A709" r:id="rId708" display="https://twitter.com/stefalligne/status/1455523879779192837"/>
    <hyperlink ref="A710" r:id="rId709" display="https://twitter.com/jordane_ch/status/1456217929746366470"/>
    <hyperlink ref="A711" r:id="rId710" display="https://twitter.com/gchampeau/status/1458061535037870082"/>
    <hyperlink ref="A712" r:id="rId711" display="https://twitter.com/arthur_detaille/status/1457693796385370118"/>
    <hyperlink ref="A713" r:id="rId712" display="https://twitter.com/briceof_lyon/status/1458557819628789772"/>
    <hyperlink ref="A714" r:id="rId713" display="https://twitter.com/micheletvan/status/1458045404617052163"/>
    <hyperlink ref="A715" r:id="rId714" display="https://twitter.com/cathcerisey/status/1457999834707861505"/>
    <hyperlink ref="A716" r:id="rId715" display="https://twitter.com/zohrabitan/status/1458515411629223950"/>
    <hyperlink ref="A717" r:id="rId716" display="https://twitter.com/oriane/status/1458086264520036360"/>
    <hyperlink ref="A718" r:id="rId717" display="https://twitter.com/m___________56/status/1457978998613585924"/>
    <hyperlink ref="A719" r:id="rId718" display="https://twitter.com/pi3rre_alain/status/1458171203475152906"/>
    <hyperlink ref="A720" r:id="rId719" display="https://twitter.com/othergun/status/1458135790161055748"/>
    <hyperlink ref="A721" r:id="rId720" display="https://twitter.com/mottierb/status/1458077621019893762"/>
    <hyperlink ref="A722" r:id="rId721" display="https://twitter.com/boyerflaux/status/1459874546014638080"/>
    <hyperlink ref="A723" r:id="rId722" display="https://twitter.com/_julianoe/status/1458084881985064966"/>
    <hyperlink ref="A724" r:id="rId723" display="https://twitter.com/flowflag/status/1459536677756674051"/>
    <hyperlink ref="A725" r:id="rId724" display="https://twitter.com/sylviemr1/status/1458872055642927106"/>
    <hyperlink ref="A726" r:id="rId725" display="https://twitter.com/matthieu_tanguy/status/1458530363161120770"/>
    <hyperlink ref="A727" r:id="rId726" display="https://twitter.com/eelte747/status/1457713698865352704"/>
    <hyperlink ref="A728" r:id="rId727" display="https://twitter.com/babanou2/status/1459060858470940676"/>
    <hyperlink ref="A729" r:id="rId728" display="https://twitter.com/oliviacv35/status/1461242217683632129"/>
    <hyperlink ref="A730" r:id="rId729" display="https://twitter.com/alxxsr/status/1462134896089079816"/>
    <hyperlink ref="A731" r:id="rId730" display="https://twitter.com/zuttosama/status/1462449842710618119"/>
    <hyperlink ref="A732" r:id="rId731" display="https://twitter.com/jupiterslibrary/status/1462451659632693258"/>
    <hyperlink ref="A733" r:id="rId732" display="https://twitter.com/losklive/status/1461603905146699783"/>
    <hyperlink ref="A734" r:id="rId733" display="https://twitter.com/arravanne56/status/1462390813359546371"/>
    <hyperlink ref="A735" r:id="rId734" display="https://twitter.com/roubofsteel/status/1461270912125358080"/>
    <hyperlink ref="A736" r:id="rId735" display="https://twitter.com/burgalat_/status/1460258222305075203"/>
    <hyperlink ref="A737" r:id="rId736" display="https://twitter.com/welcomattic/status/1462414716291198976"/>
    <hyperlink ref="A738" r:id="rId737" display="https://twitter.com/carolynnrdgt/status/1462810484739039236"/>
    <hyperlink ref="A739" r:id="rId738" display="https://twitter.com/nawblrb/status/1464179156447633410"/>
    <hyperlink ref="A740" r:id="rId739" display="https://twitter.com/corentinmb/status/1464277363030740995"/>
    <hyperlink ref="A741" r:id="rId740" display="https://twitter.com/slb_74/status/1464203256733839367"/>
    <hyperlink ref="A742" r:id="rId741" display="https://twitter.com/givemevicodine/status/1462727517085835266"/>
    <hyperlink ref="A743" r:id="rId742" display="https://twitter.com/bclmnct/status/1463746460915310595"/>
    <hyperlink ref="A744" r:id="rId743" display="https://twitter.com/nwissel1/status/1464549562450944000"/>
    <hyperlink ref="A745" r:id="rId744" display="https://twitter.com/kems2001/status/1464203036448985095"/>
    <hyperlink ref="A746" r:id="rId745" display="https://twitter.com/urlututu/status/1462776908995866628"/>
    <hyperlink ref="A747" r:id="rId746" display="https://twitter.com/zigfriedwalters/status/1467582348615163908"/>
    <hyperlink ref="A748" r:id="rId747" display="https://twitter.com/johndelisbonne/status/1467636935007080459"/>
    <hyperlink ref="A749" r:id="rId748" display="https://twitter.com/starehastree/status/1465281544424206341"/>
    <hyperlink ref="A750" r:id="rId749" display="https://twitter.com/remi_bruyl/status/1466092438267781124"/>
    <hyperlink ref="A751" r:id="rId750" display="https://twitter.com/maskyme_w/status/1465704565328674825"/>
    <hyperlink ref="A752" r:id="rId751" display="https://twitter.com/alxxsr/status/1465664225465016320"/>
    <hyperlink ref="A753" r:id="rId752" display="https://twitter.com/mickaelnewton_/status/1467173239067656197"/>
    <hyperlink ref="A754" r:id="rId753" display="https://twitter.com/antoinerodaro/status/1467074522608242688"/>
    <hyperlink ref="A755" r:id="rId754" display="https://twitter.com/anaislyr_/status/1468663895430774790"/>
    <hyperlink ref="A756" r:id="rId755" display="https://twitter.com/johanbo7/status/1468174949881950214"/>
    <hyperlink ref="A757" r:id="rId756" display="https://twitter.com/lebout2canap/status/1467765311965470721"/>
    <hyperlink ref="A758" r:id="rId757" display="https://twitter.com/metrot_nathalie/status/1469677246571073543"/>
    <hyperlink ref="A759" r:id="rId758" display="https://twitter.com/anaislyr_/status/1468240314947317785"/>
    <hyperlink ref="A760" r:id="rId759" display="https://twitter.com/anaislyr_/status/1468236019665408017"/>
    <hyperlink ref="A761" r:id="rId760" display="https://twitter.com/mllecommuniste/status/1471138452074868739"/>
    <hyperlink ref="A762" r:id="rId761" display="https://twitter.com/soni65390960/status/1471185108396826624"/>
    <hyperlink ref="A763" r:id="rId762" display="https://twitter.com/linddzyyyy/status/1470576621417603073"/>
    <hyperlink ref="A764" r:id="rId763" display="https://twitter.com/metrot_nathalie/status/1470699045186424833"/>
    <hyperlink ref="A765" r:id="rId764" display="https://twitter.com/be_heathy/status/1470694293077639172"/>
    <hyperlink ref="A766" r:id="rId765" display="https://twitter.com/joekeyx/status/1471076792551284739"/>
    <hyperlink ref="A767" r:id="rId766" display="https://twitter.com/nicalo13013/status/1471209480012582915"/>
    <hyperlink ref="A768" r:id="rId767" display="https://twitter.com/smanonz/status/1471430300735623173"/>
    <hyperlink ref="A769" r:id="rId768" display="https://twitter.com/ibencut/status/1476301907656417287"/>
    <hyperlink ref="A770" r:id="rId769" display="https://twitter.com/losklive/status/1475483345920401408"/>
    <hyperlink ref="A771" r:id="rId770" display="https://twitter.com/the_jadel/status/1476884012211781652"/>
    <hyperlink ref="A772" r:id="rId771" display="https://twitter.com/kurateedme/status/1475116199197429763"/>
    <hyperlink ref="A773" r:id="rId772" display="https://twitter.com/lahainepsg/status/1475768621234282498"/>
    <hyperlink ref="A774" r:id="rId773" display="https://twitter.com/lussira/status/1474063070196547585"/>
    <hyperlink ref="A775" r:id="rId774" display="https://twitter.com/outman_echarki/status/1475776235825414144"/>
    <hyperlink ref="A776" r:id="rId775" display="https://twitter.com/nicalo13013/status/1476126752044900353"/>
    <hyperlink ref="A777" r:id="rId776" display="https://twitter.com/iaysza/status/1477003127698112517"/>
    <hyperlink ref="A778" r:id="rId777" display="https://twitter.com/catamiiaou/status/1473586235226693632"/>
    <hyperlink ref="A779" r:id="rId778" display="https://twitter.com/iachka25/status/1480184196740042756"/>
    <hyperlink ref="A780" r:id="rId779" display="https://twitter.com/131citylights/status/1479016434504241159"/>
    <hyperlink ref="A781" r:id="rId780" display="https://twitter.com/steph01888307/status/1479008046911270913"/>
    <hyperlink ref="A782" r:id="rId781" display="https://twitter.com/niclout/status/1478738972973096965"/>
    <hyperlink ref="A783" r:id="rId782" display="https://twitter.com/ctrlalt_sylvdel/status/1479864161047875587"/>
    <hyperlink ref="A784" r:id="rId783" display="https://twitter.com/lsandym/status/1478761820911452164"/>
    <hyperlink ref="A785" r:id="rId784" display="https://twitter.com/___slow_____/status/1478433936200065032"/>
    <hyperlink ref="A786" r:id="rId785" display="https://twitter.com/sigma_me/status/1479416356126617600"/>
    <hyperlink ref="A787" r:id="rId786" display="https://twitter.com/jeanflo49/status/1482404425331314690"/>
    <hyperlink ref="A788" r:id="rId787" display="https://twitter.com/thomas_po3/status/1481182797142364167"/>
    <hyperlink ref="A789" r:id="rId788" display="https://twitter.com/thomas_po3/status/1481209110066520068"/>
    <hyperlink ref="A790" r:id="rId789" display="https://twitter.com/pierrev1107/status/1482421527362654210"/>
    <hyperlink ref="A791" r:id="rId790" display="https://twitter.com/issakay68/status/1480519764569206791"/>
    <hyperlink ref="A792" r:id="rId791" display="https://twitter.com/djonepiece300/status/1482462417636532232"/>
    <hyperlink ref="A793" r:id="rId792" display="https://twitter.com/shinsekaiom/status/1481054480208699399"/>
    <hyperlink ref="A794" r:id="rId793" display="https://twitter.com/cropied/status/1482403106763726851"/>
    <hyperlink ref="A795" r:id="rId794" display="https://twitter.com/kirhias/status/1482415692305551366"/>
    <hyperlink ref="A796" r:id="rId795" display="https://twitter.com/kirhias/status/1482428621843271685"/>
    <hyperlink ref="A797" r:id="rId796" display="https://twitter.com/sirdec_atteint/status/1480892324838354949"/>
    <hyperlink ref="A798" r:id="rId797" display="https://twitter.com/stainedlover_/status/1481903027078537218"/>
    <hyperlink ref="A799" r:id="rId798" display="https://twitter.com/lesedatif/status/1481590165210554369"/>
    <hyperlink ref="A800" r:id="rId799" display="https://twitter.com/will_jonhson/status/1483430809029730309"/>
    <hyperlink ref="A801" r:id="rId800" display="https://twitter.com/reformed____/status/1483106702253862922"/>
    <hyperlink ref="A802" r:id="rId801" display="https://twitter.com/tictactictacbg/status/1483748297751900160"/>
    <hyperlink ref="A803" r:id="rId802" display="https://twitter.com/abrestmeme/status/1484151473713954818"/>
    <hyperlink ref="A804" r:id="rId803" display="https://twitter.com/pdubord/status/1483365192817909761"/>
    <hyperlink ref="A805" r:id="rId804" display="https://twitter.com/vartandudukyan/status/1485165555824869382"/>
    <hyperlink ref="A806" r:id="rId805" display="https://twitter.com/37_corinne/status/1485195023977259009"/>
    <hyperlink ref="A807" r:id="rId806" display="https://twitter.com/reivi_olivier/status/1486396585730875398"/>
    <hyperlink ref="A808" r:id="rId807" display="https://twitter.com/reivi_olivier/status/1486396587270184965"/>
    <hyperlink ref="A809" r:id="rId808" display="https://twitter.com/anickotoco/status/1485771486661120002"/>
    <hyperlink ref="A810" r:id="rId809" display="https://twitter.com/ethangloag/status/1485600334617759749"/>
    <hyperlink ref="A811" r:id="rId810" display="https://twitter.com/toxicjok/status/1487108887824244737"/>
    <hyperlink ref="A812" r:id="rId811" display="https://twitter.com/tinaa_roger/status/1486265782736723971"/>
    <hyperlink ref="A813" r:id="rId812" display="https://twitter.com/delanoydelanoy/status/1486597270187425800"/>
    <hyperlink ref="A814" r:id="rId813" display="https://twitter.com/rramirezoff/status/1486074703055884299"/>
    <hyperlink ref="A815" r:id="rId814" display="https://twitter.com/iamweezf/status/1485566308565590016"/>
    <hyperlink ref="A816" r:id="rId815" display="https://twitter.com/ghrrmys/status/1489350737020739592"/>
    <hyperlink ref="A817" r:id="rId816" display="https://twitter.com/urekalain/status/1490417690552553477"/>
    <hyperlink ref="A818" r:id="rId817" display="https://twitter.com/muilosxx/status/1490295319350943749"/>
    <hyperlink ref="A819" r:id="rId818" display="https://twitter.com/alkemist000/status/1489501745491456002"/>
    <hyperlink ref="A820" r:id="rId819" display="https://twitter.com/drminouuuche/status/1489368449923129346"/>
    <hyperlink ref="A821" r:id="rId820" display="https://twitter.com/ydb69/status/1489169372174336001"/>
    <hyperlink ref="A822" r:id="rId821" display="https://twitter.com/urekalain/status/1488999807695958017"/>
    <hyperlink ref="A823" r:id="rId822" display="https://twitter.com/jmsilber/status/1490651492050784257"/>
    <hyperlink ref="A824" r:id="rId823" display="https://twitter.com/partadex/status/1491668632945967107"/>
    <hyperlink ref="A825" r:id="rId824" display="https://twitter.com/janickisophie/status/1491219752303620097"/>
    <hyperlink ref="A826" r:id="rId825" display="https://twitter.com/jean14183945/status/1491288750143709184"/>
    <hyperlink ref="A827" r:id="rId826" display="https://twitter.com/niclout/status/1491518631385214991"/>
    <hyperlink ref="A828" r:id="rId827" display="https://twitter.com/n3yrann/status/1491719626178416642"/>
    <hyperlink ref="A829" r:id="rId828" display="https://twitter.com/bpioupiou/status/1493148628566876167"/>
    <hyperlink ref="A830" r:id="rId829" display="https://twitter.com/atikil_/status/1491122084382396417"/>
    <hyperlink ref="A831" r:id="rId830" display="https://twitter.com/romainsauren/status/1494708399207895042"/>
    <hyperlink ref="A832" r:id="rId831" display="https://twitter.com/colinbrdgrtn/status/1493708132903751683"/>
    <hyperlink ref="A833" r:id="rId832" display="https://twitter.com/morgane_stark/status/1493705536054956034"/>
    <hyperlink ref="A834" r:id="rId833" display="https://twitter.com/babalhortensia/status/1494322362061258756"/>
    <hyperlink ref="A835" r:id="rId834" display="https://twitter.com/the_kgnn/status/1493598165190205445"/>
    <hyperlink ref="A836" r:id="rId835" display="https://twitter.com/ohimesamaz/status/1493938836740751363"/>
    <hyperlink ref="A837" r:id="rId836" display="https://twitter.com/martfran1/status/1493705140947329027"/>
    <hyperlink ref="A838" r:id="rId837" display="https://twitter.com/nabil44_/status/1496573919888818178"/>
    <hyperlink ref="A839" r:id="rId838" display="https://twitter.com/tomford1406/status/1497314028309385225"/>
    <hyperlink ref="A840" r:id="rId839" display="https://twitter.com/kanelsoul92/status/1497104512015908871"/>
    <hyperlink ref="A841" r:id="rId840" display="https://twitter.com/nzadourian/status/1498192895039397897"/>
    <hyperlink ref="A842" r:id="rId841" display="https://twitter.com/leslielaguapa/status/1495763161424748548"/>
    <hyperlink ref="A843" r:id="rId842" display="https://twitter.com/leinadfr/status/1496141583082823692"/>
    <hyperlink ref="A844" r:id="rId843" display="https://twitter.com/kyyyyykss/status/1498670802123866112"/>
    <hyperlink ref="A845" r:id="rId844" display="https://twitter.com/grace_flk/status/1500075750371770373"/>
    <hyperlink ref="A846" r:id="rId845" display="https://twitter.com/mdiviine/status/1498681796787068933"/>
    <hyperlink ref="A847" r:id="rId846" display="https://twitter.com/louloute_1/status/1498434176651038725"/>
    <hyperlink ref="A848" r:id="rId847" display="https://twitter.com/chrisamienois/status/1500011545815928834"/>
    <hyperlink ref="A849" r:id="rId848" display="https://twitter.com/sassoum_/status/1499464597291556866"/>
    <hyperlink ref="A850" r:id="rId849" display="https://twitter.com/poissonkatrin/status/1498738469094440965"/>
    <hyperlink ref="A851" r:id="rId850" display="https://twitter.com/scassegrain/status/1499407428160344072"/>
    <hyperlink ref="A852" r:id="rId851" display="https://twitter.com/rolling_ve/status/1499661330181206018"/>
    <hyperlink ref="A853" r:id="rId852" display="https://twitter.com/nzadourian/status/1499009092249133063"/>
    <hyperlink ref="A854" r:id="rId853" display="https://twitter.com/antoinesimonet2/status/1502630646996471808"/>
    <hyperlink ref="A855" r:id="rId854" display="https://twitter.com/eric33133205/status/1503023710667788293"/>
    <hyperlink ref="A856" r:id="rId855" display="https://twitter.com/heolychan_/status/1502056720990076930"/>
    <hyperlink ref="A857" r:id="rId856" display="https://twitter.com/phil_lod/status/1501942975319863312"/>
    <hyperlink ref="A858" r:id="rId857" display="https://twitter.com/davidatcock/status/1501621624906391553"/>
    <hyperlink ref="A859" r:id="rId858" display="https://twitter.com/schwal7/status/1501553060375580673"/>
    <hyperlink ref="A860" r:id="rId859" display="https://twitter.com/bclmnct/status/1502025324246315008"/>
    <hyperlink ref="A861" r:id="rId860" display="https://twitter.com/bclmnct/status/1502024127955222528"/>
    <hyperlink ref="A862" r:id="rId861" display="https://twitter.com/anegasjacqueli5/status/1501944594514079754"/>
    <hyperlink ref="A863" r:id="rId862" display="https://twitter.com/dcaptax/status/1501985332753051652"/>
    <hyperlink ref="A864" r:id="rId863" display="https://twitter.com/elrealizee/status/1503624000097894401"/>
    <hyperlink ref="A865" r:id="rId864" display="https://twitter.com/sunflowuis/status/1504779993070587906"/>
    <hyperlink ref="A866" r:id="rId865" display="https://twitter.com/gotyelfbvr/status/1504073669416566785"/>
    <hyperlink ref="A867" r:id="rId866" display="https://twitter.com/doudey_jvc/status/1504172675232583682"/>
    <hyperlink ref="A868" r:id="rId867" display="https://twitter.com/aliniojr/status/1504439428386803714"/>
    <hyperlink ref="A869" r:id="rId868" display="https://twitter.com/_saiuno/status/1504881625414443011"/>
    <hyperlink ref="A870" r:id="rId869" display="https://twitter.com/rolling_ve/status/1503637703610540033"/>
    <hyperlink ref="A871" r:id="rId870" display="https://twitter.com/stephanechique1/status/1505492738665586690"/>
    <hyperlink ref="A872" r:id="rId871" display="https://twitter.com/robin_jafflin/status/1507701780494397440"/>
    <hyperlink ref="A873" r:id="rId872" display="https://twitter.com/swiramon/status/1507710556509253639"/>
    <hyperlink ref="A874" r:id="rId873" display="https://twitter.com/lenmrqr/status/1508132136158646285"/>
    <hyperlink ref="A875" r:id="rId874" display="https://twitter.com/armellech29/status/1506976514885263360"/>
    <hyperlink ref="A876" r:id="rId875" display="https://twitter.com/juliea1002/status/1507648048750542848"/>
    <hyperlink ref="A877" r:id="rId876" display="https://twitter.com/boula_69/status/1506936396514213891"/>
    <hyperlink ref="A878" r:id="rId877" display="https://twitter.com/dorkeld_manon/status/1509803701401227265"/>
    <hyperlink ref="A879" r:id="rId878" display="https://twitter.com/urgayslut/status/1509436197948563462"/>
    <hyperlink ref="A880" r:id="rId879" display="https://twitter.com/darknessfh/status/1509357590786068485"/>
    <hyperlink ref="A881" r:id="rId880" display="https://twitter.com/aboukk/status/1509528074441830409"/>
    <hyperlink ref="A882" r:id="rId881" display="https://twitter.com/frenchtea13/status/1508556533055041548"/>
    <hyperlink ref="A883" r:id="rId882" display="https://twitter.com/banghwahen_/status/1511626218566787073"/>
    <hyperlink ref="A884" r:id="rId883" display="https://twitter.com/ravenxiatv/status/1511606403173130242"/>
    <hyperlink ref="A885" r:id="rId884" display="https://twitter.com/roddy4l/status/1512373024200495110"/>
    <hyperlink ref="A886" r:id="rId885" display="https://twitter.com/justineartsyeye/status/1510957876680007689"/>
    <hyperlink ref="A887" r:id="rId886" display="https://twitter.com/justineartsyeye/status/1510959748618797061"/>
    <hyperlink ref="A888" r:id="rId887" display="https://twitter.com/rocatrag/status/1511660414874103808"/>
    <hyperlink ref="A889" r:id="rId888" display="https://twitter.com/cdbmaxime/status/1511361471883714565"/>
    <hyperlink ref="A890" r:id="rId889" display="https://twitter.com/li31184454/status/1514261170672263170"/>
    <hyperlink ref="A891" r:id="rId890" display="https://twitter.com/scofieldsnatomy/status/1514125860042911744"/>
    <hyperlink ref="A892" r:id="rId891" display="https://twitter.com/marylin_fantasy/status/1513542724187787269"/>
    <hyperlink ref="A893" r:id="rId892" display="https://twitter.com/stainedlover_/status/1514946593019080712"/>
    <hyperlink ref="A894" r:id="rId893" display="https://twitter.com/missorely87/status/1514619773396602885"/>
    <hyperlink ref="A895" r:id="rId894" display="https://twitter.com/darknessfh/status/1513450475227693058"/>
    <hyperlink ref="A896" r:id="rId895" display="https://twitter.com/noodles2311/status/1514898201496674306"/>
    <hyperlink ref="A897" r:id="rId896" display="https://twitter.com/mgxpsy/status/1517427186696871937"/>
    <hyperlink ref="A898" r:id="rId897" display="https://twitter.com/jm5photographi/status/1517072420158455808"/>
    <hyperlink ref="A899" r:id="rId898" display="https://twitter.com/dannyocean80/status/1516378348141920256"/>
    <hyperlink ref="A900" r:id="rId899" display="https://twitter.com/harendelle67/status/1517109626726195201"/>
    <hyperlink ref="A901" r:id="rId900" display="https://twitter.com/kandinskywowsl/status/1517092803419021312"/>
    <hyperlink ref="A902" r:id="rId901" display="https://twitter.com/yabplay24/status/1517167155858583552"/>
    <hyperlink ref="A903" r:id="rId902" display="https://twitter.com/zoiseau57/status/1517076161804840961"/>
    <hyperlink ref="A904" r:id="rId903" display="https://twitter.com/taronzu_/status/1517087637823266817"/>
    <hyperlink ref="A905" r:id="rId904" display="https://twitter.com/wennento/status/1517173054086041603"/>
    <hyperlink ref="A906" r:id="rId905" display="https://twitter.com/amelchh_/status/1520038774503260161"/>
    <hyperlink ref="A907" r:id="rId906" display="https://twitter.com/lghost_/status/1520362271708528641"/>
    <hyperlink ref="A908" r:id="rId907" display="https://twitter.com/satelmarc/status/1519211935862042625"/>
    <hyperlink ref="A909" r:id="rId908" display="https://twitter.com/fabienjaims/status/1519996984186515456"/>
    <hyperlink ref="A910" r:id="rId909" display="https://twitter.com/kazzanfred/status/1519972912593317890"/>
    <hyperlink ref="A911" r:id="rId910" display="https://twitter.com/lesyaknous/status/1520355645693775872"/>
    <hyperlink ref="A912" r:id="rId911" display="https://twitter.com/vulgosclub/status/1519338487438319616"/>
    <hyperlink ref="A913" r:id="rId912" display="https://twitter.com/patricepat6/status/1519355038187102211"/>
    <hyperlink ref="A914" r:id="rId913" display="https://twitter.com/la_baballe/status/1520426294340636674"/>
    <hyperlink ref="A915" r:id="rId914" display="https://twitter.com/satelmarc/status/1519213933915250689"/>
    <hyperlink ref="A916" r:id="rId915" display="https://twitter.com/amandinezing/status/1522068660910764033"/>
    <hyperlink ref="A917" r:id="rId916" display="https://twitter.com/outman_echarki/status/1522292734995963905"/>
    <hyperlink ref="A918" r:id="rId917" display="https://twitter.com/solarisis1/status/1522511667459993604"/>
    <hyperlink ref="A919" r:id="rId918" display="https://twitter.com/brecours/status/1522064015903576065"/>
    <hyperlink ref="A920" r:id="rId919" display="https://twitter.com/montaigneempire/status/1521817035046629378"/>
    <hyperlink ref="A921" r:id="rId920" display="https://twitter.com/derouillonvince/status/1524368711456546816"/>
    <hyperlink ref="A922" r:id="rId921" display="https://twitter.com/simmonetj/status/1524359545627320327"/>
    <hyperlink ref="A923" r:id="rId922" display="https://twitter.com/apollon320/status/1524118379111534594"/>
    <hyperlink ref="A924" r:id="rId923" display="https://twitter.com/lizziebaby777/status/1525785840143720448"/>
    <hyperlink ref="A925" r:id="rId924" display="https://twitter.com/dom_tweeter/status/1524299362444189697"/>
    <hyperlink ref="A926" r:id="rId925" display="https://twitter.com/maddieproust/status/1525938371998240773"/>
    <hyperlink ref="A932" r:id="rId926" display="https://twitter.com/sascapt/status/1529469301543026688"/>
    <hyperlink ref="A933" r:id="rId927" display="https://twitter.com/philippeclochey/status/1529690472402276354"/>
    <hyperlink ref="A934" r:id="rId928" display="https://twitter.com/zebulon62941496/status/1530433484887580673"/>
    <hyperlink ref="A935" r:id="rId929" display="https://twitter.com/hollowwordsdico/status/1529163525528113152"/>
    <hyperlink ref="A936" r:id="rId930" display="https://twitter.com/shanleymclaren/status/1530495985381781505"/>
    <hyperlink ref="A937" r:id="rId931" display="https://twitter.com/fredericpotier/status/1529479620734615553"/>
    <hyperlink ref="A938" r:id="rId932" display="https://twitter.com/lucas_croizier/status/1530550886363168768"/>
    <hyperlink ref="A939" r:id="rId933" display="https://twitter.com/bougnatpatriote/status/1529016534085029888"/>
    <hyperlink ref="A940" r:id="rId934" display="https://twitter.com/smodooo/status/1532702167429177344"/>
    <hyperlink ref="A941" r:id="rId935" display="https://twitter.com/deejay_play/status/1532523744828203013"/>
    <hyperlink ref="A942" r:id="rId936" display="https://twitter.com/lacrizzz69/status/1532299747150659585"/>
    <hyperlink ref="A943" r:id="rId937" display="https://twitter.com/dltrash/status/1531920068128423937"/>
    <hyperlink ref="A944" r:id="rId938" display="https://twitter.com/_ndafter/status/1531519150513856513"/>
    <hyperlink ref="A945" r:id="rId939" display="https://twitter.com/jjapuchae/status/1532285462806728704"/>
    <hyperlink ref="A946" r:id="rId940" display="https://twitter.com/vchacalita972/status/1532260216150142976"/>
    <hyperlink ref="A947" r:id="rId941" display="https://twitter.com/lacrizzz69/status/1532328699139436544"/>
    <hyperlink ref="A948" r:id="rId942" display="https://twitter.com/melissabjss/status/1533141328174927879"/>
    <hyperlink ref="A949" r:id="rId943" display="https://twitter.com/pierre_a/status/1532673955110215681"/>
    <hyperlink ref="A950" r:id="rId944" display="https://twitter.com/tienno_myrmidon/status/1531744816958251015"/>
    <hyperlink ref="A951" r:id="rId945" display="https://twitter.com/smyhawn/status/1533018249646034944"/>
    <hyperlink ref="A952" r:id="rId946" display="https://twitter.com/paul_malinic/status/1532416097416318976"/>
    <hyperlink ref="A953" r:id="rId947" display="https://twitter.com/contribuablefr/status/1532095556360749056"/>
    <hyperlink ref="A954" r:id="rId948" display="https://twitter.com/supaxl/status/1534090932554977280"/>
    <hyperlink ref="A955" r:id="rId949" display="https://twitter.com/mm71926453/status/1534849772795924480"/>
    <hyperlink ref="A956" r:id="rId950" display="https://twitter.com/tonsionistes/status/1535224959542468608"/>
    <hyperlink ref="A957" r:id="rId951" display="https://twitter.com/beomxseven/status/1534425540219785216"/>
    <hyperlink ref="A958" r:id="rId952" display="https://twitter.com/caumette_alexis/status/1534936771842265092"/>
    <hyperlink ref="A959" r:id="rId953" display="https://twitter.com/babiizon61/status/1534103881126449153"/>
    <hyperlink ref="A960" r:id="rId954" display="https://twitter.com/zoephile_/status/1533762698659434501"/>
    <hyperlink ref="A961" r:id="rId955" display="https://twitter.com/yflaneau/status/1536662589853286401"/>
    <hyperlink ref="A962" r:id="rId956" display="https://twitter.com/silyiah/status/1536994099080876032"/>
    <hyperlink ref="A963" r:id="rId957" display="https://twitter.com/mar_veen/status/1536415220385697792"/>
    <hyperlink ref="A964" r:id="rId958" display="https://twitter.com/4lfa4/status/1536324439524184065"/>
    <hyperlink ref="A965" r:id="rId959" display="https://twitter.com/fleurvnce_/status/1537780380845096965"/>
    <hyperlink ref="A966" r:id="rId960" display="https://twitter.com/georgiodu67/status/1538790185042853889"/>
    <hyperlink ref="A967" r:id="rId961" display="https://twitter.com/bzh_culer/status/1539005379627171845"/>
    <hyperlink ref="A968" r:id="rId962" display="https://twitter.com/maabnm/status/1539709355955814400"/>
    <hyperlink ref="A969" r:id="rId963" display="https://twitter.com/_ticoeur/status/1539265094315646976"/>
    <hyperlink ref="A970" r:id="rId964" display="https://twitter.com/oukthylafayette/status/1539621478043451393"/>
    <hyperlink ref="A971" r:id="rId965" display="https://twitter.com/arielonparade/status/1540315160706940930"/>
    <hyperlink ref="A972" r:id="rId966" display="https://twitter.com/mokanarunisland/status/1541314876026519553"/>
    <hyperlink ref="A973" r:id="rId967" display="https://twitter.com/arielbarrieu/status/1539617880865738752"/>
    <hyperlink ref="A974" r:id="rId968" display="https://twitter.com/losklive/status/1538872250128113664"/>
    <hyperlink ref="A975" r:id="rId969" display="https://twitter.com/m39940130/status/1540677195294806016"/>
    <hyperlink ref="A976" r:id="rId970" display="https://twitter.com/georgiodu67/status/1538790185042853889"/>
    <hyperlink ref="A977" r:id="rId971" display="https://twitter.com/mokanarunisland/status/1541314876026519553"/>
    <hyperlink ref="A978" r:id="rId972" display="https://twitter.com/juspainyb_/status/1542810383173435392"/>
    <hyperlink ref="A979" r:id="rId973" display="https://twitter.com/yasmina_ygb/status/1541785276871315459"/>
    <hyperlink ref="A980" r:id="rId974" display="https://twitter.com/mar_veen/status/1541510789860827143"/>
    <hyperlink ref="A981" r:id="rId975" display="https://twitter.com/zebulon62941496/status/1542833479540477958"/>
    <hyperlink ref="A982" r:id="rId976" display="https://twitter.com/anne_38100/status/1542407397763084289"/>
    <hyperlink ref="A983" r:id="rId977" display="https://twitter.com/fefeloow/status/1541730385163390977"/>
    <hyperlink ref="A984" r:id="rId978" display="https://twitter.com/itchi68/status/1542794699362140161"/>
    <hyperlink ref="A985" r:id="rId979" display="https://twitter.com/ma1hias/status/1542238645402456067"/>
    <hyperlink ref="A986" r:id="rId980" display="https://twitter.com/magicisreal29/status/1543222605594910721"/>
    <hyperlink ref="A987" r:id="rId981" display="https://twitter.com/kandaleto/status/1544303083722792960"/>
    <hyperlink ref="A988" r:id="rId982" display="https://twitter.com/sellinor_/status/1544282197720440834"/>
    <hyperlink ref="A989" r:id="rId983" display="https://twitter.com/lamya_57/status/1545362120493223938"/>
    <hyperlink ref="A990" r:id="rId984" display="https://twitter.com/lorzitita/status/1544343798465138691"/>
    <hyperlink ref="A991" r:id="rId985" display="https://twitter.com/adepouvoir/status/1543750567369089024"/>
    <hyperlink ref="A992" r:id="rId986" display="https://twitter.com/soraquette/status/1544294570296774656"/>
    <hyperlink ref="A993" r:id="rId987" display="https://twitter.com/karushkina_off/status/1544765059762618368"/>
    <hyperlink ref="A994" r:id="rId988" display="https://twitter.com/thibauttirman/status/1544359709519626241"/>
    <hyperlink ref="A995" r:id="rId989" display="https://twitter.com/marvelmanutd/status/1544349497543004160"/>
    <hyperlink ref="A996" r:id="rId990" display="https://twitter.com/maiaragorn/status/1544407012477378567"/>
    <hyperlink ref="A997" r:id="rId991" display="https://twitter.com/samsxqlf/status/1546419936964345857"/>
    <hyperlink ref="A998" r:id="rId992" display="https://twitter.com/tainaaa30/status/1547003948212559881"/>
    <hyperlink ref="A999" r:id="rId993" display="https://twitter.com/0hzebi/status/1547442686172463104"/>
    <hyperlink ref="A1000" r:id="rId994" display="https://twitter.com/cpt_vico/status/1546786897560801282"/>
    <hyperlink ref="A1001" r:id="rId995" display="https://twitter.com/cpt_vico/status/1546786674251890688"/>
    <hyperlink ref="A1002" r:id="rId996" display="https://twitter.com/sosolocoge/status/1547163565181878273"/>
    <hyperlink ref="A1003" r:id="rId997" display="https://twitter.com/ludolmr37/status/1546465775921373185"/>
    <hyperlink ref="A1004" r:id="rId998" display="https://twitter.com/snitches_out/status/1546811400273682433"/>
    <hyperlink ref="A1005" r:id="rId999" display="https://twitter.com/ygini/status/1547490328386617344"/>
    <hyperlink ref="A1006" r:id="rId1000" display="https://twitter.com/amarokirphin/status/1549734562066046978"/>
    <hyperlink ref="A1007" r:id="rId1001" display="https://twitter.com/annwill93512198/status/1549363447279898625"/>
    <hyperlink ref="A1008" r:id="rId1002" display="https://twitter.com/merouloulou/status/1550042609082683392"/>
    <hyperlink ref="A1009" r:id="rId1003" display="https://twitter.com/lechatpompier/status/1551890278277345281"/>
    <hyperlink ref="A1010" r:id="rId1004" display="https://twitter.com/sambardy_alex/status/1552571083697577984"/>
    <hyperlink ref="A1011" r:id="rId1005" display="https://twitter.com/alicefromcosmos/status/1553024798338564096"/>
    <hyperlink ref="A1012" r:id="rId1006" display="https://twitter.com/mistermakakk/status/1554011880611618816"/>
    <hyperlink ref="A1013" r:id="rId1007" display="https://twitter.com/nrchd1/status/1552555100492660738"/>
    <hyperlink ref="A1014" r:id="rId1008" display="https://twitter.com/arielbarrieu/status/1551937432337227782"/>
    <hyperlink ref="A1015" r:id="rId1009" display="https://twitter.com/sopalinpopiette/status/1552186271434416129"/>
    <hyperlink ref="A1016" r:id="rId1010" display="https://twitter.com/helenehamon/status/1552635636036902912"/>
    <hyperlink ref="A1017" r:id="rId1011" display="https://twitter.com/lucas_pgld/status/1554527812110917632"/>
    <hyperlink ref="A1018" r:id="rId1012" display="https://twitter.com/lynnoubabe/status/1554449324750282753"/>
    <hyperlink ref="A1019" r:id="rId1013" display="https://twitter.com/lhaulde/status/1554468028687032321"/>
    <hyperlink ref="A1020" r:id="rId1014" display="https://twitter.com/floriandeanse/status/1554066769962307584"/>
    <hyperlink ref="A1021" r:id="rId1015" display="https://twitter.com/craquelinmusic/status/1554159178272239617"/>
    <hyperlink ref="A1022" r:id="rId1016" display="https://twitter.com/bigaston/status/1555472941176979456"/>
    <hyperlink ref="A1023" r:id="rId1017" display="https://twitter.com/barryfabien/status/1557995489752240129"/>
    <hyperlink ref="A1024" r:id="rId1018" display="https://twitter.com/barryfabien/status/1557995785693839365"/>
    <hyperlink ref="A1025" r:id="rId1019" display="https://twitter.com/bruzzese_fra/status/1558067292159762434"/>
    <hyperlink ref="A1026" r:id="rId1020" display="https://twitter.com/crazzyantoine/status/1558116174629584897"/>
    <hyperlink ref="A1027" r:id="rId1021" display="https://twitter.com/dealerdeclic/status/1558021681817452544"/>
    <hyperlink ref="A1028" r:id="rId1022" display="https://twitter.com/j_godard/status/1558025905217445889"/>
    <hyperlink ref="A1029" r:id="rId1023" display="https://twitter.com/j_godard/status/1558027078611632128"/>
    <hyperlink ref="A1030" r:id="rId1024" display="https://twitter.com/lacrizzz69/status/1558029042686857216"/>
    <hyperlink ref="A1031" r:id="rId1025" display="https://twitter.com/monsterbyfox/status/1556626367487381505"/>
    <hyperlink ref="A1032" r:id="rId1026" display="https://twitter.com/sarahoumii/status/1558110952607948806"/>
    <hyperlink ref="A1033" r:id="rId1027" display="https://twitter.com/77familymatters/status/1560228347132760068"/>
    <hyperlink ref="A1034" r:id="rId1028" display="https://twitter.com/77familymatters/status/1560358268194676737"/>
    <hyperlink ref="A1035" r:id="rId1029" display="https://twitter.com/lurguball/status/1559497858201567232"/>
    <hyperlink ref="A1036" r:id="rId1030" display="https://twitter.com/brossardmathhec/status/1563823066072875008"/>
    <hyperlink ref="A1037" r:id="rId1031" display="https://twitter.com/lurguball/status/1562163193178460160"/>
    <hyperlink ref="A1038" r:id="rId1032" display="https://twitter.com/matjerome/status/1564168125230317571"/>
    <hyperlink ref="A1039" r:id="rId1033" display="https://twitter.com/shadoow_madness/status/1565737918920097792"/>
    <hyperlink ref="A1040" r:id="rId1034" display="https://twitter.com/__antone__/status/1566393338076463104"/>
    <hyperlink ref="A1041" r:id="rId1035" display="https://twitter.com/davidcancalon/status/1565287709098270720"/>
    <hyperlink ref="A1042" r:id="rId1036" display="https://twitter.com/benzo__ski/status/1564597343214780416"/>
    <hyperlink ref="A1043" r:id="rId1037" display="https://twitter.com/asolkaa/status/1565244852824145920"/>
    <hyperlink ref="A1044" r:id="rId1038" display="https://twitter.com/2369ella/status/1566059991844487169"/>
    <hyperlink ref="A1045" r:id="rId1039" display="https://twitter.com/escalazare/status/1564316729962106881"/>
    <hyperlink ref="A1046" r:id="rId1040" display="https://twitter.com/_amg4life/status/1567950317861441536"/>
    <hyperlink ref="A1047" r:id="rId1041" display="https://twitter.com/amn__ch/status/1568555166365847554"/>
    <hyperlink ref="A1056" r:id="rId1042" display="https://twitter.com/anniegirardin/status/1568589147853529088"/>
    <hyperlink ref="A1057" r:id="rId1043" display="https://twitter.com/ayoub13x/status/1568288622796734465"/>
    <hyperlink ref="A1058" r:id="rId1044" display="https://twitter.com/coonny57/status/1567195422065655809"/>
    <hyperlink ref="A1059" r:id="rId1045" display="https://twitter.com/crawfordjaam/status/1569123059067494404"/>
    <hyperlink ref="A1060" r:id="rId1046" display="https://twitter.com/ded72994807/status/1567805840253403136"/>
    <hyperlink ref="A1061" r:id="rId1047" display="https://twitter.com/favchaery/status/1567838580768210946"/>
    <hyperlink ref="A1062" r:id="rId1048" display="https://twitter.com/fratellid_italy/status/1568898811560431617"/>
    <hyperlink ref="A1063" r:id="rId1049" display="https://twitter.com/iam_ibraadrm/status/1567898823632064516"/>
    <hyperlink ref="A1064" r:id="rId1050" display="https://twitter.com/kiiruuaaa/status/1569231147015487488"/>
    <hyperlink ref="A1065" r:id="rId1051" display="https://twitter.com/leonielhm/status/1567272889774219265"/>
    <hyperlink ref="A1066" r:id="rId1052" display="https://twitter.com/lucas77425009/status/1567156078986633217"/>
    <hyperlink ref="A1067" r:id="rId1053" display="https://t.co/XzcOKQ5M0Y"/>
    <hyperlink ref="A1068" r:id="rId1054" display="https://twitter.com/mxtthis_nxs/status/1568888445988179969"/>
    <hyperlink ref="A1069" r:id="rId1055" display="https://twitter.com/mxtthis_nxs/status/1569237212180480002"/>
    <hyperlink ref="A1070" r:id="rId1056" display="https://twitter.com/patsauzed/status/1567152651858501633"/>
    <hyperlink ref="A1071" r:id="rId1057" display="https://twitter.com/sdais_19/status/1567861918034968576"/>
    <hyperlink ref="A1072" r:id="rId1058" display="https://twitter.com/thorshinn/status/1566765778078437378"/>
    <hyperlink ref="A1073" r:id="rId1059" display="https://twitter.com/wperrun/status/1567539990816514048"/>
    <hyperlink ref="A1074" r:id="rId1060" display="https://twitter.com/wyx_zer/status/1568267536327745539"/>
    <hyperlink ref="A1075" r:id="rId1061" display="https://twitter.com/zarklah/status/1569237781418762241"/>
    <hyperlink ref="A1076" r:id="rId1062" display="https://twitter.com/anvwiis/status/1570770703334670337"/>
    <hyperlink ref="A1077" r:id="rId1063" display="https://twitter.com/breizh_dreamer/status/1570311836553170951"/>
    <hyperlink ref="A1078" r:id="rId1064" display="https://twitter.com/contribuablefr/status/1570868254972973057"/>
    <hyperlink ref="A1079" r:id="rId1065" display="https://twitter.com/enkatro/status/1570459077678964736"/>
    <hyperlink ref="A1080" r:id="rId1066" display="https://twitter.com/immortanjuu/status/1569604260471390209"/>
    <hyperlink ref="A1081" r:id="rId1067" display="https://twitter.com/luc_ju04/status/1569264704551530497"/>
    <hyperlink ref="A1082" r:id="rId1068" display="https://twitter.com/naxhan9/status/1569343921616035843"/>
    <hyperlink ref="A1083" r:id="rId1069" display="https://twitter.com/ptitpierree/status/1570714726921048068"/>
    <hyperlink ref="A1084" r:id="rId1070" display="https://twitter.com/rahrahrazpouh/status/1570521167454404611"/>
    <hyperlink ref="A1085" r:id="rId1071" display="https://twitter.com/tatianakbl/status/1571232809536159744"/>
    <hyperlink ref="A1086" r:id="rId1072" display="https://twitter.com/unionpop2022/status/1569597092934615040"/>
    <hyperlink ref="A1087" r:id="rId1073" display="https://twitter.com/yvmann213/status/1571516343844732931"/>
    <hyperlink ref="A1088" r:id="rId1074" display="https://twitter.com/jeanraminon/status/1573745549064519685"/>
    <hyperlink ref="A1089" r:id="rId1075" display="https://twitter.com/gabilvmh/status/1573631953374511104"/>
    <hyperlink ref="A1090" r:id="rId1076" display="https://twitter.com/courchellem/status/1573045011729588226"/>
    <hyperlink ref="A1091" r:id="rId1077" display="https://twitter.com/cschoegje/status/1573340114113404930"/>
    <hyperlink ref="A1092" r:id="rId1078" display="https://twitter.com/CSchoegje/status/1573340116869066752?s=20&amp;t=2i7dvPKUnxDgRRZYSQG5tA"/>
    <hyperlink ref="A1093" r:id="rId1079" display="https://twitter.com/benoit10o/status/1573581956217970688"/>
    <hyperlink ref="A1094" r:id="rId1080" display="https://twitter.com/luttopie/status/1572567451828916225"/>
    <hyperlink ref="A1095" r:id="rId1081" display="https://twitter.com/pskhgo/status/1575870794559021056"/>
    <hyperlink ref="A1096" r:id="rId1082" display="https://twitter.com/pskhgo/status/1575871312400351232"/>
    <hyperlink ref="A1097" r:id="rId1083" display="https://twitter.com/lisbeth_sder/status/1574673520826646528"/>
    <hyperlink ref="A1098" r:id="rId1084" display="https://twitter.com/nonods4/status/1574383502023434241"/>
    <hyperlink ref="A1099" r:id="rId1085" display="https://twitter.com/schvivi2/status/1574714805688176640"/>
    <hyperlink ref="A1100" r:id="rId1086" display="https://twitter.com/fannyunderwater/status/1576625491439538176"/>
    <hyperlink ref="A1101" r:id="rId1087" display="https://twitter.com/stephanefr/status/1575871285044817920"/>
    <hyperlink ref="A1102" r:id="rId1088" display="https://twitter.com/sidortb/status/1575860932982415361"/>
    <hyperlink ref="A1103" r:id="rId1089" display="https://twitter.com/lilavande09/status/1576606666019467266"/>
    <hyperlink ref="A1104" r:id="rId1090" display="https://twitter.com/samygggg/status/1576908596096344064"/>
    <hyperlink ref="A1105" r:id="rId1091" display="https://twitter.com/mimotjsla/status/1578468593930764288"/>
    <hyperlink ref="A1106" r:id="rId1092" display="https://twitter.com/momofandemalek/status/1577017585027383296"/>
    <hyperlink ref="A1107" r:id="rId1093" display="https://twitter.com/baquetmuriel/status/1576934251685376002"/>
    <hyperlink ref="A1108" r:id="rId1094" display="https://twitter.com/portechance1/status/1577937139534372864"/>
    <hyperlink ref="A1109" r:id="rId1095" display="https://twitter.com/ilies313131/status/1579178987951382529"/>
    <hyperlink ref="A1110" r:id="rId1096" display="https://twitter.com/anvwiis/status/1580877526549037056"/>
    <hyperlink ref="A1111" r:id="rId1097" display="https://twitter.com/ludovicj64/status/1581217312946126849"/>
    <hyperlink ref="A1112" r:id="rId1098" display="https://twitter.com/michellacreuse/status/1580203184844206081"/>
    <hyperlink ref="A1113" r:id="rId1099" display="https://twitter.com/michellacreuse/status/1580202806052458497"/>
    <hyperlink ref="A1114" r:id="rId1100" display="https://twitter.com/michellacreuse/status/1580461221521764352"/>
    <hyperlink ref="A1115" r:id="rId1101" display="https://twitter.com/krissalle223/status/1579749711237349377"/>
    <hyperlink ref="A1116" r:id="rId1102" display="https://twitter.com/lurguball/status/1580177159238619139"/>
    <hyperlink ref="A1117" r:id="rId1103" display="https://twitter.com/_flosnaxl/status/1581408098585300992"/>
    <hyperlink ref="A1118" r:id="rId1104" display="https://twitter.com/eric33133205/status/1579333244998516736"/>
    <hyperlink ref="A1119" r:id="rId1105" display="https://twitter.com/killerxqueen_/status/1580509129411469312"/>
    <hyperlink ref="A1120" r:id="rId1106" display="https://twitter.com/gaetantech/status/1580588184408592385"/>
    <hyperlink ref="A1121" r:id="rId1107" display="https://twitter.com/solarisis1/status/1580621415245484037"/>
    <hyperlink ref="A1122" r:id="rId1108" display="https://twitter.com/florentmorin/status/1581351980223860736"/>
    <hyperlink ref="A1123" r:id="rId1109" display="https://twitter.com/ayoulyann/status/1583058209434390529"/>
    <hyperlink ref="A1124" r:id="rId1110" display="https://twitter.com/mahito0o/status/1583069341511471104"/>
    <hyperlink ref="A1125" r:id="rId1111" display="https://twitter.com/laterry97126/status/1581961373634146304"/>
    <hyperlink ref="A1126" r:id="rId1112" display="https://twitter.com/elo_lpz/status/1582057080843739136"/>
    <hyperlink ref="A1127" r:id="rId1113" display="https://twitter.com/lurguball/status/1583374678214991872"/>
    <hyperlink ref="A1128" r:id="rId1114" display="https://twitter.com/contact13011/status/1583768147664199680"/>
    <hyperlink ref="A1129" r:id="rId1115" display="https://twitter.com/kwel3/status/1583521755091857408"/>
    <hyperlink ref="A1130" r:id="rId1116" display="https://twitter.com/arthurobenz/status/1582017382137987072"/>
    <hyperlink ref="A1131" r:id="rId1117" display="https://twitter.com/thomas_calvi/status/1583914045954215936"/>
    <hyperlink ref="A1132" r:id="rId1118" display="https://twitter.com/philippedorier/status/1584317059164360704"/>
    <hyperlink ref="A1133" r:id="rId1119" display="https://twitter.com/andre78fr/status/1583466097088438273"/>
    <hyperlink ref="A1134" r:id="rId1120" display="https://twitter.com/dwighterwan/status/1584152128615985152"/>
    <hyperlink ref="A1135" r:id="rId1121" display="https://twitter.com/enileme__/status/1585261224182566912"/>
    <hyperlink ref="A1136" r:id="rId1122" display="https://twitter.com/franckfouillet/status/1585150612336885762"/>
    <hyperlink ref="A1137" r:id="rId1123" display="https://twitter.com/franckfouillet/status/1585256633948844032"/>
    <hyperlink ref="A1138" r:id="rId1124" display="https://twitter.com/franckfouillet/status/1585258857483276288"/>
    <hyperlink ref="A1139" r:id="rId1125" display="https://twitter.com/cartoeolfw/status/1585577494396239872"/>
    <hyperlink ref="A1140" r:id="rId1126" display="https://twitter.com/maelguilloteau/status/1584594348876140544"/>
    <hyperlink ref="A1141" r:id="rId1127" display="https://twitter.com/actioncrypto3/status/1585335404378853376"/>
    <hyperlink ref="A1142" r:id="rId1128" display="https://twitter.com/pvtou/status/1585286363997511680"/>
    <hyperlink ref="A1143" r:id="rId1129" display="https://twitter.com/twolittleredcat/status/1584880177297129472"/>
    <hyperlink ref="A1144" r:id="rId1130" display="https://twitter.com/mooonroock/status/1587518721991507975"/>
    <hyperlink ref="A1145" r:id="rId1131" display="https://twitter.com/benjamin_t__/status/1587870364511735808"/>
    <hyperlink ref="A1146" r:id="rId1132" display="https://twitter.com/deathbedroses/status/1588558367739367425"/>
    <hyperlink ref="A1147" r:id="rId1133" display="https://twitter.com/__nomi__/status/1588823246375620608"/>
    <hyperlink ref="A1148" r:id="rId1134" display="https://twitter.com/legendre891/status/1589238903848198144"/>
    <hyperlink ref="A1149" r:id="rId1135" display="https://twitter.com/lechapardeurs/status/1590643008398991360"/>
    <hyperlink ref="A1150" r:id="rId1136" display="https://twitter.com/lechapardeurs/status/1590296161344458758"/>
    <hyperlink ref="A1151" r:id="rId1137" display="https://twitter.com/urbosani/status/1591778726601277442"/>
    <hyperlink ref="A1152" r:id="rId1138" display="https://twitter.com/liamapi/status/1591498897020837890"/>
    <hyperlink ref="A1153" r:id="rId1139" display="https://twitter.com/liamapi/status/1590422325681606656"/>
    <hyperlink ref="A1154" r:id="rId1140" display="https://twitter.com/liamapi/status/1590817179997736960"/>
    <hyperlink ref="A1155" r:id="rId1141" display="https://twitter.com/kingboudini/status/1590296091010162688"/>
    <hyperlink ref="A1156" r:id="rId1142" display="https://twitter.com/ashimanayak2/status/1590272917413453824"/>
    <hyperlink ref="A1157" r:id="rId1143" display="https://twitter.com/theo_renaudon/status/1591815585301757955"/>
    <hyperlink ref="A1158" r:id="rId1144" display="https://twitter.com/f4fxl/status/1589517088930299905"/>
    <hyperlink ref="A1159" r:id="rId1145" display="https://twitter.com/crazy_knarf/status/1593382876824977408"/>
    <hyperlink ref="A1160" r:id="rId1146" display="https://twitter.com/christo491/status/1592962819519315968"/>
    <hyperlink ref="A1161" r:id="rId1147" display="https://twitter.com/enigmaxel_/status/1592529758914752515"/>
    <hyperlink ref="A1162" r:id="rId1148" display="https://twitter.com/enigmaxel_/status/1592860759343890437"/>
    <hyperlink ref="A1163" r:id="rId1149" display="https://twitter.com/enigmaxel_/status/1592886937790033921"/>
    <hyperlink ref="A1164" r:id="rId1150" display="https://twitter.com/enigmaxel_/status/1592893767924973574"/>
    <hyperlink ref="A1165" r:id="rId1151" display="https://twitter.com/enigmaxel_/status/1592895973189046272"/>
    <hyperlink ref="A1166" r:id="rId1152" display="https://twitter.com/garsduhavre/status/1593276739970555905"/>
    <hyperlink ref="A1167" r:id="rId1153" display="https://twitter.com/olacassagne/status/1592457683835449344"/>
    <hyperlink ref="A1168" r:id="rId1154" display="https://twitter.com/zamdisney/status/1593541480508948480"/>
    <hyperlink ref="A1169" r:id="rId1155" display="https://twitter.com/zamdisney/status/1593560727003996163"/>
    <hyperlink ref="A1170" r:id="rId1156" display="https://twitter.com/sophiaboo8/status/1592841242370789381"/>
    <hyperlink ref="A1171" r:id="rId1157" display="https://twitter.com/lurguball/status/1593254903207510021"/>
    <hyperlink ref="A1172" r:id="rId1158" display="https://twitter.com/timprs_/status/1596174217535713280"/>
    <hyperlink ref="A1173" r:id="rId1159" display="https://twitter.com/enileme__/status/1595048034655735809"/>
    <hyperlink ref="A1174" r:id="rId1160" display="https://twitter.com/enileme__/status/1595009725720104960"/>
    <hyperlink ref="A1175" r:id="rId1161" display="https://twitter.com/lurguball/status/1595042292078977025"/>
    <hyperlink ref="D1175" r:id="rId1162" display="Et sinon @CreditMutuel une réponse c'est trop demandé ?! Site et application merdique depuis quelques jours https://t.co/ReyujRI0aK"/>
    <hyperlink ref="A1176" r:id="rId1163" display="https://twitter.com/eticrypto/status/1595416908286894080"/>
    <hyperlink ref="A1177" r:id="rId1164" display="https://twitter.com/bftaxi/status/1596199194225696768"/>
    <hyperlink ref="A1178" r:id="rId1165" display="https://twitter.com/bftaxi/status/1596197411298414592"/>
    <hyperlink ref="A1179" r:id="rId1166" display="https://twitter.com/liese_b/status/1594792889858539522"/>
    <hyperlink ref="A1180" r:id="rId1167" display="https://twitter.com/taspasdvie/status/1597979616257331200"/>
    <hyperlink ref="A1181" r:id="rId1168" display="https://twitter.com/anaa_ui/status/1597583491621060608"/>
    <hyperlink ref="A1182" r:id="rId1169" display="https://twitter.com/jln8956/status/1597657982267162624"/>
    <hyperlink ref="A1183" r:id="rId1170" display="https://twitter.com/zamdisney/status/1598265070399594497"/>
    <hyperlink ref="A1184" r:id="rId1171" display="https://twitter.com/bftaxi/status/1598210252121722881"/>
    <hyperlink ref="A1185" r:id="rId1172" display="https://twitter.com/sandrine_0701/status/1597656430995464192"/>
    <hyperlink ref="A1186" r:id="rId1173" display="https://twitter.com/velosimone/status/1598761972727627776"/>
    <hyperlink ref="A1187" r:id="rId1174" display="https://twitter.com/namjin_superior/status/1600119098830356480"/>
    <hyperlink ref="A1188" r:id="rId1175" display="https://twitter.com/gnration211/status/1599824291473653762"/>
    <hyperlink ref="A1189" r:id="rId1176" display="https://twitter.com/cs_djr/status/1600070777683922944"/>
    <hyperlink ref="A1190" r:id="rId1177" display="https://twitter.com/fchabanois/status/1601335830781792261"/>
    <hyperlink ref="A1191" r:id="rId1178" display="https://twitter.com/cacahuete88600/status/1603882490128728064"/>
    <hyperlink ref="A1192" r:id="rId1179" display="https://twitter.com/lurguball/status/1603694948989210624"/>
    <hyperlink ref="A1193" r:id="rId1180" display="https://twitter.com/77familymatters/status/1602597302358757376"/>
    <hyperlink ref="A1194" r:id="rId1181" display="https://twitter.com/77familymatters/status/1603359113207070721"/>
    <hyperlink ref="A1195" r:id="rId1182" display="https://twitter.com/sxckbasz/status/1603352011835056129"/>
    <hyperlink ref="A1196" r:id="rId1183" display="https://twitter.com/sxckbasz/status/1603432200401199163"/>
    <hyperlink ref="A1197" r:id="rId1184" display="https://twitter.com/romy_rlsn/status/1603700141378179072"/>
    <hyperlink ref="A1198" r:id="rId1185" display="https://twitter.com/_af23__/status/1603692046417645568"/>
    <hyperlink ref="A1199" r:id="rId1186" display="https://twitter.com/adjouomolara96/status/1605507792466366464"/>
    <hyperlink ref="A1200" r:id="rId1187" display="https://twitter.com/dalleryeric/status/1605507253473116160"/>
    <hyperlink ref="A1201" r:id="rId1188" display="https://twitter.com/madasven/status/1604827666380599297"/>
    <hyperlink ref="A1202" r:id="rId1189" display="https://twitter.com/rachelgreen77/status/1606228712625557504"/>
    <hyperlink ref="A1203" r:id="rId1190" display="https://twitter.com/patstrong42/status/1605902485888983040"/>
    <hyperlink ref="A1204" r:id="rId1191" display="https://twitter.com/benjami49254247/status/1605843554827489280"/>
    <hyperlink ref="A1205" r:id="rId1192" display="https://twitter.com/dalleryeric/status/1605647954466942978"/>
    <hyperlink ref="A1206" r:id="rId1193" display="https://twitter.com/zarathustra_1st/status/1605489695198060544"/>
    <hyperlink ref="A1207" r:id="rId1194" display="https://twitter.com/mottaistejr/status/1605217576950403077"/>
    <hyperlink ref="A1208" r:id="rId1195" display="https://twitter.com/cindyplodocus/status/1608249209085636611"/>
    <hyperlink ref="A1209" r:id="rId1196" display="https://twitter.com/urbosani/status/1607845060443312128"/>
    <hyperlink ref="A1210" r:id="rId1197" display="https://twitter.com/cecilemarcoux1/status/1609170380228362248"/>
    <hyperlink ref="A1211" r:id="rId1198" display="https://twitter.com/chanflerlover/status/1609506886180560898"/>
    <hyperlink ref="A1212" r:id="rId1199" display="https://twitter.com/shepard254/status/1607728989434699777"/>
    <hyperlink ref="A1213" r:id="rId1200" display="https://twitter.com/jaamallly5/status/1609347866882936833"/>
    <hyperlink ref="A1214" r:id="rId1201" display="https://twitter.com/nalbantmervee/status/1609264532366528513"/>
    <hyperlink ref="A1215" r:id="rId1202" display="https://twitter.com/katyc22/status/1609271669646053381"/>
    <hyperlink ref="A1216" r:id="rId1203" display="https://twitter.com/bassambassam12/status/1608838499591163906"/>
    <hyperlink ref="A1217" r:id="rId1204" display="https://twitter.com/mayaroux3/status/1609252780652531713"/>
    <hyperlink ref="A1218" r:id="rId1205" display="https://twitter.com/legeneral2/status/1609314891961356288"/>
    <hyperlink ref="A1219" r:id="rId1206" display="https://twitter.com/twiteusepro/status/1609384001059565568"/>
    <hyperlink ref="A1220" r:id="rId1207" display="https://twitter.com/borisbnp/status/1607724834926231553"/>
    <hyperlink ref="A1221" r:id="rId1208" display="https://twitter.com/domusignis/status/1608545749385773056"/>
    <hyperlink ref="A1222" r:id="rId1209" display="https://twitter.com/gaboucheb/status/1609263790205571074"/>
    <hyperlink ref="A1223" r:id="rId1210" display="https://twitter.com/twiteusepro/status/1609383395070541826"/>
    <hyperlink ref="A1224" r:id="rId1211" display="https://twitter.com/cry_zix59/status/1609468712528084993"/>
    <hyperlink ref="A1225" r:id="rId1212" display="https://twitter.com/misterthth/status/1611022757755592704"/>
    <hyperlink ref="A1226" r:id="rId1213" display="https://twitter.com/listci_/status/1609976290299240448"/>
    <hyperlink ref="A1227" r:id="rId1214" display="https://twitter.com/leo_mahxwt/status/1610346090968104963"/>
    <hyperlink ref="A1228" r:id="rId1215" display="https://twitter.com/ghost___23/status/1610947362062581762"/>
    <hyperlink ref="A1229" r:id="rId1216" display="https://twitter.com/jderrard/status/1610973179543003139"/>
    <hyperlink ref="A1230" r:id="rId1217" display="https://twitter.com/mcenrog/status/1610693771863420929"/>
    <hyperlink ref="A1231" r:id="rId1218" display="https://twitter.com/confined_babe/status/1611038915607265281"/>
    <hyperlink ref="A1232" r:id="rId1219" display="https://twitter.com/lurguball/status/1612497060384903169"/>
    <hyperlink ref="A1233" r:id="rId1220" display="https://twitter.com/flo7449/status/1613227203889885184"/>
    <hyperlink ref="A1234" r:id="rId1221" display="https://twitter.com/ingggriid/status/1613678163451875328"/>
    <hyperlink ref="A1235" r:id="rId1222" display="https://twitter.com/lurguball/status/1612485948931207168"/>
    <hyperlink ref="A1236" r:id="rId1223" display="https://twitter.com/lurguball/status/1612479429464457218"/>
    <hyperlink ref="A1237" r:id="rId1224" display="https://twitter.com/PFranciella/status/1616409217908211719?s=20&amp;t=8YY_mqgyAVIjc854rgC5Qg"/>
    <hyperlink ref="C1237" r:id="rId1225" display="pfranciella"/>
    <hyperlink ref="A1238" r:id="rId1226" display="https://twitter.com/pfranciella/status/1616409219305201665"/>
    <hyperlink ref="A1239" r:id="rId1227" display="https://twitter.com/cindyplodocus/status/1615755418885660672"/>
    <hyperlink ref="A1240" r:id="rId1228" display="https://twitter.com/axousama/status/1615697085046878208"/>
    <hyperlink ref="A1241" r:id="rId1229" display="https://twitter.com/un_homme_perdu/status/1616835825182048256"/>
    <hyperlink ref="A1242" r:id="rId1230" display="https://twitter.com/lurguball/status/1615828170355220498"/>
    <hyperlink ref="A1243" r:id="rId1231" display="https://twitter.com/lurguball/status/1615320171438014465"/>
    <hyperlink ref="A1244" r:id="rId1232" display="https://twitter.com/faerykari/status/1616804410918584320"/>
    <hyperlink ref="A1245" r:id="rId1233" display="https://twitter.com/quentinsauvage5/status/1616723708978020353"/>
    <hyperlink ref="A1246" r:id="rId1234" display="https://twitter.com/jm37000/status/1616463565656817664"/>
    <hyperlink ref="A1247" r:id="rId1235" display="https://twitter.com/mamanrookie/status/1616568500503420929"/>
    <hyperlink ref="A1248" r:id="rId1236" display="https://twitter.com/isoudw/status/1615392382006034433"/>
    <hyperlink ref="A1249" r:id="rId1237" display="https://twitter.com/vandankuu/status/1618563179138940931"/>
    <hyperlink ref="A1250" r:id="rId1238" display="https://twitter.com/jeancorleone75/status/1618948620950343682"/>
    <hyperlink ref="A1251" r:id="rId1239" display="https://twitter.com/lurguball/status/1618724970741506048"/>
    <hyperlink ref="A1252" r:id="rId1240" display="https://twitter.com/lurguball/status/1618258061826871298"/>
    <hyperlink ref="A1253" r:id="rId1241" display="https://twitter.com/meloufee/status/1618541258586349570"/>
    <hyperlink ref="A1254" r:id="rId1242" display="https://twitter.com/melimalisss/status/1617971058254184449"/>
    <hyperlink ref="A1255" r:id="rId1243" display="https://twitter.com/melimalisss/status/1617971065556455426"/>
    <hyperlink ref="A1256" r:id="rId1244" display="https://twitter.com/jeancorleone75/status/1618947829162201090"/>
    <hyperlink ref="A1257" r:id="rId1245" display="https://twitter.com/nextstepm/status/1620784102927646721"/>
    <hyperlink ref="A1258" r:id="rId1246" display="https://twitter.com/x345__/status/1621992190468624384"/>
    <hyperlink ref="A1259" r:id="rId1247" display="https://twitter.com/yvesnguerif/status/1620008842829381632"/>
    <hyperlink ref="A1260" r:id="rId1248" display="https://twitter.com/snbcreditmutuel/status/1620008898999603200"/>
    <hyperlink ref="A1261" r:id="rId1249" display="https://twitter.com/duquesn43332742/status/1622285848979931138"/>
    <hyperlink ref="A1262" r:id="rId1250" display="https://twitter.com/gilles_le_goff/status/1620029729087832065"/>
    <hyperlink ref="A1263" r:id="rId1251" display="https://twitter.com/limportant_fr/status/1621393043285835776"/>
    <hyperlink ref="A1264" r:id="rId1252" display="https://twitter.com/limportant_fr/status/1620396485899689987"/>
    <hyperlink ref="A1265" r:id="rId1253" display="https://twitter.com/limportant_fr/status/1620351188448296962"/>
    <hyperlink ref="A1266" r:id="rId1254" display="https://twitter.com/lemonde24fr/status/1620068645853347841"/>
    <hyperlink ref="A1267" r:id="rId1255" display="https://twitter.com/limportant_fr/status/1621408142642016259"/>
    <hyperlink ref="A1268" r:id="rId1256" display="https://twitter.com/limportant_fr/status/1620366288102068224"/>
    <hyperlink ref="A1269" r:id="rId1257" display="https://twitter.com/limportant_fr/status/1620419139021176833"/>
    <hyperlink ref="A1270" r:id="rId1258" display="https://twitter.com/snbcreditmutuel/status/1620315033702961156"/>
    <hyperlink ref="A1271" r:id="rId1259" display="https://twitter.com/yvesnguerif/status/1620315008683892738"/>
    <hyperlink ref="A1272" r:id="rId1260" display="https://twitter.com/loevenbruckk/status/1622027155549962242"/>
    <hyperlink ref="A1273" r:id="rId1261" display="https://twitter.com/creditmutuel/status/1619984856544329729"/>
    <hyperlink ref="A1274" r:id="rId1262" display="https://twitter.com/creditmutuel/status/1620339090972344320"/>
    <hyperlink ref="A1275" r:id="rId1263" display="https://twitter.com/creditmutuel/status/1620418468918206467"/>
    <hyperlink ref="A1276" r:id="rId1264" display="https://twitter.com/patrick58916424/status/1621043939498414080"/>
    <hyperlink ref="A1277" r:id="rId1265" display="https://twitter.com/creditmutuel/status/1621146121115676672"/>
    <hyperlink ref="A1278" r:id="rId1266" display="https://twitter.com/abarai__a/status/1621165386367385600"/>
    <hyperlink ref="A1279" r:id="rId1267" display="https://twitter.com/manngeffrault/status/1621380878613053440"/>
    <hyperlink ref="A1280" r:id="rId1268" display="https://twitter.com/lzeoo_/status/1622243661588344832"/>
    <hyperlink ref="A1281" r:id="rId1269" display="https://twitter.com/alice_cllet/status/1620344593429704705"/>
    <hyperlink ref="A1282" r:id="rId1270" display="https://twitter.com/globe59/status/1621556011398987777"/>
    <hyperlink ref="A1283" r:id="rId1271" display="https://twitter.com/iamsisouuu/status/1622265747312353283"/>
    <hyperlink ref="A1284" r:id="rId1272" display="https://twitter.com/greathumannano/status/1620790562243874816"/>
    <hyperlink ref="A1285" r:id="rId1273" display="https://twitter.com/oups75000/status/1621205592097308673"/>
    <hyperlink ref="A1286" r:id="rId1274" display="https://twitter.com/abd_sbl1/status/1620704906372960262"/>
    <hyperlink ref="A1287" r:id="rId1275" display="https://twitter.com/mnltlr/status/1621527974943113216"/>
    <hyperlink ref="A1288" r:id="rId1276" display="https://twitter.com/bigggenergyy/status/1620117291399790592"/>
    <hyperlink ref="A1289" r:id="rId1277" display="https://twitter.com/hornysocdem/status/1621163902301257728"/>
    <hyperlink ref="A1290" r:id="rId1278" display="https://twitter.com/camillaaamv/status/1620490030056718338"/>
    <hyperlink ref="A1291" r:id="rId1279" display="https://twitter.com/c0l_een/status/1622185560122040321"/>
    <hyperlink ref="A1292" r:id="rId1280" display="https://twitter.com/floppy61198898/status/1621432988247490561"/>
    <hyperlink ref="A1293" r:id="rId1281" display="https://twitter.com/ouaisou45801139/status/1620457743038414850"/>
    <hyperlink ref="A1294" r:id="rId1282" display="https://twitter.com/syzerok69/status/1620078910452137986"/>
    <hyperlink ref="A1295" r:id="rId1283" display="https://twitter.com/unsa_auchan/status/1620407772297961473"/>
    <hyperlink ref="A1296" r:id="rId1284" display="https://twitter.com/sen_vz/status/1620437170564612097"/>
    <hyperlink ref="A1297" r:id="rId1285" display="https://twitter.com/kchouhbane/status/1622313136048021505"/>
    <hyperlink ref="A1298" r:id="rId1286" display="https://twitter.com/ousmolaloko/status/1622335259239923715"/>
    <hyperlink ref="A1299" r:id="rId1287" display="https://twitter.com/x345__/status/1621992655658811392"/>
    <hyperlink ref="A1300" r:id="rId1288" display="https://twitter.com/blackomar13/status/1621574899578949633"/>
    <hyperlink ref="A1301" r:id="rId1289" display="https://twitter.com/namjin_superior/status/1621048028869316608"/>
    <hyperlink ref="A1302" r:id="rId1290" display="https://twitter.com/manngeffrault/status/1621406570989879297"/>
    <hyperlink ref="A1303" r:id="rId1291" display="https://twitter.com/tanguy16837000/status/1621229527702577152"/>
    <hyperlink ref="A1304" r:id="rId1292" display="https://twitter.com/jacquwrld/status/1620370291494129665"/>
    <hyperlink ref="A1305" r:id="rId1293" display="https://twitter.com/louhdetech/status/1620342783461691393"/>
    <hyperlink ref="A1306" r:id="rId1294" display="https://twitter.com/courtagesve/status/1621065134100586496"/>
    <hyperlink ref="A1307" r:id="rId1295" display="https://twitter.com/theo_otm/status/1620585735454851072"/>
    <hyperlink ref="A1308" r:id="rId1296" display="https://twitter.com/courtagesve/status/1621074699504476161"/>
    <hyperlink ref="A1309" r:id="rId1297" display="https://twitter.com/antistream/status/1622225302909861891"/>
    <hyperlink ref="A1310" r:id="rId1298" display="https://twitter.com/_bluemoons/status/1621815493748195328"/>
    <hyperlink ref="A1311" r:id="rId1299" display="https://twitter.com/bdesmier/status/1621059109826007040"/>
    <hyperlink ref="A1312" r:id="rId1300" display="https://twitter.com/loevenbruckk/status/1622028578593308674"/>
    <hyperlink ref="A1313" r:id="rId1301" display="https://twitter.com/letelegramme/status/1620039218805317633"/>
    <hyperlink ref="A1314" r:id="rId1302" display="https://twitter.com/tlgbrest/status/1620044228133806080"/>
    <hyperlink ref="A1315" r:id="rId1303" display="https://twitter.com/sniper_france/status/1620165723904675840"/>
    <hyperlink ref="A1316" r:id="rId1304" display="https://twitter.com/footlel/status/1620383555800158210"/>
    <hyperlink ref="A1317" r:id="rId1305" display="https://twitter.com/abd_sbl1/status/1620364945991802882"/>
    <hyperlink ref="A1318" r:id="rId1306" display="https://twitter.com/mvrseey/status/1621526432370286592"/>
    <hyperlink ref="A1319" r:id="rId1307" display="https://twitter.com/scornayyy/status/1622503815550214144"/>
    <hyperlink ref="A1320" r:id="rId1308" display="https://twitter.com/jbourdois/status/1620711201582845959"/>
    <hyperlink ref="A1321" r:id="rId1309" display="https://twitter.com/gaazeaux/status/1621069657884209153"/>
    <hyperlink ref="A1322" r:id="rId1310" display="https://twitter.com/mahdigui/status/1620383952144932866"/>
    <hyperlink ref="A1323" r:id="rId1311" display="https://twitter.com/osvaldo32311363/status/1621561046421889025"/>
    <hyperlink ref="A1324" r:id="rId1312" display="https://twitter.com/x345__/status/1621986869436186625"/>
    <hyperlink ref="A1325" r:id="rId1313" display="https://twitter.com/100prcentvosges/status/1620426876916305920"/>
    <hyperlink ref="A1326" r:id="rId1314" display="https://twitter.com/aef_ville/status/1620027909812486146"/>
    <hyperlink ref="A1327" r:id="rId1315" display="https://twitter.com/lehcsunw1/status/1621545293647945728"/>
    <hyperlink ref="A1328" r:id="rId1316" display="https://twitter.com/foudrenard/status/1621797109761548288"/>
    <hyperlink ref="A1329" r:id="rId1317" display="https://twitter.com/eily_am/status/1620124038361415682"/>
    <hyperlink ref="A1330" r:id="rId1318" display="https://twitter.com/paul35420/status/1621052394967814144"/>
    <hyperlink ref="A1331" r:id="rId1319" display="https://twitter.com/angeloslvl/status/1620805190936068103"/>
    <hyperlink ref="A1332" r:id="rId1320" display="https://twitter.com/mtaku74/status/1621268973328257025"/>
    <hyperlink ref="A1333" r:id="rId1321" display="https://twitter.com/cryptoblockivan/status/1621850523082039296"/>
    <hyperlink ref="A1334" r:id="rId1322" display="https://twitter.com/agefiactifs/status/1620074958691999744"/>
    <hyperlink ref="A1335" r:id="rId1323" display="https://twitter.com/wedgejr_/status/1621550786248327170"/>
    <hyperlink ref="A1336" r:id="rId1324" display="https://twitter.com/qu_sch/status/1620540745106227201"/>
    <hyperlink ref="A1337" r:id="rId1325" display="https://twitter.com/utsaintrenan/status/1620516409163022342"/>
    <hyperlink ref="A1338" r:id="rId1326" display="https://twitter.com/vntrbldr/status/1622000319478497287"/>
    <hyperlink ref="A1339" r:id="rId1327" display="https://twitter.com/kitiwek29/status/1621657464910364677"/>
    <hyperlink ref="A1340" r:id="rId1328" display="https://twitter.com/max_sxb/status/1622185959084130309"/>
    <hyperlink ref="A1341" r:id="rId1329" display="https://twitter.com/limportant_fr/status/1620524833736908802"/>
    <hyperlink ref="A1342" r:id="rId1330" display="https://twitter.com/limportant_fr/status/1620517284081958913"/>
    <hyperlink ref="A1343" r:id="rId1331" display="https://twitter.com/limportant_fr/status/1620441787956400128"/>
    <hyperlink ref="A1344" r:id="rId1332" display="https://twitter.com/limportant_fr/status/1620494635201085443"/>
    <hyperlink ref="A1345" r:id="rId1333" display="https://twitter.com/limportant_fr/status/1620373837723439104"/>
    <hyperlink ref="A1346" r:id="rId1334" display="https://twitter.com/limportant_fr/status/1620547481091153921"/>
    <hyperlink ref="A1347" r:id="rId1335" display="https://twitter.com/limportant_fr/status/1620539933269147648"/>
    <hyperlink ref="A1348" r:id="rId1336" display="https://twitter.com/limportant_fr/status/1620426685572345862"/>
    <hyperlink ref="A1349" r:id="rId1337" display="https://twitter.com/limportant_fr/status/1620471984332079104"/>
    <hyperlink ref="A1350" r:id="rId1338" display="https://twitter.com/limportant_fr/status/1620381386132660228"/>
    <hyperlink ref="A1351" r:id="rId1339" display="https://twitter.com/limportant_fr/status/1620487086196330496"/>
    <hyperlink ref="A1352" r:id="rId1340" display="https://twitter.com/limportant_fr/status/1620358737750794240"/>
    <hyperlink ref="A1353" r:id="rId1341" display="https://twitter.com/limportant_fr/status/1620411585280737281"/>
    <hyperlink ref="A1354" r:id="rId1342" display="https://twitter.com/limportant_fr/status/1620502185439109138"/>
    <hyperlink ref="A1355" r:id="rId1343" display="https://twitter.com/limportant_fr/status/1621400593045618688"/>
    <hyperlink ref="A1356" r:id="rId1344" display="https://twitter.com/limportant_fr/status/1620479534930731036"/>
    <hyperlink ref="A1357" r:id="rId1345" display="https://twitter.com/limportant_fr/status/1620532381030416395"/>
    <hyperlink ref="A1358" r:id="rId1346" display="https://twitter.com/limportant_fr/status/1621430791921344512"/>
    <hyperlink ref="A1359" r:id="rId1347" display="https://twitter.com/limportant_fr/status/1620509732153827354"/>
    <hyperlink ref="A1360" r:id="rId1348" display="https://twitter.com/limportant_fr/status/1620456886548979712"/>
    <hyperlink ref="A1361" r:id="rId1349" display="https://twitter.com/limportant_fr/status/1620388935640776704"/>
    <hyperlink ref="A1362" r:id="rId1350" display="https://twitter.com/limportant_fr/status/1620557549400465408"/>
    <hyperlink ref="A1363" r:id="rId1351" display="https://twitter.com/limportant_fr/status/1621423242304188419"/>
    <hyperlink ref="A1364" r:id="rId1352" display="https://twitter.com/limportant_fr/status/1621415692762333186"/>
    <hyperlink ref="A1365" r:id="rId1353" display="https://twitter.com/lebap_22/status/1621745110135316481"/>
    <hyperlink ref="A1366" r:id="rId1354" display="https://twitter.com/omen_ac/status/1620474442249031680"/>
    <hyperlink ref="A1367" r:id="rId1355" display="https://twitter.com/option_finance/status/1620336197347287041"/>
    <hyperlink ref="A1368" r:id="rId1356" display="https://twitter.com/tendancerouge/status/1620464470530342913"/>
    <hyperlink ref="A1369" r:id="rId1357" display="https://twitter.com/euriskosansinfo/status/1621439584553914372"/>
    <hyperlink ref="A1370" r:id="rId1358" display="https://twitter.com/creditmutuelaf/status/1620437097520807936"/>
    <hyperlink ref="A1371" r:id="rId1359" display="https://twitter.com/contactent972/status/1620497327357308929"/>
    <hyperlink ref="A1372" r:id="rId1360" display="https://twitter.com/sambuffet77/status/1621107300256587778"/>
    <hyperlink ref="A1373" r:id="rId1361" display="https://twitter.com/salitribule/status/1620362528563032064"/>
    <hyperlink ref="A1374" r:id="rId1362" display="https://twitter.com/daexid/status/1620495076395995136"/>
    <hyperlink ref="A1375" r:id="rId1363" display="https://twitter.com/anthony__vik/status/1621633875054137346"/>
    <hyperlink ref="A1376" r:id="rId1364" display="https://twitter.com/maertinekiss/status/1620896515492388882"/>
    <hyperlink ref="A1377" r:id="rId1365" display="https://twitter.com/pricebank/status/1621427017429225472"/>
    <hyperlink ref="A1378" r:id="rId1366" display="https://twitter.com/guyroosen/status/1621291878116167682"/>
    <hyperlink ref="A1379" r:id="rId1367" display="https://twitter.com/zebulon62941496/status/1621857169871192064"/>
    <hyperlink ref="A1380" r:id="rId1368" display="https://twitter.com/tian_a1/status/1621795504089620480"/>
    <hyperlink ref="A1381" r:id="rId1369" display="https://twitter.com/paingout/status/1621178295059640320"/>
    <hyperlink ref="A1382" r:id="rId1370" display="https://twitter.com/virement10/status/1621915767343030272"/>
    <hyperlink ref="A1383" r:id="rId1371" display="https://twitter.com/tallywa82/status/1622296171401052167"/>
    <hyperlink ref="A1384" r:id="rId1372" display="https://twitter.com/sportall_media/status/1621872670689173505"/>
    <hyperlink ref="A1385" r:id="rId1373" display="https://twitter.com/paingout/status/1621178684630761472"/>
    <hyperlink ref="A1386" r:id="rId1374" display="https://twitter.com/actugapas/status/1620097004255825920"/>
    <hyperlink ref="A1387" r:id="rId1375" display="https://twitter.com/elfc_officiel/status/1620700972682199040"/>
    <hyperlink ref="A1388" r:id="rId1376" display="https://twitter.com/lulullt_/status/1622306174891687937"/>
    <hyperlink ref="A1389" r:id="rId1377" display="https://twitter.com/_swannou/status/1622336386513747968"/>
    <hyperlink ref="A1390" r:id="rId1378" display="https://twitter.com/sudradio/status/1622481906594988038"/>
    <hyperlink ref="A1391" r:id="rId1379" display="https://twitter.com/paingout/status/1621180882940841987"/>
    <hyperlink ref="A1392" r:id="rId1380" display="https://twitter.com/cmmabn/status/1621116637515583489"/>
    <hyperlink ref="A1393" r:id="rId1381" display="https://twitter.com/ptitdjoy/status/1621591630624002048"/>
    <hyperlink ref="A1394" r:id="rId1382" display="https://twitter.com/cmmabn/status/1621841285798576129"/>
    <hyperlink ref="A1395" r:id="rId1383" display="https://twitter.com/chloesanchezx/status/1621576929596899329"/>
    <hyperlink ref="A1396" r:id="rId1384" display="https://twitter.com/lia_spicy_/status/1621577034265657345"/>
    <hyperlink ref="A1397" r:id="rId1385" display="https://twitter.com/tealargus/status/1621097914599895040"/>
    <hyperlink ref="A1398" r:id="rId1386" display="https://twitter.com/lazythologue/status/1620807202297761793"/>
    <hyperlink ref="A1399" r:id="rId1387" display="https://twitter.com/demostheneno72/status/1621916293807874052"/>
    <hyperlink ref="A1400" r:id="rId1388" display="https://twitter.com/nissartf/status/1621577479734398982"/>
    <hyperlink ref="A1401" r:id="rId1389" display="https://twitter.com/_swannou/status/1622244572184121346"/>
    <hyperlink ref="A1402" r:id="rId1390" display="https://twitter.com/nissartf/status/1621575504317845505"/>
    <hyperlink ref="A1403" r:id="rId1391" display="https://twitter.com/girod_s/status/1620164112960602114"/>
    <hyperlink ref="A1404" r:id="rId1392" display="https://twitter.com/lurguball/status/1619978696617766912"/>
    <hyperlink ref="A1405" r:id="rId1393" display="https://twitter.com/ammonrusq/status/1620818604211195904"/>
    <hyperlink ref="A1406" r:id="rId1394" display="https://twitter.com/ahmedparlefr/status/1620123704645799938"/>
    <hyperlink ref="A1407" r:id="rId1395" display="https://twitter.com/sayawako/status/1620207611252731904"/>
    <hyperlink ref="A1408" r:id="rId1396" display="https://twitter.com/jfmblinux/status/1620036796670410752"/>
    <hyperlink ref="A1409" r:id="rId1397" display="https://twitter.com/lia_spicy_/status/1621575168823885827"/>
    <hyperlink ref="A1410" r:id="rId1398" display="https://twitter.com/chloesanchezx/status/1621576866694832132"/>
    <hyperlink ref="A1411" r:id="rId1399" display="https://twitter.com/___naaniie/status/1622293844736761858"/>
    <hyperlink ref="A1412" r:id="rId1400" display="https://twitter.com/ahmedparlefr/status/1620348401593507841"/>
    <hyperlink ref="A1413" r:id="rId1401" display="https://twitter.com/thedevilmodel/status/1620102315792531456"/>
    <hyperlink ref="A1414" r:id="rId1402" display="https://twitter.com/riffx_fr/status/1620761717314838529"/>
    <hyperlink ref="A1415" r:id="rId1403" display="https://twitter.com/hydr_o_gem/status/1620122627917647872"/>
    <hyperlink ref="A1416" r:id="rId1404" display="https://twitter.com/olivier_winter/status/1620179311419596800"/>
    <hyperlink ref="A1417" r:id="rId1405" display="https://twitter.com/jehanne_blanche/status/1621147336000020482"/>
    <hyperlink ref="A1418" r:id="rId1406" display="https://twitter.com/baaldaniel/status/1620426176446763008"/>
    <hyperlink ref="A1419" r:id="rId1407" display="https://twitter.com/stefan_federer/status/1620140286738599937"/>
    <hyperlink ref="A1420" r:id="rId1408" display="https://twitter.com/nissartf/status/1621576488389677064"/>
    <hyperlink ref="A1421" r:id="rId1409" display="https://twitter.com/nanouchka_/status/1621132924979675138"/>
    <hyperlink ref="A1422" r:id="rId1410" display="https://twitter.com/_swannou/status/1622297684945117186"/>
    <hyperlink ref="A1423" r:id="rId1411" display="https://twitter.com/kootrapaly/status/1620038403948695552"/>
    <hyperlink ref="A1424" r:id="rId1412" display="https://twitter.com/sisyphe1980/status/1621589430883450880"/>
    <hyperlink ref="A1425" r:id="rId1413" display="https://twitter.com/melimalisss/status/1620231994734166016"/>
    <hyperlink ref="A1426" r:id="rId1414" display="https://twitter.com/baaldaniel/status/1621394181447979009"/>
    <hyperlink ref="A1427" r:id="rId1415" display="https://twitter.com/elodiekaiss/status/1621155740647055361"/>
    <hyperlink ref="A1428" r:id="rId1416" display="https://twitter.com/ccideuxsevres/status/1621780789112209408"/>
    <hyperlink ref="A1429" r:id="rId1417" display="https://twitter.com/moniwan_fr/status/1621408142658572289"/>
    <hyperlink ref="A1430" r:id="rId1418" display="https://twitter.com/soulabail_inkoj/status/1620726968118542337"/>
    <hyperlink ref="A1431" r:id="rId1419" display="https://twitter.com/pmithrandir/status/1622525115270299650"/>
    <hyperlink ref="A1432" r:id="rId1420" display="https://twitter.com/comicevb/status/1620036079163420673"/>
    <hyperlink ref="A1433" r:id="rId1421" display="https://twitter.com/chloe_duthilleu/status/1620365840045707265"/>
    <hyperlink ref="A1434" r:id="rId1422" display="https://twitter.com/lurguball/status/1620410111205478401"/>
    <hyperlink ref="A1435" r:id="rId1423" display="https://twitter.com/h7lyon/status/1621099073825828865"/>
    <hyperlink ref="A1436" r:id="rId1424" display="https://twitter.com/_swannou/status/1622510660948033538"/>
    <hyperlink ref="A1437" r:id="rId1425" display="https://twitter.com/jphilippebrun/status/1620493548608184320"/>
    <hyperlink ref="A1438" r:id="rId1426" display="https://twitter.com/metisse27koalas/status/1621582270145482752"/>
    <hyperlink ref="A1439" r:id="rId1427" display="https://twitter.com/twced101/status/1621626224140222464"/>
    <hyperlink ref="A1440" r:id="rId1428" display="https://twitter.com/baaldaniel/status/1621190287572746240"/>
    <hyperlink ref="A1441" r:id="rId1429" display="https://twitter.com/victor60621/status/1621745652492271616"/>
    <hyperlink ref="A1442" r:id="rId1430" display="https://twitter.com/zebulon62941496/status/1621856703103877120"/>
    <hyperlink ref="A1443" r:id="rId1431" display="https://twitter.com/riffx_fr/status/1621549946166984704"/>
    <hyperlink ref="A1444" r:id="rId1432" display="https://twitter.com/reseau_bge/status/1621409904182321152"/>
    <hyperlink ref="A1445" r:id="rId1433" display="https://twitter.com/lia_spicy_/status/1621576055260577792"/>
    <hyperlink ref="A1446" r:id="rId1434" display="https://twitter.com/fcn_feminines/status/1620729486437408768"/>
    <hyperlink ref="A1447" r:id="rId1435" display="https://twitter.com/arthurchauvet/status/1620354492880519168"/>
    <hyperlink ref="A1448" r:id="rId1436" display="https://twitter.com/pinuprincessfr/status/1621589835579269128"/>
    <hyperlink ref="A1449" r:id="rId1437" display="https://twitter.com/iaeangers/status/1621431823854084098"/>
    <hyperlink ref="A1450" r:id="rId1438" display="https://twitter.com/melimalisss/status/1620231997452091393"/>
    <hyperlink ref="A1451" r:id="rId1439" display="https://twitter.com/fr_pm/status/1621906696590311429"/>
    <hyperlink ref="A1452" r:id="rId1440" display="https://twitter.com/mangezchezjoe/status/1620331204934520832"/>
    <hyperlink ref="A1453" r:id="rId1441" display="https://twitter.com/bossgabo/status/1620026891632807937"/>
    <hyperlink ref="A1454" r:id="rId1442" display="https://twitter.com/sisyphe1980/status/1622315031122612226"/>
    <hyperlink ref="A1455" r:id="rId1443" display="https://twitter.com/le_chesnoy/status/1620867039983472640"/>
    <hyperlink ref="A1456" r:id="rId1444" display="https://twitter.com/sisyphe1980/status/1621589677202411521"/>
    <hyperlink ref="A1457" r:id="rId1445" display="https://twitter.com/allerplushaut62/status/1621542718978531329"/>
    <hyperlink ref="A1458" r:id="rId1446" display="https://twitter.com/wansquare/status/1620419770444320776"/>
    <hyperlink ref="A1459" r:id="rId1447" display="https://twitter.com/monwifi_fr/status/1620773648796893184"/>
    <hyperlink ref="A1460" r:id="rId1448" display="https://twitter.com/chloesanchezx/status/1621566458705715202"/>
    <hyperlink ref="A1461" r:id="rId1449" display="https://twitter.com/riffx_fr/status/1621103391492476928"/>
    <hyperlink ref="A1462" r:id="rId1450" display="https://twitter.com/emmacar3na/status/1624015635960168449"/>
    <hyperlink ref="A1463" r:id="rId1451" display="https://twitter.com/kevouuz/status/1624140836907765760"/>
    <hyperlink ref="A1464" r:id="rId1452" display="https://twitter.com/ju_lenicois/status/1622950784550989826"/>
    <hyperlink ref="A1465" r:id="rId1453" display="https://twitter.com/sebkurtc/status/1623267177817145344"/>
    <hyperlink ref="A1466" r:id="rId1454" display="https://twitter.com/sebkurtc/status/1623218961813843969"/>
    <hyperlink ref="A1467" r:id="rId1455" display="https://twitter.com/sebkurtc/status/1623244826429861890"/>
    <hyperlink ref="A1468" r:id="rId1456" display="https://twitter.com/sebkurtc/status/1623223626139926528"/>
    <hyperlink ref="A1469" r:id="rId1457" display="https://twitter.com/omargraradji/status/1624028532627148808"/>
    <hyperlink ref="A1470" r:id="rId1458" display="https://twitter.com/elodiekaiss/status/1623248331509235712"/>
    <hyperlink ref="A1471" r:id="rId1459" display="https://twitter.com/schmurcks/status/1624234945387298818"/>
    <hyperlink ref="A1472" r:id="rId1460" display="https://twitter.com/schmurcks/status/1624313077209436160"/>
    <hyperlink ref="A1473" r:id="rId1461" display="https://twitter.com/schmurcks/status/1624312062833831936"/>
    <hyperlink ref="A1474" r:id="rId1462" display="https://twitter.com/_gwaine/status/1625426229250691073"/>
    <hyperlink ref="A1475" r:id="rId1463" display="https://twitter.com/labooktillaise/status/1626282763811799042"/>
    <hyperlink ref="A1476" r:id="rId1464" display="https://twitter.com/teddysmithou/status/1626519951790989313"/>
    <hyperlink ref="A1477" r:id="rId1465" display="https://twitter.com/bankstercorp/status/1626594751540776965"/>
    <hyperlink ref="A1478" r:id="rId1466" display="https://twitter.com/nickoromero/status/1625893560292630530"/>
    <hyperlink ref="A1479" r:id="rId1467" display="https://twitter.com/nouveaups/status/1627402406035132420"/>
    <hyperlink ref="A1480" r:id="rId1468" display="https://twitter.com/AssoClutch/status/1625763556032389120?s=20"/>
    <hyperlink ref="A1481" r:id="rId1469" display="https://twitter.com/assoclutch/status/1626490065793720321"/>
    <hyperlink ref="A1482" r:id="rId1470" display="https://twitter.com/dalibornia1/status/1625537720993955844"/>
    <hyperlink ref="A1483" r:id="rId1471" display="https://twitter.com/cantalousecret/status/1625836073476579329"/>
    <hyperlink ref="A1484" r:id="rId1472" display="https://twitter.com/cantalousecret/status/1626849702007173125"/>
    <hyperlink ref="A1485" r:id="rId1473" display="https://twitter.com/chgsev/status/1627251901812047873"/>
    <hyperlink ref="A1486" r:id="rId1474" display="https://twitter.com/Chgsev/status/1627256347547914242?s=20"/>
    <hyperlink ref="A1487" r:id="rId1475" display="https://twitter.com/lurguball/status/1627709846723100786"/>
    <hyperlink ref="A1488" r:id="rId1476" display="https://twitter.com/albatrooss__/status/1628691379541909504"/>
    <hyperlink ref="A1489" r:id="rId1477" display="https://twitter.com/joypc37/status/1629102770690064384"/>
    <hyperlink ref="A1490" r:id="rId1478" display="https://twitter.com/lizzzzz__/status/1628516022612291589"/>
    <hyperlink ref="A1491" r:id="rId1479" display="https://twitter.com/philyan33/status/1629488782616436738"/>
    <hyperlink ref="A1492" r:id="rId1480" display="https://twitter.com/youusseeeef/status/1627671461530898432"/>
    <hyperlink ref="A1493" r:id="rId1481" display="https://twitter.com/sakuraa3107/status/1628816791504928771"/>
    <hyperlink ref="A1494" r:id="rId1482" display="https://twitter.com/nomad_maker/status/1628719476727316481"/>
    <hyperlink ref="A1495" r:id="rId1483" display="https://twitter.com/philyan33/status/1629400391015182338"/>
    <hyperlink ref="A1496" r:id="rId1484" display="https://twitter.com/robin7blocks/status/1629121774418796547"/>
    <hyperlink ref="A1497" r:id="rId1485" display="https://twitter.com/robin7blocks/status/1629179241383297025"/>
    <hyperlink ref="A1498" r:id="rId1486" display="https://twitter.com/4realanissa/status/1631802786428878851"/>
    <hyperlink ref="A1499" r:id="rId1487" display="https://twitter.com/nabil44_/status/1631959121606877186"/>
    <hyperlink ref="A1500" r:id="rId1488" display="https://twitter.com/aprtz3/status/1630182406148767747"/>
    <hyperlink ref="A1501" r:id="rId1489" display="https://twitter.com/loujuicy_/status/1630586987408240643"/>
    <hyperlink ref="A1502" r:id="rId1490" display="https://twitter.com/alprazhoelam/status/1634503218037153793"/>
    <hyperlink ref="A1503" r:id="rId1491" display="https://twitter.com/soimgonnacry/status/1633774441044799489"/>
    <hyperlink ref="A1504" r:id="rId1492" display="https://twitter.com/jeanmichelr2/status/1633891143787110400"/>
    <hyperlink ref="A1505" r:id="rId1493" display="https://twitter.com/lurguball/status/1634153649822638083"/>
    <hyperlink ref="A1506" r:id="rId1494" display="https://twitter.com/lurguball/status/1632831444111294465"/>
    <hyperlink ref="A1507" r:id="rId1495" display="https://twitter.com/darennglt/status/1633162665714413576"/>
    <hyperlink ref="A1508" r:id="rId1496" display="https://twitter.com/odinlovis/status/1633055209470541824"/>
    <hyperlink ref="A1509" r:id="rId1497" display="https://twitter.com/thorshinji/status/1636121392344121345"/>
    <hyperlink ref="A1510" r:id="rId1498" display="https://twitter.com/lebap_22/status/1635333446099959808"/>
    <hyperlink ref="A1511" r:id="rId1499" display="https://twitter.com/veki_ya/status/1636033529535516675"/>
    <hyperlink ref="A1512" r:id="rId1500" display="https://twitter.com/loannesurenn/status/1636616219703799809"/>
    <hyperlink ref="A1513" r:id="rId1501" display="https://twitter.com/samnineva/status/1636033099132796928"/>
    <hyperlink ref="A1514" r:id="rId1502" display="https://twitter.com/souwicat/status/1636798227432488961"/>
    <hyperlink ref="A1515" r:id="rId1503" display="https://twitter.com/nickoromero/status/1639592025308684288"/>
    <hyperlink ref="A1516" r:id="rId1504" display="https://twitter.com/emyeeeb/status/1638933475632750593"/>
    <hyperlink ref="A1517" r:id="rId1505" display="https://twitter.com/un_homme_perdu/status/1639061071154536449"/>
    <hyperlink ref="A1518" r:id="rId1506" display="https://twitter.com/mloudjz/status/1638895809847775232"/>
    <hyperlink ref="A1519" r:id="rId1507" display="https://twitter.com/multiart09/status/1639189564093808652"/>
    <hyperlink ref="A1520" r:id="rId1508" display="https://twitter.com/jeanraminon/status/1641360421415268354"/>
    <hyperlink ref="A1521" r:id="rId1509" display="https://twitter.com/mgdpat69828/status/1641481185372127233"/>
    <hyperlink ref="A1522" r:id="rId1510" display="https://twitter.com/_electra_a/status/1640332021070274562"/>
    <hyperlink ref="A1523" r:id="rId1511" display="https://twitter.com/choupinou0/status/1641117323955257344"/>
    <hyperlink ref="A1524" r:id="rId1512" display="https://twitter.com/sylburn_/status/1642103516704526336"/>
    <hyperlink ref="A1525" r:id="rId1513" display="https://twitter.com/mgdpat69828/status/1642077469246119936"/>
    <hyperlink ref="A1526" r:id="rId1514" display="https://twitter.com/maxoupapaaxboub/status/1641006914686287872"/>
    <hyperlink ref="A1527" r:id="rId1515" display="https://twitter.com/nickoromero/status/1640615916000931842"/>
    <hyperlink ref="A1528" r:id="rId1516" display="https://twitter.com/sene216/status/1642134144535744513"/>
    <hyperlink ref="A1529" r:id="rId1517" display="https://twitter.com/sebkurtc/status/1640979912977707008"/>
    <hyperlink ref="A1530" r:id="rId1518" display="https://twitter.com/ayyypapl/status/1641008060435951616"/>
    <hyperlink ref="A1531" r:id="rId1519" display="https://twitter.com/mtkmnt97_/status/1642072033029767174"/>
    <hyperlink ref="A1532" r:id="rId1520" display="https://twitter.com/onlinestratfr/status/1640518281835556865"/>
    <hyperlink ref="A1533" r:id="rId1521" display="https://twitter.com/didininilala/status/1641399249995694083"/>
    <hyperlink ref="A1534" r:id="rId1522" display="https://twitter.com/thorshinji/status/1643126458406010881"/>
    <hyperlink ref="A1535" r:id="rId1523" display="https://twitter.com/langlois_manu/status/1643723743137595393"/>
    <hyperlink ref="A1536" r:id="rId1524" display="https://twitter.com/paoloantonio1/status/1643522388796006400"/>
    <hyperlink ref="A1537" r:id="rId1525" display="https://twitter.com/mgdpat69828/status/1642901898557550595"/>
    <hyperlink ref="A1538" r:id="rId1526" display="https://twitter.com/mgdpat69828/status/1642927601504206850"/>
    <hyperlink ref="A1539" r:id="rId1527" display="https://twitter.com/mgdpat69828/status/1642928820125679621"/>
    <hyperlink ref="A1540" r:id="rId1528" display="https://twitter.com/majortom327/status/1642909397469876225"/>
    <hyperlink ref="A1541" r:id="rId1529" display="https://twitter.com/harborgvg/status/1642946914202034183"/>
    <hyperlink ref="A1542" r:id="rId1530" display="https://twitter.com/get_chrequed/status/1643615419637329921"/>
    <hyperlink ref="A1543" r:id="rId1531" display="https://twitter.com/nantais72/status/1644415591409754136"/>
    <hyperlink ref="A1544" r:id="rId1532" display="https://twitter.com/azetmoi/status/1643508286061264897"/>
    <hyperlink ref="A1545" r:id="rId1533" display="https://twitter.com/radeon128/status/1643927521715429376"/>
    <hyperlink ref="A1546" r:id="rId1534" display="https://twitter.com/radeon128/status/1642911927029342209"/>
    <hyperlink ref="A1547" r:id="rId1535" display="https://twitter.com/mgdpat69828/status/1646137023151984642"/>
    <hyperlink ref="A1548" r:id="rId1536" display="https://twitter.com/annie03_paul13/status/1646189906379653131"/>
    <hyperlink ref="A1549" r:id="rId1537" display="https://twitter.com/2nsiiya/status/1646546744832819206"/>
    <hyperlink ref="A1550" r:id="rId1538" display="https://twitter.com/mandandin/status/1646051345953112064"/>
    <hyperlink ref="A1551" r:id="rId1539" display="https://twitter.com/snitches_out/status/1646821300692713473"/>
    <hyperlink ref="A1552" r:id="rId1540" display="https://twitter.com/snitches_out/status/1646838267436847106"/>
    <hyperlink ref="A1553" r:id="rId1541" display="https://twitter.com/franckboissier/status/1646862135778062337"/>
    <hyperlink ref="A1554" r:id="rId1542" display="https://twitter.com/paoloantonio1/status/1646864529370824705"/>
    <hyperlink ref="A1555" r:id="rId1543" display="https://twitter.com/piratedujour/status/1648405345033699328"/>
    <hyperlink ref="A1556" r:id="rId1544" display="https://twitter.com/molinierc/status/1650225954478866434"/>
    <hyperlink ref="A1557" r:id="rId1545" display="https://twitter.com/molinierc/status/1649334727344631818"/>
    <hyperlink ref="A1558" r:id="rId1546" display="https://twitter.com/lurguball/status/1648370858027630597"/>
    <hyperlink ref="A1559" r:id="rId1547" display="https://twitter.com/mattisrozek/status/1649055883144601601"/>
    <hyperlink ref="A1560" r:id="rId1548" display="https://twitter.com/giornogojo/status/1650140731430825986"/>
    <hyperlink ref="A1561" r:id="rId1549" display="https://twitter.com/aliguygnor/status/1648281196697100291"/>
    <hyperlink ref="A1562" r:id="rId1550" display="https://twitter.com/jaimepslesgens/status/1647964336319496194"/>
    <hyperlink ref="A1563" r:id="rId1551" display="https://twitter.com/moonie_lovely/status/1648976454116421633"/>
    <hyperlink ref="A1564" r:id="rId1552" display="https://twitter.com/lilith42316779/status/1648966679227973635"/>
    <hyperlink ref="A1565" r:id="rId1553" display="https://twitter.com/lurguball/status/1647920829286555652"/>
    <hyperlink ref="A1566" r:id="rId1554" display="https://twitter.com/aslamito4real/status/1650126056001531905"/>
    <hyperlink ref="A1567" r:id="rId1555" display="https://twitter.com/tochtron/status/1649701722040803331"/>
    <hyperlink ref="A1568" r:id="rId1556" display="https://twitter.com/alexis_vrg/status/1652414006823354368"/>
    <hyperlink ref="A1569" r:id="rId1557" display="https://twitter.com/keruspe/status/1651996639203033089"/>
    <hyperlink ref="A1570" r:id="rId1558" display="https://twitter.com/peta95087329/status/1652253226794639361"/>
    <hyperlink ref="A1571" r:id="rId1559" display="https://twitter.com/Peta95087329/status/1652253229202255874?s=20"/>
    <hyperlink ref="A1572" r:id="rId1560" display="https://twitter.com/e_schhneider/status/1651992516080676873"/>
    <hyperlink ref="A1573" r:id="rId1561" display="https://twitter.com/totoche252/status/1651191660372541441"/>
    <hyperlink ref="A1574" r:id="rId1562" display="https://twitter.com/brknheartclubs/status/1651201063330955264"/>
    <hyperlink ref="A1575" r:id="rId1563" display="https://twitter.com/seoyy_/status/1651887250605740032"/>
    <hyperlink ref="A1576" r:id="rId1564" display="https://twitter.com/do49/status/1651490724683165699"/>
    <hyperlink ref="A1577" r:id="rId1565" display="https://twitter.com/nero_azc/status/1651647241768009728"/>
    <hyperlink ref="A1578" r:id="rId1566" display="https://twitter.com/arabellarun/status/1650498474633199621"/>
    <hyperlink ref="A1579" r:id="rId1567" display="https://twitter.com/sebastien_agt/status/1650509846377103360"/>
    <hyperlink ref="A1580" r:id="rId1568" display="https://twitter.com/sebastien_agt/status/1650443222487822337"/>
    <hyperlink ref="A1581" r:id="rId1569" display="https://twitter.com/samking49/status/1650819438139023360"/>
    <hyperlink ref="A1582" r:id="rId1570" display="https://twitter.com/abdellahguermo5/status/1650920641376276480"/>
    <hyperlink ref="A1583" r:id="rId1571" display="https://twitter.com/protonme62/status/1650970331086028800"/>
    <hyperlink ref="A1584" r:id="rId1572" display="https://twitter.com/cooper_int/status/1654946432372146179"/>
    <hyperlink ref="A1585" r:id="rId1573" display="https://twitter.com/abdellahguermo5/status/1653459324847398913"/>
    <hyperlink ref="A1586" r:id="rId1574" display="https://twitter.com/lilithli23/status/1653857669747208193"/>
    <hyperlink ref="A1587" r:id="rId1575" display="https://twitter.com/manon_rasc/status/1655236222825160706"/>
    <hyperlink ref="A1588" r:id="rId1576" display="https://twitter.com/chaiimahh/status/1655459831631822848"/>
    <hyperlink ref="A1589" r:id="rId1577" display="https://twitter.com/xavierledy/status/1654012499727925248"/>
    <hyperlink ref="A1590" r:id="rId1578" display="https://twitter.com/chill_ax_/status/1654534013401325573"/>
    <hyperlink ref="A1591" r:id="rId1579" display="https://twitter.com/1solitairee/status/1656731028050915328"/>
    <hyperlink ref="A1592" r:id="rId1580" display="https://twitter.com/laterry97126/status/1656276180834701312"/>
    <hyperlink ref="A1593" r:id="rId1581" display="https://twitter.com/chaiimahh/status/1655459831631822848"/>
    <hyperlink ref="A1594" r:id="rId1582" display="https://twitter.com/ludensyko/status/1657293906575228932"/>
    <hyperlink ref="A1595" r:id="rId1583" display="https://twitter.com/lurguball/status/1656273417434275840"/>
    <hyperlink ref="A1596" r:id="rId1584" display="https://twitter.com/lurguball/status/1657074570916921358"/>
    <hyperlink ref="A1597" r:id="rId1585" display="https://twitter.com/yourdadschoice/status/1656068888000360457"/>
    <hyperlink ref="A1598" r:id="rId1586" display="https://twitter.com/tbguercs/status/1658709665188917248"/>
    <hyperlink ref="A1599" r:id="rId1587" display="https://twitter.com/tbguercs/status/1658739265101082625"/>
    <hyperlink ref="A1600" r:id="rId1588" display="https://twitter.com/one_dunk/status/1658152327008735232"/>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2348"/>
  <sheetViews>
    <sheetView showFormulas="false" showGridLines="true" showRowColHeaders="true" showZeros="true" rightToLeft="false" tabSelected="true" showOutlineSymbols="true" defaultGridColor="true" view="normal" topLeftCell="E1" colorId="64" zoomScale="100" zoomScaleNormal="100" zoomScalePageLayoutView="100" workbookViewId="0">
      <pane xSplit="0" ySplit="1" topLeftCell="A1095" activePane="bottomLeft" state="frozen"/>
      <selection pane="topLeft" activeCell="E1" activeCellId="0" sqref="E1"/>
      <selection pane="bottomLeft" activeCell="E1110" activeCellId="3" sqref="E1139 E1216 E1252 E1110"/>
    </sheetView>
  </sheetViews>
  <sheetFormatPr defaultColWidth="12.65234375" defaultRowHeight="15" zeroHeight="false" outlineLevelRow="0" outlineLevelCol="0"/>
  <cols>
    <col collapsed="false" customWidth="true" hidden="false" outlineLevel="0" max="1" min="1" style="0" width="31.01"/>
    <col collapsed="false" customWidth="true" hidden="false" outlineLevel="0" max="2" min="2" style="0" width="15.13"/>
    <col collapsed="false" customWidth="true" hidden="false" outlineLevel="0" max="3" min="3" style="0" width="14.51"/>
    <col collapsed="false" customWidth="true" hidden="false" outlineLevel="0" max="4" min="4" style="0" width="106.75"/>
    <col collapsed="false" customWidth="true" hidden="false" outlineLevel="0" max="5" min="5" style="0" width="28.5"/>
    <col collapsed="false" customWidth="true" hidden="false" outlineLevel="0" max="6" min="6" style="0" width="29.51"/>
    <col collapsed="false" customWidth="true" hidden="false" outlineLevel="0" max="7" min="7" style="0" width="14.51"/>
    <col collapsed="false" customWidth="true" hidden="false" outlineLevel="0" max="8" min="8" style="0" width="6.01"/>
    <col collapsed="false" customWidth="true" hidden="false" outlineLevel="0" max="9" min="9" style="0" width="9.13"/>
    <col collapsed="false" customWidth="true" hidden="false" outlineLevel="0" max="12" min="10" style="0" width="14.51"/>
    <col collapsed="false" customWidth="true" hidden="false" outlineLevel="0" max="13" min="13" style="0" width="21.5"/>
    <col collapsed="false" customWidth="true" hidden="false" outlineLevel="0" max="27" min="14" style="0" width="14.51"/>
  </cols>
  <sheetData>
    <row r="1" customFormat="false" ht="49.5" hidden="false" customHeight="true" outlineLevel="0" collapsed="false">
      <c r="A1" s="18" t="s">
        <v>18</v>
      </c>
      <c r="B1" s="19" t="s">
        <v>19</v>
      </c>
      <c r="C1" s="18" t="s">
        <v>20</v>
      </c>
      <c r="D1" s="18" t="s">
        <v>21</v>
      </c>
      <c r="E1" s="18" t="s">
        <v>0</v>
      </c>
      <c r="F1" s="18" t="s">
        <v>22</v>
      </c>
      <c r="G1" s="18" t="s">
        <v>10</v>
      </c>
      <c r="H1" s="18" t="s">
        <v>23</v>
      </c>
      <c r="I1" s="18" t="s">
        <v>24</v>
      </c>
      <c r="J1" s="20"/>
      <c r="K1" s="20"/>
      <c r="L1" s="20"/>
      <c r="M1" s="20" t="s">
        <v>0</v>
      </c>
      <c r="N1" s="20" t="s">
        <v>25</v>
      </c>
      <c r="O1" s="20" t="s">
        <v>11</v>
      </c>
      <c r="P1" s="20" t="s">
        <v>12</v>
      </c>
      <c r="Q1" s="20" t="s">
        <v>13</v>
      </c>
      <c r="R1" s="20"/>
      <c r="S1" s="20"/>
      <c r="T1" s="20"/>
      <c r="U1" s="20"/>
      <c r="V1" s="20"/>
      <c r="W1" s="20"/>
      <c r="X1" s="20"/>
      <c r="Y1" s="20"/>
      <c r="Z1" s="21"/>
      <c r="AA1" s="22"/>
    </row>
    <row r="2" customFormat="false" ht="49.5" hidden="false" customHeight="true" outlineLevel="0" collapsed="false">
      <c r="A2" s="23" t="s">
        <v>4583</v>
      </c>
      <c r="B2" s="24" t="n">
        <v>44115.8078009259</v>
      </c>
      <c r="C2" s="25" t="s">
        <v>4584</v>
      </c>
      <c r="D2" s="25" t="s">
        <v>4585</v>
      </c>
      <c r="E2" s="25" t="s">
        <v>7</v>
      </c>
      <c r="F2" s="25"/>
      <c r="G2" s="32" t="s">
        <v>12</v>
      </c>
      <c r="H2" s="27" t="n">
        <v>0</v>
      </c>
      <c r="I2" s="27" t="n">
        <v>1</v>
      </c>
      <c r="J2" s="25"/>
      <c r="K2" s="25"/>
      <c r="L2" s="25"/>
      <c r="M2" s="28" t="s">
        <v>2</v>
      </c>
      <c r="N2" s="25" t="n">
        <f aca="false">COUNTIF(E:E,"Banque à distance")</f>
        <v>176</v>
      </c>
      <c r="O2" s="25" t="n">
        <f aca="false">COUNTIFS(E:E,$M2,G:G,O$1)</f>
        <v>132</v>
      </c>
      <c r="P2" s="25" t="n">
        <f aca="false">COUNTIFS(E:E,$M2,G:G,P$1)</f>
        <v>10</v>
      </c>
      <c r="Q2" s="25" t="n">
        <f aca="false">COUNTIFS(E:E,$M2,G:G,Q$1)</f>
        <v>34</v>
      </c>
      <c r="R2" s="25"/>
      <c r="S2" s="25"/>
      <c r="T2" s="25"/>
      <c r="U2" s="25"/>
      <c r="V2" s="25"/>
      <c r="W2" s="25"/>
      <c r="X2" s="25"/>
      <c r="Y2" s="25"/>
      <c r="Z2" s="29"/>
      <c r="AA2" s="30"/>
    </row>
    <row r="3" customFormat="false" ht="49.5" hidden="false" customHeight="true" outlineLevel="0" collapsed="false">
      <c r="A3" s="23" t="s">
        <v>4586</v>
      </c>
      <c r="B3" s="24" t="n">
        <v>44115.9160648148</v>
      </c>
      <c r="C3" s="25" t="s">
        <v>4587</v>
      </c>
      <c r="D3" s="25" t="s">
        <v>4588</v>
      </c>
      <c r="E3" s="25" t="s">
        <v>3</v>
      </c>
      <c r="F3" s="25"/>
      <c r="G3" s="32" t="s">
        <v>12</v>
      </c>
      <c r="H3" s="27" t="n">
        <v>0</v>
      </c>
      <c r="I3" s="27" t="n">
        <v>0</v>
      </c>
      <c r="J3" s="25"/>
      <c r="K3" s="25"/>
      <c r="L3" s="25"/>
      <c r="M3" s="28" t="s">
        <v>3</v>
      </c>
      <c r="N3" s="25" t="n">
        <f aca="false">COUNTIF(E:E,"Crédit")</f>
        <v>27</v>
      </c>
      <c r="O3" s="25" t="n">
        <f aca="false">COUNTIFS(E:E,$M3,G:G,O$1)</f>
        <v>16</v>
      </c>
      <c r="P3" s="25" t="n">
        <f aca="false">COUNTIFS(E:E,$M3,G:G,P$1)</f>
        <v>3</v>
      </c>
      <c r="Q3" s="25" t="n">
        <f aca="false">COUNTIFS(E:E,$M3,G:G,Q$1)</f>
        <v>8</v>
      </c>
      <c r="R3" s="25"/>
      <c r="S3" s="25"/>
      <c r="T3" s="25"/>
      <c r="U3" s="25"/>
      <c r="V3" s="25"/>
      <c r="W3" s="25"/>
      <c r="X3" s="25"/>
      <c r="Y3" s="25"/>
      <c r="Z3" s="29"/>
      <c r="AA3" s="30"/>
    </row>
    <row r="4" customFormat="false" ht="49.5" hidden="false" customHeight="true" outlineLevel="0" collapsed="false">
      <c r="A4" s="23" t="s">
        <v>4589</v>
      </c>
      <c r="B4" s="24" t="n">
        <v>44115.9189236111</v>
      </c>
      <c r="C4" s="25" t="s">
        <v>4587</v>
      </c>
      <c r="D4" s="25" t="s">
        <v>4590</v>
      </c>
      <c r="E4" s="25" t="s">
        <v>3</v>
      </c>
      <c r="F4" s="25"/>
      <c r="G4" s="32" t="s">
        <v>12</v>
      </c>
      <c r="H4" s="27" t="n">
        <v>0</v>
      </c>
      <c r="I4" s="27" t="n">
        <v>0</v>
      </c>
      <c r="J4" s="25"/>
      <c r="K4" s="25"/>
      <c r="L4" s="25"/>
      <c r="M4" s="28" t="s">
        <v>4</v>
      </c>
      <c r="N4" s="25" t="n">
        <f aca="false">COUNTIF(E:E,"Frais bancaires")</f>
        <v>110</v>
      </c>
      <c r="O4" s="25" t="n">
        <f aca="false">COUNTIFS(E:E,$M4,G:G,O$1)</f>
        <v>101</v>
      </c>
      <c r="P4" s="25" t="n">
        <f aca="false">COUNTIFS(E:E,$M4,G:G,P$1)</f>
        <v>2</v>
      </c>
      <c r="Q4" s="25" t="n">
        <f aca="false">COUNTIFS(E:E,$M4,G:G,Q$1)</f>
        <v>7</v>
      </c>
      <c r="R4" s="25"/>
      <c r="S4" s="25"/>
      <c r="T4" s="25"/>
      <c r="U4" s="25"/>
      <c r="V4" s="25"/>
      <c r="W4" s="25"/>
      <c r="X4" s="25"/>
      <c r="Y4" s="25"/>
      <c r="Z4" s="29"/>
      <c r="AA4" s="30"/>
    </row>
    <row r="5" customFormat="false" ht="49.5" hidden="false" customHeight="true" outlineLevel="0" collapsed="false">
      <c r="A5" s="23" t="s">
        <v>4591</v>
      </c>
      <c r="B5" s="24" t="n">
        <v>44116.391099537</v>
      </c>
      <c r="C5" s="25" t="s">
        <v>4592</v>
      </c>
      <c r="D5" s="25" t="s">
        <v>4593</v>
      </c>
      <c r="E5" s="25" t="s">
        <v>7</v>
      </c>
      <c r="F5" s="25" t="s">
        <v>4594</v>
      </c>
      <c r="G5" s="25" t="s">
        <v>11</v>
      </c>
      <c r="H5" s="27" t="n">
        <v>0</v>
      </c>
      <c r="I5" s="27" t="n">
        <v>0</v>
      </c>
      <c r="J5" s="25"/>
      <c r="K5" s="25"/>
      <c r="L5" s="25"/>
      <c r="M5" s="28" t="s">
        <v>5</v>
      </c>
      <c r="N5" s="25" t="n">
        <f aca="false">COUNTIF(E:E,"Image globale")</f>
        <v>428</v>
      </c>
      <c r="O5" s="25" t="n">
        <f aca="false">COUNTIFS(E:E,$M5,G:G,O$1)</f>
        <v>293</v>
      </c>
      <c r="P5" s="25" t="n">
        <f aca="false">COUNTIFS(E:E,$M5,G:G,P$1)</f>
        <v>5</v>
      </c>
      <c r="Q5" s="25" t="n">
        <f aca="false">COUNTIFS(E:E,$M5,G:G,Q$1)</f>
        <v>130</v>
      </c>
      <c r="R5" s="25"/>
      <c r="S5" s="25"/>
      <c r="T5" s="25"/>
      <c r="U5" s="25"/>
      <c r="V5" s="25"/>
      <c r="W5" s="25"/>
      <c r="X5" s="25"/>
      <c r="Y5" s="25"/>
      <c r="Z5" s="29"/>
      <c r="AA5" s="30"/>
    </row>
    <row r="6" customFormat="false" ht="49.5" hidden="false" customHeight="true" outlineLevel="0" collapsed="false">
      <c r="A6" s="23" t="s">
        <v>4595</v>
      </c>
      <c r="B6" s="24" t="n">
        <v>44115.6425810185</v>
      </c>
      <c r="C6" s="25" t="s">
        <v>4596</v>
      </c>
      <c r="D6" s="25" t="s">
        <v>4597</v>
      </c>
      <c r="E6" s="25" t="s">
        <v>6</v>
      </c>
      <c r="F6" s="25"/>
      <c r="G6" s="25" t="s">
        <v>11</v>
      </c>
      <c r="H6" s="27" t="n">
        <v>0</v>
      </c>
      <c r="I6" s="27" t="n">
        <v>0</v>
      </c>
      <c r="J6" s="25"/>
      <c r="K6" s="25"/>
      <c r="L6" s="25"/>
      <c r="M6" s="28" t="s">
        <v>6</v>
      </c>
      <c r="N6" s="25" t="n">
        <f aca="false">COUNTIF(E:E,"Moyens de paiement")</f>
        <v>195</v>
      </c>
      <c r="O6" s="25" t="n">
        <f aca="false">COUNTIFS(E:E,$M6,G:G,O$1)</f>
        <v>163</v>
      </c>
      <c r="P6" s="25" t="n">
        <f aca="false">COUNTIFS(E:E,$M6,G:G,P$1)</f>
        <v>19</v>
      </c>
      <c r="Q6" s="25" t="n">
        <f aca="false">COUNTIFS(E:E,$M6,G:G,Q$1)</f>
        <v>13</v>
      </c>
      <c r="R6" s="25"/>
      <c r="S6" s="25"/>
      <c r="T6" s="25"/>
      <c r="U6" s="25"/>
      <c r="V6" s="25"/>
      <c r="W6" s="25"/>
      <c r="X6" s="25"/>
      <c r="Y6" s="25"/>
      <c r="Z6" s="29"/>
      <c r="AA6" s="30"/>
    </row>
    <row r="7" customFormat="false" ht="49.5" hidden="false" customHeight="true" outlineLevel="0" collapsed="false">
      <c r="A7" s="23" t="s">
        <v>4598</v>
      </c>
      <c r="B7" s="24" t="n">
        <v>44113.7232060185</v>
      </c>
      <c r="C7" s="25" t="s">
        <v>4599</v>
      </c>
      <c r="D7" s="25" t="s">
        <v>4600</v>
      </c>
      <c r="E7" s="25" t="s">
        <v>6</v>
      </c>
      <c r="F7" s="25"/>
      <c r="G7" s="25" t="s">
        <v>11</v>
      </c>
      <c r="H7" s="27" t="n">
        <v>0</v>
      </c>
      <c r="I7" s="27" t="n">
        <v>1</v>
      </c>
      <c r="J7" s="25"/>
      <c r="K7" s="25"/>
      <c r="L7" s="25"/>
      <c r="M7" s="28" t="s">
        <v>7</v>
      </c>
      <c r="N7" s="25" t="n">
        <f aca="false">COUNTIF(E:E,"Relation agence / conseiller")</f>
        <v>417</v>
      </c>
      <c r="O7" s="25" t="n">
        <f aca="false">COUNTIFS(E:E,$M7,G:G,O$1)</f>
        <v>363</v>
      </c>
      <c r="P7" s="25" t="n">
        <f aca="false">COUNTIFS(E:E,$M7,G:G,P$1)</f>
        <v>10</v>
      </c>
      <c r="Q7" s="25" t="n">
        <f aca="false">COUNTIFS(E:E,$M7,G:G,Q$1)</f>
        <v>44</v>
      </c>
      <c r="R7" s="25"/>
      <c r="S7" s="25"/>
      <c r="T7" s="25"/>
      <c r="U7" s="25"/>
      <c r="V7" s="25"/>
      <c r="W7" s="25"/>
      <c r="X7" s="25"/>
      <c r="Y7" s="25"/>
      <c r="Z7" s="29"/>
      <c r="AA7" s="30"/>
    </row>
    <row r="8" customFormat="false" ht="49.5" hidden="false" customHeight="true" outlineLevel="0" collapsed="false">
      <c r="A8" s="23" t="s">
        <v>4601</v>
      </c>
      <c r="B8" s="24" t="n">
        <v>44114.4965856482</v>
      </c>
      <c r="C8" s="25" t="s">
        <v>4602</v>
      </c>
      <c r="D8" s="25" t="s">
        <v>4603</v>
      </c>
      <c r="E8" s="25" t="s">
        <v>9</v>
      </c>
      <c r="F8" s="25"/>
      <c r="G8" s="31" t="s">
        <v>13</v>
      </c>
      <c r="H8" s="27" t="n">
        <v>1</v>
      </c>
      <c r="I8" s="27" t="n">
        <v>3</v>
      </c>
      <c r="J8" s="25"/>
      <c r="K8" s="25"/>
      <c r="L8" s="25"/>
      <c r="M8" s="28" t="s">
        <v>8</v>
      </c>
      <c r="N8" s="25" t="n">
        <f aca="false">COUNTIF(E:E,"Sécurité / DSP2")</f>
        <v>14</v>
      </c>
      <c r="O8" s="25" t="n">
        <f aca="false">COUNTIFS(E:E,$M8,G:G,O$1)</f>
        <v>11</v>
      </c>
      <c r="P8" s="25" t="n">
        <f aca="false">COUNTIFS(E:E,$M8,G:G,P$1)</f>
        <v>1</v>
      </c>
      <c r="Q8" s="25" t="n">
        <f aca="false">COUNTIFS(E:E,$M8,G:G,Q$1)</f>
        <v>2</v>
      </c>
      <c r="R8" s="25"/>
      <c r="S8" s="25"/>
      <c r="T8" s="25"/>
      <c r="U8" s="25"/>
      <c r="V8" s="25"/>
      <c r="W8" s="25"/>
      <c r="X8" s="25"/>
      <c r="Y8" s="25"/>
      <c r="Z8" s="29"/>
      <c r="AA8" s="30"/>
    </row>
    <row r="9" customFormat="false" ht="49.5" hidden="false" customHeight="true" outlineLevel="0" collapsed="false">
      <c r="A9" s="23" t="s">
        <v>4604</v>
      </c>
      <c r="B9" s="24" t="n">
        <v>44114.3240277778</v>
      </c>
      <c r="C9" s="25" t="s">
        <v>4605</v>
      </c>
      <c r="D9" s="25" t="s">
        <v>4606</v>
      </c>
      <c r="E9" s="25" t="s">
        <v>5</v>
      </c>
      <c r="F9" s="25"/>
      <c r="G9" s="47" t="s">
        <v>11</v>
      </c>
      <c r="H9" s="27" t="n">
        <v>0</v>
      </c>
      <c r="I9" s="27" t="n">
        <v>1</v>
      </c>
      <c r="J9" s="25"/>
      <c r="K9" s="25"/>
      <c r="L9" s="25"/>
      <c r="M9" s="28" t="s">
        <v>9</v>
      </c>
      <c r="N9" s="25" t="n">
        <f aca="false">COUNTIF(E:E,"Téléphonie / Internet")</f>
        <v>45</v>
      </c>
      <c r="O9" s="25" t="n">
        <f aca="false">COUNTIFS(E:E,$M9,G:G,O$1)</f>
        <v>37</v>
      </c>
      <c r="P9" s="25" t="n">
        <f aca="false">COUNTIFS(E:E,$M9,G:G,P$1)</f>
        <v>2</v>
      </c>
      <c r="Q9" s="25" t="n">
        <f aca="false">COUNTIFS(E:E,$M9,G:G,Q$1)</f>
        <v>6</v>
      </c>
      <c r="R9" s="25"/>
      <c r="S9" s="25"/>
      <c r="T9" s="25"/>
      <c r="U9" s="25"/>
      <c r="V9" s="25"/>
      <c r="W9" s="25"/>
      <c r="X9" s="25"/>
      <c r="Y9" s="25"/>
      <c r="Z9" s="29"/>
      <c r="AA9" s="30"/>
    </row>
    <row r="10" customFormat="false" ht="49.5" hidden="false" customHeight="true" outlineLevel="0" collapsed="false">
      <c r="A10" s="23" t="s">
        <v>4607</v>
      </c>
      <c r="B10" s="24" t="n">
        <v>44111.5987268519</v>
      </c>
      <c r="C10" s="25" t="s">
        <v>4608</v>
      </c>
      <c r="D10" s="25" t="s">
        <v>4609</v>
      </c>
      <c r="E10" s="25" t="s">
        <v>5</v>
      </c>
      <c r="F10" s="25"/>
      <c r="G10" s="47" t="s">
        <v>11</v>
      </c>
      <c r="H10" s="27" t="n">
        <v>0</v>
      </c>
      <c r="I10" s="27" t="n">
        <v>3</v>
      </c>
      <c r="J10" s="25"/>
      <c r="K10" s="25"/>
      <c r="L10" s="25"/>
      <c r="M10" s="25" t="s">
        <v>25</v>
      </c>
      <c r="N10" s="25" t="n">
        <f aca="false">SUM(N2:N9)</f>
        <v>1412</v>
      </c>
      <c r="O10" s="25" t="n">
        <f aca="false">COUNTIF(G:G,"Négative")</f>
        <v>1125</v>
      </c>
      <c r="P10" s="25" t="n">
        <f aca="false">COUNTIF(G:G,"Neutre")</f>
        <v>52</v>
      </c>
      <c r="Q10" s="25" t="n">
        <f aca="false">COUNTIF(G:G,"Positive")</f>
        <v>248</v>
      </c>
      <c r="R10" s="25"/>
      <c r="S10" s="25"/>
      <c r="T10" s="25"/>
      <c r="U10" s="25"/>
      <c r="V10" s="25"/>
      <c r="W10" s="25"/>
      <c r="X10" s="25"/>
      <c r="Y10" s="25"/>
      <c r="Z10" s="29"/>
      <c r="AA10" s="30"/>
    </row>
    <row r="11" customFormat="false" ht="49.5" hidden="false" customHeight="true" outlineLevel="0" collapsed="false">
      <c r="A11" s="23" t="s">
        <v>4610</v>
      </c>
      <c r="B11" s="24" t="n">
        <v>44112.4144907407</v>
      </c>
      <c r="C11" s="25" t="s">
        <v>65</v>
      </c>
      <c r="D11" s="25" t="s">
        <v>4611</v>
      </c>
      <c r="E11" s="25" t="s">
        <v>5</v>
      </c>
      <c r="F11" s="25"/>
      <c r="G11" s="31" t="s">
        <v>13</v>
      </c>
      <c r="H11" s="27" t="n">
        <v>0</v>
      </c>
      <c r="I11" s="27" t="n">
        <v>1</v>
      </c>
      <c r="J11" s="25"/>
      <c r="K11" s="25"/>
      <c r="L11" s="25"/>
      <c r="M11" s="25"/>
      <c r="N11" s="25"/>
      <c r="O11" s="25"/>
      <c r="P11" s="25"/>
      <c r="Q11" s="25"/>
      <c r="R11" s="25"/>
      <c r="S11" s="25"/>
      <c r="T11" s="25"/>
      <c r="U11" s="25"/>
      <c r="V11" s="25"/>
      <c r="W11" s="25"/>
      <c r="X11" s="25"/>
      <c r="Y11" s="25"/>
      <c r="Z11" s="29"/>
      <c r="AA11" s="30"/>
    </row>
    <row r="12" customFormat="false" ht="49.5" hidden="false" customHeight="true" outlineLevel="0" collapsed="false">
      <c r="A12" s="23" t="s">
        <v>4612</v>
      </c>
      <c r="B12" s="24" t="n">
        <v>44112.2128472222</v>
      </c>
      <c r="C12" s="25" t="s">
        <v>4613</v>
      </c>
      <c r="D12" s="25" t="s">
        <v>4614</v>
      </c>
      <c r="E12" s="25" t="s">
        <v>5</v>
      </c>
      <c r="F12" s="25"/>
      <c r="G12" s="31" t="s">
        <v>13</v>
      </c>
      <c r="H12" s="27" t="n">
        <v>0</v>
      </c>
      <c r="I12" s="27" t="n">
        <v>0</v>
      </c>
      <c r="J12" s="25"/>
      <c r="K12" s="25"/>
      <c r="L12" s="25"/>
      <c r="M12" s="25"/>
      <c r="N12" s="25"/>
      <c r="O12" s="25"/>
      <c r="P12" s="25"/>
      <c r="Q12" s="25"/>
      <c r="R12" s="25"/>
      <c r="S12" s="25"/>
      <c r="T12" s="25"/>
      <c r="U12" s="25"/>
      <c r="V12" s="25"/>
      <c r="W12" s="25"/>
      <c r="X12" s="25"/>
      <c r="Y12" s="25"/>
      <c r="Z12" s="29"/>
      <c r="AA12" s="30"/>
    </row>
    <row r="13" customFormat="false" ht="49.5" hidden="false" customHeight="true" outlineLevel="0" collapsed="false">
      <c r="A13" s="23" t="s">
        <v>4615</v>
      </c>
      <c r="B13" s="24" t="n">
        <v>44110.8353935185</v>
      </c>
      <c r="C13" s="25" t="s">
        <v>4616</v>
      </c>
      <c r="D13" s="25" t="s">
        <v>4617</v>
      </c>
      <c r="E13" s="25" t="s">
        <v>5</v>
      </c>
      <c r="F13" s="25"/>
      <c r="G13" s="47" t="s">
        <v>11</v>
      </c>
      <c r="H13" s="27" t="n">
        <v>0</v>
      </c>
      <c r="I13" s="27" t="n">
        <v>1</v>
      </c>
      <c r="J13" s="25"/>
      <c r="K13" s="25"/>
      <c r="L13" s="25"/>
      <c r="M13" s="25"/>
      <c r="N13" s="25"/>
      <c r="O13" s="25"/>
      <c r="P13" s="25"/>
      <c r="Q13" s="25"/>
      <c r="R13" s="25"/>
      <c r="S13" s="25"/>
      <c r="T13" s="25"/>
      <c r="U13" s="25"/>
      <c r="V13" s="25"/>
      <c r="W13" s="25"/>
      <c r="X13" s="25"/>
      <c r="Y13" s="25"/>
      <c r="Z13" s="29"/>
      <c r="AA13" s="30"/>
    </row>
    <row r="14" customFormat="false" ht="49.5" hidden="false" customHeight="true" outlineLevel="0" collapsed="false">
      <c r="A14" s="23" t="s">
        <v>4618</v>
      </c>
      <c r="B14" s="24" t="n">
        <v>44111.5753009259</v>
      </c>
      <c r="C14" s="25" t="s">
        <v>65</v>
      </c>
      <c r="D14" s="25" t="s">
        <v>4619</v>
      </c>
      <c r="E14" s="25" t="s">
        <v>7</v>
      </c>
      <c r="F14" s="25"/>
      <c r="G14" s="31" t="s">
        <v>13</v>
      </c>
      <c r="H14" s="27" t="n">
        <v>0</v>
      </c>
      <c r="I14" s="27" t="n">
        <v>2</v>
      </c>
      <c r="J14" s="25"/>
      <c r="K14" s="25"/>
      <c r="L14" s="25"/>
      <c r="M14" s="25"/>
      <c r="N14" s="25"/>
      <c r="O14" s="25"/>
      <c r="P14" s="25"/>
      <c r="Q14" s="25"/>
      <c r="R14" s="25"/>
      <c r="S14" s="25"/>
      <c r="T14" s="25"/>
      <c r="U14" s="25"/>
      <c r="V14" s="25"/>
      <c r="W14" s="25"/>
      <c r="X14" s="25"/>
      <c r="Y14" s="25"/>
      <c r="Z14" s="29"/>
      <c r="AA14" s="30"/>
    </row>
    <row r="15" customFormat="false" ht="49.5" hidden="false" customHeight="true" outlineLevel="0" collapsed="false">
      <c r="A15" s="23" t="s">
        <v>4620</v>
      </c>
      <c r="B15" s="24" t="n">
        <v>44110.5011342593</v>
      </c>
      <c r="C15" s="25" t="s">
        <v>4621</v>
      </c>
      <c r="D15" s="25" t="s">
        <v>4622</v>
      </c>
      <c r="E15" s="25" t="s">
        <v>2</v>
      </c>
      <c r="F15" s="25"/>
      <c r="G15" s="31" t="s">
        <v>13</v>
      </c>
      <c r="H15" s="27" t="n">
        <v>0</v>
      </c>
      <c r="I15" s="27" t="n">
        <v>0</v>
      </c>
      <c r="J15" s="25"/>
      <c r="K15" s="25"/>
      <c r="L15" s="25"/>
      <c r="M15" s="25"/>
      <c r="N15" s="25"/>
      <c r="O15" s="25"/>
      <c r="P15" s="25"/>
      <c r="Q15" s="25"/>
      <c r="R15" s="25"/>
      <c r="S15" s="25"/>
      <c r="T15" s="25"/>
      <c r="U15" s="25"/>
      <c r="V15" s="25"/>
      <c r="W15" s="25"/>
      <c r="X15" s="25"/>
      <c r="Y15" s="25"/>
      <c r="Z15" s="29"/>
      <c r="AA15" s="30"/>
    </row>
    <row r="16" customFormat="false" ht="49.5" hidden="false" customHeight="true" outlineLevel="0" collapsed="false">
      <c r="A16" s="23" t="s">
        <v>4623</v>
      </c>
      <c r="B16" s="24" t="n">
        <v>44109.4539930556</v>
      </c>
      <c r="C16" s="25" t="s">
        <v>4624</v>
      </c>
      <c r="D16" s="25" t="s">
        <v>4625</v>
      </c>
      <c r="E16" s="25" t="s">
        <v>3</v>
      </c>
      <c r="F16" s="25"/>
      <c r="G16" s="31" t="s">
        <v>13</v>
      </c>
      <c r="H16" s="27" t="n">
        <v>0</v>
      </c>
      <c r="I16" s="27" t="n">
        <v>1</v>
      </c>
      <c r="J16" s="25"/>
      <c r="K16" s="25"/>
      <c r="L16" s="25"/>
      <c r="M16" s="25"/>
      <c r="N16" s="25"/>
      <c r="O16" s="25"/>
      <c r="P16" s="25"/>
      <c r="Q16" s="25"/>
      <c r="R16" s="25"/>
      <c r="S16" s="25"/>
      <c r="T16" s="25"/>
      <c r="U16" s="25"/>
      <c r="V16" s="25"/>
      <c r="W16" s="25"/>
      <c r="X16" s="25"/>
      <c r="Y16" s="25"/>
      <c r="Z16" s="29"/>
      <c r="AA16" s="30"/>
    </row>
    <row r="17" customFormat="false" ht="49.5" hidden="false" customHeight="true" outlineLevel="0" collapsed="false">
      <c r="A17" s="23" t="s">
        <v>4626</v>
      </c>
      <c r="B17" s="24" t="n">
        <v>44109.4651157407</v>
      </c>
      <c r="C17" s="25" t="s">
        <v>4627</v>
      </c>
      <c r="D17" s="25" t="s">
        <v>4628</v>
      </c>
      <c r="E17" s="25" t="s">
        <v>7</v>
      </c>
      <c r="F17" s="25" t="s">
        <v>411</v>
      </c>
      <c r="G17" s="47" t="s">
        <v>11</v>
      </c>
      <c r="H17" s="27" t="n">
        <v>0</v>
      </c>
      <c r="I17" s="27" t="n">
        <v>2</v>
      </c>
      <c r="J17" s="25"/>
      <c r="K17" s="25"/>
      <c r="L17" s="25"/>
      <c r="M17" s="25"/>
      <c r="N17" s="25"/>
      <c r="O17" s="25"/>
      <c r="P17" s="25"/>
      <c r="Q17" s="25"/>
      <c r="R17" s="25"/>
      <c r="S17" s="25"/>
      <c r="T17" s="25"/>
      <c r="U17" s="25"/>
      <c r="V17" s="25"/>
      <c r="W17" s="25"/>
      <c r="X17" s="25"/>
      <c r="Y17" s="25"/>
      <c r="Z17" s="29"/>
      <c r="AA17" s="30"/>
    </row>
    <row r="18" customFormat="false" ht="49.5" hidden="false" customHeight="true" outlineLevel="0" collapsed="false">
      <c r="A18" s="23" t="s">
        <v>4629</v>
      </c>
      <c r="B18" s="24" t="n">
        <v>44109.441412037</v>
      </c>
      <c r="C18" s="25" t="s">
        <v>4624</v>
      </c>
      <c r="D18" s="25" t="s">
        <v>4630</v>
      </c>
      <c r="E18" s="25" t="s">
        <v>2</v>
      </c>
      <c r="F18" s="25"/>
      <c r="G18" s="47" t="s">
        <v>11</v>
      </c>
      <c r="H18" s="27" t="n">
        <v>0</v>
      </c>
      <c r="I18" s="27" t="n">
        <v>1</v>
      </c>
      <c r="J18" s="25"/>
      <c r="K18" s="25"/>
      <c r="L18" s="25"/>
      <c r="M18" s="25"/>
      <c r="N18" s="25"/>
      <c r="O18" s="25"/>
      <c r="P18" s="25"/>
      <c r="Q18" s="25"/>
      <c r="R18" s="25"/>
      <c r="S18" s="25"/>
      <c r="T18" s="25"/>
      <c r="U18" s="25"/>
      <c r="V18" s="25"/>
      <c r="W18" s="25"/>
      <c r="X18" s="25"/>
      <c r="Y18" s="25"/>
      <c r="Z18" s="29"/>
      <c r="AA18" s="30"/>
    </row>
    <row r="19" customFormat="false" ht="49.5" hidden="false" customHeight="true" outlineLevel="0" collapsed="false">
      <c r="A19" s="23" t="s">
        <v>4631</v>
      </c>
      <c r="B19" s="24" t="n">
        <v>44111.2671064815</v>
      </c>
      <c r="C19" s="25" t="s">
        <v>4632</v>
      </c>
      <c r="D19" s="25" t="s">
        <v>4633</v>
      </c>
      <c r="E19" s="25" t="s">
        <v>2</v>
      </c>
      <c r="F19" s="25"/>
      <c r="G19" s="47" t="s">
        <v>11</v>
      </c>
      <c r="H19" s="27" t="n">
        <v>0</v>
      </c>
      <c r="I19" s="27" t="n">
        <v>1</v>
      </c>
      <c r="J19" s="25"/>
      <c r="K19" s="25"/>
      <c r="L19" s="25"/>
      <c r="M19" s="25"/>
      <c r="N19" s="25"/>
      <c r="O19" s="25"/>
      <c r="P19" s="25"/>
      <c r="Q19" s="25"/>
      <c r="R19" s="25"/>
      <c r="S19" s="25"/>
      <c r="T19" s="25"/>
      <c r="U19" s="25"/>
      <c r="V19" s="25"/>
      <c r="W19" s="25"/>
      <c r="X19" s="25"/>
      <c r="Y19" s="25"/>
      <c r="Z19" s="29"/>
      <c r="AA19" s="30"/>
    </row>
    <row r="20" customFormat="false" ht="49.5" hidden="false" customHeight="true" outlineLevel="0" collapsed="false">
      <c r="A20" s="23" t="s">
        <v>4634</v>
      </c>
      <c r="B20" s="24" t="n">
        <v>44111.3674421296</v>
      </c>
      <c r="C20" s="25" t="s">
        <v>4635</v>
      </c>
      <c r="D20" s="25" t="s">
        <v>4636</v>
      </c>
      <c r="E20" s="25" t="s">
        <v>6</v>
      </c>
      <c r="F20" s="25"/>
      <c r="G20" s="47" t="s">
        <v>11</v>
      </c>
      <c r="H20" s="27" t="n">
        <v>0</v>
      </c>
      <c r="I20" s="27" t="n">
        <v>0</v>
      </c>
      <c r="J20" s="25"/>
      <c r="K20" s="25"/>
      <c r="L20" s="25"/>
      <c r="M20" s="25"/>
      <c r="N20" s="25"/>
      <c r="O20" s="25"/>
      <c r="P20" s="25"/>
      <c r="Q20" s="25"/>
      <c r="R20" s="25"/>
      <c r="S20" s="25"/>
      <c r="T20" s="25"/>
      <c r="U20" s="25"/>
      <c r="V20" s="25"/>
      <c r="W20" s="25"/>
      <c r="X20" s="25"/>
      <c r="Y20" s="25"/>
      <c r="Z20" s="29"/>
      <c r="AA20" s="30"/>
    </row>
    <row r="21" customFormat="false" ht="49.5" hidden="false" customHeight="true" outlineLevel="0" collapsed="false">
      <c r="A21" s="23" t="s">
        <v>4637</v>
      </c>
      <c r="B21" s="24" t="n">
        <v>44110.7346064815</v>
      </c>
      <c r="C21" s="25" t="s">
        <v>4638</v>
      </c>
      <c r="D21" s="25" t="s">
        <v>4639</v>
      </c>
      <c r="E21" s="25" t="s">
        <v>2</v>
      </c>
      <c r="F21" s="25"/>
      <c r="G21" s="47" t="s">
        <v>11</v>
      </c>
      <c r="H21" s="27" t="n">
        <v>0</v>
      </c>
      <c r="I21" s="27" t="n">
        <v>0</v>
      </c>
      <c r="J21" s="25"/>
      <c r="K21" s="25"/>
      <c r="L21" s="25"/>
      <c r="M21" s="25"/>
      <c r="N21" s="25"/>
      <c r="O21" s="25"/>
      <c r="P21" s="25"/>
      <c r="Q21" s="25"/>
      <c r="R21" s="25"/>
      <c r="S21" s="25"/>
      <c r="T21" s="25"/>
      <c r="U21" s="25"/>
      <c r="V21" s="25"/>
      <c r="W21" s="25"/>
      <c r="X21" s="25"/>
      <c r="Y21" s="25"/>
      <c r="Z21" s="29"/>
      <c r="AA21" s="30"/>
    </row>
    <row r="22" customFormat="false" ht="49.5" hidden="false" customHeight="true" outlineLevel="0" collapsed="false">
      <c r="A22" s="23" t="s">
        <v>4640</v>
      </c>
      <c r="B22" s="24" t="n">
        <v>44110.8336458333</v>
      </c>
      <c r="C22" s="25" t="s">
        <v>4616</v>
      </c>
      <c r="D22" s="25" t="s">
        <v>4641</v>
      </c>
      <c r="E22" s="25" t="s">
        <v>7</v>
      </c>
      <c r="F22" s="25" t="s">
        <v>232</v>
      </c>
      <c r="G22" s="47" t="s">
        <v>11</v>
      </c>
      <c r="H22" s="27" t="n">
        <v>0</v>
      </c>
      <c r="I22" s="27" t="n">
        <v>1</v>
      </c>
      <c r="J22" s="25"/>
      <c r="K22" s="25"/>
      <c r="L22" s="25"/>
      <c r="M22" s="25"/>
      <c r="N22" s="25"/>
      <c r="O22" s="25"/>
      <c r="P22" s="25"/>
      <c r="Q22" s="25"/>
      <c r="R22" s="25"/>
      <c r="S22" s="25"/>
      <c r="T22" s="25"/>
      <c r="U22" s="25"/>
      <c r="V22" s="25"/>
      <c r="W22" s="25"/>
      <c r="X22" s="25"/>
      <c r="Y22" s="25"/>
      <c r="Z22" s="29"/>
      <c r="AA22" s="30"/>
    </row>
    <row r="23" customFormat="false" ht="49.5" hidden="false" customHeight="true" outlineLevel="0" collapsed="false">
      <c r="A23" s="23" t="s">
        <v>4642</v>
      </c>
      <c r="B23" s="24" t="n">
        <v>44110.8274074074</v>
      </c>
      <c r="C23" s="25" t="s">
        <v>4616</v>
      </c>
      <c r="D23" s="25" t="s">
        <v>4643</v>
      </c>
      <c r="E23" s="25" t="s">
        <v>7</v>
      </c>
      <c r="F23" s="25" t="s">
        <v>232</v>
      </c>
      <c r="G23" s="47" t="s">
        <v>11</v>
      </c>
      <c r="H23" s="27" t="n">
        <v>1</v>
      </c>
      <c r="I23" s="27" t="n">
        <v>0</v>
      </c>
      <c r="J23" s="25"/>
      <c r="K23" s="25"/>
      <c r="L23" s="25"/>
      <c r="M23" s="25"/>
      <c r="N23" s="25"/>
      <c r="O23" s="25"/>
      <c r="P23" s="25"/>
      <c r="Q23" s="25"/>
      <c r="R23" s="25"/>
      <c r="S23" s="25"/>
      <c r="T23" s="25"/>
      <c r="U23" s="25"/>
      <c r="V23" s="25"/>
      <c r="W23" s="25"/>
      <c r="X23" s="25"/>
      <c r="Y23" s="25"/>
      <c r="Z23" s="29"/>
      <c r="AA23" s="30"/>
    </row>
    <row r="24" customFormat="false" ht="49.5" hidden="false" customHeight="true" outlineLevel="0" collapsed="false">
      <c r="A24" s="23" t="s">
        <v>4644</v>
      </c>
      <c r="B24" s="24" t="n">
        <v>44110.8496180556</v>
      </c>
      <c r="C24" s="25" t="s">
        <v>4645</v>
      </c>
      <c r="D24" s="25" t="s">
        <v>4646</v>
      </c>
      <c r="E24" s="25" t="s">
        <v>6</v>
      </c>
      <c r="F24" s="25"/>
      <c r="G24" s="47" t="s">
        <v>11</v>
      </c>
      <c r="H24" s="27" t="n">
        <v>0</v>
      </c>
      <c r="I24" s="27" t="n">
        <v>0</v>
      </c>
      <c r="J24" s="25"/>
      <c r="K24" s="25"/>
      <c r="L24" s="25"/>
      <c r="M24" s="25"/>
      <c r="N24" s="25"/>
      <c r="O24" s="25"/>
      <c r="P24" s="25"/>
      <c r="Q24" s="25"/>
      <c r="R24" s="25"/>
      <c r="S24" s="25"/>
      <c r="T24" s="25"/>
      <c r="U24" s="25"/>
      <c r="V24" s="25"/>
      <c r="W24" s="25"/>
      <c r="X24" s="25"/>
      <c r="Y24" s="25"/>
      <c r="Z24" s="29"/>
      <c r="AA24" s="30"/>
    </row>
    <row r="25" customFormat="false" ht="49.5" hidden="false" customHeight="true" outlineLevel="0" collapsed="false">
      <c r="A25" s="23" t="s">
        <v>4647</v>
      </c>
      <c r="B25" s="24" t="n">
        <v>44110.5300462963</v>
      </c>
      <c r="C25" s="25" t="s">
        <v>4648</v>
      </c>
      <c r="D25" s="25" t="s">
        <v>4649</v>
      </c>
      <c r="E25" s="25" t="s">
        <v>5</v>
      </c>
      <c r="F25" s="25"/>
      <c r="G25" s="47" t="s">
        <v>11</v>
      </c>
      <c r="H25" s="27" t="n">
        <v>0</v>
      </c>
      <c r="I25" s="27" t="n">
        <v>0</v>
      </c>
      <c r="J25" s="25"/>
      <c r="K25" s="25"/>
      <c r="L25" s="25"/>
      <c r="M25" s="25"/>
      <c r="N25" s="25"/>
      <c r="O25" s="25"/>
      <c r="P25" s="25"/>
      <c r="Q25" s="25"/>
      <c r="R25" s="25"/>
      <c r="S25" s="25"/>
      <c r="T25" s="25"/>
      <c r="U25" s="25"/>
      <c r="V25" s="25"/>
      <c r="W25" s="25"/>
      <c r="X25" s="25"/>
      <c r="Y25" s="25"/>
      <c r="Z25" s="29"/>
      <c r="AA25" s="30"/>
    </row>
    <row r="26" customFormat="false" ht="49.5" hidden="false" customHeight="true" outlineLevel="0" collapsed="false">
      <c r="A26" s="23" t="s">
        <v>4650</v>
      </c>
      <c r="B26" s="24" t="n">
        <v>44121.5882175926</v>
      </c>
      <c r="C26" s="25" t="s">
        <v>4651</v>
      </c>
      <c r="D26" s="25" t="s">
        <v>4652</v>
      </c>
      <c r="E26" s="25" t="s">
        <v>5</v>
      </c>
      <c r="F26" s="25"/>
      <c r="G26" s="131" t="s">
        <v>13</v>
      </c>
      <c r="H26" s="27" t="n">
        <v>1</v>
      </c>
      <c r="I26" s="27" t="n">
        <v>2</v>
      </c>
      <c r="J26" s="25"/>
      <c r="K26" s="25"/>
      <c r="L26" s="25"/>
      <c r="M26" s="25"/>
      <c r="N26" s="25"/>
      <c r="O26" s="25"/>
      <c r="P26" s="25"/>
      <c r="Q26" s="25"/>
      <c r="R26" s="25"/>
      <c r="S26" s="25"/>
      <c r="T26" s="25"/>
      <c r="U26" s="25"/>
      <c r="V26" s="25"/>
      <c r="W26" s="25"/>
      <c r="X26" s="25"/>
      <c r="Y26" s="25"/>
      <c r="Z26" s="29"/>
      <c r="AA26" s="30"/>
    </row>
    <row r="27" customFormat="false" ht="49.5" hidden="false" customHeight="true" outlineLevel="0" collapsed="false">
      <c r="A27" s="23" t="s">
        <v>4653</v>
      </c>
      <c r="B27" s="24" t="n">
        <v>44120.6329050926</v>
      </c>
      <c r="C27" s="25" t="s">
        <v>4654</v>
      </c>
      <c r="D27" s="25" t="s">
        <v>4655</v>
      </c>
      <c r="E27" s="25" t="s">
        <v>7</v>
      </c>
      <c r="F27" s="25" t="s">
        <v>139</v>
      </c>
      <c r="G27" s="47" t="s">
        <v>11</v>
      </c>
      <c r="H27" s="27" t="n">
        <v>0</v>
      </c>
      <c r="I27" s="27" t="n">
        <v>1</v>
      </c>
      <c r="J27" s="25"/>
      <c r="K27" s="25"/>
      <c r="L27" s="25"/>
      <c r="M27" s="25"/>
      <c r="N27" s="25"/>
      <c r="O27" s="25"/>
      <c r="P27" s="25"/>
      <c r="Q27" s="25"/>
      <c r="R27" s="25"/>
      <c r="S27" s="25"/>
      <c r="T27" s="25"/>
      <c r="U27" s="25"/>
      <c r="V27" s="25"/>
      <c r="W27" s="25"/>
      <c r="X27" s="25"/>
      <c r="Y27" s="25"/>
      <c r="Z27" s="29"/>
      <c r="AA27" s="30"/>
    </row>
    <row r="28" customFormat="false" ht="49.5" hidden="false" customHeight="true" outlineLevel="0" collapsed="false">
      <c r="A28" s="23" t="s">
        <v>4656</v>
      </c>
      <c r="B28" s="24" t="n">
        <v>44119.4441319444</v>
      </c>
      <c r="C28" s="25" t="s">
        <v>4657</v>
      </c>
      <c r="D28" s="25" t="s">
        <v>4658</v>
      </c>
      <c r="E28" s="25" t="s">
        <v>4</v>
      </c>
      <c r="F28" s="25"/>
      <c r="G28" s="131" t="s">
        <v>13</v>
      </c>
      <c r="H28" s="27" t="n">
        <v>0</v>
      </c>
      <c r="I28" s="27" t="n">
        <v>0</v>
      </c>
      <c r="J28" s="25"/>
      <c r="K28" s="25"/>
      <c r="L28" s="25"/>
      <c r="M28" s="25"/>
      <c r="N28" s="25"/>
      <c r="O28" s="25"/>
      <c r="P28" s="25"/>
      <c r="Q28" s="25"/>
      <c r="R28" s="25"/>
      <c r="S28" s="25"/>
      <c r="T28" s="25"/>
      <c r="U28" s="25"/>
      <c r="V28" s="25"/>
      <c r="W28" s="25"/>
      <c r="X28" s="25"/>
      <c r="Y28" s="25"/>
      <c r="Z28" s="29"/>
      <c r="AA28" s="30"/>
    </row>
    <row r="29" customFormat="false" ht="49.5" hidden="false" customHeight="true" outlineLevel="0" collapsed="false">
      <c r="A29" s="23" t="s">
        <v>4659</v>
      </c>
      <c r="B29" s="24" t="n">
        <v>44119.7037268519</v>
      </c>
      <c r="C29" s="25" t="s">
        <v>4660</v>
      </c>
      <c r="D29" s="25" t="s">
        <v>4661</v>
      </c>
      <c r="E29" s="25" t="s">
        <v>7</v>
      </c>
      <c r="F29" s="25" t="s">
        <v>4662</v>
      </c>
      <c r="G29" s="47" t="s">
        <v>11</v>
      </c>
      <c r="H29" s="27" t="n">
        <v>0</v>
      </c>
      <c r="I29" s="27" t="n">
        <v>0</v>
      </c>
      <c r="J29" s="25"/>
      <c r="K29" s="25"/>
      <c r="L29" s="25"/>
      <c r="M29" s="25"/>
      <c r="N29" s="25"/>
      <c r="O29" s="25"/>
      <c r="P29" s="25"/>
      <c r="Q29" s="25"/>
      <c r="R29" s="25"/>
      <c r="S29" s="25"/>
      <c r="T29" s="25"/>
      <c r="U29" s="25"/>
      <c r="V29" s="25"/>
      <c r="W29" s="25"/>
      <c r="X29" s="25"/>
      <c r="Y29" s="25"/>
      <c r="Z29" s="29"/>
      <c r="AA29" s="30"/>
    </row>
    <row r="30" customFormat="false" ht="49.5" hidden="false" customHeight="true" outlineLevel="0" collapsed="false">
      <c r="A30" s="23" t="s">
        <v>4663</v>
      </c>
      <c r="B30" s="24" t="n">
        <v>44119.1934375</v>
      </c>
      <c r="C30" s="25" t="s">
        <v>4664</v>
      </c>
      <c r="D30" s="25" t="s">
        <v>4665</v>
      </c>
      <c r="E30" s="25" t="s">
        <v>7</v>
      </c>
      <c r="F30" s="25" t="s">
        <v>4666</v>
      </c>
      <c r="G30" s="47" t="s">
        <v>11</v>
      </c>
      <c r="H30" s="27" t="n">
        <v>0</v>
      </c>
      <c r="I30" s="27" t="n">
        <v>0</v>
      </c>
      <c r="J30" s="25"/>
      <c r="K30" s="25"/>
      <c r="L30" s="25"/>
      <c r="M30" s="25"/>
      <c r="N30" s="25"/>
      <c r="O30" s="25"/>
      <c r="P30" s="25"/>
      <c r="Q30" s="25"/>
      <c r="R30" s="25"/>
      <c r="S30" s="25"/>
      <c r="T30" s="25"/>
      <c r="U30" s="25"/>
      <c r="V30" s="25"/>
      <c r="W30" s="25"/>
      <c r="X30" s="25"/>
      <c r="Y30" s="25"/>
      <c r="Z30" s="29"/>
      <c r="AA30" s="30"/>
    </row>
    <row r="31" customFormat="false" ht="49.5" hidden="false" customHeight="true" outlineLevel="0" collapsed="false">
      <c r="A31" s="23" t="s">
        <v>4667</v>
      </c>
      <c r="B31" s="24" t="n">
        <v>44118.5947800926</v>
      </c>
      <c r="C31" s="25" t="s">
        <v>4668</v>
      </c>
      <c r="D31" s="25" t="s">
        <v>4669</v>
      </c>
      <c r="E31" s="25" t="s">
        <v>7</v>
      </c>
      <c r="F31" s="25"/>
      <c r="G31" s="131" t="s">
        <v>13</v>
      </c>
      <c r="H31" s="27" t="n">
        <v>0</v>
      </c>
      <c r="I31" s="27" t="n">
        <v>11</v>
      </c>
      <c r="J31" s="25"/>
      <c r="K31" s="25"/>
      <c r="L31" s="25"/>
      <c r="M31" s="25"/>
      <c r="N31" s="25"/>
      <c r="O31" s="25"/>
      <c r="P31" s="25"/>
      <c r="Q31" s="25"/>
      <c r="R31" s="25"/>
      <c r="S31" s="25"/>
      <c r="T31" s="25"/>
      <c r="U31" s="25"/>
      <c r="V31" s="25"/>
      <c r="W31" s="25"/>
      <c r="X31" s="25"/>
      <c r="Y31" s="25"/>
      <c r="Z31" s="29"/>
      <c r="AA31" s="30"/>
    </row>
    <row r="32" customFormat="false" ht="49.5" hidden="false" customHeight="true" outlineLevel="0" collapsed="false">
      <c r="A32" s="23" t="s">
        <v>4670</v>
      </c>
      <c r="B32" s="24" t="n">
        <v>44117.5582060185</v>
      </c>
      <c r="C32" s="25" t="s">
        <v>4671</v>
      </c>
      <c r="D32" s="25" t="s">
        <v>4672</v>
      </c>
      <c r="E32" s="25" t="s">
        <v>7</v>
      </c>
      <c r="F32" s="25"/>
      <c r="G32" s="131" t="s">
        <v>13</v>
      </c>
      <c r="H32" s="27" t="n">
        <v>0</v>
      </c>
      <c r="I32" s="27" t="n">
        <v>0</v>
      </c>
      <c r="J32" s="25"/>
      <c r="K32" s="25"/>
      <c r="L32" s="25"/>
      <c r="M32" s="25"/>
      <c r="N32" s="25"/>
      <c r="O32" s="25"/>
      <c r="P32" s="25"/>
      <c r="Q32" s="25"/>
      <c r="R32" s="25"/>
      <c r="S32" s="25"/>
      <c r="T32" s="25"/>
      <c r="U32" s="25"/>
      <c r="V32" s="25"/>
      <c r="W32" s="25"/>
      <c r="X32" s="25"/>
      <c r="Y32" s="25"/>
      <c r="Z32" s="29"/>
      <c r="AA32" s="30"/>
    </row>
    <row r="33" customFormat="false" ht="49.5" hidden="false" customHeight="true" outlineLevel="0" collapsed="false">
      <c r="A33" s="23" t="s">
        <v>4673</v>
      </c>
      <c r="B33" s="24" t="n">
        <v>44117.5433449074</v>
      </c>
      <c r="C33" s="25" t="s">
        <v>4674</v>
      </c>
      <c r="D33" s="25" t="s">
        <v>4675</v>
      </c>
      <c r="E33" s="25" t="s">
        <v>5</v>
      </c>
      <c r="F33" s="25"/>
      <c r="G33" s="131" t="s">
        <v>13</v>
      </c>
      <c r="H33" s="27" t="n">
        <v>0</v>
      </c>
      <c r="I33" s="27" t="n">
        <v>0</v>
      </c>
      <c r="J33" s="25"/>
      <c r="K33" s="25"/>
      <c r="L33" s="25"/>
      <c r="M33" s="25"/>
      <c r="N33" s="25"/>
      <c r="O33" s="25"/>
      <c r="P33" s="25"/>
      <c r="Q33" s="25"/>
      <c r="R33" s="25"/>
      <c r="S33" s="25"/>
      <c r="T33" s="25"/>
      <c r="U33" s="25"/>
      <c r="V33" s="25"/>
      <c r="W33" s="25"/>
      <c r="X33" s="25"/>
      <c r="Y33" s="25"/>
      <c r="Z33" s="29"/>
      <c r="AA33" s="30"/>
    </row>
    <row r="34" customFormat="false" ht="49.5" hidden="false" customHeight="true" outlineLevel="0" collapsed="false">
      <c r="A34" s="23" t="s">
        <v>4676</v>
      </c>
      <c r="B34" s="24" t="n">
        <v>44118.5925462963</v>
      </c>
      <c r="C34" s="25" t="s">
        <v>4677</v>
      </c>
      <c r="D34" s="25" t="s">
        <v>4678</v>
      </c>
      <c r="E34" s="25" t="s">
        <v>6</v>
      </c>
      <c r="F34" s="25" t="s">
        <v>4679</v>
      </c>
      <c r="G34" s="47" t="s">
        <v>11</v>
      </c>
      <c r="H34" s="27" t="n">
        <v>0</v>
      </c>
      <c r="I34" s="27" t="n">
        <v>7</v>
      </c>
      <c r="J34" s="25"/>
      <c r="K34" s="25"/>
      <c r="L34" s="25"/>
      <c r="M34" s="25"/>
      <c r="N34" s="25"/>
      <c r="O34" s="25"/>
      <c r="P34" s="25"/>
      <c r="Q34" s="25"/>
      <c r="R34" s="25"/>
      <c r="S34" s="25"/>
      <c r="T34" s="25"/>
      <c r="U34" s="25"/>
      <c r="V34" s="25"/>
      <c r="W34" s="25"/>
      <c r="X34" s="25"/>
      <c r="Y34" s="25"/>
      <c r="Z34" s="29"/>
      <c r="AA34" s="30"/>
    </row>
    <row r="35" customFormat="false" ht="49.5" hidden="false" customHeight="true" outlineLevel="0" collapsed="false">
      <c r="A35" s="23" t="s">
        <v>4680</v>
      </c>
      <c r="B35" s="24" t="n">
        <v>44117.7219328704</v>
      </c>
      <c r="C35" s="25" t="s">
        <v>4681</v>
      </c>
      <c r="D35" s="25" t="s">
        <v>4682</v>
      </c>
      <c r="E35" s="25" t="s">
        <v>7</v>
      </c>
      <c r="F35" s="25" t="s">
        <v>93</v>
      </c>
      <c r="G35" s="47" t="s">
        <v>11</v>
      </c>
      <c r="H35" s="27" t="n">
        <v>0</v>
      </c>
      <c r="I35" s="27" t="n">
        <v>0</v>
      </c>
      <c r="J35" s="25"/>
      <c r="K35" s="25"/>
      <c r="L35" s="25"/>
      <c r="M35" s="25"/>
      <c r="N35" s="25"/>
      <c r="O35" s="25"/>
      <c r="P35" s="25"/>
      <c r="Q35" s="25"/>
      <c r="R35" s="25"/>
      <c r="S35" s="25"/>
      <c r="T35" s="25"/>
      <c r="U35" s="25"/>
      <c r="V35" s="25"/>
      <c r="W35" s="25"/>
      <c r="X35" s="25"/>
      <c r="Y35" s="25"/>
      <c r="Z35" s="29"/>
      <c r="AA35" s="30"/>
    </row>
    <row r="36" customFormat="false" ht="49.5" hidden="false" customHeight="true" outlineLevel="0" collapsed="false">
      <c r="A36" s="23" t="s">
        <v>4683</v>
      </c>
      <c r="B36" s="24" t="n">
        <v>44117.313287037</v>
      </c>
      <c r="C36" s="25" t="s">
        <v>4684</v>
      </c>
      <c r="D36" s="25" t="s">
        <v>4685</v>
      </c>
      <c r="E36" s="25" t="s">
        <v>7</v>
      </c>
      <c r="F36" s="25" t="s">
        <v>4686</v>
      </c>
      <c r="G36" s="47" t="s">
        <v>11</v>
      </c>
      <c r="H36" s="27" t="n">
        <v>0</v>
      </c>
      <c r="I36" s="27" t="n">
        <v>0</v>
      </c>
      <c r="J36" s="25"/>
      <c r="K36" s="25"/>
      <c r="L36" s="25"/>
      <c r="M36" s="25"/>
      <c r="N36" s="25"/>
      <c r="O36" s="25"/>
      <c r="P36" s="25"/>
      <c r="Q36" s="25"/>
      <c r="R36" s="25"/>
      <c r="S36" s="25"/>
      <c r="T36" s="25"/>
      <c r="U36" s="25"/>
      <c r="V36" s="25"/>
      <c r="W36" s="25"/>
      <c r="X36" s="25"/>
      <c r="Y36" s="25"/>
      <c r="Z36" s="29"/>
      <c r="AA36" s="30"/>
    </row>
    <row r="37" customFormat="false" ht="49.5" hidden="false" customHeight="true" outlineLevel="0" collapsed="false">
      <c r="A37" s="23" t="s">
        <v>4687</v>
      </c>
      <c r="B37" s="24" t="n">
        <v>44116.8044097222</v>
      </c>
      <c r="C37" s="25" t="s">
        <v>4688</v>
      </c>
      <c r="D37" s="25" t="s">
        <v>4689</v>
      </c>
      <c r="E37" s="25" t="s">
        <v>7</v>
      </c>
      <c r="F37" s="25" t="s">
        <v>4686</v>
      </c>
      <c r="G37" s="47" t="s">
        <v>11</v>
      </c>
      <c r="H37" s="27" t="n">
        <v>0</v>
      </c>
      <c r="I37" s="27" t="n">
        <v>1</v>
      </c>
      <c r="J37" s="25"/>
      <c r="K37" s="25"/>
      <c r="L37" s="25"/>
      <c r="M37" s="25"/>
      <c r="N37" s="25"/>
      <c r="O37" s="25"/>
      <c r="P37" s="25"/>
      <c r="Q37" s="25"/>
      <c r="R37" s="25"/>
      <c r="S37" s="25"/>
      <c r="T37" s="25"/>
      <c r="U37" s="25"/>
      <c r="V37" s="25"/>
      <c r="W37" s="25"/>
      <c r="X37" s="25"/>
      <c r="Y37" s="25"/>
      <c r="Z37" s="29"/>
      <c r="AA37" s="30"/>
    </row>
    <row r="38" customFormat="false" ht="49.5" hidden="false" customHeight="true" outlineLevel="0" collapsed="false">
      <c r="A38" s="33" t="s">
        <v>4690</v>
      </c>
      <c r="B38" s="24" t="n">
        <v>44134.6416666667</v>
      </c>
      <c r="C38" s="25" t="s">
        <v>4691</v>
      </c>
      <c r="D38" s="25" t="s">
        <v>4692</v>
      </c>
      <c r="E38" s="25" t="s">
        <v>5</v>
      </c>
      <c r="F38" s="25"/>
      <c r="G38" s="31" t="s">
        <v>13</v>
      </c>
      <c r="H38" s="27" t="n">
        <v>0</v>
      </c>
      <c r="I38" s="27" t="n">
        <v>1</v>
      </c>
      <c r="J38" s="25"/>
      <c r="K38" s="25"/>
      <c r="L38" s="25"/>
      <c r="M38" s="25"/>
      <c r="N38" s="25"/>
      <c r="O38" s="25"/>
      <c r="P38" s="25"/>
      <c r="Q38" s="25"/>
      <c r="R38" s="25"/>
      <c r="S38" s="25"/>
      <c r="T38" s="25"/>
      <c r="U38" s="25"/>
      <c r="V38" s="25"/>
      <c r="W38" s="25"/>
      <c r="X38" s="25"/>
      <c r="Y38" s="25"/>
      <c r="Z38" s="29"/>
      <c r="AA38" s="30"/>
    </row>
    <row r="39" customFormat="false" ht="49.5" hidden="false" customHeight="true" outlineLevel="0" collapsed="false">
      <c r="A39" s="33" t="s">
        <v>4693</v>
      </c>
      <c r="B39" s="24" t="n">
        <v>44135.3944444444</v>
      </c>
      <c r="C39" s="25" t="s">
        <v>4694</v>
      </c>
      <c r="D39" s="25" t="s">
        <v>4695</v>
      </c>
      <c r="E39" s="25" t="s">
        <v>6</v>
      </c>
      <c r="F39" s="25"/>
      <c r="G39" s="31" t="s">
        <v>13</v>
      </c>
      <c r="H39" s="27" t="n">
        <v>0</v>
      </c>
      <c r="I39" s="27" t="n">
        <v>2</v>
      </c>
      <c r="J39" s="25"/>
      <c r="K39" s="25"/>
      <c r="L39" s="25"/>
      <c r="M39" s="25"/>
      <c r="N39" s="25"/>
      <c r="O39" s="25"/>
      <c r="P39" s="25"/>
      <c r="Q39" s="25"/>
      <c r="R39" s="25"/>
      <c r="S39" s="25"/>
      <c r="T39" s="25"/>
      <c r="U39" s="25"/>
      <c r="V39" s="25"/>
      <c r="W39" s="25"/>
      <c r="X39" s="25"/>
      <c r="Y39" s="25"/>
      <c r="Z39" s="29"/>
      <c r="AA39" s="30"/>
    </row>
    <row r="40" customFormat="false" ht="49.5" hidden="false" customHeight="true" outlineLevel="0" collapsed="false">
      <c r="A40" s="33" t="s">
        <v>4696</v>
      </c>
      <c r="B40" s="24" t="n">
        <v>44136.5875</v>
      </c>
      <c r="C40" s="25" t="s">
        <v>4697</v>
      </c>
      <c r="D40" s="25" t="s">
        <v>4698</v>
      </c>
      <c r="E40" s="25" t="s">
        <v>5</v>
      </c>
      <c r="F40" s="25"/>
      <c r="G40" s="31" t="s">
        <v>13</v>
      </c>
      <c r="H40" s="27" t="n">
        <v>0</v>
      </c>
      <c r="I40" s="27" t="n">
        <v>0</v>
      </c>
      <c r="J40" s="25"/>
      <c r="K40" s="25"/>
      <c r="L40" s="25"/>
      <c r="M40" s="25"/>
      <c r="N40" s="25"/>
      <c r="O40" s="25"/>
      <c r="P40" s="25"/>
      <c r="Q40" s="25"/>
      <c r="R40" s="25"/>
      <c r="S40" s="25"/>
      <c r="T40" s="25"/>
      <c r="U40" s="25"/>
      <c r="V40" s="25"/>
      <c r="W40" s="25"/>
      <c r="X40" s="25"/>
      <c r="Y40" s="25"/>
      <c r="Z40" s="29"/>
      <c r="AA40" s="30"/>
    </row>
    <row r="41" customFormat="false" ht="49.5" hidden="false" customHeight="true" outlineLevel="0" collapsed="false">
      <c r="A41" s="33" t="s">
        <v>4699</v>
      </c>
      <c r="B41" s="24" t="n">
        <v>44134.7194444445</v>
      </c>
      <c r="C41" s="25" t="s">
        <v>4700</v>
      </c>
      <c r="D41" s="25" t="s">
        <v>4701</v>
      </c>
      <c r="E41" s="25" t="s">
        <v>3</v>
      </c>
      <c r="F41" s="25"/>
      <c r="G41" s="34" t="s">
        <v>12</v>
      </c>
      <c r="H41" s="27" t="n">
        <v>0</v>
      </c>
      <c r="I41" s="27" t="n">
        <v>1</v>
      </c>
      <c r="J41" s="25"/>
      <c r="K41" s="25"/>
      <c r="L41" s="25"/>
      <c r="M41" s="25"/>
      <c r="N41" s="25"/>
      <c r="O41" s="25"/>
      <c r="P41" s="25"/>
      <c r="Q41" s="25"/>
      <c r="R41" s="25"/>
      <c r="S41" s="25"/>
      <c r="T41" s="25"/>
      <c r="U41" s="25"/>
      <c r="V41" s="25"/>
      <c r="W41" s="25"/>
      <c r="X41" s="25"/>
      <c r="Y41" s="25"/>
      <c r="Z41" s="29"/>
      <c r="AA41" s="30"/>
    </row>
    <row r="42" customFormat="false" ht="49.5" hidden="false" customHeight="true" outlineLevel="0" collapsed="false">
      <c r="A42" s="33" t="s">
        <v>4702</v>
      </c>
      <c r="B42" s="24" t="n">
        <v>44134.6493055556</v>
      </c>
      <c r="C42" s="25" t="s">
        <v>4703</v>
      </c>
      <c r="D42" s="25" t="s">
        <v>4704</v>
      </c>
      <c r="E42" s="25" t="s">
        <v>9</v>
      </c>
      <c r="F42" s="25"/>
      <c r="G42" s="31" t="s">
        <v>13</v>
      </c>
      <c r="H42" s="27" t="n">
        <v>0</v>
      </c>
      <c r="I42" s="27" t="n">
        <v>1</v>
      </c>
      <c r="J42" s="25"/>
      <c r="K42" s="25"/>
      <c r="L42" s="25"/>
      <c r="M42" s="25"/>
      <c r="N42" s="25"/>
      <c r="O42" s="25"/>
      <c r="P42" s="25"/>
      <c r="Q42" s="25"/>
      <c r="R42" s="25"/>
      <c r="S42" s="25"/>
      <c r="T42" s="25"/>
      <c r="U42" s="25"/>
      <c r="V42" s="25"/>
      <c r="W42" s="25"/>
      <c r="X42" s="25"/>
      <c r="Y42" s="25"/>
      <c r="Z42" s="29"/>
      <c r="AA42" s="30"/>
    </row>
    <row r="43" customFormat="false" ht="49.5" hidden="false" customHeight="true" outlineLevel="0" collapsed="false">
      <c r="A43" s="33" t="s">
        <v>4705</v>
      </c>
      <c r="B43" s="24" t="n">
        <v>44133.7375</v>
      </c>
      <c r="C43" s="25" t="s">
        <v>4706</v>
      </c>
      <c r="D43" s="25" t="s">
        <v>4707</v>
      </c>
      <c r="E43" s="25" t="s">
        <v>7</v>
      </c>
      <c r="F43" s="25" t="s">
        <v>4686</v>
      </c>
      <c r="G43" s="26" t="s">
        <v>11</v>
      </c>
      <c r="H43" s="27" t="n">
        <v>0</v>
      </c>
      <c r="I43" s="27" t="n">
        <v>0</v>
      </c>
      <c r="J43" s="25"/>
      <c r="K43" s="25"/>
      <c r="L43" s="25"/>
      <c r="M43" s="25"/>
      <c r="N43" s="25"/>
      <c r="O43" s="25"/>
      <c r="P43" s="25"/>
      <c r="Q43" s="25"/>
      <c r="R43" s="25"/>
      <c r="S43" s="25"/>
      <c r="T43" s="25"/>
      <c r="U43" s="25"/>
      <c r="V43" s="25"/>
      <c r="W43" s="25"/>
      <c r="X43" s="25"/>
      <c r="Y43" s="25"/>
      <c r="Z43" s="29"/>
      <c r="AA43" s="30"/>
    </row>
    <row r="44" customFormat="false" ht="49.5" hidden="false" customHeight="true" outlineLevel="0" collapsed="false">
      <c r="A44" s="33" t="s">
        <v>4708</v>
      </c>
      <c r="B44" s="24" t="n">
        <v>44135.6416666667</v>
      </c>
      <c r="C44" s="25" t="s">
        <v>4709</v>
      </c>
      <c r="D44" s="25" t="s">
        <v>4710</v>
      </c>
      <c r="E44" s="25" t="s">
        <v>7</v>
      </c>
      <c r="F44" s="25"/>
      <c r="G44" s="34" t="s">
        <v>12</v>
      </c>
      <c r="H44" s="27" t="n">
        <v>0</v>
      </c>
      <c r="I44" s="27" t="n">
        <v>11</v>
      </c>
      <c r="J44" s="25"/>
      <c r="K44" s="25"/>
      <c r="L44" s="25"/>
      <c r="M44" s="25"/>
      <c r="N44" s="25"/>
      <c r="O44" s="25"/>
      <c r="P44" s="25"/>
      <c r="Q44" s="25"/>
      <c r="R44" s="25"/>
      <c r="S44" s="25"/>
      <c r="T44" s="25"/>
      <c r="U44" s="25"/>
      <c r="V44" s="25"/>
      <c r="W44" s="25"/>
      <c r="X44" s="25"/>
      <c r="Y44" s="25"/>
      <c r="Z44" s="29"/>
      <c r="AA44" s="30"/>
    </row>
    <row r="45" customFormat="false" ht="49.5" hidden="false" customHeight="true" outlineLevel="0" collapsed="false">
      <c r="A45" s="33" t="s">
        <v>4711</v>
      </c>
      <c r="B45" s="24" t="n">
        <v>44134.8784722222</v>
      </c>
      <c r="C45" s="25" t="s">
        <v>4712</v>
      </c>
      <c r="D45" s="25" t="s">
        <v>4713</v>
      </c>
      <c r="E45" s="25" t="s">
        <v>9</v>
      </c>
      <c r="F45" s="25"/>
      <c r="G45" s="26" t="s">
        <v>11</v>
      </c>
      <c r="H45" s="27" t="n">
        <v>0</v>
      </c>
      <c r="I45" s="27" t="n">
        <v>0</v>
      </c>
      <c r="J45" s="25"/>
      <c r="K45" s="25"/>
      <c r="L45" s="25"/>
      <c r="M45" s="25"/>
      <c r="N45" s="25"/>
      <c r="O45" s="25"/>
      <c r="P45" s="25"/>
      <c r="Q45" s="25"/>
      <c r="R45" s="25"/>
      <c r="S45" s="25"/>
      <c r="T45" s="25"/>
      <c r="U45" s="25"/>
      <c r="V45" s="25"/>
      <c r="W45" s="25"/>
      <c r="X45" s="25"/>
      <c r="Y45" s="25"/>
      <c r="Z45" s="29"/>
      <c r="AA45" s="30"/>
    </row>
    <row r="46" customFormat="false" ht="49.5" hidden="false" customHeight="true" outlineLevel="0" collapsed="false">
      <c r="A46" s="33" t="s">
        <v>4714</v>
      </c>
      <c r="B46" s="24" t="n">
        <v>44135.4347222222</v>
      </c>
      <c r="C46" s="25" t="s">
        <v>4715</v>
      </c>
      <c r="D46" s="25" t="s">
        <v>4716</v>
      </c>
      <c r="E46" s="25" t="s">
        <v>7</v>
      </c>
      <c r="F46" s="25" t="s">
        <v>109</v>
      </c>
      <c r="G46" s="26" t="s">
        <v>11</v>
      </c>
      <c r="H46" s="27" t="n">
        <v>0</v>
      </c>
      <c r="I46" s="27" t="n">
        <v>0</v>
      </c>
      <c r="J46" s="25"/>
      <c r="K46" s="25"/>
      <c r="L46" s="25"/>
      <c r="M46" s="25"/>
      <c r="N46" s="25"/>
      <c r="O46" s="25"/>
      <c r="P46" s="25"/>
      <c r="Q46" s="25"/>
      <c r="R46" s="25"/>
      <c r="S46" s="25"/>
      <c r="T46" s="25"/>
      <c r="U46" s="25"/>
      <c r="V46" s="25"/>
      <c r="W46" s="25"/>
      <c r="X46" s="25"/>
      <c r="Y46" s="25"/>
      <c r="Z46" s="29"/>
      <c r="AA46" s="30"/>
    </row>
    <row r="47" customFormat="false" ht="49.5" hidden="false" customHeight="true" outlineLevel="0" collapsed="false">
      <c r="A47" s="33" t="s">
        <v>4717</v>
      </c>
      <c r="B47" s="24" t="n">
        <v>44134.6506944444</v>
      </c>
      <c r="C47" s="25" t="s">
        <v>4703</v>
      </c>
      <c r="D47" s="25" t="s">
        <v>4718</v>
      </c>
      <c r="E47" s="25" t="s">
        <v>9</v>
      </c>
      <c r="F47" s="25"/>
      <c r="G47" s="31" t="s">
        <v>13</v>
      </c>
      <c r="H47" s="27" t="n">
        <v>0</v>
      </c>
      <c r="I47" s="27" t="n">
        <v>0</v>
      </c>
      <c r="J47" s="25"/>
      <c r="K47" s="25"/>
      <c r="L47" s="25"/>
      <c r="M47" s="25"/>
      <c r="N47" s="25"/>
      <c r="O47" s="25"/>
      <c r="P47" s="25"/>
      <c r="Q47" s="25"/>
      <c r="R47" s="25"/>
      <c r="S47" s="25"/>
      <c r="T47" s="25"/>
      <c r="U47" s="25"/>
      <c r="V47" s="25"/>
      <c r="W47" s="25"/>
      <c r="X47" s="25"/>
      <c r="Y47" s="25"/>
      <c r="Z47" s="29"/>
      <c r="AA47" s="30"/>
    </row>
    <row r="48" customFormat="false" ht="49.5" hidden="false" customHeight="true" outlineLevel="0" collapsed="false">
      <c r="A48" s="33" t="s">
        <v>4719</v>
      </c>
      <c r="B48" s="24" t="n">
        <v>44131.9493055556</v>
      </c>
      <c r="C48" s="25" t="s">
        <v>4720</v>
      </c>
      <c r="D48" s="25" t="s">
        <v>4721</v>
      </c>
      <c r="E48" s="25" t="s">
        <v>5</v>
      </c>
      <c r="F48" s="25"/>
      <c r="G48" s="34" t="s">
        <v>12</v>
      </c>
      <c r="H48" s="27" t="n">
        <v>0</v>
      </c>
      <c r="I48" s="27" t="n">
        <v>0</v>
      </c>
      <c r="J48" s="25"/>
      <c r="K48" s="25"/>
      <c r="L48" s="25"/>
      <c r="M48" s="25"/>
      <c r="N48" s="25"/>
      <c r="O48" s="25"/>
      <c r="P48" s="25"/>
      <c r="Q48" s="25"/>
      <c r="R48" s="25"/>
      <c r="S48" s="25"/>
      <c r="T48" s="25"/>
      <c r="U48" s="25"/>
      <c r="V48" s="25"/>
      <c r="W48" s="25"/>
      <c r="X48" s="25"/>
      <c r="Y48" s="25"/>
      <c r="Z48" s="29"/>
      <c r="AA48" s="30"/>
    </row>
    <row r="49" customFormat="false" ht="49.5" hidden="false" customHeight="true" outlineLevel="0" collapsed="false">
      <c r="A49" s="33" t="s">
        <v>4722</v>
      </c>
      <c r="B49" s="24" t="n">
        <v>44132.5798611111</v>
      </c>
      <c r="C49" s="25" t="s">
        <v>4723</v>
      </c>
      <c r="D49" s="25" t="s">
        <v>4724</v>
      </c>
      <c r="E49" s="25" t="s">
        <v>6</v>
      </c>
      <c r="F49" s="25"/>
      <c r="G49" s="31" t="s">
        <v>13</v>
      </c>
      <c r="H49" s="27" t="n">
        <v>0</v>
      </c>
      <c r="I49" s="27" t="n">
        <v>0</v>
      </c>
      <c r="J49" s="25"/>
      <c r="K49" s="25"/>
      <c r="L49" s="25"/>
      <c r="M49" s="25"/>
      <c r="N49" s="25"/>
      <c r="O49" s="25"/>
      <c r="P49" s="25"/>
      <c r="Q49" s="25"/>
      <c r="R49" s="25"/>
      <c r="S49" s="25"/>
      <c r="T49" s="25"/>
      <c r="U49" s="25"/>
      <c r="V49" s="25"/>
      <c r="W49" s="25"/>
      <c r="X49" s="25"/>
      <c r="Y49" s="25"/>
      <c r="Z49" s="29"/>
      <c r="AA49" s="30"/>
    </row>
    <row r="50" customFormat="false" ht="49.5" hidden="false" customHeight="true" outlineLevel="0" collapsed="false">
      <c r="A50" s="33" t="s">
        <v>4725</v>
      </c>
      <c r="B50" s="24" t="n">
        <v>44132.4784722222</v>
      </c>
      <c r="C50" s="25" t="s">
        <v>4726</v>
      </c>
      <c r="D50" s="25" t="s">
        <v>4727</v>
      </c>
      <c r="E50" s="25" t="s">
        <v>2</v>
      </c>
      <c r="F50" s="25"/>
      <c r="G50" s="26" t="s">
        <v>11</v>
      </c>
      <c r="H50" s="27" t="n">
        <v>0</v>
      </c>
      <c r="I50" s="27" t="n">
        <v>0</v>
      </c>
      <c r="J50" s="25"/>
      <c r="K50" s="25"/>
      <c r="L50" s="25"/>
      <c r="M50" s="25"/>
      <c r="N50" s="25"/>
      <c r="O50" s="25"/>
      <c r="P50" s="25"/>
      <c r="Q50" s="25"/>
      <c r="R50" s="25"/>
      <c r="S50" s="25"/>
      <c r="T50" s="25"/>
      <c r="U50" s="25"/>
      <c r="V50" s="25"/>
      <c r="W50" s="25"/>
      <c r="X50" s="25"/>
      <c r="Y50" s="25"/>
      <c r="Z50" s="29"/>
      <c r="AA50" s="30"/>
    </row>
    <row r="51" customFormat="false" ht="49.5" hidden="false" customHeight="true" outlineLevel="0" collapsed="false">
      <c r="A51" s="33" t="s">
        <v>4728</v>
      </c>
      <c r="B51" s="24" t="n">
        <v>44132.5798611111</v>
      </c>
      <c r="C51" s="25" t="s">
        <v>4729</v>
      </c>
      <c r="D51" s="25" t="s">
        <v>4730</v>
      </c>
      <c r="E51" s="25" t="s">
        <v>5</v>
      </c>
      <c r="F51" s="25"/>
      <c r="G51" s="31" t="s">
        <v>13</v>
      </c>
      <c r="H51" s="27" t="n">
        <v>0</v>
      </c>
      <c r="I51" s="27" t="n">
        <v>0</v>
      </c>
      <c r="J51" s="25"/>
      <c r="K51" s="25"/>
      <c r="L51" s="25"/>
      <c r="M51" s="25"/>
      <c r="N51" s="25"/>
      <c r="O51" s="25"/>
      <c r="P51" s="25"/>
      <c r="Q51" s="25"/>
      <c r="R51" s="25"/>
      <c r="S51" s="25"/>
      <c r="T51" s="25"/>
      <c r="U51" s="25"/>
      <c r="V51" s="25"/>
      <c r="W51" s="25"/>
      <c r="X51" s="25"/>
      <c r="Y51" s="25"/>
      <c r="Z51" s="29"/>
      <c r="AA51" s="30"/>
    </row>
    <row r="52" customFormat="false" ht="49.5" hidden="false" customHeight="true" outlineLevel="0" collapsed="false">
      <c r="A52" s="33" t="s">
        <v>4731</v>
      </c>
      <c r="B52" s="24" t="n">
        <v>44131.9506944444</v>
      </c>
      <c r="C52" s="25" t="s">
        <v>4732</v>
      </c>
      <c r="D52" s="25" t="s">
        <v>4733</v>
      </c>
      <c r="E52" s="25" t="s">
        <v>9</v>
      </c>
      <c r="F52" s="25"/>
      <c r="G52" s="26" t="s">
        <v>11</v>
      </c>
      <c r="H52" s="27" t="n">
        <v>0</v>
      </c>
      <c r="I52" s="27" t="n">
        <v>0</v>
      </c>
      <c r="J52" s="25"/>
      <c r="K52" s="25"/>
      <c r="L52" s="25"/>
      <c r="M52" s="25"/>
      <c r="N52" s="25"/>
      <c r="O52" s="25"/>
      <c r="P52" s="25"/>
      <c r="Q52" s="25"/>
      <c r="R52" s="25"/>
      <c r="S52" s="25"/>
      <c r="T52" s="25"/>
      <c r="U52" s="25"/>
      <c r="V52" s="25"/>
      <c r="W52" s="25"/>
      <c r="X52" s="25"/>
      <c r="Y52" s="25"/>
      <c r="Z52" s="29"/>
      <c r="AA52" s="30"/>
    </row>
    <row r="53" customFormat="false" ht="49.5" hidden="false" customHeight="true" outlineLevel="0" collapsed="false">
      <c r="A53" s="33" t="s">
        <v>4734</v>
      </c>
      <c r="B53" s="24" t="n">
        <v>44132.2326388889</v>
      </c>
      <c r="C53" s="25" t="s">
        <v>4735</v>
      </c>
      <c r="D53" s="25" t="s">
        <v>4736</v>
      </c>
      <c r="E53" s="25" t="s">
        <v>2</v>
      </c>
      <c r="F53" s="25"/>
      <c r="G53" s="26" t="s">
        <v>11</v>
      </c>
      <c r="H53" s="27" t="n">
        <v>0</v>
      </c>
      <c r="I53" s="27" t="n">
        <v>0</v>
      </c>
      <c r="J53" s="25"/>
      <c r="K53" s="25"/>
      <c r="L53" s="25"/>
      <c r="M53" s="25"/>
      <c r="N53" s="25"/>
      <c r="O53" s="25"/>
      <c r="P53" s="25"/>
      <c r="Q53" s="25"/>
      <c r="R53" s="25"/>
      <c r="S53" s="25"/>
      <c r="T53" s="25"/>
      <c r="U53" s="25"/>
      <c r="V53" s="25"/>
      <c r="W53" s="25"/>
      <c r="X53" s="25"/>
      <c r="Y53" s="25"/>
      <c r="Z53" s="29"/>
      <c r="AA53" s="30"/>
    </row>
    <row r="54" customFormat="false" ht="49.5" hidden="false" customHeight="true" outlineLevel="0" collapsed="false">
      <c r="A54" s="33" t="s">
        <v>4737</v>
      </c>
      <c r="B54" s="24" t="n">
        <v>44131.6395833333</v>
      </c>
      <c r="C54" s="25" t="s">
        <v>4738</v>
      </c>
      <c r="D54" s="25" t="s">
        <v>4739</v>
      </c>
      <c r="E54" s="25" t="s">
        <v>5</v>
      </c>
      <c r="F54" s="25"/>
      <c r="G54" s="26" t="s">
        <v>11</v>
      </c>
      <c r="H54" s="27" t="n">
        <v>0</v>
      </c>
      <c r="I54" s="27" t="n">
        <v>1</v>
      </c>
      <c r="J54" s="25"/>
      <c r="K54" s="25"/>
      <c r="L54" s="25"/>
      <c r="M54" s="25"/>
      <c r="N54" s="25"/>
      <c r="O54" s="25"/>
      <c r="P54" s="25"/>
      <c r="Q54" s="25"/>
      <c r="R54" s="25"/>
      <c r="S54" s="25"/>
      <c r="T54" s="25"/>
      <c r="U54" s="25"/>
      <c r="V54" s="25"/>
      <c r="W54" s="25"/>
      <c r="X54" s="25"/>
      <c r="Y54" s="25"/>
      <c r="Z54" s="29"/>
      <c r="AA54" s="30"/>
    </row>
    <row r="55" customFormat="false" ht="49.5" hidden="false" customHeight="true" outlineLevel="0" collapsed="false">
      <c r="A55" s="33" t="s">
        <v>4740</v>
      </c>
      <c r="B55" s="24" t="n">
        <v>44131.80625</v>
      </c>
      <c r="C55" s="25" t="s">
        <v>4741</v>
      </c>
      <c r="D55" s="25" t="s">
        <v>4742</v>
      </c>
      <c r="E55" s="25" t="s">
        <v>7</v>
      </c>
      <c r="F55" s="25" t="s">
        <v>4743</v>
      </c>
      <c r="G55" s="34" t="s">
        <v>12</v>
      </c>
      <c r="H55" s="27" t="n">
        <v>0</v>
      </c>
      <c r="I55" s="27" t="n">
        <v>1</v>
      </c>
      <c r="J55" s="25"/>
      <c r="K55" s="25"/>
      <c r="L55" s="25"/>
      <c r="M55" s="25"/>
      <c r="N55" s="25"/>
      <c r="O55" s="25"/>
      <c r="P55" s="25"/>
      <c r="Q55" s="25"/>
      <c r="R55" s="25"/>
      <c r="S55" s="25"/>
      <c r="T55" s="25"/>
      <c r="U55" s="25"/>
      <c r="V55" s="25"/>
      <c r="W55" s="25"/>
      <c r="X55" s="25"/>
      <c r="Y55" s="25"/>
      <c r="Z55" s="29"/>
      <c r="AA55" s="30"/>
    </row>
    <row r="56" customFormat="false" ht="49.5" hidden="false" customHeight="true" outlineLevel="0" collapsed="false">
      <c r="A56" s="33" t="s">
        <v>4744</v>
      </c>
      <c r="B56" s="24" t="n">
        <v>44131.6729166667</v>
      </c>
      <c r="C56" s="25" t="s">
        <v>4745</v>
      </c>
      <c r="D56" s="25" t="s">
        <v>4746</v>
      </c>
      <c r="E56" s="25" t="s">
        <v>5</v>
      </c>
      <c r="F56" s="25"/>
      <c r="G56" s="31" t="s">
        <v>13</v>
      </c>
      <c r="H56" s="27" t="n">
        <v>0</v>
      </c>
      <c r="I56" s="27" t="n">
        <v>1</v>
      </c>
      <c r="J56" s="25"/>
      <c r="K56" s="25"/>
      <c r="L56" s="25"/>
      <c r="M56" s="25"/>
      <c r="N56" s="25"/>
      <c r="O56" s="25"/>
      <c r="P56" s="25"/>
      <c r="Q56" s="25"/>
      <c r="R56" s="25"/>
      <c r="S56" s="25"/>
      <c r="T56" s="25"/>
      <c r="U56" s="25"/>
      <c r="V56" s="25"/>
      <c r="W56" s="25"/>
      <c r="X56" s="25"/>
      <c r="Y56" s="25"/>
      <c r="Z56" s="29"/>
      <c r="AA56" s="30"/>
    </row>
    <row r="57" customFormat="false" ht="49.5" hidden="false" customHeight="true" outlineLevel="0" collapsed="false">
      <c r="A57" s="33" t="s">
        <v>4747</v>
      </c>
      <c r="B57" s="24" t="n">
        <v>44131.6659722222</v>
      </c>
      <c r="C57" s="25" t="s">
        <v>4748</v>
      </c>
      <c r="D57" s="25" t="s">
        <v>4749</v>
      </c>
      <c r="E57" s="25" t="s">
        <v>7</v>
      </c>
      <c r="F57" s="25"/>
      <c r="G57" s="31" t="s">
        <v>13</v>
      </c>
      <c r="H57" s="27" t="n">
        <v>0</v>
      </c>
      <c r="I57" s="27" t="n">
        <v>1</v>
      </c>
      <c r="J57" s="25"/>
      <c r="K57" s="25"/>
      <c r="L57" s="25"/>
      <c r="M57" s="25"/>
      <c r="N57" s="25"/>
      <c r="O57" s="25"/>
      <c r="P57" s="25"/>
      <c r="Q57" s="25"/>
      <c r="R57" s="25"/>
      <c r="S57" s="25"/>
      <c r="T57" s="25"/>
      <c r="U57" s="25"/>
      <c r="V57" s="25"/>
      <c r="W57" s="25"/>
      <c r="X57" s="25"/>
      <c r="Y57" s="25"/>
      <c r="Z57" s="29"/>
      <c r="AA57" s="30"/>
    </row>
    <row r="58" customFormat="false" ht="49.5" hidden="false" customHeight="true" outlineLevel="0" collapsed="false">
      <c r="A58" s="33" t="s">
        <v>4750</v>
      </c>
      <c r="B58" s="24" t="n">
        <v>44131.6409722222</v>
      </c>
      <c r="C58" s="25" t="s">
        <v>4738</v>
      </c>
      <c r="D58" s="25" t="s">
        <v>4751</v>
      </c>
      <c r="E58" s="25" t="s">
        <v>6</v>
      </c>
      <c r="F58" s="25"/>
      <c r="G58" s="26" t="s">
        <v>11</v>
      </c>
      <c r="H58" s="27" t="n">
        <v>0</v>
      </c>
      <c r="I58" s="27" t="n">
        <v>0</v>
      </c>
      <c r="J58" s="25"/>
      <c r="K58" s="25"/>
      <c r="L58" s="25"/>
      <c r="M58" s="25"/>
      <c r="N58" s="25"/>
      <c r="O58" s="25"/>
      <c r="P58" s="25"/>
      <c r="Q58" s="25"/>
      <c r="R58" s="25"/>
      <c r="S58" s="25"/>
      <c r="T58" s="25"/>
      <c r="U58" s="25"/>
      <c r="V58" s="25"/>
      <c r="W58" s="25"/>
      <c r="X58" s="25"/>
      <c r="Y58" s="25"/>
      <c r="Z58" s="29"/>
      <c r="AA58" s="30"/>
    </row>
    <row r="59" customFormat="false" ht="49.5" hidden="false" customHeight="true" outlineLevel="0" collapsed="false">
      <c r="A59" s="62" t="s">
        <v>4752</v>
      </c>
      <c r="B59" s="24" t="n">
        <v>44142</v>
      </c>
      <c r="C59" s="25" t="s">
        <v>4753</v>
      </c>
      <c r="D59" s="25" t="s">
        <v>4754</v>
      </c>
      <c r="E59" s="25" t="s">
        <v>6</v>
      </c>
      <c r="F59" s="25"/>
      <c r="G59" s="34" t="s">
        <v>12</v>
      </c>
      <c r="H59" s="27" t="n">
        <v>0</v>
      </c>
      <c r="I59" s="27" t="n">
        <v>0</v>
      </c>
      <c r="J59" s="25"/>
      <c r="K59" s="25"/>
      <c r="L59" s="25"/>
      <c r="M59" s="25"/>
      <c r="N59" s="25"/>
      <c r="O59" s="25"/>
      <c r="P59" s="25"/>
      <c r="Q59" s="25"/>
      <c r="R59" s="25"/>
      <c r="S59" s="25"/>
      <c r="T59" s="25"/>
      <c r="U59" s="25"/>
      <c r="V59" s="25"/>
      <c r="W59" s="25"/>
      <c r="X59" s="25"/>
      <c r="Y59" s="25"/>
      <c r="Z59" s="29"/>
      <c r="AA59" s="30"/>
    </row>
    <row r="60" customFormat="false" ht="49.5" hidden="false" customHeight="true" outlineLevel="0" collapsed="false">
      <c r="A60" s="62" t="s">
        <v>4755</v>
      </c>
      <c r="B60" s="24" t="n">
        <v>44141.8275694444</v>
      </c>
      <c r="C60" s="25" t="s">
        <v>4756</v>
      </c>
      <c r="D60" s="25" t="s">
        <v>4757</v>
      </c>
      <c r="E60" s="25" t="s">
        <v>7</v>
      </c>
      <c r="F60" s="25"/>
      <c r="G60" s="31" t="s">
        <v>13</v>
      </c>
      <c r="H60" s="27" t="n">
        <v>0</v>
      </c>
      <c r="I60" s="27" t="n">
        <v>0</v>
      </c>
      <c r="J60" s="25"/>
      <c r="K60" s="25"/>
      <c r="L60" s="25"/>
      <c r="M60" s="25"/>
      <c r="N60" s="25"/>
      <c r="O60" s="25"/>
      <c r="P60" s="25"/>
      <c r="Q60" s="25"/>
      <c r="R60" s="25"/>
      <c r="S60" s="25"/>
      <c r="T60" s="25"/>
      <c r="U60" s="25"/>
      <c r="V60" s="25"/>
      <c r="W60" s="25"/>
      <c r="X60" s="25"/>
      <c r="Y60" s="25"/>
      <c r="Z60" s="29"/>
      <c r="AA60" s="30"/>
    </row>
    <row r="61" customFormat="false" ht="49.5" hidden="false" customHeight="true" outlineLevel="0" collapsed="false">
      <c r="A61" s="62" t="s">
        <v>4758</v>
      </c>
      <c r="B61" s="24" t="n">
        <v>44142.8465277778</v>
      </c>
      <c r="C61" s="25" t="s">
        <v>4759</v>
      </c>
      <c r="D61" s="25" t="s">
        <v>4760</v>
      </c>
      <c r="E61" s="25" t="s">
        <v>6</v>
      </c>
      <c r="F61" s="25"/>
      <c r="G61" s="47" t="s">
        <v>11</v>
      </c>
      <c r="H61" s="27" t="n">
        <v>0</v>
      </c>
      <c r="I61" s="27" t="n">
        <v>0</v>
      </c>
      <c r="J61" s="25"/>
      <c r="K61" s="25"/>
      <c r="L61" s="25"/>
      <c r="M61" s="25"/>
      <c r="N61" s="25"/>
      <c r="O61" s="25"/>
      <c r="P61" s="25"/>
      <c r="Q61" s="25"/>
      <c r="R61" s="25"/>
      <c r="S61" s="25"/>
      <c r="T61" s="25"/>
      <c r="U61" s="25"/>
      <c r="V61" s="25"/>
      <c r="W61" s="25"/>
      <c r="X61" s="25"/>
      <c r="Y61" s="25"/>
      <c r="Z61" s="29"/>
      <c r="AA61" s="30"/>
    </row>
    <row r="62" customFormat="false" ht="49.5" hidden="false" customHeight="true" outlineLevel="0" collapsed="false">
      <c r="A62" s="62" t="s">
        <v>4761</v>
      </c>
      <c r="B62" s="24" t="n">
        <v>44141.8557523148</v>
      </c>
      <c r="C62" s="25" t="s">
        <v>4762</v>
      </c>
      <c r="D62" s="25" t="s">
        <v>4763</v>
      </c>
      <c r="E62" s="25" t="s">
        <v>5</v>
      </c>
      <c r="F62" s="25"/>
      <c r="G62" s="47" t="s">
        <v>11</v>
      </c>
      <c r="H62" s="27" t="n">
        <v>0</v>
      </c>
      <c r="I62" s="27" t="n">
        <v>0</v>
      </c>
      <c r="J62" s="25"/>
      <c r="K62" s="25"/>
      <c r="L62" s="25"/>
      <c r="M62" s="25"/>
      <c r="N62" s="25"/>
      <c r="O62" s="25"/>
      <c r="P62" s="25"/>
      <c r="Q62" s="25"/>
      <c r="R62" s="25"/>
      <c r="S62" s="25"/>
      <c r="T62" s="25"/>
      <c r="U62" s="25"/>
      <c r="V62" s="25"/>
      <c r="W62" s="25"/>
      <c r="X62" s="25"/>
      <c r="Y62" s="25"/>
      <c r="Z62" s="29"/>
      <c r="AA62" s="30"/>
    </row>
    <row r="63" customFormat="false" ht="49.5" hidden="false" customHeight="true" outlineLevel="0" collapsed="false">
      <c r="A63" s="62" t="s">
        <v>4764</v>
      </c>
      <c r="B63" s="24" t="n">
        <v>44141.4488657407</v>
      </c>
      <c r="C63" s="25" t="s">
        <v>4765</v>
      </c>
      <c r="D63" s="25" t="s">
        <v>4766</v>
      </c>
      <c r="E63" s="25" t="s">
        <v>2</v>
      </c>
      <c r="F63" s="25"/>
      <c r="G63" s="47" t="s">
        <v>11</v>
      </c>
      <c r="H63" s="27" t="n">
        <v>0</v>
      </c>
      <c r="I63" s="27" t="n">
        <v>0</v>
      </c>
      <c r="J63" s="25"/>
      <c r="K63" s="25"/>
      <c r="L63" s="25"/>
      <c r="M63" s="25"/>
      <c r="N63" s="25"/>
      <c r="O63" s="25"/>
      <c r="P63" s="25"/>
      <c r="Q63" s="25"/>
      <c r="R63" s="25"/>
      <c r="S63" s="25"/>
      <c r="T63" s="25"/>
      <c r="U63" s="25"/>
      <c r="V63" s="25"/>
      <c r="W63" s="25"/>
      <c r="X63" s="25"/>
      <c r="Y63" s="25"/>
      <c r="Z63" s="29"/>
      <c r="AA63" s="30"/>
    </row>
    <row r="64" customFormat="false" ht="49.5" hidden="false" customHeight="true" outlineLevel="0" collapsed="false">
      <c r="A64" s="62" t="s">
        <v>4767</v>
      </c>
      <c r="B64" s="24" t="n">
        <v>44141.6078009259</v>
      </c>
      <c r="C64" s="25" t="s">
        <v>4768</v>
      </c>
      <c r="D64" s="25" t="s">
        <v>4769</v>
      </c>
      <c r="E64" s="25" t="s">
        <v>3</v>
      </c>
      <c r="F64" s="25"/>
      <c r="G64" s="47" t="s">
        <v>11</v>
      </c>
      <c r="H64" s="27" t="n">
        <v>0</v>
      </c>
      <c r="I64" s="27" t="n">
        <v>0</v>
      </c>
      <c r="J64" s="25"/>
      <c r="K64" s="25"/>
      <c r="L64" s="25"/>
      <c r="M64" s="25"/>
      <c r="N64" s="25"/>
      <c r="O64" s="25"/>
      <c r="P64" s="25"/>
      <c r="Q64" s="25"/>
      <c r="R64" s="25"/>
      <c r="S64" s="25"/>
      <c r="T64" s="25"/>
      <c r="U64" s="25"/>
      <c r="V64" s="25"/>
      <c r="W64" s="25"/>
      <c r="X64" s="25"/>
      <c r="Y64" s="25"/>
      <c r="Z64" s="29"/>
      <c r="AA64" s="30"/>
    </row>
    <row r="65" customFormat="false" ht="49.5" hidden="false" customHeight="true" outlineLevel="0" collapsed="false">
      <c r="A65" s="62" t="s">
        <v>4770</v>
      </c>
      <c r="B65" s="24" t="n">
        <v>44141.9161689815</v>
      </c>
      <c r="C65" s="25" t="s">
        <v>4771</v>
      </c>
      <c r="D65" s="25" t="s">
        <v>4772</v>
      </c>
      <c r="E65" s="25" t="s">
        <v>4</v>
      </c>
      <c r="F65" s="25"/>
      <c r="G65" s="47" t="s">
        <v>11</v>
      </c>
      <c r="H65" s="27" t="n">
        <v>0</v>
      </c>
      <c r="I65" s="27" t="n">
        <v>0</v>
      </c>
      <c r="J65" s="25"/>
      <c r="K65" s="25"/>
      <c r="L65" s="25"/>
      <c r="M65" s="25"/>
      <c r="N65" s="25"/>
      <c r="O65" s="25"/>
      <c r="P65" s="25"/>
      <c r="Q65" s="25"/>
      <c r="R65" s="25"/>
      <c r="S65" s="25"/>
      <c r="T65" s="25"/>
      <c r="U65" s="25"/>
      <c r="V65" s="25"/>
      <c r="W65" s="25"/>
      <c r="X65" s="25"/>
      <c r="Y65" s="25"/>
      <c r="Z65" s="29"/>
      <c r="AA65" s="30"/>
    </row>
    <row r="66" customFormat="false" ht="49.5" hidden="false" customHeight="true" outlineLevel="0" collapsed="false">
      <c r="A66" s="62" t="s">
        <v>4773</v>
      </c>
      <c r="B66" s="24" t="n">
        <v>44142.5261574074</v>
      </c>
      <c r="C66" s="25" t="s">
        <v>4774</v>
      </c>
      <c r="D66" s="25" t="s">
        <v>4775</v>
      </c>
      <c r="E66" s="25" t="s">
        <v>5</v>
      </c>
      <c r="F66" s="25"/>
      <c r="G66" s="47" t="s">
        <v>11</v>
      </c>
      <c r="H66" s="27" t="n">
        <v>0</v>
      </c>
      <c r="I66" s="27" t="n">
        <v>0</v>
      </c>
      <c r="J66" s="25"/>
      <c r="K66" s="25"/>
      <c r="L66" s="25"/>
      <c r="M66" s="25"/>
      <c r="N66" s="25"/>
      <c r="O66" s="25"/>
      <c r="P66" s="25"/>
      <c r="Q66" s="25"/>
      <c r="R66" s="25"/>
      <c r="S66" s="25"/>
      <c r="T66" s="25"/>
      <c r="U66" s="25"/>
      <c r="V66" s="25"/>
      <c r="W66" s="25"/>
      <c r="X66" s="25"/>
      <c r="Y66" s="25"/>
      <c r="Z66" s="29"/>
      <c r="AA66" s="30"/>
    </row>
    <row r="67" customFormat="false" ht="49.5" hidden="false" customHeight="true" outlineLevel="0" collapsed="false">
      <c r="A67" s="62" t="s">
        <v>4776</v>
      </c>
      <c r="B67" s="24" t="n">
        <v>44140.0630671296</v>
      </c>
      <c r="C67" s="25" t="s">
        <v>4777</v>
      </c>
      <c r="D67" s="25" t="s">
        <v>4778</v>
      </c>
      <c r="E67" s="25" t="s">
        <v>7</v>
      </c>
      <c r="F67" s="25"/>
      <c r="G67" s="31" t="s">
        <v>13</v>
      </c>
      <c r="H67" s="27" t="n">
        <v>0</v>
      </c>
      <c r="I67" s="27" t="n">
        <v>0</v>
      </c>
      <c r="J67" s="25"/>
      <c r="K67" s="25"/>
      <c r="L67" s="25"/>
      <c r="M67" s="25"/>
      <c r="N67" s="25"/>
      <c r="O67" s="25"/>
      <c r="P67" s="25"/>
      <c r="Q67" s="25"/>
      <c r="R67" s="25"/>
      <c r="S67" s="25"/>
      <c r="T67" s="25"/>
      <c r="U67" s="25"/>
      <c r="V67" s="25"/>
      <c r="W67" s="25"/>
      <c r="X67" s="25"/>
      <c r="Y67" s="25"/>
      <c r="Z67" s="29"/>
      <c r="AA67" s="30"/>
    </row>
    <row r="68" customFormat="false" ht="49.5" hidden="false" customHeight="true" outlineLevel="0" collapsed="false">
      <c r="A68" s="62" t="s">
        <v>4779</v>
      </c>
      <c r="B68" s="24" t="n">
        <v>44140.8757523148</v>
      </c>
      <c r="C68" s="25" t="s">
        <v>4780</v>
      </c>
      <c r="D68" s="25" t="s">
        <v>4781</v>
      </c>
      <c r="E68" s="25" t="s">
        <v>5</v>
      </c>
      <c r="F68" s="25"/>
      <c r="G68" s="47" t="s">
        <v>11</v>
      </c>
      <c r="H68" s="27" t="n">
        <v>0</v>
      </c>
      <c r="I68" s="27" t="n">
        <v>0</v>
      </c>
      <c r="J68" s="25"/>
      <c r="K68" s="25"/>
      <c r="L68" s="25"/>
      <c r="M68" s="25"/>
      <c r="N68" s="25"/>
      <c r="O68" s="25"/>
      <c r="P68" s="25"/>
      <c r="Q68" s="25"/>
      <c r="R68" s="25"/>
      <c r="S68" s="25"/>
      <c r="T68" s="25"/>
      <c r="U68" s="25"/>
      <c r="V68" s="25"/>
      <c r="W68" s="25"/>
      <c r="X68" s="25"/>
      <c r="Y68" s="25"/>
      <c r="Z68" s="29"/>
      <c r="AA68" s="30"/>
    </row>
    <row r="69" customFormat="false" ht="49.5" hidden="false" customHeight="true" outlineLevel="0" collapsed="false">
      <c r="A69" s="62" t="s">
        <v>4782</v>
      </c>
      <c r="B69" s="24" t="n">
        <v>44141.3316319444</v>
      </c>
      <c r="C69" s="25" t="s">
        <v>4783</v>
      </c>
      <c r="D69" s="25" t="s">
        <v>4784</v>
      </c>
      <c r="E69" s="25" t="s">
        <v>5</v>
      </c>
      <c r="F69" s="25"/>
      <c r="G69" s="47" t="s">
        <v>11</v>
      </c>
      <c r="H69" s="27" t="n">
        <v>1</v>
      </c>
      <c r="I69" s="27" t="n">
        <v>1</v>
      </c>
      <c r="J69" s="25"/>
      <c r="K69" s="25"/>
      <c r="L69" s="25"/>
      <c r="M69" s="25"/>
      <c r="N69" s="25"/>
      <c r="O69" s="25"/>
      <c r="P69" s="25"/>
      <c r="Q69" s="25"/>
      <c r="R69" s="25"/>
      <c r="S69" s="25"/>
      <c r="T69" s="25"/>
      <c r="U69" s="25"/>
      <c r="V69" s="25"/>
      <c r="W69" s="25"/>
      <c r="X69" s="25"/>
      <c r="Y69" s="25"/>
      <c r="Z69" s="29"/>
      <c r="AA69" s="30"/>
    </row>
    <row r="70" customFormat="false" ht="49.5" hidden="false" customHeight="true" outlineLevel="0" collapsed="false">
      <c r="A70" s="62" t="s">
        <v>4785</v>
      </c>
      <c r="B70" s="24" t="n">
        <v>44140.7807175926</v>
      </c>
      <c r="C70" s="25" t="s">
        <v>4786</v>
      </c>
      <c r="D70" s="25" t="s">
        <v>4787</v>
      </c>
      <c r="E70" s="25" t="s">
        <v>5</v>
      </c>
      <c r="F70" s="25"/>
      <c r="G70" s="47" t="s">
        <v>11</v>
      </c>
      <c r="H70" s="27" t="n">
        <v>0</v>
      </c>
      <c r="I70" s="27" t="n">
        <v>0</v>
      </c>
      <c r="J70" s="25"/>
      <c r="K70" s="25"/>
      <c r="L70" s="25"/>
      <c r="M70" s="25"/>
      <c r="N70" s="25"/>
      <c r="O70" s="25"/>
      <c r="P70" s="25"/>
      <c r="Q70" s="25"/>
      <c r="R70" s="25"/>
      <c r="S70" s="25"/>
      <c r="T70" s="25"/>
      <c r="U70" s="25"/>
      <c r="V70" s="25"/>
      <c r="W70" s="25"/>
      <c r="X70" s="25"/>
      <c r="Y70" s="25"/>
      <c r="Z70" s="29"/>
      <c r="AA70" s="30"/>
    </row>
    <row r="71" customFormat="false" ht="49.5" hidden="false" customHeight="true" outlineLevel="0" collapsed="false">
      <c r="A71" s="62" t="s">
        <v>4788</v>
      </c>
      <c r="B71" s="24" t="n">
        <v>44139.8370486111</v>
      </c>
      <c r="C71" s="25" t="s">
        <v>4789</v>
      </c>
      <c r="D71" s="25" t="s">
        <v>4790</v>
      </c>
      <c r="E71" s="25" t="s">
        <v>6</v>
      </c>
      <c r="F71" s="25"/>
      <c r="G71" s="47" t="s">
        <v>11</v>
      </c>
      <c r="H71" s="27" t="n">
        <v>0</v>
      </c>
      <c r="I71" s="27" t="n">
        <v>1</v>
      </c>
      <c r="J71" s="25"/>
      <c r="K71" s="25"/>
      <c r="L71" s="25"/>
      <c r="M71" s="25"/>
      <c r="N71" s="25"/>
      <c r="O71" s="25"/>
      <c r="P71" s="25"/>
      <c r="Q71" s="25"/>
      <c r="R71" s="25"/>
      <c r="S71" s="25"/>
      <c r="T71" s="25"/>
      <c r="U71" s="25"/>
      <c r="V71" s="25"/>
      <c r="W71" s="25"/>
      <c r="X71" s="25"/>
      <c r="Y71" s="25"/>
      <c r="Z71" s="29"/>
      <c r="AA71" s="30"/>
    </row>
    <row r="72" customFormat="false" ht="49.5" hidden="false" customHeight="true" outlineLevel="0" collapsed="false">
      <c r="A72" s="62" t="s">
        <v>4791</v>
      </c>
      <c r="B72" s="24" t="n">
        <v>44140.8019097222</v>
      </c>
      <c r="C72" s="25" t="s">
        <v>4792</v>
      </c>
      <c r="D72" s="25" t="s">
        <v>4793</v>
      </c>
      <c r="E72" s="25" t="s">
        <v>5</v>
      </c>
      <c r="F72" s="25"/>
      <c r="G72" s="47" t="s">
        <v>11</v>
      </c>
      <c r="H72" s="27" t="n">
        <v>0</v>
      </c>
      <c r="I72" s="27" t="n">
        <v>0</v>
      </c>
      <c r="J72" s="25"/>
      <c r="K72" s="25"/>
      <c r="L72" s="25"/>
      <c r="M72" s="25"/>
      <c r="N72" s="25"/>
      <c r="O72" s="25"/>
      <c r="P72" s="25"/>
      <c r="Q72" s="25"/>
      <c r="R72" s="25"/>
      <c r="S72" s="25"/>
      <c r="T72" s="25"/>
      <c r="U72" s="25"/>
      <c r="V72" s="25"/>
      <c r="W72" s="25"/>
      <c r="X72" s="25"/>
      <c r="Y72" s="25"/>
      <c r="Z72" s="29"/>
      <c r="AA72" s="30"/>
    </row>
    <row r="73" customFormat="false" ht="49.5" hidden="false" customHeight="true" outlineLevel="0" collapsed="false">
      <c r="A73" s="62" t="s">
        <v>4794</v>
      </c>
      <c r="B73" s="24" t="n">
        <v>44139.6798032407</v>
      </c>
      <c r="C73" s="25" t="s">
        <v>4795</v>
      </c>
      <c r="D73" s="25" t="s">
        <v>4796</v>
      </c>
      <c r="E73" s="25" t="s">
        <v>5</v>
      </c>
      <c r="F73" s="25"/>
      <c r="G73" s="47" t="s">
        <v>11</v>
      </c>
      <c r="H73" s="27" t="n">
        <v>0</v>
      </c>
      <c r="I73" s="27" t="n">
        <v>0</v>
      </c>
      <c r="J73" s="25"/>
      <c r="K73" s="25"/>
      <c r="L73" s="25"/>
      <c r="M73" s="25"/>
      <c r="N73" s="25"/>
      <c r="O73" s="25"/>
      <c r="P73" s="25"/>
      <c r="Q73" s="25"/>
      <c r="R73" s="25"/>
      <c r="S73" s="25"/>
      <c r="T73" s="25"/>
      <c r="U73" s="25"/>
      <c r="V73" s="25"/>
      <c r="W73" s="25"/>
      <c r="X73" s="25"/>
      <c r="Y73" s="25"/>
      <c r="Z73" s="29"/>
      <c r="AA73" s="30"/>
    </row>
    <row r="74" customFormat="false" ht="49.5" hidden="false" customHeight="true" outlineLevel="0" collapsed="false">
      <c r="A74" s="62" t="s">
        <v>4797</v>
      </c>
      <c r="B74" s="24" t="n">
        <v>44138.4215625</v>
      </c>
      <c r="C74" s="25" t="s">
        <v>4798</v>
      </c>
      <c r="D74" s="25" t="s">
        <v>4799</v>
      </c>
      <c r="E74" s="25" t="s">
        <v>2</v>
      </c>
      <c r="F74" s="25"/>
      <c r="G74" s="47" t="s">
        <v>11</v>
      </c>
      <c r="H74" s="27" t="n">
        <v>0</v>
      </c>
      <c r="I74" s="27" t="n">
        <v>1</v>
      </c>
      <c r="J74" s="25"/>
      <c r="K74" s="25"/>
      <c r="L74" s="25"/>
      <c r="M74" s="25"/>
      <c r="N74" s="25"/>
      <c r="O74" s="25"/>
      <c r="P74" s="25"/>
      <c r="Q74" s="25"/>
      <c r="R74" s="25"/>
      <c r="S74" s="25"/>
      <c r="T74" s="25"/>
      <c r="U74" s="25"/>
      <c r="V74" s="25"/>
      <c r="W74" s="25"/>
      <c r="X74" s="25"/>
      <c r="Y74" s="25"/>
      <c r="Z74" s="29"/>
      <c r="AA74" s="30"/>
    </row>
    <row r="75" customFormat="false" ht="49.5" hidden="false" customHeight="true" outlineLevel="0" collapsed="false">
      <c r="A75" s="62" t="s">
        <v>4800</v>
      </c>
      <c r="B75" s="24" t="n">
        <v>44138.7639467593</v>
      </c>
      <c r="C75" s="25" t="s">
        <v>4801</v>
      </c>
      <c r="D75" s="25" t="s">
        <v>4802</v>
      </c>
      <c r="E75" s="25" t="s">
        <v>4</v>
      </c>
      <c r="F75" s="25"/>
      <c r="G75" s="47" t="s">
        <v>11</v>
      </c>
      <c r="H75" s="27" t="n">
        <v>0</v>
      </c>
      <c r="I75" s="27" t="n">
        <v>2</v>
      </c>
      <c r="J75" s="25"/>
      <c r="K75" s="25"/>
      <c r="L75" s="25"/>
      <c r="M75" s="25"/>
      <c r="N75" s="25"/>
      <c r="O75" s="25"/>
      <c r="P75" s="25"/>
      <c r="Q75" s="25"/>
      <c r="R75" s="25"/>
      <c r="S75" s="25"/>
      <c r="T75" s="25"/>
      <c r="U75" s="25"/>
      <c r="V75" s="25"/>
      <c r="W75" s="25"/>
      <c r="X75" s="25"/>
      <c r="Y75" s="25"/>
      <c r="Z75" s="29"/>
      <c r="AA75" s="30"/>
    </row>
    <row r="76" customFormat="false" ht="49.5" hidden="false" customHeight="true" outlineLevel="0" collapsed="false">
      <c r="A76" s="62" t="s">
        <v>4803</v>
      </c>
      <c r="B76" s="24" t="n">
        <v>44151.3937962963</v>
      </c>
      <c r="C76" s="25" t="s">
        <v>4804</v>
      </c>
      <c r="D76" s="25" t="s">
        <v>4805</v>
      </c>
      <c r="E76" s="25" t="s">
        <v>7</v>
      </c>
      <c r="F76" s="25" t="s">
        <v>139</v>
      </c>
      <c r="G76" s="47" t="s">
        <v>11</v>
      </c>
      <c r="H76" s="27" t="n">
        <v>0</v>
      </c>
      <c r="I76" s="27" t="n">
        <v>1</v>
      </c>
      <c r="J76" s="25"/>
      <c r="K76" s="25"/>
      <c r="L76" s="25"/>
      <c r="M76" s="25"/>
      <c r="N76" s="25"/>
      <c r="O76" s="25"/>
      <c r="P76" s="25"/>
      <c r="Q76" s="25"/>
      <c r="R76" s="25"/>
      <c r="S76" s="25"/>
      <c r="T76" s="25"/>
      <c r="U76" s="25"/>
      <c r="V76" s="25"/>
      <c r="W76" s="25"/>
      <c r="X76" s="25"/>
      <c r="Y76" s="25"/>
      <c r="Z76" s="29"/>
      <c r="AA76" s="30"/>
    </row>
    <row r="77" customFormat="false" ht="49.5" hidden="false" customHeight="true" outlineLevel="0" collapsed="false">
      <c r="A77" s="62" t="s">
        <v>4806</v>
      </c>
      <c r="B77" s="24" t="n">
        <v>44148.7709375</v>
      </c>
      <c r="C77" s="25" t="s">
        <v>4807</v>
      </c>
      <c r="D77" s="25" t="s">
        <v>4808</v>
      </c>
      <c r="E77" s="25" t="s">
        <v>2</v>
      </c>
      <c r="F77" s="25"/>
      <c r="G77" s="132" t="s">
        <v>12</v>
      </c>
      <c r="H77" s="27" t="n">
        <v>0</v>
      </c>
      <c r="I77" s="27" t="n">
        <v>0</v>
      </c>
      <c r="J77" s="25"/>
      <c r="K77" s="25"/>
      <c r="L77" s="25"/>
      <c r="M77" s="25"/>
      <c r="N77" s="25"/>
      <c r="O77" s="25"/>
      <c r="P77" s="25"/>
      <c r="Q77" s="25"/>
      <c r="R77" s="25"/>
      <c r="S77" s="25"/>
      <c r="T77" s="25"/>
      <c r="U77" s="25"/>
      <c r="V77" s="25"/>
      <c r="W77" s="25"/>
      <c r="X77" s="25"/>
      <c r="Y77" s="25"/>
      <c r="Z77" s="29"/>
      <c r="AA77" s="30"/>
    </row>
    <row r="78" customFormat="false" ht="49.5" hidden="false" customHeight="true" outlineLevel="0" collapsed="false">
      <c r="A78" s="62" t="s">
        <v>4809</v>
      </c>
      <c r="B78" s="24" t="n">
        <v>44148.3788541667</v>
      </c>
      <c r="C78" s="25" t="s">
        <v>4810</v>
      </c>
      <c r="D78" s="133" t="s">
        <v>4811</v>
      </c>
      <c r="E78" s="133" t="s">
        <v>7</v>
      </c>
      <c r="F78" s="25" t="s">
        <v>109</v>
      </c>
      <c r="G78" s="47" t="s">
        <v>11</v>
      </c>
      <c r="H78" s="27" t="n">
        <v>0</v>
      </c>
      <c r="I78" s="27" t="n">
        <v>0</v>
      </c>
      <c r="J78" s="25"/>
      <c r="K78" s="25"/>
      <c r="L78" s="25"/>
      <c r="M78" s="25"/>
      <c r="N78" s="25"/>
      <c r="O78" s="25"/>
      <c r="P78" s="25"/>
      <c r="Q78" s="25"/>
      <c r="R78" s="25"/>
      <c r="S78" s="25"/>
      <c r="T78" s="25"/>
      <c r="U78" s="25"/>
      <c r="V78" s="25"/>
      <c r="W78" s="25"/>
      <c r="X78" s="25"/>
      <c r="Y78" s="25"/>
      <c r="Z78" s="29"/>
      <c r="AA78" s="30"/>
    </row>
    <row r="79" customFormat="false" ht="49.5" hidden="false" customHeight="true" outlineLevel="0" collapsed="false">
      <c r="A79" s="62" t="s">
        <v>4812</v>
      </c>
      <c r="B79" s="24" t="n">
        <v>44148.3579282407</v>
      </c>
      <c r="C79" s="25" t="s">
        <v>4810</v>
      </c>
      <c r="D79" s="25" t="s">
        <v>4813</v>
      </c>
      <c r="E79" s="25" t="s">
        <v>4</v>
      </c>
      <c r="F79" s="25"/>
      <c r="G79" s="47" t="s">
        <v>11</v>
      </c>
      <c r="H79" s="27" t="n">
        <v>0</v>
      </c>
      <c r="I79" s="27" t="n">
        <v>0</v>
      </c>
      <c r="J79" s="25"/>
      <c r="K79" s="25"/>
      <c r="L79" s="25"/>
      <c r="M79" s="25"/>
      <c r="N79" s="25"/>
      <c r="O79" s="25"/>
      <c r="P79" s="25"/>
      <c r="Q79" s="25"/>
      <c r="R79" s="25"/>
      <c r="S79" s="25"/>
      <c r="T79" s="25"/>
      <c r="U79" s="25"/>
      <c r="V79" s="25"/>
      <c r="W79" s="25"/>
      <c r="X79" s="25"/>
      <c r="Y79" s="25"/>
      <c r="Z79" s="29"/>
      <c r="AA79" s="30"/>
    </row>
    <row r="80" customFormat="false" ht="49.5" hidden="false" customHeight="true" outlineLevel="0" collapsed="false">
      <c r="A80" s="62" t="s">
        <v>4814</v>
      </c>
      <c r="B80" s="24" t="n">
        <v>44149.7430787037</v>
      </c>
      <c r="C80" s="25" t="s">
        <v>4815</v>
      </c>
      <c r="D80" s="25" t="s">
        <v>4816</v>
      </c>
      <c r="E80" s="25" t="s">
        <v>7</v>
      </c>
      <c r="F80" s="25" t="s">
        <v>93</v>
      </c>
      <c r="G80" s="47" t="s">
        <v>11</v>
      </c>
      <c r="H80" s="27" t="n">
        <v>0</v>
      </c>
      <c r="I80" s="27" t="n">
        <v>3</v>
      </c>
      <c r="J80" s="25"/>
      <c r="K80" s="25"/>
      <c r="L80" s="25"/>
      <c r="M80" s="25"/>
      <c r="N80" s="25"/>
      <c r="O80" s="25"/>
      <c r="P80" s="25"/>
      <c r="Q80" s="25"/>
      <c r="R80" s="25"/>
      <c r="S80" s="25"/>
      <c r="T80" s="25"/>
      <c r="U80" s="25"/>
      <c r="V80" s="25"/>
      <c r="W80" s="25"/>
      <c r="X80" s="25"/>
      <c r="Y80" s="25"/>
      <c r="Z80" s="29"/>
      <c r="AA80" s="30"/>
    </row>
    <row r="81" customFormat="false" ht="49.5" hidden="false" customHeight="true" outlineLevel="0" collapsed="false">
      <c r="A81" s="62" t="s">
        <v>4817</v>
      </c>
      <c r="B81" s="24" t="n">
        <v>44147.4287615741</v>
      </c>
      <c r="C81" s="25" t="s">
        <v>4818</v>
      </c>
      <c r="D81" s="133" t="s">
        <v>4819</v>
      </c>
      <c r="E81" s="133" t="s">
        <v>2</v>
      </c>
      <c r="F81" s="25"/>
      <c r="G81" s="47" t="s">
        <v>11</v>
      </c>
      <c r="H81" s="27" t="n">
        <v>0</v>
      </c>
      <c r="I81" s="27" t="n">
        <v>1</v>
      </c>
      <c r="J81" s="25"/>
      <c r="K81" s="25"/>
      <c r="L81" s="25"/>
      <c r="M81" s="25"/>
      <c r="N81" s="25"/>
      <c r="O81" s="25"/>
      <c r="P81" s="25"/>
      <c r="Q81" s="25"/>
      <c r="R81" s="25"/>
      <c r="S81" s="25"/>
      <c r="T81" s="25"/>
      <c r="U81" s="25"/>
      <c r="V81" s="25"/>
      <c r="W81" s="25"/>
      <c r="X81" s="25"/>
      <c r="Y81" s="25"/>
      <c r="Z81" s="29"/>
      <c r="AA81" s="30"/>
    </row>
    <row r="82" customFormat="false" ht="49.5" hidden="false" customHeight="true" outlineLevel="0" collapsed="false">
      <c r="A82" s="62" t="s">
        <v>4820</v>
      </c>
      <c r="B82" s="24" t="n">
        <v>44147.6395023148</v>
      </c>
      <c r="C82" s="25" t="s">
        <v>4821</v>
      </c>
      <c r="D82" s="133" t="s">
        <v>4822</v>
      </c>
      <c r="E82" s="133" t="s">
        <v>9</v>
      </c>
      <c r="F82" s="25"/>
      <c r="G82" s="31" t="s">
        <v>13</v>
      </c>
      <c r="H82" s="27" t="n">
        <v>0</v>
      </c>
      <c r="I82" s="27" t="n">
        <v>1</v>
      </c>
      <c r="J82" s="25"/>
      <c r="K82" s="25"/>
      <c r="L82" s="25"/>
      <c r="M82" s="25"/>
      <c r="N82" s="25"/>
      <c r="O82" s="25"/>
      <c r="P82" s="25"/>
      <c r="Q82" s="25"/>
      <c r="R82" s="25"/>
      <c r="S82" s="25"/>
      <c r="T82" s="25"/>
      <c r="U82" s="25"/>
      <c r="V82" s="25"/>
      <c r="W82" s="25"/>
      <c r="X82" s="25"/>
      <c r="Y82" s="25"/>
      <c r="Z82" s="29"/>
      <c r="AA82" s="30"/>
    </row>
    <row r="83" customFormat="false" ht="49.5" hidden="false" customHeight="true" outlineLevel="0" collapsed="false">
      <c r="A83" s="62" t="s">
        <v>4823</v>
      </c>
      <c r="B83" s="24" t="n">
        <v>44147.9186342593</v>
      </c>
      <c r="C83" s="25" t="s">
        <v>4824</v>
      </c>
      <c r="D83" s="133" t="s">
        <v>4825</v>
      </c>
      <c r="E83" s="133" t="s">
        <v>2</v>
      </c>
      <c r="F83" s="25"/>
      <c r="G83" s="47" t="s">
        <v>11</v>
      </c>
      <c r="H83" s="27" t="n">
        <v>0</v>
      </c>
      <c r="I83" s="27" t="n">
        <v>1</v>
      </c>
      <c r="J83" s="25"/>
      <c r="K83" s="25"/>
      <c r="L83" s="25"/>
      <c r="M83" s="25"/>
      <c r="N83" s="25"/>
      <c r="O83" s="25"/>
      <c r="P83" s="25"/>
      <c r="Q83" s="25"/>
      <c r="R83" s="25"/>
      <c r="S83" s="25"/>
      <c r="T83" s="25"/>
      <c r="U83" s="25"/>
      <c r="V83" s="25"/>
      <c r="W83" s="25"/>
      <c r="X83" s="25"/>
      <c r="Y83" s="25"/>
      <c r="Z83" s="29"/>
      <c r="AA83" s="30"/>
    </row>
    <row r="84" customFormat="false" ht="49.5" hidden="false" customHeight="true" outlineLevel="0" collapsed="false">
      <c r="A84" s="62" t="s">
        <v>4826</v>
      </c>
      <c r="B84" s="24" t="n">
        <v>44147.914375</v>
      </c>
      <c r="C84" s="25" t="s">
        <v>4827</v>
      </c>
      <c r="D84" s="25" t="s">
        <v>4828</v>
      </c>
      <c r="E84" s="25" t="s">
        <v>2</v>
      </c>
      <c r="F84" s="25"/>
      <c r="G84" s="31" t="s">
        <v>13</v>
      </c>
      <c r="H84" s="27" t="n">
        <v>0</v>
      </c>
      <c r="I84" s="27" t="n">
        <v>0</v>
      </c>
      <c r="J84" s="25"/>
      <c r="K84" s="25"/>
      <c r="L84" s="25"/>
      <c r="M84" s="25"/>
      <c r="N84" s="25"/>
      <c r="O84" s="25"/>
      <c r="P84" s="25"/>
      <c r="Q84" s="25"/>
      <c r="R84" s="25"/>
      <c r="S84" s="25"/>
      <c r="T84" s="25"/>
      <c r="U84" s="25"/>
      <c r="V84" s="25"/>
      <c r="W84" s="25"/>
      <c r="X84" s="25"/>
      <c r="Y84" s="25"/>
      <c r="Z84" s="29"/>
      <c r="AA84" s="30"/>
    </row>
    <row r="85" customFormat="false" ht="49.5" hidden="false" customHeight="true" outlineLevel="0" collapsed="false">
      <c r="A85" s="62" t="s">
        <v>4829</v>
      </c>
      <c r="B85" s="24" t="n">
        <v>44147.5569097222</v>
      </c>
      <c r="C85" s="25" t="s">
        <v>4830</v>
      </c>
      <c r="D85" s="25" t="s">
        <v>4831</v>
      </c>
      <c r="E85" s="25" t="s">
        <v>2</v>
      </c>
      <c r="F85" s="25"/>
      <c r="G85" s="47" t="s">
        <v>11</v>
      </c>
      <c r="H85" s="27" t="n">
        <v>0</v>
      </c>
      <c r="I85" s="27" t="n">
        <v>1</v>
      </c>
      <c r="J85" s="25"/>
      <c r="K85" s="25"/>
      <c r="L85" s="25"/>
      <c r="M85" s="25"/>
      <c r="N85" s="25"/>
      <c r="O85" s="25"/>
      <c r="P85" s="25"/>
      <c r="Q85" s="25"/>
      <c r="R85" s="25"/>
      <c r="S85" s="25"/>
      <c r="T85" s="25"/>
      <c r="U85" s="25"/>
      <c r="V85" s="25"/>
      <c r="W85" s="25"/>
      <c r="X85" s="25"/>
      <c r="Y85" s="25"/>
      <c r="Z85" s="29"/>
      <c r="AA85" s="30"/>
    </row>
    <row r="86" customFormat="false" ht="49.5" hidden="false" customHeight="true" outlineLevel="0" collapsed="false">
      <c r="A86" s="62" t="s">
        <v>4832</v>
      </c>
      <c r="B86" s="24" t="n">
        <v>44147.2370717593</v>
      </c>
      <c r="C86" s="25" t="s">
        <v>4833</v>
      </c>
      <c r="D86" s="25" t="s">
        <v>4834</v>
      </c>
      <c r="E86" s="25" t="s">
        <v>7</v>
      </c>
      <c r="F86" s="25" t="s">
        <v>93</v>
      </c>
      <c r="G86" s="47" t="s">
        <v>11</v>
      </c>
      <c r="H86" s="27" t="n">
        <v>0</v>
      </c>
      <c r="I86" s="27" t="n">
        <v>0</v>
      </c>
      <c r="J86" s="25"/>
      <c r="K86" s="25"/>
      <c r="L86" s="25"/>
      <c r="M86" s="25"/>
      <c r="N86" s="25"/>
      <c r="O86" s="25"/>
      <c r="P86" s="25"/>
      <c r="Q86" s="25"/>
      <c r="R86" s="25"/>
      <c r="S86" s="25"/>
      <c r="T86" s="25"/>
      <c r="U86" s="25"/>
      <c r="V86" s="25"/>
      <c r="W86" s="25"/>
      <c r="X86" s="25"/>
      <c r="Y86" s="25"/>
      <c r="Z86" s="29"/>
      <c r="AA86" s="30"/>
    </row>
    <row r="87" customFormat="false" ht="49.5" hidden="false" customHeight="true" outlineLevel="0" collapsed="false">
      <c r="A87" s="62" t="s">
        <v>4835</v>
      </c>
      <c r="B87" s="24" t="n">
        <v>44145.553275463</v>
      </c>
      <c r="C87" s="25" t="s">
        <v>4836</v>
      </c>
      <c r="D87" s="25" t="s">
        <v>4837</v>
      </c>
      <c r="E87" s="25" t="s">
        <v>4</v>
      </c>
      <c r="F87" s="25"/>
      <c r="G87" s="47" t="s">
        <v>11</v>
      </c>
      <c r="H87" s="27" t="n">
        <v>0</v>
      </c>
      <c r="I87" s="27" t="n">
        <v>0</v>
      </c>
      <c r="J87" s="25"/>
      <c r="K87" s="25"/>
      <c r="L87" s="25"/>
      <c r="M87" s="25"/>
      <c r="N87" s="25"/>
      <c r="O87" s="25"/>
      <c r="P87" s="25"/>
      <c r="Q87" s="25"/>
      <c r="R87" s="25"/>
      <c r="S87" s="25"/>
      <c r="T87" s="25"/>
      <c r="U87" s="25"/>
      <c r="V87" s="25"/>
      <c r="W87" s="25"/>
      <c r="X87" s="25"/>
      <c r="Y87" s="25"/>
      <c r="Z87" s="29"/>
      <c r="AA87" s="30"/>
    </row>
    <row r="88" customFormat="false" ht="49.5" hidden="false" customHeight="true" outlineLevel="0" collapsed="false">
      <c r="A88" s="62" t="s">
        <v>4838</v>
      </c>
      <c r="B88" s="24" t="n">
        <v>44145.6835416667</v>
      </c>
      <c r="C88" s="25" t="s">
        <v>4839</v>
      </c>
      <c r="D88" s="25" t="s">
        <v>4840</v>
      </c>
      <c r="E88" s="25" t="s">
        <v>4</v>
      </c>
      <c r="F88" s="25"/>
      <c r="G88" s="31" t="s">
        <v>13</v>
      </c>
      <c r="H88" s="27" t="n">
        <v>0</v>
      </c>
      <c r="I88" s="27" t="n">
        <v>1</v>
      </c>
      <c r="J88" s="25"/>
      <c r="K88" s="25"/>
      <c r="L88" s="25"/>
      <c r="M88" s="25"/>
      <c r="N88" s="25"/>
      <c r="O88" s="25"/>
      <c r="P88" s="25"/>
      <c r="Q88" s="25"/>
      <c r="R88" s="25"/>
      <c r="S88" s="25"/>
      <c r="T88" s="25"/>
      <c r="U88" s="25"/>
      <c r="V88" s="25"/>
      <c r="W88" s="25"/>
      <c r="X88" s="25"/>
      <c r="Y88" s="25"/>
      <c r="Z88" s="29"/>
      <c r="AA88" s="30"/>
    </row>
    <row r="89" customFormat="false" ht="49.5" hidden="false" customHeight="true" outlineLevel="0" collapsed="false">
      <c r="A89" s="23" t="s">
        <v>4841</v>
      </c>
      <c r="B89" s="24" t="n">
        <v>44145.3666435185</v>
      </c>
      <c r="C89" s="25" t="s">
        <v>4842</v>
      </c>
      <c r="D89" s="133" t="s">
        <v>4843</v>
      </c>
      <c r="E89" s="133" t="s">
        <v>4</v>
      </c>
      <c r="F89" s="25"/>
      <c r="G89" s="47" t="s">
        <v>11</v>
      </c>
      <c r="H89" s="27" t="n">
        <v>0</v>
      </c>
      <c r="I89" s="27" t="n">
        <v>0</v>
      </c>
      <c r="J89" s="25"/>
      <c r="K89" s="25"/>
      <c r="L89" s="25"/>
      <c r="M89" s="25"/>
      <c r="N89" s="25"/>
      <c r="O89" s="25"/>
      <c r="P89" s="25"/>
      <c r="Q89" s="25"/>
      <c r="R89" s="25"/>
      <c r="S89" s="25"/>
      <c r="T89" s="25"/>
      <c r="U89" s="25"/>
      <c r="V89" s="25"/>
      <c r="W89" s="25"/>
      <c r="X89" s="25"/>
      <c r="Y89" s="25"/>
      <c r="Z89" s="29"/>
      <c r="AA89" s="30"/>
    </row>
    <row r="90" customFormat="false" ht="49.5" hidden="false" customHeight="true" outlineLevel="0" collapsed="false">
      <c r="A90" s="62" t="s">
        <v>4844</v>
      </c>
      <c r="B90" s="24" t="n">
        <v>44145.8590162037</v>
      </c>
      <c r="C90" s="25" t="s">
        <v>4845</v>
      </c>
      <c r="D90" s="25" t="s">
        <v>4846</v>
      </c>
      <c r="E90" s="25" t="s">
        <v>7</v>
      </c>
      <c r="F90" s="25" t="s">
        <v>93</v>
      </c>
      <c r="G90" s="47" t="s">
        <v>11</v>
      </c>
      <c r="H90" s="27" t="n">
        <v>0</v>
      </c>
      <c r="I90" s="27" t="n">
        <v>0</v>
      </c>
      <c r="J90" s="25"/>
      <c r="K90" s="25"/>
      <c r="L90" s="25"/>
      <c r="M90" s="25"/>
      <c r="N90" s="25"/>
      <c r="O90" s="25"/>
      <c r="P90" s="25"/>
      <c r="Q90" s="25"/>
      <c r="R90" s="25"/>
      <c r="S90" s="25"/>
      <c r="T90" s="25"/>
      <c r="U90" s="25"/>
      <c r="V90" s="25"/>
      <c r="W90" s="25"/>
      <c r="X90" s="25"/>
      <c r="Y90" s="25"/>
      <c r="Z90" s="29"/>
      <c r="AA90" s="30"/>
    </row>
    <row r="91" customFormat="false" ht="49.5" hidden="false" customHeight="true" outlineLevel="0" collapsed="false">
      <c r="A91" s="62" t="s">
        <v>4847</v>
      </c>
      <c r="B91" s="24" t="n">
        <v>44146.4758564815</v>
      </c>
      <c r="C91" s="25" t="s">
        <v>4836</v>
      </c>
      <c r="D91" s="25" t="s">
        <v>4848</v>
      </c>
      <c r="E91" s="25" t="s">
        <v>4</v>
      </c>
      <c r="F91" s="25"/>
      <c r="G91" s="47" t="s">
        <v>11</v>
      </c>
      <c r="H91" s="27" t="n">
        <v>0</v>
      </c>
      <c r="I91" s="27" t="n">
        <v>0</v>
      </c>
      <c r="J91" s="25"/>
      <c r="K91" s="25"/>
      <c r="L91" s="25"/>
      <c r="M91" s="25"/>
      <c r="N91" s="25"/>
      <c r="O91" s="25"/>
      <c r="P91" s="25"/>
      <c r="Q91" s="25"/>
      <c r="R91" s="25"/>
      <c r="S91" s="25"/>
      <c r="T91" s="25"/>
      <c r="U91" s="25"/>
      <c r="V91" s="25"/>
      <c r="W91" s="25"/>
      <c r="X91" s="25"/>
      <c r="Y91" s="25"/>
      <c r="Z91" s="29"/>
      <c r="AA91" s="30"/>
    </row>
    <row r="92" customFormat="false" ht="49.5" hidden="false" customHeight="true" outlineLevel="0" collapsed="false">
      <c r="A92" s="62" t="s">
        <v>4849</v>
      </c>
      <c r="B92" s="24" t="n">
        <v>44146.0405092593</v>
      </c>
      <c r="C92" s="25" t="s">
        <v>4850</v>
      </c>
      <c r="D92" s="133" t="s">
        <v>4851</v>
      </c>
      <c r="E92" s="133" t="s">
        <v>7</v>
      </c>
      <c r="F92" s="25" t="s">
        <v>109</v>
      </c>
      <c r="G92" s="47" t="s">
        <v>11</v>
      </c>
      <c r="H92" s="27" t="n">
        <v>0</v>
      </c>
      <c r="I92" s="27" t="n">
        <v>0</v>
      </c>
      <c r="J92" s="25"/>
      <c r="K92" s="25"/>
      <c r="L92" s="25"/>
      <c r="M92" s="25"/>
      <c r="N92" s="25"/>
      <c r="O92" s="25"/>
      <c r="P92" s="25"/>
      <c r="Q92" s="25"/>
      <c r="R92" s="25"/>
      <c r="S92" s="25"/>
      <c r="T92" s="25"/>
      <c r="U92" s="25"/>
      <c r="V92" s="25"/>
      <c r="W92" s="25"/>
      <c r="X92" s="25"/>
      <c r="Y92" s="25"/>
      <c r="Z92" s="29"/>
      <c r="AA92" s="30"/>
    </row>
    <row r="93" customFormat="false" ht="49.5" hidden="false" customHeight="true" outlineLevel="0" collapsed="false">
      <c r="A93" s="62" t="s">
        <v>4852</v>
      </c>
      <c r="B93" s="24" t="n">
        <v>44145.4963541667</v>
      </c>
      <c r="C93" s="25" t="s">
        <v>4836</v>
      </c>
      <c r="D93" s="133" t="s">
        <v>4853</v>
      </c>
      <c r="E93" s="133" t="s">
        <v>4</v>
      </c>
      <c r="F93" s="25"/>
      <c r="G93" s="47" t="s">
        <v>11</v>
      </c>
      <c r="H93" s="27" t="n">
        <v>0</v>
      </c>
      <c r="I93" s="27" t="n">
        <v>0</v>
      </c>
      <c r="J93" s="25"/>
      <c r="K93" s="25"/>
      <c r="L93" s="25"/>
      <c r="M93" s="25"/>
      <c r="N93" s="25"/>
      <c r="O93" s="25"/>
      <c r="P93" s="25"/>
      <c r="Q93" s="25"/>
      <c r="R93" s="25"/>
      <c r="S93" s="25"/>
      <c r="T93" s="25"/>
      <c r="U93" s="25"/>
      <c r="V93" s="25"/>
      <c r="W93" s="25"/>
      <c r="X93" s="25"/>
      <c r="Y93" s="25"/>
      <c r="Z93" s="29"/>
      <c r="AA93" s="30"/>
    </row>
    <row r="94" customFormat="false" ht="49.5" hidden="false" customHeight="true" outlineLevel="0" collapsed="false">
      <c r="A94" s="23" t="s">
        <v>4854</v>
      </c>
      <c r="B94" s="24" t="n">
        <v>44158.3852777778</v>
      </c>
      <c r="C94" s="25" t="s">
        <v>4855</v>
      </c>
      <c r="D94" s="25" t="s">
        <v>4856</v>
      </c>
      <c r="E94" s="25" t="s">
        <v>7</v>
      </c>
      <c r="F94" s="25" t="s">
        <v>4857</v>
      </c>
      <c r="G94" s="47" t="s">
        <v>11</v>
      </c>
      <c r="H94" s="27" t="n">
        <v>0</v>
      </c>
      <c r="I94" s="27" t="n">
        <v>1</v>
      </c>
      <c r="J94" s="25"/>
      <c r="K94" s="25"/>
      <c r="L94" s="25"/>
      <c r="M94" s="25"/>
      <c r="N94" s="25"/>
      <c r="O94" s="25"/>
      <c r="P94" s="25"/>
      <c r="Q94" s="25"/>
      <c r="R94" s="25"/>
      <c r="S94" s="25"/>
      <c r="T94" s="25"/>
      <c r="U94" s="25"/>
      <c r="V94" s="25"/>
      <c r="W94" s="25"/>
      <c r="X94" s="25"/>
      <c r="Y94" s="25"/>
      <c r="Z94" s="29"/>
      <c r="AA94" s="30"/>
    </row>
    <row r="95" customFormat="false" ht="49.5" hidden="false" customHeight="true" outlineLevel="0" collapsed="false">
      <c r="A95" s="23" t="s">
        <v>4858</v>
      </c>
      <c r="B95" s="24" t="n">
        <v>44156.977650463</v>
      </c>
      <c r="C95" s="25" t="s">
        <v>4859</v>
      </c>
      <c r="D95" s="25" t="s">
        <v>4860</v>
      </c>
      <c r="E95" s="25" t="s">
        <v>6</v>
      </c>
      <c r="F95" s="25"/>
      <c r="G95" s="47" t="s">
        <v>11</v>
      </c>
      <c r="H95" s="27" t="n">
        <v>0</v>
      </c>
      <c r="I95" s="27" t="n">
        <v>0</v>
      </c>
      <c r="J95" s="25"/>
      <c r="K95" s="25"/>
      <c r="L95" s="25"/>
      <c r="M95" s="25"/>
      <c r="N95" s="25"/>
      <c r="O95" s="25"/>
      <c r="P95" s="25"/>
      <c r="Q95" s="25"/>
      <c r="R95" s="25"/>
      <c r="S95" s="25"/>
      <c r="T95" s="25"/>
      <c r="U95" s="25"/>
      <c r="V95" s="25"/>
      <c r="W95" s="25"/>
      <c r="X95" s="25"/>
      <c r="Y95" s="25"/>
      <c r="Z95" s="29"/>
      <c r="AA95" s="30"/>
    </row>
    <row r="96" customFormat="false" ht="49.5" hidden="false" customHeight="true" outlineLevel="0" collapsed="false">
      <c r="A96" s="23" t="s">
        <v>432</v>
      </c>
      <c r="B96" s="24" t="n">
        <v>44157.3959259259</v>
      </c>
      <c r="C96" s="25" t="s">
        <v>433</v>
      </c>
      <c r="D96" s="25" t="s">
        <v>434</v>
      </c>
      <c r="E96" s="25" t="s">
        <v>5</v>
      </c>
      <c r="F96" s="25"/>
      <c r="G96" s="47" t="s">
        <v>11</v>
      </c>
      <c r="H96" s="27" t="n">
        <v>29</v>
      </c>
      <c r="I96" s="27" t="n">
        <v>132</v>
      </c>
      <c r="J96" s="25"/>
      <c r="K96" s="25"/>
      <c r="L96" s="25"/>
      <c r="M96" s="25"/>
      <c r="N96" s="25"/>
      <c r="O96" s="25"/>
      <c r="P96" s="25"/>
      <c r="Q96" s="25"/>
      <c r="R96" s="25"/>
      <c r="S96" s="25"/>
      <c r="T96" s="25"/>
      <c r="U96" s="25"/>
      <c r="V96" s="25"/>
      <c r="W96" s="25"/>
      <c r="X96" s="25"/>
      <c r="Y96" s="25"/>
      <c r="Z96" s="29"/>
      <c r="AA96" s="30"/>
    </row>
    <row r="97" customFormat="false" ht="49.5" hidden="false" customHeight="true" outlineLevel="0" collapsed="false">
      <c r="A97" s="23" t="s">
        <v>4861</v>
      </c>
      <c r="B97" s="24" t="n">
        <v>44157.8149421296</v>
      </c>
      <c r="C97" s="25" t="s">
        <v>4827</v>
      </c>
      <c r="D97" s="25" t="s">
        <v>4862</v>
      </c>
      <c r="E97" s="25" t="s">
        <v>9</v>
      </c>
      <c r="F97" s="25"/>
      <c r="G97" s="47" t="s">
        <v>11</v>
      </c>
      <c r="H97" s="27" t="n">
        <v>0</v>
      </c>
      <c r="I97" s="27" t="n">
        <v>0</v>
      </c>
      <c r="J97" s="25"/>
      <c r="K97" s="25"/>
      <c r="L97" s="25"/>
      <c r="M97" s="25"/>
      <c r="N97" s="25"/>
      <c r="O97" s="25"/>
      <c r="P97" s="25"/>
      <c r="Q97" s="25"/>
      <c r="R97" s="25"/>
      <c r="S97" s="25"/>
      <c r="T97" s="25"/>
      <c r="U97" s="25"/>
      <c r="V97" s="25"/>
      <c r="W97" s="25"/>
      <c r="X97" s="25"/>
      <c r="Y97" s="25"/>
      <c r="Z97" s="29"/>
      <c r="AA97" s="30"/>
    </row>
    <row r="98" customFormat="false" ht="49.5" hidden="false" customHeight="true" outlineLevel="0" collapsed="false">
      <c r="A98" s="23" t="s">
        <v>4863</v>
      </c>
      <c r="B98" s="24" t="n">
        <v>44154.8381944444</v>
      </c>
      <c r="C98" s="25" t="s">
        <v>4864</v>
      </c>
      <c r="D98" s="25" t="s">
        <v>4865</v>
      </c>
      <c r="E98" s="25" t="s">
        <v>2</v>
      </c>
      <c r="F98" s="25"/>
      <c r="G98" s="47" t="s">
        <v>11</v>
      </c>
      <c r="H98" s="27" t="n">
        <v>0</v>
      </c>
      <c r="I98" s="27" t="n">
        <v>0</v>
      </c>
      <c r="J98" s="25"/>
      <c r="K98" s="25"/>
      <c r="L98" s="25"/>
      <c r="M98" s="25"/>
      <c r="N98" s="25"/>
      <c r="O98" s="25"/>
      <c r="P98" s="25"/>
      <c r="Q98" s="25"/>
      <c r="R98" s="25"/>
      <c r="S98" s="25"/>
      <c r="T98" s="25"/>
      <c r="U98" s="25"/>
      <c r="V98" s="25"/>
      <c r="W98" s="25"/>
      <c r="X98" s="25"/>
      <c r="Y98" s="25"/>
      <c r="Z98" s="29"/>
      <c r="AA98" s="30"/>
    </row>
    <row r="99" customFormat="false" ht="49.5" hidden="false" customHeight="true" outlineLevel="0" collapsed="false">
      <c r="A99" s="23" t="s">
        <v>4866</v>
      </c>
      <c r="B99" s="24" t="n">
        <v>44155.3862152778</v>
      </c>
      <c r="C99" s="25" t="s">
        <v>4867</v>
      </c>
      <c r="D99" s="25" t="s">
        <v>4868</v>
      </c>
      <c r="E99" s="25" t="s">
        <v>5</v>
      </c>
      <c r="F99" s="25"/>
      <c r="G99" s="25" t="s">
        <v>13</v>
      </c>
      <c r="H99" s="27" t="n">
        <v>0</v>
      </c>
      <c r="I99" s="27" t="n">
        <v>0</v>
      </c>
      <c r="J99" s="25"/>
      <c r="K99" s="25"/>
      <c r="L99" s="25"/>
      <c r="M99" s="25"/>
      <c r="N99" s="25"/>
      <c r="O99" s="25"/>
      <c r="P99" s="25"/>
      <c r="Q99" s="25"/>
      <c r="R99" s="25"/>
      <c r="S99" s="25"/>
      <c r="T99" s="25"/>
      <c r="U99" s="25"/>
      <c r="V99" s="25"/>
      <c r="W99" s="25"/>
      <c r="X99" s="25"/>
      <c r="Y99" s="25"/>
      <c r="Z99" s="29"/>
      <c r="AA99" s="30"/>
    </row>
    <row r="100" customFormat="false" ht="49.5" hidden="false" customHeight="true" outlineLevel="0" collapsed="false">
      <c r="A100" s="23" t="s">
        <v>4869</v>
      </c>
      <c r="B100" s="24" t="n">
        <v>44156.3026041667</v>
      </c>
      <c r="C100" s="25" t="s">
        <v>4870</v>
      </c>
      <c r="D100" s="25" t="s">
        <v>4871</v>
      </c>
      <c r="E100" s="25" t="s">
        <v>9</v>
      </c>
      <c r="F100" s="25"/>
      <c r="G100" s="132" t="s">
        <v>12</v>
      </c>
      <c r="H100" s="27" t="n">
        <v>0</v>
      </c>
      <c r="I100" s="27" t="n">
        <v>1</v>
      </c>
      <c r="J100" s="25"/>
      <c r="K100" s="25"/>
      <c r="L100" s="25"/>
      <c r="M100" s="25"/>
      <c r="N100" s="25"/>
      <c r="O100" s="25"/>
      <c r="P100" s="25"/>
      <c r="Q100" s="25"/>
      <c r="R100" s="25"/>
      <c r="S100" s="25"/>
      <c r="T100" s="25"/>
      <c r="U100" s="25"/>
      <c r="V100" s="25"/>
      <c r="W100" s="25"/>
      <c r="X100" s="25"/>
      <c r="Y100" s="25"/>
      <c r="Z100" s="29"/>
      <c r="AA100" s="30"/>
    </row>
    <row r="101" customFormat="false" ht="49.5" hidden="false" customHeight="true" outlineLevel="0" collapsed="false">
      <c r="A101" s="23" t="s">
        <v>4872</v>
      </c>
      <c r="B101" s="24" t="n">
        <v>44153.6907523148</v>
      </c>
      <c r="C101" s="25" t="s">
        <v>4873</v>
      </c>
      <c r="D101" s="25" t="s">
        <v>4874</v>
      </c>
      <c r="E101" s="25" t="s">
        <v>7</v>
      </c>
      <c r="F101" s="25" t="s">
        <v>4875</v>
      </c>
      <c r="G101" s="47" t="s">
        <v>11</v>
      </c>
      <c r="H101" s="27" t="n">
        <v>0</v>
      </c>
      <c r="I101" s="27" t="n">
        <v>0</v>
      </c>
      <c r="J101" s="25"/>
      <c r="K101" s="25"/>
      <c r="L101" s="25"/>
      <c r="M101" s="25"/>
      <c r="N101" s="25"/>
      <c r="O101" s="25"/>
      <c r="P101" s="25"/>
      <c r="Q101" s="25"/>
      <c r="R101" s="25"/>
      <c r="S101" s="25"/>
      <c r="T101" s="25"/>
      <c r="U101" s="25"/>
      <c r="V101" s="25"/>
      <c r="W101" s="25"/>
      <c r="X101" s="25"/>
      <c r="Y101" s="25"/>
      <c r="Z101" s="29"/>
      <c r="AA101" s="30"/>
    </row>
    <row r="102" customFormat="false" ht="49.5" hidden="false" customHeight="true" outlineLevel="0" collapsed="false">
      <c r="A102" s="23" t="s">
        <v>4876</v>
      </c>
      <c r="B102" s="24" t="n">
        <v>44152.6244097222</v>
      </c>
      <c r="C102" s="25" t="s">
        <v>4877</v>
      </c>
      <c r="D102" s="25" t="s">
        <v>4878</v>
      </c>
      <c r="E102" s="25" t="s">
        <v>7</v>
      </c>
      <c r="F102" s="25" t="s">
        <v>2778</v>
      </c>
      <c r="G102" s="132" t="s">
        <v>12</v>
      </c>
      <c r="H102" s="27" t="n">
        <v>0</v>
      </c>
      <c r="I102" s="27" t="n">
        <v>0</v>
      </c>
      <c r="J102" s="25"/>
      <c r="K102" s="25"/>
      <c r="L102" s="25"/>
      <c r="M102" s="25"/>
      <c r="N102" s="25"/>
      <c r="O102" s="25"/>
      <c r="P102" s="25"/>
      <c r="Q102" s="25"/>
      <c r="R102" s="25"/>
      <c r="S102" s="25"/>
      <c r="T102" s="25"/>
      <c r="U102" s="25"/>
      <c r="V102" s="25"/>
      <c r="W102" s="25"/>
      <c r="X102" s="25"/>
      <c r="Y102" s="25"/>
      <c r="Z102" s="29"/>
      <c r="AA102" s="30"/>
    </row>
    <row r="103" customFormat="false" ht="49.5" hidden="false" customHeight="true" outlineLevel="0" collapsed="false">
      <c r="A103" s="23" t="s">
        <v>4879</v>
      </c>
      <c r="B103" s="24" t="n">
        <v>44152.5907175926</v>
      </c>
      <c r="C103" s="25" t="s">
        <v>4880</v>
      </c>
      <c r="D103" s="25" t="s">
        <v>4881</v>
      </c>
      <c r="E103" s="25" t="s">
        <v>2</v>
      </c>
      <c r="F103" s="25"/>
      <c r="G103" s="47" t="s">
        <v>11</v>
      </c>
      <c r="H103" s="27" t="n">
        <v>0</v>
      </c>
      <c r="I103" s="27" t="n">
        <v>0</v>
      </c>
      <c r="J103" s="25"/>
      <c r="K103" s="25"/>
      <c r="L103" s="25"/>
      <c r="M103" s="25"/>
      <c r="N103" s="25"/>
      <c r="O103" s="25"/>
      <c r="P103" s="25"/>
      <c r="Q103" s="25"/>
      <c r="R103" s="25"/>
      <c r="S103" s="25"/>
      <c r="T103" s="25"/>
      <c r="U103" s="25"/>
      <c r="V103" s="25"/>
      <c r="W103" s="25"/>
      <c r="X103" s="25"/>
      <c r="Y103" s="25"/>
      <c r="Z103" s="29"/>
      <c r="AA103" s="30"/>
    </row>
    <row r="104" customFormat="false" ht="49.5" hidden="false" customHeight="true" outlineLevel="0" collapsed="false">
      <c r="A104" s="23" t="s">
        <v>4882</v>
      </c>
      <c r="B104" s="24" t="n">
        <v>44152.7655671296</v>
      </c>
      <c r="C104" s="25" t="s">
        <v>4883</v>
      </c>
      <c r="D104" s="25" t="s">
        <v>4884</v>
      </c>
      <c r="E104" s="25" t="s">
        <v>5</v>
      </c>
      <c r="F104" s="25"/>
      <c r="G104" s="47" t="s">
        <v>11</v>
      </c>
      <c r="H104" s="27" t="n">
        <v>0</v>
      </c>
      <c r="I104" s="27" t="n">
        <v>0</v>
      </c>
      <c r="J104" s="25"/>
      <c r="K104" s="25"/>
      <c r="L104" s="25"/>
      <c r="M104" s="25"/>
      <c r="N104" s="25"/>
      <c r="O104" s="25"/>
      <c r="P104" s="25"/>
      <c r="Q104" s="25"/>
      <c r="R104" s="25"/>
      <c r="S104" s="25"/>
      <c r="T104" s="25"/>
      <c r="U104" s="25"/>
      <c r="V104" s="25"/>
      <c r="W104" s="25"/>
      <c r="X104" s="25"/>
      <c r="Y104" s="25"/>
      <c r="Z104" s="29"/>
      <c r="AA104" s="30"/>
    </row>
    <row r="105" customFormat="false" ht="49.5" hidden="false" customHeight="true" outlineLevel="0" collapsed="false">
      <c r="A105" s="23" t="s">
        <v>4885</v>
      </c>
      <c r="B105" s="24" t="n">
        <v>44152.6561921296</v>
      </c>
      <c r="C105" s="25" t="s">
        <v>4810</v>
      </c>
      <c r="D105" s="25" t="s">
        <v>4886</v>
      </c>
      <c r="E105" s="25" t="s">
        <v>7</v>
      </c>
      <c r="F105" s="25" t="s">
        <v>139</v>
      </c>
      <c r="G105" s="47" t="s">
        <v>11</v>
      </c>
      <c r="H105" s="27" t="n">
        <v>0</v>
      </c>
      <c r="I105" s="27" t="n">
        <v>0</v>
      </c>
      <c r="J105" s="25"/>
      <c r="K105" s="25"/>
      <c r="L105" s="25"/>
      <c r="M105" s="25"/>
      <c r="N105" s="25"/>
      <c r="O105" s="25"/>
      <c r="P105" s="25"/>
      <c r="Q105" s="25"/>
      <c r="R105" s="25"/>
      <c r="S105" s="25"/>
      <c r="T105" s="25"/>
      <c r="U105" s="25"/>
      <c r="V105" s="25"/>
      <c r="W105" s="25"/>
      <c r="X105" s="25"/>
      <c r="Y105" s="25"/>
      <c r="Z105" s="29"/>
      <c r="AA105" s="30"/>
    </row>
    <row r="106" customFormat="false" ht="49.5" hidden="false" customHeight="true" outlineLevel="0" collapsed="false">
      <c r="A106" s="23" t="s">
        <v>453</v>
      </c>
      <c r="B106" s="24" t="n">
        <v>44155.9473611111</v>
      </c>
      <c r="C106" s="25" t="s">
        <v>454</v>
      </c>
      <c r="D106" s="25" t="s">
        <v>455</v>
      </c>
      <c r="E106" s="25" t="s">
        <v>6</v>
      </c>
      <c r="F106" s="25"/>
      <c r="G106" s="47" t="s">
        <v>11</v>
      </c>
      <c r="H106" s="27" t="n">
        <v>0</v>
      </c>
      <c r="I106" s="27" t="n">
        <v>0</v>
      </c>
      <c r="J106" s="25"/>
      <c r="K106" s="25"/>
      <c r="L106" s="25"/>
      <c r="M106" s="25"/>
      <c r="N106" s="25"/>
      <c r="O106" s="25"/>
      <c r="P106" s="25"/>
      <c r="Q106" s="25"/>
      <c r="R106" s="25"/>
      <c r="S106" s="25"/>
      <c r="T106" s="25"/>
      <c r="U106" s="25"/>
      <c r="V106" s="25"/>
      <c r="W106" s="25"/>
      <c r="X106" s="25"/>
      <c r="Y106" s="25"/>
      <c r="Z106" s="29"/>
      <c r="AA106" s="30"/>
    </row>
    <row r="107" customFormat="false" ht="49.5" hidden="false" customHeight="true" outlineLevel="0" collapsed="false">
      <c r="A107" s="23" t="s">
        <v>4887</v>
      </c>
      <c r="B107" s="24" t="n">
        <v>44154.7171759259</v>
      </c>
      <c r="C107" s="25" t="s">
        <v>4888</v>
      </c>
      <c r="D107" s="25" t="s">
        <v>4889</v>
      </c>
      <c r="E107" s="25" t="s">
        <v>5</v>
      </c>
      <c r="F107" s="25"/>
      <c r="G107" s="47" t="s">
        <v>11</v>
      </c>
      <c r="H107" s="27" t="n">
        <v>0</v>
      </c>
      <c r="I107" s="27" t="n">
        <v>0</v>
      </c>
      <c r="J107" s="25"/>
      <c r="K107" s="25"/>
      <c r="L107" s="25"/>
      <c r="M107" s="25"/>
      <c r="N107" s="25"/>
      <c r="O107" s="25"/>
      <c r="P107" s="25"/>
      <c r="Q107" s="25"/>
      <c r="R107" s="25"/>
      <c r="S107" s="25"/>
      <c r="T107" s="25"/>
      <c r="U107" s="25"/>
      <c r="V107" s="25"/>
      <c r="W107" s="25"/>
      <c r="X107" s="25"/>
      <c r="Y107" s="25"/>
      <c r="Z107" s="29"/>
      <c r="AA107" s="30"/>
    </row>
    <row r="108" customFormat="false" ht="49.5" hidden="false" customHeight="true" outlineLevel="0" collapsed="false">
      <c r="A108" s="23" t="s">
        <v>4890</v>
      </c>
      <c r="B108" s="24" t="n">
        <v>44156.6158680556</v>
      </c>
      <c r="C108" s="25" t="s">
        <v>4891</v>
      </c>
      <c r="D108" s="25" t="s">
        <v>4892</v>
      </c>
      <c r="E108" s="25" t="s">
        <v>5</v>
      </c>
      <c r="F108" s="25"/>
      <c r="G108" s="47" t="s">
        <v>11</v>
      </c>
      <c r="H108" s="27" t="n">
        <v>0</v>
      </c>
      <c r="I108" s="27" t="n">
        <v>0</v>
      </c>
      <c r="J108" s="25"/>
      <c r="K108" s="25"/>
      <c r="L108" s="25"/>
      <c r="M108" s="25"/>
      <c r="N108" s="25"/>
      <c r="O108" s="25"/>
      <c r="P108" s="25"/>
      <c r="Q108" s="25"/>
      <c r="R108" s="25"/>
      <c r="S108" s="25"/>
      <c r="T108" s="25"/>
      <c r="U108" s="25"/>
      <c r="V108" s="25"/>
      <c r="W108" s="25"/>
      <c r="X108" s="25"/>
      <c r="Y108" s="25"/>
      <c r="Z108" s="29"/>
      <c r="AA108" s="30"/>
    </row>
    <row r="109" customFormat="false" ht="49.5" hidden="false" customHeight="true" outlineLevel="0" collapsed="false">
      <c r="A109" s="62" t="s">
        <v>4893</v>
      </c>
      <c r="B109" s="24" t="n">
        <v>44160.9540046296</v>
      </c>
      <c r="C109" s="25" t="s">
        <v>4894</v>
      </c>
      <c r="D109" s="25" t="s">
        <v>4895</v>
      </c>
      <c r="E109" s="25" t="s">
        <v>5</v>
      </c>
      <c r="F109" s="25"/>
      <c r="G109" s="47" t="s">
        <v>11</v>
      </c>
      <c r="H109" s="27" t="n">
        <v>0</v>
      </c>
      <c r="I109" s="27" t="n">
        <v>0</v>
      </c>
      <c r="J109" s="25"/>
      <c r="K109" s="25"/>
      <c r="L109" s="25"/>
      <c r="M109" s="25"/>
      <c r="N109" s="25"/>
      <c r="O109" s="25"/>
      <c r="P109" s="25"/>
      <c r="Q109" s="25"/>
      <c r="R109" s="25"/>
      <c r="S109" s="25"/>
      <c r="T109" s="25"/>
      <c r="U109" s="25"/>
      <c r="V109" s="25"/>
      <c r="W109" s="25"/>
      <c r="X109" s="25"/>
      <c r="Y109" s="25"/>
      <c r="Z109" s="29"/>
      <c r="AA109" s="30"/>
    </row>
    <row r="110" customFormat="false" ht="49.5" hidden="false" customHeight="true" outlineLevel="0" collapsed="false">
      <c r="A110" s="62" t="s">
        <v>4896</v>
      </c>
      <c r="B110" s="24" t="n">
        <v>44159.3622569444</v>
      </c>
      <c r="C110" s="25" t="s">
        <v>4859</v>
      </c>
      <c r="D110" s="25" t="s">
        <v>4897</v>
      </c>
      <c r="E110" s="25" t="s">
        <v>7</v>
      </c>
      <c r="F110" s="25" t="s">
        <v>874</v>
      </c>
      <c r="G110" s="47" t="s">
        <v>11</v>
      </c>
      <c r="H110" s="27" t="n">
        <v>0</v>
      </c>
      <c r="I110" s="27" t="n">
        <v>0</v>
      </c>
      <c r="J110" s="25"/>
      <c r="K110" s="25"/>
      <c r="L110" s="25"/>
      <c r="M110" s="25"/>
      <c r="N110" s="25"/>
      <c r="O110" s="25"/>
      <c r="P110" s="25"/>
      <c r="Q110" s="25"/>
      <c r="R110" s="25"/>
      <c r="S110" s="25"/>
      <c r="T110" s="25"/>
      <c r="U110" s="25"/>
      <c r="V110" s="25"/>
      <c r="W110" s="25"/>
      <c r="X110" s="25"/>
      <c r="Y110" s="25"/>
      <c r="Z110" s="29"/>
      <c r="AA110" s="30"/>
    </row>
    <row r="111" customFormat="false" ht="49.5" hidden="false" customHeight="true" outlineLevel="0" collapsed="false">
      <c r="A111" s="62" t="s">
        <v>4898</v>
      </c>
      <c r="B111" s="24" t="n">
        <v>44160.8906712963</v>
      </c>
      <c r="C111" s="25" t="s">
        <v>4899</v>
      </c>
      <c r="D111" s="25" t="s">
        <v>4900</v>
      </c>
      <c r="E111" s="25" t="s">
        <v>5</v>
      </c>
      <c r="F111" s="25"/>
      <c r="G111" s="47" t="s">
        <v>11</v>
      </c>
      <c r="H111" s="27" t="n">
        <v>0</v>
      </c>
      <c r="I111" s="27" t="n">
        <v>0</v>
      </c>
      <c r="J111" s="25"/>
      <c r="K111" s="25"/>
      <c r="L111" s="25"/>
      <c r="M111" s="25"/>
      <c r="N111" s="25"/>
      <c r="O111" s="25"/>
      <c r="P111" s="25"/>
      <c r="Q111" s="25"/>
      <c r="R111" s="25"/>
      <c r="S111" s="25"/>
      <c r="T111" s="25"/>
      <c r="U111" s="25"/>
      <c r="V111" s="25"/>
      <c r="W111" s="25"/>
      <c r="X111" s="25"/>
      <c r="Y111" s="25"/>
      <c r="Z111" s="29"/>
      <c r="AA111" s="30"/>
    </row>
    <row r="112" customFormat="false" ht="49.5" hidden="false" customHeight="true" outlineLevel="0" collapsed="false">
      <c r="A112" s="62" t="s">
        <v>4901</v>
      </c>
      <c r="B112" s="24" t="n">
        <v>44159.3907175926</v>
      </c>
      <c r="C112" s="25" t="s">
        <v>4902</v>
      </c>
      <c r="D112" s="25" t="s">
        <v>4903</v>
      </c>
      <c r="E112" s="25" t="s">
        <v>3</v>
      </c>
      <c r="F112" s="25"/>
      <c r="G112" s="47" t="s">
        <v>11</v>
      </c>
      <c r="H112" s="27" t="n">
        <v>0</v>
      </c>
      <c r="I112" s="27" t="n">
        <v>0</v>
      </c>
      <c r="J112" s="25"/>
      <c r="K112" s="25"/>
      <c r="L112" s="25"/>
      <c r="M112" s="25"/>
      <c r="N112" s="25"/>
      <c r="O112" s="25"/>
      <c r="P112" s="25"/>
      <c r="Q112" s="25"/>
      <c r="R112" s="25"/>
      <c r="S112" s="25"/>
      <c r="T112" s="25"/>
      <c r="U112" s="25"/>
      <c r="V112" s="25"/>
      <c r="W112" s="25"/>
      <c r="X112" s="25"/>
      <c r="Y112" s="25"/>
      <c r="Z112" s="29"/>
      <c r="AA112" s="30"/>
    </row>
    <row r="113" customFormat="false" ht="49.5" hidden="false" customHeight="true" outlineLevel="0" collapsed="false">
      <c r="A113" s="62" t="s">
        <v>4904</v>
      </c>
      <c r="B113" s="24" t="n">
        <v>44160.5052199074</v>
      </c>
      <c r="C113" s="25" t="s">
        <v>4905</v>
      </c>
      <c r="D113" s="25" t="s">
        <v>4906</v>
      </c>
      <c r="E113" s="25" t="s">
        <v>7</v>
      </c>
      <c r="F113" s="25" t="s">
        <v>93</v>
      </c>
      <c r="G113" s="47" t="s">
        <v>11</v>
      </c>
      <c r="H113" s="27" t="n">
        <v>0</v>
      </c>
      <c r="I113" s="27" t="n">
        <v>0</v>
      </c>
      <c r="J113" s="25"/>
      <c r="K113" s="25"/>
      <c r="L113" s="25"/>
      <c r="M113" s="25"/>
      <c r="N113" s="25"/>
      <c r="O113" s="25"/>
      <c r="P113" s="25"/>
      <c r="Q113" s="25"/>
      <c r="R113" s="25"/>
      <c r="S113" s="25"/>
      <c r="T113" s="25"/>
      <c r="U113" s="25"/>
      <c r="V113" s="25"/>
      <c r="W113" s="25"/>
      <c r="X113" s="25"/>
      <c r="Y113" s="25"/>
      <c r="Z113" s="29"/>
      <c r="AA113" s="30"/>
    </row>
    <row r="114" customFormat="false" ht="49.5" hidden="false" customHeight="true" outlineLevel="0" collapsed="false">
      <c r="A114" s="62" t="s">
        <v>4907</v>
      </c>
      <c r="B114" s="24" t="n">
        <v>44159.941712963</v>
      </c>
      <c r="C114" s="25" t="s">
        <v>4908</v>
      </c>
      <c r="D114" s="25" t="s">
        <v>4909</v>
      </c>
      <c r="E114" s="25" t="s">
        <v>3</v>
      </c>
      <c r="F114" s="25"/>
      <c r="G114" s="47" t="s">
        <v>11</v>
      </c>
      <c r="H114" s="27" t="n">
        <v>0</v>
      </c>
      <c r="I114" s="27" t="n">
        <v>0</v>
      </c>
      <c r="J114" s="25"/>
      <c r="K114" s="25"/>
      <c r="L114" s="25"/>
      <c r="M114" s="25"/>
      <c r="N114" s="25"/>
      <c r="O114" s="25"/>
      <c r="P114" s="25"/>
      <c r="Q114" s="25"/>
      <c r="R114" s="25"/>
      <c r="S114" s="25"/>
      <c r="T114" s="25"/>
      <c r="U114" s="25"/>
      <c r="V114" s="25"/>
      <c r="W114" s="25"/>
      <c r="X114" s="25"/>
      <c r="Y114" s="25"/>
      <c r="Z114" s="29"/>
      <c r="AA114" s="30"/>
    </row>
    <row r="115" customFormat="false" ht="49.5" hidden="false" customHeight="true" outlineLevel="0" collapsed="false">
      <c r="A115" s="62" t="s">
        <v>4910</v>
      </c>
      <c r="B115" s="24" t="n">
        <v>44160.8255902778</v>
      </c>
      <c r="C115" s="25" t="s">
        <v>4911</v>
      </c>
      <c r="D115" s="25" t="s">
        <v>4912</v>
      </c>
      <c r="E115" s="25" t="s">
        <v>7</v>
      </c>
      <c r="F115" s="25" t="s">
        <v>4666</v>
      </c>
      <c r="G115" s="47" t="s">
        <v>11</v>
      </c>
      <c r="H115" s="27" t="n">
        <v>0</v>
      </c>
      <c r="I115" s="27" t="n">
        <v>0</v>
      </c>
      <c r="J115" s="25"/>
      <c r="K115" s="25"/>
      <c r="L115" s="25"/>
      <c r="M115" s="25"/>
      <c r="N115" s="25"/>
      <c r="O115" s="25"/>
      <c r="P115" s="25"/>
      <c r="Q115" s="25"/>
      <c r="R115" s="25"/>
      <c r="S115" s="25"/>
      <c r="T115" s="25"/>
      <c r="U115" s="25"/>
      <c r="V115" s="25"/>
      <c r="W115" s="25"/>
      <c r="X115" s="25"/>
      <c r="Y115" s="25"/>
      <c r="Z115" s="29"/>
      <c r="AA115" s="30"/>
    </row>
    <row r="116" customFormat="false" ht="49.5" hidden="false" customHeight="true" outlineLevel="0" collapsed="false">
      <c r="A116" s="62" t="s">
        <v>4913</v>
      </c>
      <c r="B116" s="24" t="n">
        <v>44160.5111458333</v>
      </c>
      <c r="C116" s="25" t="s">
        <v>4905</v>
      </c>
      <c r="D116" s="25" t="s">
        <v>4914</v>
      </c>
      <c r="E116" s="25" t="s">
        <v>7</v>
      </c>
      <c r="F116" s="25" t="s">
        <v>93</v>
      </c>
      <c r="G116" s="47" t="s">
        <v>11</v>
      </c>
      <c r="H116" s="27" t="n">
        <v>0</v>
      </c>
      <c r="I116" s="27" t="n">
        <v>0</v>
      </c>
      <c r="J116" s="25"/>
      <c r="K116" s="25"/>
      <c r="L116" s="25"/>
      <c r="M116" s="25"/>
      <c r="N116" s="25"/>
      <c r="O116" s="25"/>
      <c r="P116" s="25"/>
      <c r="Q116" s="25"/>
      <c r="R116" s="25"/>
      <c r="S116" s="25"/>
      <c r="T116" s="25"/>
      <c r="U116" s="25"/>
      <c r="V116" s="25"/>
      <c r="W116" s="25"/>
      <c r="X116" s="25"/>
      <c r="Y116" s="25"/>
      <c r="Z116" s="29"/>
      <c r="AA116" s="30"/>
    </row>
    <row r="117" customFormat="false" ht="49.5" hidden="false" customHeight="true" outlineLevel="0" collapsed="false">
      <c r="A117" s="62" t="s">
        <v>4915</v>
      </c>
      <c r="B117" s="24" t="n">
        <v>44160.2930439815</v>
      </c>
      <c r="C117" s="25" t="s">
        <v>4916</v>
      </c>
      <c r="D117" s="25" t="s">
        <v>4917</v>
      </c>
      <c r="E117" s="25" t="s">
        <v>7</v>
      </c>
      <c r="F117" s="25" t="s">
        <v>4875</v>
      </c>
      <c r="G117" s="132" t="s">
        <v>12</v>
      </c>
      <c r="H117" s="27" t="n">
        <v>0</v>
      </c>
      <c r="I117" s="27" t="n">
        <v>0</v>
      </c>
      <c r="J117" s="25"/>
      <c r="K117" s="25"/>
      <c r="L117" s="25"/>
      <c r="M117" s="25"/>
      <c r="N117" s="25"/>
      <c r="O117" s="25"/>
      <c r="P117" s="25"/>
      <c r="Q117" s="25"/>
      <c r="R117" s="25"/>
      <c r="S117" s="25"/>
      <c r="T117" s="25"/>
      <c r="U117" s="25"/>
      <c r="V117" s="25"/>
      <c r="W117" s="25"/>
      <c r="X117" s="25"/>
      <c r="Y117" s="25"/>
      <c r="Z117" s="29"/>
      <c r="AA117" s="30"/>
    </row>
    <row r="118" customFormat="false" ht="49.5" hidden="false" customHeight="true" outlineLevel="0" collapsed="false">
      <c r="A118" s="62" t="s">
        <v>4918</v>
      </c>
      <c r="B118" s="24" t="n">
        <v>44160.6009143519</v>
      </c>
      <c r="C118" s="25" t="s">
        <v>4919</v>
      </c>
      <c r="D118" s="25" t="s">
        <v>4920</v>
      </c>
      <c r="E118" s="25" t="s">
        <v>5</v>
      </c>
      <c r="F118" s="25"/>
      <c r="G118" s="47" t="s">
        <v>11</v>
      </c>
      <c r="H118" s="27" t="n">
        <v>0</v>
      </c>
      <c r="I118" s="27" t="n">
        <v>0</v>
      </c>
      <c r="J118" s="25"/>
      <c r="K118" s="25"/>
      <c r="L118" s="25"/>
      <c r="M118" s="25"/>
      <c r="N118" s="25"/>
      <c r="O118" s="25"/>
      <c r="P118" s="25"/>
      <c r="Q118" s="25"/>
      <c r="R118" s="25"/>
      <c r="S118" s="25"/>
      <c r="T118" s="25"/>
      <c r="U118" s="25"/>
      <c r="V118" s="25"/>
      <c r="W118" s="25"/>
      <c r="X118" s="25"/>
      <c r="Y118" s="25"/>
      <c r="Z118" s="29"/>
      <c r="AA118" s="30"/>
    </row>
    <row r="119" customFormat="false" ht="49.5" hidden="false" customHeight="true" outlineLevel="0" collapsed="false">
      <c r="A119" s="62" t="s">
        <v>4921</v>
      </c>
      <c r="B119" s="24" t="n">
        <v>44160.3879861111</v>
      </c>
      <c r="C119" s="25" t="s">
        <v>4859</v>
      </c>
      <c r="D119" s="25" t="s">
        <v>4922</v>
      </c>
      <c r="E119" s="25" t="s">
        <v>5</v>
      </c>
      <c r="F119" s="25"/>
      <c r="G119" s="47" t="s">
        <v>11</v>
      </c>
      <c r="H119" s="27" t="n">
        <v>0</v>
      </c>
      <c r="I119" s="27" t="n">
        <v>0</v>
      </c>
      <c r="J119" s="25"/>
      <c r="K119" s="25"/>
      <c r="L119" s="25"/>
      <c r="M119" s="25"/>
      <c r="N119" s="25"/>
      <c r="O119" s="25"/>
      <c r="P119" s="25"/>
      <c r="Q119" s="25"/>
      <c r="R119" s="25"/>
      <c r="S119" s="25"/>
      <c r="T119" s="25"/>
      <c r="U119" s="25"/>
      <c r="V119" s="25"/>
      <c r="W119" s="25"/>
      <c r="X119" s="25"/>
      <c r="Y119" s="25"/>
      <c r="Z119" s="29"/>
      <c r="AA119" s="30"/>
    </row>
    <row r="120" customFormat="false" ht="49.5" hidden="false" customHeight="true" outlineLevel="0" collapsed="false">
      <c r="A120" s="62" t="s">
        <v>4923</v>
      </c>
      <c r="B120" s="24" t="n">
        <v>44160.3723148148</v>
      </c>
      <c r="C120" s="25" t="s">
        <v>4924</v>
      </c>
      <c r="D120" s="25" t="s">
        <v>4925</v>
      </c>
      <c r="E120" s="25" t="s">
        <v>3</v>
      </c>
      <c r="F120" s="25"/>
      <c r="G120" s="25" t="s">
        <v>13</v>
      </c>
      <c r="H120" s="27" t="n">
        <v>0</v>
      </c>
      <c r="I120" s="27" t="n">
        <v>1</v>
      </c>
      <c r="J120" s="25"/>
      <c r="K120" s="25"/>
      <c r="L120" s="25"/>
      <c r="M120" s="25"/>
      <c r="N120" s="25"/>
      <c r="O120" s="25"/>
      <c r="P120" s="25"/>
      <c r="Q120" s="25"/>
      <c r="R120" s="25"/>
      <c r="S120" s="25"/>
      <c r="T120" s="25"/>
      <c r="U120" s="25"/>
      <c r="V120" s="25"/>
      <c r="W120" s="25"/>
      <c r="X120" s="25"/>
      <c r="Y120" s="25"/>
      <c r="Z120" s="29"/>
      <c r="AA120" s="30"/>
    </row>
    <row r="121" customFormat="false" ht="49.5" hidden="false" customHeight="true" outlineLevel="0" collapsed="false">
      <c r="A121" s="62" t="s">
        <v>4926</v>
      </c>
      <c r="B121" s="24" t="n">
        <v>44164.5598148148</v>
      </c>
      <c r="C121" s="25" t="s">
        <v>4927</v>
      </c>
      <c r="D121" s="25" t="s">
        <v>4928</v>
      </c>
      <c r="E121" s="25" t="s">
        <v>7</v>
      </c>
      <c r="F121" s="25" t="s">
        <v>93</v>
      </c>
      <c r="G121" s="47" t="s">
        <v>11</v>
      </c>
      <c r="H121" s="27" t="n">
        <v>0</v>
      </c>
      <c r="I121" s="27" t="n">
        <v>5</v>
      </c>
      <c r="J121" s="25"/>
      <c r="K121" s="25"/>
      <c r="L121" s="25"/>
      <c r="M121" s="25"/>
      <c r="N121" s="25"/>
      <c r="O121" s="25"/>
      <c r="P121" s="25"/>
      <c r="Q121" s="25"/>
      <c r="R121" s="25"/>
      <c r="S121" s="25"/>
      <c r="T121" s="25"/>
      <c r="U121" s="25"/>
      <c r="V121" s="25"/>
      <c r="W121" s="25"/>
      <c r="X121" s="25"/>
      <c r="Y121" s="25"/>
      <c r="Z121" s="29"/>
      <c r="AA121" s="30"/>
    </row>
    <row r="122" customFormat="false" ht="49.5" hidden="false" customHeight="true" outlineLevel="0" collapsed="false">
      <c r="A122" s="62" t="s">
        <v>4929</v>
      </c>
      <c r="B122" s="24" t="n">
        <v>44161.3190972222</v>
      </c>
      <c r="C122" s="25" t="s">
        <v>4930</v>
      </c>
      <c r="D122" s="25" t="s">
        <v>4931</v>
      </c>
      <c r="E122" s="25" t="s">
        <v>5</v>
      </c>
      <c r="F122" s="25"/>
      <c r="G122" s="47" t="s">
        <v>11</v>
      </c>
      <c r="H122" s="27" t="n">
        <v>0</v>
      </c>
      <c r="I122" s="27" t="n">
        <v>0</v>
      </c>
      <c r="J122" s="25"/>
      <c r="K122" s="25"/>
      <c r="L122" s="25"/>
      <c r="M122" s="25"/>
      <c r="N122" s="25"/>
      <c r="O122" s="25"/>
      <c r="P122" s="25"/>
      <c r="Q122" s="25"/>
      <c r="R122" s="25"/>
      <c r="S122" s="25"/>
      <c r="T122" s="25"/>
      <c r="U122" s="25"/>
      <c r="V122" s="25"/>
      <c r="W122" s="25"/>
      <c r="X122" s="25"/>
      <c r="Y122" s="25"/>
      <c r="Z122" s="29"/>
      <c r="AA122" s="30"/>
    </row>
    <row r="123" customFormat="false" ht="49.5" hidden="false" customHeight="true" outlineLevel="0" collapsed="false">
      <c r="A123" s="62" t="s">
        <v>4932</v>
      </c>
      <c r="B123" s="24" t="n">
        <v>44170</v>
      </c>
      <c r="C123" s="25" t="s">
        <v>4933</v>
      </c>
      <c r="D123" s="25" t="s">
        <v>4934</v>
      </c>
      <c r="E123" s="25" t="s">
        <v>7</v>
      </c>
      <c r="F123" s="25" t="s">
        <v>4935</v>
      </c>
      <c r="G123" s="47" t="s">
        <v>11</v>
      </c>
      <c r="H123" s="27" t="n">
        <v>0</v>
      </c>
      <c r="I123" s="27" t="n">
        <v>3</v>
      </c>
      <c r="J123" s="25"/>
      <c r="K123" s="25"/>
      <c r="L123" s="25"/>
      <c r="M123" s="25"/>
      <c r="N123" s="25"/>
      <c r="O123" s="25"/>
      <c r="P123" s="25"/>
      <c r="Q123" s="25"/>
      <c r="R123" s="25"/>
      <c r="S123" s="25"/>
      <c r="T123" s="25"/>
      <c r="U123" s="25"/>
      <c r="V123" s="25"/>
      <c r="W123" s="25"/>
      <c r="X123" s="25"/>
      <c r="Y123" s="25"/>
      <c r="Z123" s="29"/>
      <c r="AA123" s="30"/>
    </row>
    <row r="124" customFormat="false" ht="49.5" hidden="false" customHeight="true" outlineLevel="0" collapsed="false">
      <c r="A124" s="62" t="s">
        <v>4936</v>
      </c>
      <c r="B124" s="24" t="n">
        <v>44168.8976157407</v>
      </c>
      <c r="C124" s="25" t="s">
        <v>4937</v>
      </c>
      <c r="D124" s="25" t="s">
        <v>4938</v>
      </c>
      <c r="E124" s="25" t="s">
        <v>6</v>
      </c>
      <c r="F124" s="25"/>
      <c r="G124" s="47" t="s">
        <v>11</v>
      </c>
      <c r="H124" s="27" t="n">
        <v>0</v>
      </c>
      <c r="I124" s="27" t="n">
        <v>3</v>
      </c>
      <c r="J124" s="25"/>
      <c r="K124" s="25"/>
      <c r="L124" s="25"/>
      <c r="M124" s="25"/>
      <c r="N124" s="25"/>
      <c r="O124" s="25"/>
      <c r="P124" s="25"/>
      <c r="Q124" s="25"/>
      <c r="R124" s="25"/>
      <c r="S124" s="25"/>
      <c r="T124" s="25"/>
      <c r="U124" s="25"/>
      <c r="V124" s="25"/>
      <c r="W124" s="25"/>
      <c r="X124" s="25"/>
      <c r="Y124" s="25"/>
      <c r="Z124" s="29"/>
      <c r="AA124" s="30"/>
    </row>
    <row r="125" customFormat="false" ht="49.5" hidden="false" customHeight="true" outlineLevel="0" collapsed="false">
      <c r="A125" s="62" t="s">
        <v>4939</v>
      </c>
      <c r="B125" s="24" t="n">
        <v>44171.5649537037</v>
      </c>
      <c r="C125" s="25" t="s">
        <v>4940</v>
      </c>
      <c r="D125" s="25" t="s">
        <v>4941</v>
      </c>
      <c r="E125" s="25" t="s">
        <v>4</v>
      </c>
      <c r="F125" s="25"/>
      <c r="G125" s="47" t="s">
        <v>11</v>
      </c>
      <c r="H125" s="27" t="n">
        <v>0</v>
      </c>
      <c r="I125" s="27" t="n">
        <v>0</v>
      </c>
      <c r="J125" s="25"/>
      <c r="K125" s="25"/>
      <c r="L125" s="25"/>
      <c r="M125" s="25"/>
      <c r="N125" s="25"/>
      <c r="O125" s="25"/>
      <c r="P125" s="25"/>
      <c r="Q125" s="25"/>
      <c r="R125" s="25"/>
      <c r="S125" s="25"/>
      <c r="T125" s="25"/>
      <c r="U125" s="25"/>
      <c r="V125" s="25"/>
      <c r="W125" s="25"/>
      <c r="X125" s="25"/>
      <c r="Y125" s="25"/>
      <c r="Z125" s="29"/>
      <c r="AA125" s="30"/>
    </row>
    <row r="126" customFormat="false" ht="49.5" hidden="false" customHeight="true" outlineLevel="0" collapsed="false">
      <c r="A126" s="62" t="s">
        <v>4942</v>
      </c>
      <c r="B126" s="24" t="n">
        <v>44168.5410300926</v>
      </c>
      <c r="C126" s="25" t="s">
        <v>4943</v>
      </c>
      <c r="D126" s="25" t="s">
        <v>4944</v>
      </c>
      <c r="E126" s="25" t="s">
        <v>5</v>
      </c>
      <c r="F126" s="47"/>
      <c r="G126" s="47" t="s">
        <v>11</v>
      </c>
      <c r="H126" s="27" t="n">
        <v>0</v>
      </c>
      <c r="I126" s="27" t="n">
        <v>1</v>
      </c>
      <c r="J126" s="25"/>
      <c r="K126" s="25"/>
      <c r="L126" s="25"/>
      <c r="M126" s="25"/>
      <c r="N126" s="25"/>
      <c r="O126" s="25"/>
      <c r="P126" s="25"/>
      <c r="Q126" s="25"/>
      <c r="R126" s="25"/>
      <c r="S126" s="25"/>
      <c r="T126" s="25"/>
      <c r="U126" s="25"/>
      <c r="V126" s="25"/>
      <c r="W126" s="25"/>
      <c r="X126" s="25"/>
      <c r="Y126" s="25"/>
      <c r="Z126" s="29"/>
      <c r="AA126" s="30"/>
    </row>
    <row r="127" customFormat="false" ht="49.5" hidden="false" customHeight="true" outlineLevel="0" collapsed="false">
      <c r="A127" s="62" t="s">
        <v>4945</v>
      </c>
      <c r="B127" s="24" t="n">
        <v>44168.5441203704</v>
      </c>
      <c r="C127" s="25" t="s">
        <v>4946</v>
      </c>
      <c r="D127" s="25" t="s">
        <v>4947</v>
      </c>
      <c r="E127" s="25" t="s">
        <v>6</v>
      </c>
      <c r="F127" s="25"/>
      <c r="G127" s="132" t="s">
        <v>12</v>
      </c>
      <c r="H127" s="27" t="n">
        <v>0</v>
      </c>
      <c r="I127" s="27" t="n">
        <v>0</v>
      </c>
      <c r="J127" s="25"/>
      <c r="K127" s="25"/>
      <c r="L127" s="25"/>
      <c r="M127" s="25"/>
      <c r="N127" s="25"/>
      <c r="O127" s="25"/>
      <c r="P127" s="25"/>
      <c r="Q127" s="25"/>
      <c r="R127" s="25"/>
      <c r="S127" s="25"/>
      <c r="T127" s="25"/>
      <c r="U127" s="25"/>
      <c r="V127" s="25"/>
      <c r="W127" s="25"/>
      <c r="X127" s="25"/>
      <c r="Y127" s="25"/>
      <c r="Z127" s="29"/>
      <c r="AA127" s="30"/>
    </row>
    <row r="128" customFormat="false" ht="49.5" hidden="false" customHeight="true" outlineLevel="0" collapsed="false">
      <c r="A128" s="62" t="s">
        <v>4948</v>
      </c>
      <c r="B128" s="24" t="n">
        <v>44167.4232986111</v>
      </c>
      <c r="C128" s="25" t="s">
        <v>4949</v>
      </c>
      <c r="D128" s="25" t="s">
        <v>4950</v>
      </c>
      <c r="E128" s="25" t="s">
        <v>7</v>
      </c>
      <c r="F128" s="25" t="s">
        <v>109</v>
      </c>
      <c r="G128" s="47" t="s">
        <v>11</v>
      </c>
      <c r="H128" s="27" t="n">
        <v>0</v>
      </c>
      <c r="I128" s="27" t="n">
        <v>0</v>
      </c>
      <c r="J128" s="25"/>
      <c r="K128" s="25"/>
      <c r="L128" s="25"/>
      <c r="M128" s="25"/>
      <c r="N128" s="25"/>
      <c r="O128" s="25"/>
      <c r="P128" s="25"/>
      <c r="Q128" s="25"/>
      <c r="R128" s="25"/>
      <c r="S128" s="25"/>
      <c r="T128" s="25"/>
      <c r="U128" s="25"/>
      <c r="V128" s="25"/>
      <c r="W128" s="25"/>
      <c r="X128" s="25"/>
      <c r="Y128" s="25"/>
      <c r="Z128" s="29"/>
      <c r="AA128" s="30"/>
    </row>
    <row r="129" customFormat="false" ht="49.5" hidden="false" customHeight="true" outlineLevel="0" collapsed="false">
      <c r="A129" s="62" t="s">
        <v>4951</v>
      </c>
      <c r="B129" s="24" t="n">
        <v>44165.8548958333</v>
      </c>
      <c r="C129" s="25" t="s">
        <v>4952</v>
      </c>
      <c r="D129" s="25" t="s">
        <v>4953</v>
      </c>
      <c r="E129" s="25" t="s">
        <v>2</v>
      </c>
      <c r="F129" s="25"/>
      <c r="G129" s="47" t="s">
        <v>11</v>
      </c>
      <c r="H129" s="27" t="n">
        <v>0</v>
      </c>
      <c r="I129" s="27" t="n">
        <v>0</v>
      </c>
      <c r="J129" s="25"/>
      <c r="K129" s="25"/>
      <c r="L129" s="25"/>
      <c r="M129" s="25"/>
      <c r="N129" s="25"/>
      <c r="O129" s="25"/>
      <c r="P129" s="25"/>
      <c r="Q129" s="25"/>
      <c r="R129" s="25"/>
      <c r="S129" s="25"/>
      <c r="T129" s="25"/>
      <c r="U129" s="25"/>
      <c r="V129" s="25"/>
      <c r="W129" s="25"/>
      <c r="X129" s="25"/>
      <c r="Y129" s="25"/>
      <c r="Z129" s="29"/>
      <c r="AA129" s="30"/>
    </row>
    <row r="130" customFormat="false" ht="49.5" hidden="false" customHeight="true" outlineLevel="0" collapsed="false">
      <c r="A130" s="62" t="s">
        <v>4954</v>
      </c>
      <c r="B130" s="24" t="n">
        <v>44166.5911574074</v>
      </c>
      <c r="C130" s="25" t="s">
        <v>4955</v>
      </c>
      <c r="D130" s="25" t="s">
        <v>4956</v>
      </c>
      <c r="E130" s="25" t="s">
        <v>7</v>
      </c>
      <c r="F130" s="25"/>
      <c r="G130" s="25" t="s">
        <v>13</v>
      </c>
      <c r="H130" s="27" t="n">
        <v>0</v>
      </c>
      <c r="I130" s="27" t="n">
        <v>2</v>
      </c>
      <c r="J130" s="25"/>
      <c r="K130" s="25"/>
      <c r="L130" s="25"/>
      <c r="M130" s="25"/>
      <c r="N130" s="25"/>
      <c r="O130" s="25"/>
      <c r="P130" s="25"/>
      <c r="Q130" s="25"/>
      <c r="R130" s="25"/>
      <c r="S130" s="25"/>
      <c r="T130" s="25"/>
      <c r="U130" s="25"/>
      <c r="V130" s="25"/>
      <c r="W130" s="25"/>
      <c r="X130" s="25"/>
      <c r="Y130" s="25"/>
      <c r="Z130" s="29"/>
      <c r="AA130" s="30"/>
    </row>
    <row r="131" customFormat="false" ht="49.5" hidden="false" customHeight="true" outlineLevel="0" collapsed="false">
      <c r="A131" s="62" t="s">
        <v>4957</v>
      </c>
      <c r="B131" s="24" t="n">
        <v>44165.4709837963</v>
      </c>
      <c r="C131" s="25" t="s">
        <v>4958</v>
      </c>
      <c r="D131" s="25" t="s">
        <v>4959</v>
      </c>
      <c r="E131" s="25" t="s">
        <v>5</v>
      </c>
      <c r="F131" s="25"/>
      <c r="G131" s="47" t="s">
        <v>11</v>
      </c>
      <c r="H131" s="27" t="n">
        <v>0</v>
      </c>
      <c r="I131" s="27" t="n">
        <v>0</v>
      </c>
      <c r="J131" s="25"/>
      <c r="K131" s="25"/>
      <c r="L131" s="25"/>
      <c r="M131" s="25"/>
      <c r="N131" s="25"/>
      <c r="O131" s="25"/>
      <c r="P131" s="25"/>
      <c r="Q131" s="25"/>
      <c r="R131" s="25"/>
      <c r="S131" s="25"/>
      <c r="T131" s="25"/>
      <c r="U131" s="25"/>
      <c r="V131" s="25"/>
      <c r="W131" s="25"/>
      <c r="X131" s="25"/>
      <c r="Y131" s="25"/>
      <c r="Z131" s="29"/>
      <c r="AA131" s="30"/>
    </row>
    <row r="132" customFormat="false" ht="49.5" hidden="false" customHeight="true" outlineLevel="0" collapsed="false">
      <c r="A132" s="62" t="s">
        <v>4960</v>
      </c>
      <c r="B132" s="24" t="n">
        <v>44166.5134837963</v>
      </c>
      <c r="C132" s="25" t="s">
        <v>4961</v>
      </c>
      <c r="D132" s="25" t="s">
        <v>4962</v>
      </c>
      <c r="E132" s="25" t="s">
        <v>4</v>
      </c>
      <c r="F132" s="25"/>
      <c r="G132" s="47" t="s">
        <v>11</v>
      </c>
      <c r="H132" s="27" t="n">
        <v>0</v>
      </c>
      <c r="I132" s="27" t="n">
        <v>4</v>
      </c>
      <c r="J132" s="25"/>
      <c r="K132" s="25"/>
      <c r="L132" s="25"/>
      <c r="M132" s="25"/>
      <c r="N132" s="25"/>
      <c r="O132" s="25"/>
      <c r="P132" s="25"/>
      <c r="Q132" s="25"/>
      <c r="R132" s="25"/>
      <c r="S132" s="25"/>
      <c r="T132" s="25"/>
      <c r="U132" s="25"/>
      <c r="V132" s="25"/>
      <c r="W132" s="25"/>
      <c r="X132" s="25"/>
      <c r="Y132" s="25"/>
      <c r="Z132" s="29"/>
      <c r="AA132" s="30"/>
    </row>
    <row r="133" customFormat="false" ht="49.5" hidden="false" customHeight="true" outlineLevel="0" collapsed="false">
      <c r="A133" s="62" t="s">
        <v>4963</v>
      </c>
      <c r="B133" s="24" t="n">
        <v>44166.4382291667</v>
      </c>
      <c r="C133" s="25" t="s">
        <v>4905</v>
      </c>
      <c r="D133" s="25" t="s">
        <v>4964</v>
      </c>
      <c r="E133" s="25" t="s">
        <v>7</v>
      </c>
      <c r="F133" s="25" t="s">
        <v>2778</v>
      </c>
      <c r="G133" s="47" t="s">
        <v>11</v>
      </c>
      <c r="H133" s="27" t="n">
        <v>0</v>
      </c>
      <c r="I133" s="27" t="n">
        <v>0</v>
      </c>
      <c r="J133" s="25"/>
      <c r="K133" s="25"/>
      <c r="L133" s="25"/>
      <c r="M133" s="25"/>
      <c r="N133" s="25"/>
      <c r="O133" s="25"/>
      <c r="P133" s="25"/>
      <c r="Q133" s="25"/>
      <c r="R133" s="25"/>
      <c r="S133" s="25"/>
      <c r="T133" s="25"/>
      <c r="U133" s="25"/>
      <c r="V133" s="25"/>
      <c r="W133" s="25"/>
      <c r="X133" s="25"/>
      <c r="Y133" s="25"/>
      <c r="Z133" s="29"/>
      <c r="AA133" s="30"/>
    </row>
    <row r="134" customFormat="false" ht="49.5" hidden="false" customHeight="true" outlineLevel="0" collapsed="false">
      <c r="A134" s="62" t="s">
        <v>4965</v>
      </c>
      <c r="B134" s="24" t="n">
        <v>44167.8306134259</v>
      </c>
      <c r="C134" s="25" t="s">
        <v>4966</v>
      </c>
      <c r="D134" s="25" t="s">
        <v>4967</v>
      </c>
      <c r="E134" s="25" t="s">
        <v>4</v>
      </c>
      <c r="F134" s="25"/>
      <c r="G134" s="47" t="s">
        <v>11</v>
      </c>
      <c r="H134" s="27" t="n">
        <v>0</v>
      </c>
      <c r="I134" s="27" t="n">
        <v>0</v>
      </c>
      <c r="J134" s="25"/>
      <c r="K134" s="25"/>
      <c r="L134" s="25"/>
      <c r="M134" s="25"/>
      <c r="N134" s="25"/>
      <c r="O134" s="25"/>
      <c r="P134" s="25"/>
      <c r="Q134" s="25"/>
      <c r="R134" s="25"/>
      <c r="S134" s="25"/>
      <c r="T134" s="25"/>
      <c r="U134" s="25"/>
      <c r="V134" s="25"/>
      <c r="W134" s="25"/>
      <c r="X134" s="25"/>
      <c r="Y134" s="25"/>
      <c r="Z134" s="29"/>
      <c r="AA134" s="30"/>
    </row>
    <row r="135" customFormat="false" ht="49.5" hidden="false" customHeight="true" outlineLevel="0" collapsed="false">
      <c r="A135" s="62" t="s">
        <v>4968</v>
      </c>
      <c r="B135" s="24" t="n">
        <v>44168.5537268519</v>
      </c>
      <c r="C135" s="25" t="s">
        <v>4969</v>
      </c>
      <c r="D135" s="25" t="s">
        <v>4970</v>
      </c>
      <c r="E135" s="25" t="s">
        <v>5</v>
      </c>
      <c r="F135" s="25"/>
      <c r="G135" s="47" t="s">
        <v>11</v>
      </c>
      <c r="H135" s="27" t="n">
        <v>0</v>
      </c>
      <c r="I135" s="27" t="n">
        <v>1</v>
      </c>
      <c r="J135" s="25"/>
      <c r="K135" s="25"/>
      <c r="L135" s="25"/>
      <c r="M135" s="25"/>
      <c r="N135" s="25"/>
      <c r="O135" s="25"/>
      <c r="P135" s="25"/>
      <c r="Q135" s="25"/>
      <c r="R135" s="25"/>
      <c r="S135" s="25"/>
      <c r="T135" s="25"/>
      <c r="U135" s="25"/>
      <c r="V135" s="25"/>
      <c r="W135" s="25"/>
      <c r="X135" s="25"/>
      <c r="Y135" s="25"/>
      <c r="Z135" s="29"/>
      <c r="AA135" s="30"/>
    </row>
    <row r="136" customFormat="false" ht="49.5" hidden="false" customHeight="true" outlineLevel="0" collapsed="false">
      <c r="A136" s="62" t="s">
        <v>4971</v>
      </c>
      <c r="B136" s="24" t="n">
        <v>44166.7171180556</v>
      </c>
      <c r="C136" s="25" t="s">
        <v>4972</v>
      </c>
      <c r="D136" s="25" t="s">
        <v>4973</v>
      </c>
      <c r="E136" s="25" t="s">
        <v>5</v>
      </c>
      <c r="F136" s="25"/>
      <c r="G136" s="47" t="s">
        <v>11</v>
      </c>
      <c r="H136" s="27" t="n">
        <v>0</v>
      </c>
      <c r="I136" s="27" t="n">
        <v>2</v>
      </c>
      <c r="J136" s="25"/>
      <c r="K136" s="25"/>
      <c r="L136" s="25"/>
      <c r="M136" s="25"/>
      <c r="N136" s="25"/>
      <c r="O136" s="25"/>
      <c r="P136" s="25"/>
      <c r="Q136" s="25"/>
      <c r="R136" s="25"/>
      <c r="S136" s="25"/>
      <c r="T136" s="25"/>
      <c r="U136" s="25"/>
      <c r="V136" s="25"/>
      <c r="W136" s="25"/>
      <c r="X136" s="25"/>
      <c r="Y136" s="25"/>
      <c r="Z136" s="29"/>
      <c r="AA136" s="30"/>
    </row>
    <row r="137" customFormat="false" ht="49.5" hidden="false" customHeight="true" outlineLevel="0" collapsed="false">
      <c r="A137" s="62" t="s">
        <v>4974</v>
      </c>
      <c r="B137" s="24" t="n">
        <v>44179.3217361111</v>
      </c>
      <c r="C137" s="25" t="s">
        <v>4975</v>
      </c>
      <c r="D137" s="25" t="s">
        <v>4976</v>
      </c>
      <c r="E137" s="25" t="s">
        <v>7</v>
      </c>
      <c r="F137" s="25" t="s">
        <v>109</v>
      </c>
      <c r="G137" s="47" t="s">
        <v>11</v>
      </c>
      <c r="H137" s="27" t="n">
        <v>0</v>
      </c>
      <c r="I137" s="27" t="n">
        <v>0</v>
      </c>
      <c r="J137" s="25"/>
      <c r="K137" s="25"/>
      <c r="L137" s="25"/>
      <c r="M137" s="25"/>
      <c r="N137" s="25"/>
      <c r="O137" s="25"/>
      <c r="P137" s="25"/>
      <c r="Q137" s="25"/>
      <c r="R137" s="25"/>
      <c r="S137" s="25"/>
      <c r="T137" s="25"/>
      <c r="U137" s="25"/>
      <c r="V137" s="25"/>
      <c r="W137" s="25"/>
      <c r="X137" s="25"/>
      <c r="Y137" s="25"/>
      <c r="Z137" s="29"/>
      <c r="AA137" s="30"/>
    </row>
    <row r="138" customFormat="false" ht="49.5" hidden="false" customHeight="true" outlineLevel="0" collapsed="false">
      <c r="A138" s="62" t="s">
        <v>4977</v>
      </c>
      <c r="B138" s="24" t="n">
        <v>44176.4330208333</v>
      </c>
      <c r="C138" s="25" t="s">
        <v>4978</v>
      </c>
      <c r="D138" s="25" t="s">
        <v>4979</v>
      </c>
      <c r="E138" s="25" t="s">
        <v>2</v>
      </c>
      <c r="F138" s="25"/>
      <c r="G138" s="47" t="s">
        <v>11</v>
      </c>
      <c r="H138" s="27" t="n">
        <v>0</v>
      </c>
      <c r="I138" s="27" t="n">
        <v>1</v>
      </c>
      <c r="J138" s="25"/>
      <c r="K138" s="25"/>
      <c r="L138" s="25"/>
      <c r="M138" s="25"/>
      <c r="N138" s="25"/>
      <c r="O138" s="25"/>
      <c r="P138" s="25"/>
      <c r="Q138" s="25"/>
      <c r="R138" s="25"/>
      <c r="S138" s="25"/>
      <c r="T138" s="25"/>
      <c r="U138" s="25"/>
      <c r="V138" s="25"/>
      <c r="W138" s="25"/>
      <c r="X138" s="25"/>
      <c r="Y138" s="25"/>
      <c r="Z138" s="29"/>
      <c r="AA138" s="30"/>
    </row>
    <row r="139" customFormat="false" ht="49.5" hidden="false" customHeight="true" outlineLevel="0" collapsed="false">
      <c r="A139" s="62" t="s">
        <v>4980</v>
      </c>
      <c r="B139" s="24" t="n">
        <v>44177.4215162037</v>
      </c>
      <c r="C139" s="25" t="s">
        <v>4981</v>
      </c>
      <c r="D139" s="133" t="s">
        <v>4982</v>
      </c>
      <c r="E139" s="133" t="s">
        <v>7</v>
      </c>
      <c r="F139" s="133" t="s">
        <v>109</v>
      </c>
      <c r="G139" s="47" t="s">
        <v>11</v>
      </c>
      <c r="H139" s="27" t="n">
        <v>0</v>
      </c>
      <c r="I139" s="27" t="n">
        <v>0</v>
      </c>
      <c r="J139" s="25"/>
      <c r="K139" s="25"/>
      <c r="L139" s="25"/>
      <c r="M139" s="25"/>
      <c r="N139" s="25"/>
      <c r="O139" s="25"/>
      <c r="P139" s="25"/>
      <c r="Q139" s="25"/>
      <c r="R139" s="25"/>
      <c r="S139" s="25"/>
      <c r="T139" s="25"/>
      <c r="U139" s="25"/>
      <c r="V139" s="25"/>
      <c r="W139" s="25"/>
      <c r="X139" s="25"/>
      <c r="Y139" s="25"/>
      <c r="Z139" s="29"/>
      <c r="AA139" s="30"/>
    </row>
    <row r="140" customFormat="false" ht="49.5" hidden="false" customHeight="true" outlineLevel="0" collapsed="false">
      <c r="A140" s="62" t="s">
        <v>4983</v>
      </c>
      <c r="B140" s="24" t="n">
        <v>44176.3418055556</v>
      </c>
      <c r="C140" s="25" t="s">
        <v>4984</v>
      </c>
      <c r="D140" s="133" t="s">
        <v>4985</v>
      </c>
      <c r="E140" s="133" t="s">
        <v>7</v>
      </c>
      <c r="F140" s="133" t="s">
        <v>109</v>
      </c>
      <c r="G140" s="47" t="s">
        <v>11</v>
      </c>
      <c r="H140" s="27" t="n">
        <v>0</v>
      </c>
      <c r="I140" s="27" t="n">
        <v>0</v>
      </c>
      <c r="J140" s="25"/>
      <c r="K140" s="25"/>
      <c r="L140" s="25"/>
      <c r="M140" s="25"/>
      <c r="N140" s="25"/>
      <c r="O140" s="25"/>
      <c r="P140" s="25"/>
      <c r="Q140" s="25"/>
      <c r="R140" s="25"/>
      <c r="S140" s="25"/>
      <c r="T140" s="25"/>
      <c r="U140" s="25"/>
      <c r="V140" s="25"/>
      <c r="W140" s="25"/>
      <c r="X140" s="25"/>
      <c r="Y140" s="25"/>
      <c r="Z140" s="29"/>
      <c r="AA140" s="30"/>
    </row>
    <row r="141" customFormat="false" ht="49.5" hidden="false" customHeight="true" outlineLevel="0" collapsed="false">
      <c r="A141" s="62" t="s">
        <v>4986</v>
      </c>
      <c r="B141" s="24" t="n">
        <v>44179.3186689815</v>
      </c>
      <c r="C141" s="25" t="s">
        <v>4975</v>
      </c>
      <c r="D141" s="133" t="s">
        <v>4987</v>
      </c>
      <c r="E141" s="25" t="s">
        <v>2</v>
      </c>
      <c r="F141" s="133"/>
      <c r="G141" s="47" t="s">
        <v>11</v>
      </c>
      <c r="H141" s="27" t="n">
        <v>0</v>
      </c>
      <c r="I141" s="27" t="n">
        <v>3</v>
      </c>
      <c r="J141" s="25"/>
      <c r="K141" s="25"/>
      <c r="L141" s="25"/>
      <c r="M141" s="25"/>
      <c r="N141" s="25"/>
      <c r="O141" s="25"/>
      <c r="P141" s="25"/>
      <c r="Q141" s="25"/>
      <c r="R141" s="25"/>
      <c r="S141" s="25"/>
      <c r="T141" s="25"/>
      <c r="U141" s="25"/>
      <c r="V141" s="25"/>
      <c r="W141" s="25"/>
      <c r="X141" s="25"/>
      <c r="Y141" s="25"/>
      <c r="Z141" s="29"/>
      <c r="AA141" s="30"/>
    </row>
    <row r="142" customFormat="false" ht="49.5" hidden="false" customHeight="true" outlineLevel="0" collapsed="false">
      <c r="A142" s="62" t="s">
        <v>4988</v>
      </c>
      <c r="B142" s="24" t="n">
        <v>44177.9233217593</v>
      </c>
      <c r="C142" s="25" t="s">
        <v>4989</v>
      </c>
      <c r="D142" s="133" t="s">
        <v>4990</v>
      </c>
      <c r="E142" s="133" t="s">
        <v>5</v>
      </c>
      <c r="F142" s="133"/>
      <c r="G142" s="47" t="s">
        <v>11</v>
      </c>
      <c r="H142" s="27" t="n">
        <v>0</v>
      </c>
      <c r="I142" s="27" t="n">
        <v>0</v>
      </c>
      <c r="J142" s="25"/>
      <c r="K142" s="25"/>
      <c r="L142" s="25"/>
      <c r="M142" s="25"/>
      <c r="N142" s="25"/>
      <c r="O142" s="25"/>
      <c r="P142" s="25"/>
      <c r="Q142" s="25"/>
      <c r="R142" s="25"/>
      <c r="S142" s="25"/>
      <c r="T142" s="25"/>
      <c r="U142" s="25"/>
      <c r="V142" s="25"/>
      <c r="W142" s="25"/>
      <c r="X142" s="25"/>
      <c r="Y142" s="25"/>
      <c r="Z142" s="29"/>
      <c r="AA142" s="30"/>
    </row>
    <row r="143" customFormat="false" ht="49.5" hidden="false" customHeight="true" outlineLevel="0" collapsed="false">
      <c r="A143" s="62" t="s">
        <v>4991</v>
      </c>
      <c r="B143" s="24" t="n">
        <v>44175.4289930556</v>
      </c>
      <c r="C143" s="25" t="s">
        <v>4992</v>
      </c>
      <c r="D143" s="133" t="s">
        <v>4993</v>
      </c>
      <c r="E143" s="25" t="s">
        <v>2</v>
      </c>
      <c r="F143" s="133"/>
      <c r="G143" s="132" t="s">
        <v>12</v>
      </c>
      <c r="H143" s="27" t="n">
        <v>0</v>
      </c>
      <c r="I143" s="27" t="n">
        <v>0</v>
      </c>
      <c r="J143" s="25"/>
      <c r="K143" s="25"/>
      <c r="L143" s="25"/>
      <c r="M143" s="25"/>
      <c r="N143" s="25"/>
      <c r="O143" s="25"/>
      <c r="P143" s="25"/>
      <c r="Q143" s="25"/>
      <c r="R143" s="25"/>
      <c r="S143" s="25"/>
      <c r="T143" s="25"/>
      <c r="U143" s="25"/>
      <c r="V143" s="25"/>
      <c r="W143" s="25"/>
      <c r="X143" s="25"/>
      <c r="Y143" s="25"/>
      <c r="Z143" s="29"/>
      <c r="AA143" s="30"/>
    </row>
    <row r="144" customFormat="false" ht="49.5" hidden="false" customHeight="true" outlineLevel="0" collapsed="false">
      <c r="A144" s="62" t="s">
        <v>4994</v>
      </c>
      <c r="B144" s="24" t="n">
        <v>44174.8146296296</v>
      </c>
      <c r="C144" s="25" t="s">
        <v>4995</v>
      </c>
      <c r="D144" s="133" t="s">
        <v>4996</v>
      </c>
      <c r="E144" s="133" t="s">
        <v>6</v>
      </c>
      <c r="F144" s="133"/>
      <c r="G144" s="47" t="s">
        <v>11</v>
      </c>
      <c r="H144" s="27" t="n">
        <v>0</v>
      </c>
      <c r="I144" s="27" t="n">
        <v>0</v>
      </c>
      <c r="J144" s="25"/>
      <c r="K144" s="25"/>
      <c r="L144" s="25"/>
      <c r="M144" s="25"/>
      <c r="N144" s="25"/>
      <c r="O144" s="25"/>
      <c r="P144" s="25"/>
      <c r="Q144" s="25"/>
      <c r="R144" s="25"/>
      <c r="S144" s="25"/>
      <c r="T144" s="25"/>
      <c r="U144" s="25"/>
      <c r="V144" s="25"/>
      <c r="W144" s="25"/>
      <c r="X144" s="25"/>
      <c r="Y144" s="25"/>
      <c r="Z144" s="29"/>
      <c r="AA144" s="30"/>
    </row>
    <row r="145" customFormat="false" ht="49.5" hidden="false" customHeight="true" outlineLevel="0" collapsed="false">
      <c r="A145" s="62" t="s">
        <v>4997</v>
      </c>
      <c r="B145" s="24" t="n">
        <v>44175.6247337963</v>
      </c>
      <c r="C145" s="25" t="s">
        <v>4998</v>
      </c>
      <c r="D145" s="133" t="s">
        <v>4999</v>
      </c>
      <c r="E145" s="25" t="s">
        <v>9</v>
      </c>
      <c r="F145" s="133"/>
      <c r="G145" s="47" t="s">
        <v>11</v>
      </c>
      <c r="H145" s="27" t="n">
        <v>0</v>
      </c>
      <c r="I145" s="27" t="n">
        <v>0</v>
      </c>
      <c r="J145" s="25"/>
      <c r="K145" s="25"/>
      <c r="L145" s="25"/>
      <c r="M145" s="25"/>
      <c r="N145" s="25"/>
      <c r="O145" s="25"/>
      <c r="P145" s="25"/>
      <c r="Q145" s="25"/>
      <c r="R145" s="25"/>
      <c r="S145" s="25"/>
      <c r="T145" s="25"/>
      <c r="U145" s="25"/>
      <c r="V145" s="25"/>
      <c r="W145" s="25"/>
      <c r="X145" s="25"/>
      <c r="Y145" s="25"/>
      <c r="Z145" s="29"/>
      <c r="AA145" s="30"/>
    </row>
    <row r="146" customFormat="false" ht="49.5" hidden="false" customHeight="true" outlineLevel="0" collapsed="false">
      <c r="A146" s="62" t="s">
        <v>5000</v>
      </c>
      <c r="B146" s="24" t="n">
        <v>44174.690150463</v>
      </c>
      <c r="C146" s="25" t="s">
        <v>4715</v>
      </c>
      <c r="D146" s="133" t="s">
        <v>5001</v>
      </c>
      <c r="E146" s="133" t="s">
        <v>7</v>
      </c>
      <c r="F146" s="133" t="s">
        <v>4662</v>
      </c>
      <c r="G146" s="47" t="s">
        <v>11</v>
      </c>
      <c r="H146" s="27" t="n">
        <v>0</v>
      </c>
      <c r="I146" s="27" t="n">
        <v>0</v>
      </c>
      <c r="J146" s="25"/>
      <c r="K146" s="25"/>
      <c r="L146" s="25"/>
      <c r="M146" s="25"/>
      <c r="N146" s="25"/>
      <c r="O146" s="25"/>
      <c r="P146" s="25"/>
      <c r="Q146" s="25"/>
      <c r="R146" s="25"/>
      <c r="S146" s="25"/>
      <c r="T146" s="25"/>
      <c r="U146" s="25"/>
      <c r="V146" s="25"/>
      <c r="W146" s="25"/>
      <c r="X146" s="25"/>
      <c r="Y146" s="25"/>
      <c r="Z146" s="29"/>
      <c r="AA146" s="30"/>
    </row>
    <row r="147" customFormat="false" ht="49.5" hidden="false" customHeight="true" outlineLevel="0" collapsed="false">
      <c r="A147" s="62" t="s">
        <v>5002</v>
      </c>
      <c r="B147" s="24" t="n">
        <v>44175.4597222222</v>
      </c>
      <c r="C147" s="25" t="s">
        <v>5003</v>
      </c>
      <c r="D147" s="133" t="s">
        <v>5004</v>
      </c>
      <c r="E147" s="25" t="s">
        <v>9</v>
      </c>
      <c r="F147" s="133"/>
      <c r="G147" s="47" t="s">
        <v>11</v>
      </c>
      <c r="H147" s="27" t="n">
        <v>0</v>
      </c>
      <c r="I147" s="27" t="n">
        <v>0</v>
      </c>
      <c r="J147" s="25"/>
      <c r="K147" s="25"/>
      <c r="L147" s="25"/>
      <c r="M147" s="25"/>
      <c r="N147" s="25"/>
      <c r="O147" s="25"/>
      <c r="P147" s="25"/>
      <c r="Q147" s="25"/>
      <c r="R147" s="25"/>
      <c r="S147" s="25"/>
      <c r="T147" s="25"/>
      <c r="U147" s="25"/>
      <c r="V147" s="25"/>
      <c r="W147" s="25"/>
      <c r="X147" s="25"/>
      <c r="Y147" s="25"/>
      <c r="Z147" s="29"/>
      <c r="AA147" s="30"/>
    </row>
    <row r="148" customFormat="false" ht="49.5" hidden="false" customHeight="true" outlineLevel="0" collapsed="false">
      <c r="A148" s="62" t="s">
        <v>5005</v>
      </c>
      <c r="B148" s="24" t="n">
        <v>44175.7573263889</v>
      </c>
      <c r="C148" s="25" t="s">
        <v>5006</v>
      </c>
      <c r="D148" s="133" t="s">
        <v>5007</v>
      </c>
      <c r="E148" s="133" t="s">
        <v>6</v>
      </c>
      <c r="F148" s="133"/>
      <c r="G148" s="132" t="s">
        <v>12</v>
      </c>
      <c r="H148" s="27" t="n">
        <v>0</v>
      </c>
      <c r="I148" s="27" t="n">
        <v>0</v>
      </c>
      <c r="J148" s="25"/>
      <c r="K148" s="25"/>
      <c r="L148" s="25"/>
      <c r="M148" s="25"/>
      <c r="N148" s="25"/>
      <c r="O148" s="25"/>
      <c r="P148" s="25"/>
      <c r="Q148" s="25"/>
      <c r="R148" s="25"/>
      <c r="S148" s="25"/>
      <c r="T148" s="25"/>
      <c r="U148" s="25"/>
      <c r="V148" s="25"/>
      <c r="W148" s="25"/>
      <c r="X148" s="25"/>
      <c r="Y148" s="25"/>
      <c r="Z148" s="29"/>
      <c r="AA148" s="30"/>
    </row>
    <row r="149" customFormat="false" ht="49.5" hidden="false" customHeight="true" outlineLevel="0" collapsed="false">
      <c r="A149" s="62" t="s">
        <v>5008</v>
      </c>
      <c r="B149" s="24" t="n">
        <v>44173.892962963</v>
      </c>
      <c r="C149" s="25" t="s">
        <v>5009</v>
      </c>
      <c r="D149" s="133" t="s">
        <v>5010</v>
      </c>
      <c r="E149" s="133" t="s">
        <v>5</v>
      </c>
      <c r="F149" s="133"/>
      <c r="G149" s="47" t="s">
        <v>11</v>
      </c>
      <c r="H149" s="27" t="n">
        <v>0</v>
      </c>
      <c r="I149" s="27" t="n">
        <v>0</v>
      </c>
      <c r="J149" s="25"/>
      <c r="K149" s="25"/>
      <c r="L149" s="25"/>
      <c r="M149" s="25"/>
      <c r="N149" s="25"/>
      <c r="O149" s="25"/>
      <c r="P149" s="25"/>
      <c r="Q149" s="25"/>
      <c r="R149" s="25"/>
      <c r="S149" s="25"/>
      <c r="T149" s="25"/>
      <c r="U149" s="25"/>
      <c r="V149" s="25"/>
      <c r="W149" s="25"/>
      <c r="X149" s="25"/>
      <c r="Y149" s="25"/>
      <c r="Z149" s="29"/>
      <c r="AA149" s="30"/>
    </row>
    <row r="150" customFormat="false" ht="49.5" hidden="false" customHeight="true" outlineLevel="0" collapsed="false">
      <c r="A150" s="62" t="s">
        <v>5011</v>
      </c>
      <c r="B150" s="24" t="n">
        <v>44172.5839699074</v>
      </c>
      <c r="C150" s="25" t="s">
        <v>454</v>
      </c>
      <c r="D150" s="133" t="s">
        <v>5012</v>
      </c>
      <c r="E150" s="133" t="s">
        <v>6</v>
      </c>
      <c r="F150" s="133"/>
      <c r="G150" s="47" t="s">
        <v>11</v>
      </c>
      <c r="H150" s="27" t="n">
        <v>0</v>
      </c>
      <c r="I150" s="27" t="n">
        <v>1</v>
      </c>
      <c r="J150" s="25"/>
      <c r="K150" s="25"/>
      <c r="L150" s="25"/>
      <c r="M150" s="25"/>
      <c r="N150" s="25"/>
      <c r="O150" s="25"/>
      <c r="P150" s="25"/>
      <c r="Q150" s="25"/>
      <c r="R150" s="25"/>
      <c r="S150" s="25"/>
      <c r="T150" s="25"/>
      <c r="U150" s="25"/>
      <c r="V150" s="25"/>
      <c r="W150" s="25"/>
      <c r="X150" s="25"/>
      <c r="Y150" s="25"/>
      <c r="Z150" s="29"/>
      <c r="AA150" s="30"/>
    </row>
    <row r="151" customFormat="false" ht="49.5" hidden="false" customHeight="true" outlineLevel="0" collapsed="false">
      <c r="A151" s="62" t="s">
        <v>5013</v>
      </c>
      <c r="B151" s="24" t="n">
        <v>44172.603900463</v>
      </c>
      <c r="C151" s="25" t="s">
        <v>5014</v>
      </c>
      <c r="D151" s="133" t="s">
        <v>5015</v>
      </c>
      <c r="E151" s="133" t="s">
        <v>6</v>
      </c>
      <c r="F151" s="133"/>
      <c r="G151" s="47" t="s">
        <v>11</v>
      </c>
      <c r="H151" s="27" t="n">
        <v>0</v>
      </c>
      <c r="I151" s="27" t="n">
        <v>0</v>
      </c>
      <c r="J151" s="25"/>
      <c r="K151" s="25"/>
      <c r="L151" s="25"/>
      <c r="M151" s="25"/>
      <c r="N151" s="25"/>
      <c r="O151" s="25"/>
      <c r="P151" s="25"/>
      <c r="Q151" s="25"/>
      <c r="R151" s="25"/>
      <c r="S151" s="25"/>
      <c r="T151" s="25"/>
      <c r="U151" s="25"/>
      <c r="V151" s="25"/>
      <c r="W151" s="25"/>
      <c r="X151" s="25"/>
      <c r="Y151" s="25"/>
      <c r="Z151" s="29"/>
      <c r="AA151" s="30"/>
    </row>
    <row r="152" customFormat="false" ht="49.5" hidden="false" customHeight="true" outlineLevel="0" collapsed="false">
      <c r="A152" s="62" t="s">
        <v>5016</v>
      </c>
      <c r="B152" s="24" t="n">
        <v>44172.8665509259</v>
      </c>
      <c r="C152" s="25" t="s">
        <v>454</v>
      </c>
      <c r="D152" s="133" t="s">
        <v>5017</v>
      </c>
      <c r="E152" s="133" t="s">
        <v>6</v>
      </c>
      <c r="F152" s="133"/>
      <c r="G152" s="47" t="s">
        <v>11</v>
      </c>
      <c r="H152" s="27" t="n">
        <v>0</v>
      </c>
      <c r="I152" s="27" t="n">
        <v>0</v>
      </c>
      <c r="J152" s="25"/>
      <c r="K152" s="25"/>
      <c r="L152" s="25"/>
      <c r="M152" s="25"/>
      <c r="N152" s="25"/>
      <c r="O152" s="25"/>
      <c r="P152" s="25"/>
      <c r="Q152" s="25"/>
      <c r="R152" s="25"/>
      <c r="S152" s="25"/>
      <c r="T152" s="25"/>
      <c r="U152" s="25"/>
      <c r="V152" s="25"/>
      <c r="W152" s="25"/>
      <c r="X152" s="25"/>
      <c r="Y152" s="25"/>
      <c r="Z152" s="29"/>
      <c r="AA152" s="30"/>
    </row>
    <row r="153" customFormat="false" ht="49.5" hidden="false" customHeight="true" outlineLevel="0" collapsed="false">
      <c r="A153" s="62" t="s">
        <v>5018</v>
      </c>
      <c r="B153" s="24" t="n">
        <v>44173.3584953704</v>
      </c>
      <c r="C153" s="25" t="s">
        <v>5019</v>
      </c>
      <c r="D153" s="133" t="s">
        <v>5020</v>
      </c>
      <c r="E153" s="133" t="s">
        <v>7</v>
      </c>
      <c r="F153" s="133" t="s">
        <v>93</v>
      </c>
      <c r="G153" s="47" t="s">
        <v>11</v>
      </c>
      <c r="H153" s="27" t="n">
        <v>0</v>
      </c>
      <c r="I153" s="27" t="n">
        <v>0</v>
      </c>
      <c r="J153" s="25"/>
      <c r="K153" s="25"/>
      <c r="L153" s="25"/>
      <c r="M153" s="25"/>
      <c r="N153" s="25"/>
      <c r="O153" s="25"/>
      <c r="P153" s="25"/>
      <c r="Q153" s="25"/>
      <c r="R153" s="25"/>
      <c r="S153" s="25"/>
      <c r="T153" s="25"/>
      <c r="U153" s="25"/>
      <c r="V153" s="25"/>
      <c r="W153" s="25"/>
      <c r="X153" s="25"/>
      <c r="Y153" s="25"/>
      <c r="Z153" s="29"/>
      <c r="AA153" s="30"/>
    </row>
    <row r="154" customFormat="false" ht="49.5" hidden="false" customHeight="true" outlineLevel="0" collapsed="false">
      <c r="A154" s="62" t="s">
        <v>5021</v>
      </c>
      <c r="B154" s="36" t="n">
        <v>44184.7548726852</v>
      </c>
      <c r="C154" s="25" t="s">
        <v>5022</v>
      </c>
      <c r="D154" s="133" t="s">
        <v>5023</v>
      </c>
      <c r="E154" s="133" t="s">
        <v>3</v>
      </c>
      <c r="F154" s="133"/>
      <c r="G154" s="47" t="s">
        <v>11</v>
      </c>
      <c r="H154" s="27" t="n">
        <v>0</v>
      </c>
      <c r="I154" s="27" t="n">
        <v>0</v>
      </c>
      <c r="J154" s="25"/>
      <c r="K154" s="25"/>
      <c r="L154" s="25"/>
      <c r="M154" s="25"/>
      <c r="N154" s="25"/>
      <c r="O154" s="25"/>
      <c r="P154" s="25"/>
      <c r="Q154" s="25"/>
      <c r="R154" s="25"/>
      <c r="S154" s="25"/>
      <c r="T154" s="25"/>
      <c r="U154" s="25"/>
      <c r="V154" s="25"/>
      <c r="W154" s="25"/>
      <c r="X154" s="25"/>
      <c r="Y154" s="25"/>
      <c r="Z154" s="29"/>
      <c r="AA154" s="30"/>
    </row>
    <row r="155" customFormat="false" ht="49.5" hidden="false" customHeight="true" outlineLevel="0" collapsed="false">
      <c r="A155" s="62" t="s">
        <v>5024</v>
      </c>
      <c r="B155" s="36" t="n">
        <v>44183.5344560185</v>
      </c>
      <c r="C155" s="25" t="s">
        <v>5025</v>
      </c>
      <c r="D155" s="133" t="s">
        <v>5026</v>
      </c>
      <c r="E155" s="133" t="s">
        <v>6</v>
      </c>
      <c r="F155" s="133"/>
      <c r="G155" s="132" t="s">
        <v>12</v>
      </c>
      <c r="H155" s="27" t="n">
        <v>0</v>
      </c>
      <c r="I155" s="27" t="n">
        <v>0</v>
      </c>
      <c r="J155" s="25"/>
      <c r="K155" s="25"/>
      <c r="L155" s="25"/>
      <c r="M155" s="25"/>
      <c r="N155" s="25"/>
      <c r="O155" s="25"/>
      <c r="P155" s="25"/>
      <c r="Q155" s="25"/>
      <c r="R155" s="25"/>
      <c r="S155" s="25"/>
      <c r="T155" s="25"/>
      <c r="U155" s="25"/>
      <c r="V155" s="25"/>
      <c r="W155" s="25"/>
      <c r="X155" s="25"/>
      <c r="Y155" s="25"/>
      <c r="Z155" s="29"/>
      <c r="AA155" s="30"/>
    </row>
    <row r="156" customFormat="false" ht="49.5" hidden="false" customHeight="true" outlineLevel="0" collapsed="false">
      <c r="A156" s="62" t="s">
        <v>5027</v>
      </c>
      <c r="B156" s="36" t="n">
        <v>44183.6849421296</v>
      </c>
      <c r="C156" s="25" t="s">
        <v>5028</v>
      </c>
      <c r="D156" s="133" t="s">
        <v>5029</v>
      </c>
      <c r="E156" s="133" t="s">
        <v>7</v>
      </c>
      <c r="F156" s="133"/>
      <c r="G156" s="25" t="s">
        <v>13</v>
      </c>
      <c r="H156" s="27" t="n">
        <v>0</v>
      </c>
      <c r="I156" s="27" t="n">
        <v>0</v>
      </c>
      <c r="J156" s="25"/>
      <c r="K156" s="25"/>
      <c r="L156" s="25"/>
      <c r="M156" s="25"/>
      <c r="N156" s="25"/>
      <c r="O156" s="25"/>
      <c r="P156" s="25"/>
      <c r="Q156" s="25"/>
      <c r="R156" s="25"/>
      <c r="S156" s="25"/>
      <c r="T156" s="25"/>
      <c r="U156" s="25"/>
      <c r="V156" s="25"/>
      <c r="W156" s="25"/>
      <c r="X156" s="25"/>
      <c r="Y156" s="25"/>
      <c r="Z156" s="29"/>
      <c r="AA156" s="30"/>
    </row>
    <row r="157" customFormat="false" ht="49.5" hidden="false" customHeight="true" outlineLevel="0" collapsed="false">
      <c r="A157" s="62" t="s">
        <v>5030</v>
      </c>
      <c r="B157" s="36" t="n">
        <v>44182.4461111111</v>
      </c>
      <c r="C157" s="25" t="s">
        <v>5031</v>
      </c>
      <c r="D157" s="133" t="s">
        <v>5032</v>
      </c>
      <c r="E157" s="133" t="s">
        <v>7</v>
      </c>
      <c r="F157" s="133" t="s">
        <v>4686</v>
      </c>
      <c r="G157" s="47" t="s">
        <v>11</v>
      </c>
      <c r="H157" s="27" t="n">
        <v>0</v>
      </c>
      <c r="I157" s="27" t="n">
        <v>0</v>
      </c>
      <c r="J157" s="25"/>
      <c r="K157" s="25"/>
      <c r="L157" s="25"/>
      <c r="M157" s="25"/>
      <c r="N157" s="25"/>
      <c r="O157" s="25"/>
      <c r="P157" s="25"/>
      <c r="Q157" s="25"/>
      <c r="R157" s="25"/>
      <c r="S157" s="25"/>
      <c r="T157" s="25"/>
      <c r="U157" s="25"/>
      <c r="V157" s="25"/>
      <c r="W157" s="25"/>
      <c r="X157" s="25"/>
      <c r="Y157" s="25"/>
      <c r="Z157" s="29"/>
      <c r="AA157" s="30"/>
    </row>
    <row r="158" customFormat="false" ht="49.5" hidden="false" customHeight="true" outlineLevel="0" collapsed="false">
      <c r="A158" s="62" t="s">
        <v>5033</v>
      </c>
      <c r="B158" s="36" t="n">
        <v>44181.8384722222</v>
      </c>
      <c r="C158" s="25" t="s">
        <v>5034</v>
      </c>
      <c r="D158" s="133" t="s">
        <v>5035</v>
      </c>
      <c r="E158" s="133" t="s">
        <v>7</v>
      </c>
      <c r="F158" s="133" t="s">
        <v>4686</v>
      </c>
      <c r="G158" s="47" t="s">
        <v>11</v>
      </c>
      <c r="H158" s="27" t="n">
        <v>0</v>
      </c>
      <c r="I158" s="27" t="n">
        <v>0</v>
      </c>
      <c r="J158" s="25"/>
      <c r="K158" s="25"/>
      <c r="L158" s="25"/>
      <c r="M158" s="25"/>
      <c r="N158" s="25"/>
      <c r="O158" s="25"/>
      <c r="P158" s="25"/>
      <c r="Q158" s="25"/>
      <c r="R158" s="25"/>
      <c r="S158" s="25"/>
      <c r="T158" s="25"/>
      <c r="U158" s="25"/>
      <c r="V158" s="25"/>
      <c r="W158" s="25"/>
      <c r="X158" s="25"/>
      <c r="Y158" s="25"/>
      <c r="Z158" s="29"/>
      <c r="AA158" s="30"/>
    </row>
    <row r="159" customFormat="false" ht="49.5" hidden="false" customHeight="true" outlineLevel="0" collapsed="false">
      <c r="A159" s="62" t="s">
        <v>5036</v>
      </c>
      <c r="B159" s="36" t="n">
        <v>44182.3067824074</v>
      </c>
      <c r="C159" s="25" t="s">
        <v>5028</v>
      </c>
      <c r="D159" s="133" t="s">
        <v>5037</v>
      </c>
      <c r="E159" s="133" t="s">
        <v>7</v>
      </c>
      <c r="F159" s="133" t="s">
        <v>109</v>
      </c>
      <c r="G159" s="47" t="s">
        <v>11</v>
      </c>
      <c r="H159" s="27" t="n">
        <v>0</v>
      </c>
      <c r="I159" s="27" t="n">
        <v>0</v>
      </c>
      <c r="J159" s="25"/>
      <c r="K159" s="25"/>
      <c r="L159" s="25"/>
      <c r="M159" s="25"/>
      <c r="N159" s="25"/>
      <c r="O159" s="25"/>
      <c r="P159" s="25"/>
      <c r="Q159" s="25"/>
      <c r="R159" s="25"/>
      <c r="S159" s="25"/>
      <c r="T159" s="25"/>
      <c r="U159" s="25"/>
      <c r="V159" s="25"/>
      <c r="W159" s="25"/>
      <c r="X159" s="25"/>
      <c r="Y159" s="25"/>
      <c r="Z159" s="29"/>
      <c r="AA159" s="30"/>
    </row>
    <row r="160" customFormat="false" ht="49.5" hidden="false" customHeight="true" outlineLevel="0" collapsed="false">
      <c r="A160" s="62" t="s">
        <v>5038</v>
      </c>
      <c r="B160" s="36" t="n">
        <v>44179.9951967593</v>
      </c>
      <c r="C160" s="25" t="s">
        <v>4624</v>
      </c>
      <c r="D160" s="133" t="s">
        <v>5039</v>
      </c>
      <c r="E160" s="25" t="s">
        <v>2</v>
      </c>
      <c r="F160" s="133"/>
      <c r="G160" s="47" t="s">
        <v>11</v>
      </c>
      <c r="H160" s="27" t="n">
        <v>1</v>
      </c>
      <c r="I160" s="27" t="n">
        <v>1</v>
      </c>
      <c r="J160" s="25"/>
      <c r="K160" s="25"/>
      <c r="L160" s="25"/>
      <c r="M160" s="25"/>
      <c r="N160" s="25"/>
      <c r="O160" s="25"/>
      <c r="P160" s="25"/>
      <c r="Q160" s="25"/>
      <c r="R160" s="25"/>
      <c r="S160" s="25"/>
      <c r="T160" s="25"/>
      <c r="U160" s="25"/>
      <c r="V160" s="25"/>
      <c r="W160" s="25"/>
      <c r="X160" s="25"/>
      <c r="Y160" s="25"/>
      <c r="Z160" s="29"/>
      <c r="AA160" s="30"/>
    </row>
    <row r="161" customFormat="false" ht="49.5" hidden="false" customHeight="true" outlineLevel="0" collapsed="false">
      <c r="A161" s="62" t="s">
        <v>5040</v>
      </c>
      <c r="B161" s="36" t="n">
        <v>44180.7035069445</v>
      </c>
      <c r="C161" s="25" t="s">
        <v>4624</v>
      </c>
      <c r="D161" s="133" t="s">
        <v>5041</v>
      </c>
      <c r="E161" s="25" t="s">
        <v>2</v>
      </c>
      <c r="F161" s="133"/>
      <c r="G161" s="47" t="s">
        <v>11</v>
      </c>
      <c r="H161" s="27" t="n">
        <v>0</v>
      </c>
      <c r="I161" s="27" t="n">
        <v>0</v>
      </c>
      <c r="J161" s="25"/>
      <c r="K161" s="25"/>
      <c r="L161" s="25"/>
      <c r="M161" s="25"/>
      <c r="N161" s="25"/>
      <c r="O161" s="25"/>
      <c r="P161" s="25"/>
      <c r="Q161" s="25"/>
      <c r="R161" s="25"/>
      <c r="S161" s="25"/>
      <c r="T161" s="25"/>
      <c r="U161" s="25"/>
      <c r="V161" s="25"/>
      <c r="W161" s="25"/>
      <c r="X161" s="25"/>
      <c r="Y161" s="25"/>
      <c r="Z161" s="29"/>
      <c r="AA161" s="30"/>
    </row>
    <row r="162" customFormat="false" ht="49.5" hidden="false" customHeight="true" outlineLevel="0" collapsed="false">
      <c r="A162" s="62" t="s">
        <v>5042</v>
      </c>
      <c r="B162" s="36" t="n">
        <v>44180.3935069444</v>
      </c>
      <c r="C162" s="25" t="s">
        <v>4624</v>
      </c>
      <c r="D162" s="133" t="s">
        <v>5043</v>
      </c>
      <c r="E162" s="133" t="s">
        <v>7</v>
      </c>
      <c r="F162" s="133" t="s">
        <v>4686</v>
      </c>
      <c r="G162" s="47" t="s">
        <v>11</v>
      </c>
      <c r="H162" s="27" t="n">
        <v>0</v>
      </c>
      <c r="I162" s="27" t="n">
        <v>0</v>
      </c>
      <c r="J162" s="25"/>
      <c r="K162" s="25"/>
      <c r="L162" s="25"/>
      <c r="M162" s="25"/>
      <c r="N162" s="25"/>
      <c r="O162" s="25"/>
      <c r="P162" s="25"/>
      <c r="Q162" s="25"/>
      <c r="R162" s="25"/>
      <c r="S162" s="25"/>
      <c r="T162" s="25"/>
      <c r="U162" s="25"/>
      <c r="V162" s="25"/>
      <c r="W162" s="25"/>
      <c r="X162" s="25"/>
      <c r="Y162" s="25"/>
      <c r="Z162" s="29"/>
      <c r="AA162" s="30"/>
    </row>
    <row r="163" customFormat="false" ht="49.5" hidden="false" customHeight="true" outlineLevel="0" collapsed="false">
      <c r="A163" s="62" t="s">
        <v>5044</v>
      </c>
      <c r="B163" s="36" t="n">
        <v>44180.705150463</v>
      </c>
      <c r="C163" s="25" t="s">
        <v>4624</v>
      </c>
      <c r="D163" s="133" t="s">
        <v>5045</v>
      </c>
      <c r="E163" s="133" t="s">
        <v>5</v>
      </c>
      <c r="F163" s="133"/>
      <c r="G163" s="47" t="s">
        <v>11</v>
      </c>
      <c r="H163" s="27" t="n">
        <v>0</v>
      </c>
      <c r="I163" s="27" t="n">
        <v>0</v>
      </c>
      <c r="J163" s="25"/>
      <c r="K163" s="25"/>
      <c r="L163" s="25"/>
      <c r="M163" s="25"/>
      <c r="N163" s="25"/>
      <c r="O163" s="25"/>
      <c r="P163" s="25"/>
      <c r="Q163" s="25"/>
      <c r="R163" s="25"/>
      <c r="S163" s="25"/>
      <c r="T163" s="25"/>
      <c r="U163" s="25"/>
      <c r="V163" s="25"/>
      <c r="W163" s="25"/>
      <c r="X163" s="25"/>
      <c r="Y163" s="25"/>
      <c r="Z163" s="29"/>
      <c r="AA163" s="30"/>
    </row>
    <row r="164" customFormat="false" ht="49.5" hidden="false" customHeight="true" outlineLevel="0" collapsed="false">
      <c r="A164" s="62" t="s">
        <v>5046</v>
      </c>
      <c r="B164" s="36" t="n">
        <v>44180.7008564815</v>
      </c>
      <c r="C164" s="25" t="s">
        <v>4624</v>
      </c>
      <c r="D164" s="133" t="s">
        <v>5047</v>
      </c>
      <c r="E164" s="25" t="s">
        <v>2</v>
      </c>
      <c r="F164" s="133"/>
      <c r="G164" s="47" t="s">
        <v>11</v>
      </c>
      <c r="H164" s="27" t="n">
        <v>0</v>
      </c>
      <c r="I164" s="27" t="n">
        <v>0</v>
      </c>
      <c r="J164" s="25"/>
      <c r="K164" s="25"/>
      <c r="L164" s="25"/>
      <c r="M164" s="25"/>
      <c r="N164" s="25"/>
      <c r="O164" s="25"/>
      <c r="P164" s="25"/>
      <c r="Q164" s="25"/>
      <c r="R164" s="25"/>
      <c r="S164" s="25"/>
      <c r="T164" s="25"/>
      <c r="U164" s="25"/>
      <c r="V164" s="25"/>
      <c r="W164" s="25"/>
      <c r="X164" s="25"/>
      <c r="Y164" s="25"/>
      <c r="Z164" s="29"/>
      <c r="AA164" s="30"/>
    </row>
    <row r="165" customFormat="false" ht="49.5" hidden="false" customHeight="true" outlineLevel="0" collapsed="false">
      <c r="A165" s="62" t="s">
        <v>5048</v>
      </c>
      <c r="B165" s="36" t="n">
        <v>44180.9580439815</v>
      </c>
      <c r="C165" s="25" t="s">
        <v>5049</v>
      </c>
      <c r="D165" s="133" t="s">
        <v>5050</v>
      </c>
      <c r="E165" s="25" t="s">
        <v>2</v>
      </c>
      <c r="F165" s="133"/>
      <c r="G165" s="47" t="s">
        <v>11</v>
      </c>
      <c r="H165" s="27" t="n">
        <v>0</v>
      </c>
      <c r="I165" s="27" t="n">
        <v>1</v>
      </c>
      <c r="J165" s="25"/>
      <c r="K165" s="25"/>
      <c r="L165" s="25"/>
      <c r="M165" s="25"/>
      <c r="N165" s="25"/>
      <c r="O165" s="25"/>
      <c r="P165" s="25"/>
      <c r="Q165" s="25"/>
      <c r="R165" s="25"/>
      <c r="S165" s="25"/>
      <c r="T165" s="25"/>
      <c r="U165" s="25"/>
      <c r="V165" s="25"/>
      <c r="W165" s="25"/>
      <c r="X165" s="25"/>
      <c r="Y165" s="25"/>
      <c r="Z165" s="29"/>
      <c r="AA165" s="30"/>
    </row>
    <row r="166" customFormat="false" ht="49.5" hidden="false" customHeight="true" outlineLevel="0" collapsed="false">
      <c r="A166" s="62" t="s">
        <v>5051</v>
      </c>
      <c r="B166" s="36" t="n">
        <v>44180.7025462963</v>
      </c>
      <c r="C166" s="25" t="s">
        <v>4624</v>
      </c>
      <c r="D166" s="25" t="s">
        <v>5052</v>
      </c>
      <c r="E166" s="25" t="s">
        <v>2</v>
      </c>
      <c r="F166" s="25"/>
      <c r="G166" s="47" t="s">
        <v>11</v>
      </c>
      <c r="H166" s="27" t="n">
        <v>0</v>
      </c>
      <c r="I166" s="27" t="n">
        <v>0</v>
      </c>
      <c r="J166" s="25"/>
      <c r="K166" s="25"/>
      <c r="L166" s="25"/>
      <c r="M166" s="25"/>
      <c r="N166" s="25"/>
      <c r="O166" s="25"/>
      <c r="P166" s="25"/>
      <c r="Q166" s="25"/>
      <c r="R166" s="25"/>
      <c r="S166" s="25"/>
      <c r="T166" s="25"/>
      <c r="U166" s="25"/>
      <c r="V166" s="25"/>
      <c r="W166" s="25"/>
      <c r="X166" s="25"/>
      <c r="Y166" s="25"/>
      <c r="Z166" s="29"/>
      <c r="AA166" s="30"/>
    </row>
    <row r="167" customFormat="false" ht="49.5" hidden="false" customHeight="true" outlineLevel="0" collapsed="false">
      <c r="A167" s="33" t="s">
        <v>5053</v>
      </c>
      <c r="B167" s="36" t="n">
        <v>44188.6755208333</v>
      </c>
      <c r="C167" s="25" t="s">
        <v>5022</v>
      </c>
      <c r="D167" s="25" t="s">
        <v>5054</v>
      </c>
      <c r="E167" s="25" t="s">
        <v>7</v>
      </c>
      <c r="F167" s="25"/>
      <c r="G167" s="25" t="s">
        <v>13</v>
      </c>
      <c r="H167" s="27" t="n">
        <v>0</v>
      </c>
      <c r="I167" s="27" t="n">
        <v>0</v>
      </c>
      <c r="J167" s="25"/>
      <c r="K167" s="25"/>
      <c r="L167" s="25"/>
      <c r="M167" s="25"/>
      <c r="N167" s="25"/>
      <c r="O167" s="25"/>
      <c r="P167" s="25"/>
      <c r="Q167" s="25"/>
      <c r="R167" s="25"/>
      <c r="S167" s="25"/>
      <c r="T167" s="25"/>
      <c r="U167" s="25"/>
      <c r="V167" s="25"/>
      <c r="W167" s="25"/>
      <c r="X167" s="25"/>
      <c r="Y167" s="25"/>
      <c r="Z167" s="29"/>
      <c r="AA167" s="30"/>
    </row>
    <row r="168" customFormat="false" ht="49.5" hidden="false" customHeight="true" outlineLevel="0" collapsed="false">
      <c r="A168" s="33" t="s">
        <v>5055</v>
      </c>
      <c r="B168" s="36" t="n">
        <v>44193.3640277778</v>
      </c>
      <c r="C168" s="25" t="s">
        <v>5056</v>
      </c>
      <c r="D168" s="25" t="s">
        <v>5057</v>
      </c>
      <c r="E168" s="25" t="s">
        <v>6</v>
      </c>
      <c r="F168" s="25"/>
      <c r="G168" s="47" t="s">
        <v>11</v>
      </c>
      <c r="H168" s="27" t="n">
        <v>0</v>
      </c>
      <c r="I168" s="27" t="n">
        <v>1</v>
      </c>
      <c r="J168" s="25"/>
      <c r="K168" s="25"/>
      <c r="L168" s="25"/>
      <c r="M168" s="25"/>
      <c r="N168" s="25"/>
      <c r="O168" s="25"/>
      <c r="P168" s="25"/>
      <c r="Q168" s="25"/>
      <c r="R168" s="25"/>
      <c r="S168" s="25"/>
      <c r="T168" s="25"/>
      <c r="U168" s="25"/>
      <c r="V168" s="25"/>
      <c r="W168" s="25"/>
      <c r="X168" s="25"/>
      <c r="Y168" s="25"/>
      <c r="Z168" s="29"/>
      <c r="AA168" s="30"/>
    </row>
    <row r="169" customFormat="false" ht="49.5" hidden="false" customHeight="true" outlineLevel="0" collapsed="false">
      <c r="A169" s="33" t="s">
        <v>5058</v>
      </c>
      <c r="B169" s="36" t="n">
        <v>44187.3871990741</v>
      </c>
      <c r="C169" s="25" t="s">
        <v>3180</v>
      </c>
      <c r="D169" s="25" t="s">
        <v>5059</v>
      </c>
      <c r="E169" s="25" t="s">
        <v>5</v>
      </c>
      <c r="F169" s="25"/>
      <c r="G169" s="25" t="s">
        <v>13</v>
      </c>
      <c r="H169" s="27" t="n">
        <v>0</v>
      </c>
      <c r="I169" s="27" t="n">
        <v>1</v>
      </c>
      <c r="J169" s="25"/>
      <c r="K169" s="25"/>
      <c r="L169" s="25"/>
      <c r="M169" s="25"/>
      <c r="N169" s="25"/>
      <c r="O169" s="25"/>
      <c r="P169" s="25"/>
      <c r="Q169" s="25"/>
      <c r="R169" s="25"/>
      <c r="S169" s="25"/>
      <c r="T169" s="25"/>
      <c r="U169" s="25"/>
      <c r="V169" s="25"/>
      <c r="W169" s="25"/>
      <c r="X169" s="25"/>
      <c r="Y169" s="25"/>
      <c r="Z169" s="29"/>
      <c r="AA169" s="30"/>
    </row>
    <row r="170" customFormat="false" ht="49.5" hidden="false" customHeight="true" outlineLevel="0" collapsed="false">
      <c r="A170" s="33" t="s">
        <v>5060</v>
      </c>
      <c r="B170" s="36" t="n">
        <v>44188.6059259259</v>
      </c>
      <c r="C170" s="25" t="s">
        <v>5061</v>
      </c>
      <c r="D170" s="25" t="s">
        <v>5062</v>
      </c>
      <c r="E170" s="25" t="s">
        <v>7</v>
      </c>
      <c r="F170" s="25" t="s">
        <v>109</v>
      </c>
      <c r="G170" s="47" t="s">
        <v>11</v>
      </c>
      <c r="H170" s="27" t="n">
        <v>0</v>
      </c>
      <c r="I170" s="27" t="n">
        <v>0</v>
      </c>
      <c r="J170" s="25"/>
      <c r="K170" s="25"/>
      <c r="L170" s="25"/>
      <c r="M170" s="25"/>
      <c r="N170" s="25"/>
      <c r="O170" s="25"/>
      <c r="P170" s="25"/>
      <c r="Q170" s="25"/>
      <c r="R170" s="25"/>
      <c r="S170" s="25"/>
      <c r="T170" s="25"/>
      <c r="U170" s="25"/>
      <c r="V170" s="25"/>
      <c r="W170" s="25"/>
      <c r="X170" s="25"/>
      <c r="Y170" s="25"/>
      <c r="Z170" s="29"/>
      <c r="AA170" s="30"/>
    </row>
    <row r="171" customFormat="false" ht="49.5" hidden="false" customHeight="true" outlineLevel="0" collapsed="false">
      <c r="A171" s="33" t="s">
        <v>5063</v>
      </c>
      <c r="B171" s="36" t="n">
        <v>44188.4239467593</v>
      </c>
      <c r="C171" s="25" t="s">
        <v>5064</v>
      </c>
      <c r="D171" s="25" t="s">
        <v>5065</v>
      </c>
      <c r="E171" s="25" t="s">
        <v>7</v>
      </c>
      <c r="F171" s="25" t="s">
        <v>4686</v>
      </c>
      <c r="G171" s="47" t="s">
        <v>11</v>
      </c>
      <c r="H171" s="27" t="n">
        <v>0</v>
      </c>
      <c r="I171" s="27" t="n">
        <v>0</v>
      </c>
      <c r="J171" s="25"/>
      <c r="K171" s="25"/>
      <c r="L171" s="25"/>
      <c r="M171" s="25"/>
      <c r="N171" s="25"/>
      <c r="O171" s="25"/>
      <c r="P171" s="25"/>
      <c r="Q171" s="25"/>
      <c r="R171" s="25"/>
      <c r="S171" s="25"/>
      <c r="T171" s="25"/>
      <c r="U171" s="25"/>
      <c r="V171" s="25"/>
      <c r="W171" s="25"/>
      <c r="X171" s="25"/>
      <c r="Y171" s="25"/>
      <c r="Z171" s="29"/>
      <c r="AA171" s="30"/>
    </row>
    <row r="172" customFormat="false" ht="49.5" hidden="false" customHeight="true" outlineLevel="0" collapsed="false">
      <c r="A172" s="33" t="s">
        <v>5066</v>
      </c>
      <c r="B172" s="36" t="n">
        <v>44187.5875810185</v>
      </c>
      <c r="C172" s="25" t="s">
        <v>5067</v>
      </c>
      <c r="D172" s="25" t="s">
        <v>5068</v>
      </c>
      <c r="E172" s="25" t="s">
        <v>7</v>
      </c>
      <c r="F172" s="25" t="s">
        <v>2778</v>
      </c>
      <c r="G172" s="47" t="s">
        <v>11</v>
      </c>
      <c r="H172" s="27" t="n">
        <v>0</v>
      </c>
      <c r="I172" s="27" t="n">
        <v>0</v>
      </c>
      <c r="J172" s="25"/>
      <c r="K172" s="25"/>
      <c r="L172" s="25"/>
      <c r="M172" s="25"/>
      <c r="N172" s="25"/>
      <c r="O172" s="25"/>
      <c r="P172" s="25"/>
      <c r="Q172" s="25"/>
      <c r="R172" s="25"/>
      <c r="S172" s="25"/>
      <c r="T172" s="25"/>
      <c r="U172" s="25"/>
      <c r="V172" s="25"/>
      <c r="W172" s="25"/>
      <c r="X172" s="25"/>
      <c r="Y172" s="25"/>
      <c r="Z172" s="29"/>
      <c r="AA172" s="30"/>
    </row>
    <row r="173" customFormat="false" ht="49.5" hidden="false" customHeight="true" outlineLevel="0" collapsed="false">
      <c r="A173" s="33" t="s">
        <v>5069</v>
      </c>
      <c r="B173" s="36" t="n">
        <v>44187.4440393519</v>
      </c>
      <c r="C173" s="25" t="s">
        <v>5070</v>
      </c>
      <c r="D173" s="25" t="s">
        <v>5071</v>
      </c>
      <c r="E173" s="25" t="s">
        <v>7</v>
      </c>
      <c r="F173" s="25" t="s">
        <v>109</v>
      </c>
      <c r="G173" s="47" t="s">
        <v>11</v>
      </c>
      <c r="H173" s="27" t="n">
        <v>0</v>
      </c>
      <c r="I173" s="27" t="n">
        <v>0</v>
      </c>
      <c r="J173" s="25"/>
      <c r="K173" s="25"/>
      <c r="L173" s="25"/>
      <c r="M173" s="25"/>
      <c r="N173" s="25"/>
      <c r="O173" s="25"/>
      <c r="P173" s="25"/>
      <c r="Q173" s="25"/>
      <c r="R173" s="25"/>
      <c r="S173" s="25"/>
      <c r="T173" s="25"/>
      <c r="U173" s="25"/>
      <c r="V173" s="25"/>
      <c r="W173" s="25"/>
      <c r="X173" s="25"/>
      <c r="Y173" s="25"/>
      <c r="Z173" s="29"/>
      <c r="AA173" s="30"/>
    </row>
    <row r="174" customFormat="false" ht="49.5" hidden="false" customHeight="true" outlineLevel="0" collapsed="false">
      <c r="A174" s="33" t="s">
        <v>5072</v>
      </c>
      <c r="B174" s="36" t="n">
        <v>44187.6255671296</v>
      </c>
      <c r="C174" s="25" t="s">
        <v>5073</v>
      </c>
      <c r="D174" s="25" t="s">
        <v>5074</v>
      </c>
      <c r="E174" s="25" t="s">
        <v>5</v>
      </c>
      <c r="F174" s="25"/>
      <c r="G174" s="47" t="s">
        <v>11</v>
      </c>
      <c r="H174" s="27" t="n">
        <v>0</v>
      </c>
      <c r="I174" s="27" t="n">
        <v>1</v>
      </c>
      <c r="J174" s="25"/>
      <c r="K174" s="25"/>
      <c r="L174" s="25"/>
      <c r="M174" s="25"/>
      <c r="N174" s="25"/>
      <c r="O174" s="25"/>
      <c r="P174" s="25"/>
      <c r="Q174" s="25"/>
      <c r="R174" s="25"/>
      <c r="S174" s="25"/>
      <c r="T174" s="25"/>
      <c r="U174" s="25"/>
      <c r="V174" s="25"/>
      <c r="W174" s="25"/>
      <c r="X174" s="25"/>
      <c r="Y174" s="25"/>
      <c r="Z174" s="29"/>
      <c r="AA174" s="30"/>
    </row>
    <row r="175" customFormat="false" ht="49.5" hidden="false" customHeight="true" outlineLevel="0" collapsed="false">
      <c r="A175" s="33" t="s">
        <v>5075</v>
      </c>
      <c r="B175" s="36" t="n">
        <v>44188.3091666667</v>
      </c>
      <c r="C175" s="25" t="s">
        <v>5076</v>
      </c>
      <c r="D175" s="25" t="s">
        <v>5077</v>
      </c>
      <c r="E175" s="25" t="s">
        <v>7</v>
      </c>
      <c r="F175" s="25" t="s">
        <v>4666</v>
      </c>
      <c r="G175" s="47" t="s">
        <v>11</v>
      </c>
      <c r="H175" s="27" t="n">
        <v>0</v>
      </c>
      <c r="I175" s="27" t="n">
        <v>2</v>
      </c>
      <c r="J175" s="25"/>
      <c r="K175" s="25"/>
      <c r="L175" s="25"/>
      <c r="M175" s="25"/>
      <c r="N175" s="25"/>
      <c r="O175" s="25"/>
      <c r="P175" s="25"/>
      <c r="Q175" s="25"/>
      <c r="R175" s="25"/>
      <c r="S175" s="25"/>
      <c r="T175" s="25"/>
      <c r="U175" s="25"/>
      <c r="V175" s="25"/>
      <c r="W175" s="25"/>
      <c r="X175" s="25"/>
      <c r="Y175" s="25"/>
      <c r="Z175" s="29"/>
      <c r="AA175" s="30"/>
    </row>
    <row r="176" customFormat="false" ht="49.5" hidden="false" customHeight="true" outlineLevel="0" collapsed="false">
      <c r="A176" s="33" t="s">
        <v>5078</v>
      </c>
      <c r="B176" s="36" t="n">
        <v>44188.337974537</v>
      </c>
      <c r="C176" s="25" t="s">
        <v>5076</v>
      </c>
      <c r="D176" s="25" t="s">
        <v>5079</v>
      </c>
      <c r="E176" s="25" t="s">
        <v>7</v>
      </c>
      <c r="F176" s="25" t="s">
        <v>4666</v>
      </c>
      <c r="G176" s="47" t="s">
        <v>11</v>
      </c>
      <c r="H176" s="27" t="n">
        <v>0</v>
      </c>
      <c r="I176" s="27" t="n">
        <v>1</v>
      </c>
      <c r="J176" s="25"/>
      <c r="K176" s="25"/>
      <c r="L176" s="25"/>
      <c r="M176" s="25"/>
      <c r="N176" s="25"/>
      <c r="O176" s="25"/>
      <c r="P176" s="25"/>
      <c r="Q176" s="25"/>
      <c r="R176" s="25"/>
      <c r="S176" s="25"/>
      <c r="T176" s="25"/>
      <c r="U176" s="25"/>
      <c r="V176" s="25"/>
      <c r="W176" s="25"/>
      <c r="X176" s="25"/>
      <c r="Y176" s="25"/>
      <c r="Z176" s="29"/>
      <c r="AA176" s="30"/>
    </row>
    <row r="177" customFormat="false" ht="49.5" hidden="false" customHeight="true" outlineLevel="0" collapsed="false">
      <c r="A177" s="33" t="s">
        <v>5080</v>
      </c>
      <c r="B177" s="36" t="n">
        <v>44187.5074074074</v>
      </c>
      <c r="C177" s="25" t="s">
        <v>5081</v>
      </c>
      <c r="D177" s="25" t="s">
        <v>5082</v>
      </c>
      <c r="E177" s="25" t="s">
        <v>7</v>
      </c>
      <c r="F177" s="25"/>
      <c r="G177" s="47" t="s">
        <v>11</v>
      </c>
      <c r="H177" s="27" t="n">
        <v>0</v>
      </c>
      <c r="I177" s="27" t="n">
        <v>0</v>
      </c>
      <c r="J177" s="25"/>
      <c r="K177" s="25"/>
      <c r="L177" s="25"/>
      <c r="M177" s="25"/>
      <c r="N177" s="25"/>
      <c r="O177" s="25"/>
      <c r="P177" s="25"/>
      <c r="Q177" s="25"/>
      <c r="R177" s="25"/>
      <c r="S177" s="25"/>
      <c r="T177" s="25"/>
      <c r="U177" s="25"/>
      <c r="V177" s="25"/>
      <c r="W177" s="25"/>
      <c r="X177" s="25"/>
      <c r="Y177" s="25"/>
      <c r="Z177" s="29"/>
      <c r="AA177" s="30"/>
    </row>
    <row r="178" customFormat="false" ht="49.5" hidden="false" customHeight="true" outlineLevel="0" collapsed="false">
      <c r="A178" s="33" t="s">
        <v>5083</v>
      </c>
      <c r="B178" s="36" t="n">
        <v>44188.4953819444</v>
      </c>
      <c r="C178" s="25" t="s">
        <v>5084</v>
      </c>
      <c r="D178" s="25" t="s">
        <v>5085</v>
      </c>
      <c r="E178" s="25" t="s">
        <v>5</v>
      </c>
      <c r="F178" s="25"/>
      <c r="G178" s="47" t="s">
        <v>11</v>
      </c>
      <c r="H178" s="27" t="n">
        <v>0</v>
      </c>
      <c r="I178" s="27" t="n">
        <v>0</v>
      </c>
      <c r="J178" s="25"/>
      <c r="K178" s="25"/>
      <c r="L178" s="25"/>
      <c r="M178" s="25"/>
      <c r="N178" s="25"/>
      <c r="O178" s="25"/>
      <c r="P178" s="25"/>
      <c r="Q178" s="25"/>
      <c r="R178" s="25"/>
      <c r="S178" s="25"/>
      <c r="T178" s="25"/>
      <c r="U178" s="25"/>
      <c r="V178" s="25"/>
      <c r="W178" s="25"/>
      <c r="X178" s="25"/>
      <c r="Y178" s="25"/>
      <c r="Z178" s="29"/>
      <c r="AA178" s="30"/>
    </row>
    <row r="179" customFormat="false" ht="49.5" hidden="false" customHeight="true" outlineLevel="0" collapsed="false">
      <c r="A179" s="33" t="s">
        <v>5086</v>
      </c>
      <c r="B179" s="36" t="n">
        <v>44188.3104166667</v>
      </c>
      <c r="C179" s="25" t="s">
        <v>1920</v>
      </c>
      <c r="D179" s="25" t="s">
        <v>5087</v>
      </c>
      <c r="E179" s="25" t="s">
        <v>5</v>
      </c>
      <c r="F179" s="25"/>
      <c r="G179" s="47" t="s">
        <v>11</v>
      </c>
      <c r="H179" s="27" t="n">
        <v>0</v>
      </c>
      <c r="I179" s="27" t="n">
        <v>2</v>
      </c>
      <c r="J179" s="25"/>
      <c r="K179" s="25"/>
      <c r="L179" s="25"/>
      <c r="M179" s="25"/>
      <c r="N179" s="25"/>
      <c r="O179" s="25"/>
      <c r="P179" s="25"/>
      <c r="Q179" s="25"/>
      <c r="R179" s="25"/>
      <c r="S179" s="25"/>
      <c r="T179" s="25"/>
      <c r="U179" s="25"/>
      <c r="V179" s="25"/>
      <c r="W179" s="25"/>
      <c r="X179" s="25"/>
      <c r="Y179" s="25"/>
      <c r="Z179" s="29"/>
      <c r="AA179" s="30"/>
    </row>
    <row r="180" customFormat="false" ht="49.5" hidden="false" customHeight="true" outlineLevel="0" collapsed="false">
      <c r="A180" s="23" t="s">
        <v>5088</v>
      </c>
      <c r="B180" s="134" t="n">
        <v>44196.6513773148</v>
      </c>
      <c r="C180" s="25" t="s">
        <v>5089</v>
      </c>
      <c r="D180" s="25" t="s">
        <v>5090</v>
      </c>
      <c r="E180" s="25" t="s">
        <v>5</v>
      </c>
      <c r="F180" s="25"/>
      <c r="G180" s="31" t="s">
        <v>13</v>
      </c>
      <c r="H180" s="27" t="n">
        <v>0</v>
      </c>
      <c r="I180" s="27" t="n">
        <v>0</v>
      </c>
      <c r="J180" s="25"/>
      <c r="K180" s="25"/>
      <c r="L180" s="25"/>
      <c r="M180" s="25"/>
      <c r="N180" s="25"/>
      <c r="O180" s="25"/>
      <c r="P180" s="25"/>
      <c r="Q180" s="25"/>
      <c r="R180" s="25"/>
      <c r="S180" s="25"/>
      <c r="T180" s="25"/>
      <c r="U180" s="25"/>
      <c r="V180" s="25"/>
      <c r="W180" s="25"/>
      <c r="X180" s="25"/>
      <c r="Y180" s="25"/>
      <c r="Z180" s="29"/>
      <c r="AA180" s="30"/>
    </row>
    <row r="181" customFormat="false" ht="49.5" hidden="false" customHeight="true" outlineLevel="0" collapsed="false">
      <c r="A181" s="23" t="s">
        <v>5091</v>
      </c>
      <c r="B181" s="134" t="n">
        <v>44196.5629050926</v>
      </c>
      <c r="C181" s="25" t="s">
        <v>5092</v>
      </c>
      <c r="D181" s="25" t="s">
        <v>5093</v>
      </c>
      <c r="E181" s="25" t="s">
        <v>2</v>
      </c>
      <c r="F181" s="25"/>
      <c r="G181" s="26" t="s">
        <v>11</v>
      </c>
      <c r="H181" s="27" t="n">
        <v>0</v>
      </c>
      <c r="I181" s="27" t="n">
        <v>0</v>
      </c>
      <c r="J181" s="25"/>
      <c r="K181" s="25"/>
      <c r="L181" s="25"/>
      <c r="M181" s="25"/>
      <c r="N181" s="25"/>
      <c r="O181" s="25"/>
      <c r="P181" s="25"/>
      <c r="Q181" s="25"/>
      <c r="R181" s="25"/>
      <c r="S181" s="25"/>
      <c r="T181" s="25"/>
      <c r="U181" s="25"/>
      <c r="V181" s="25"/>
      <c r="W181" s="25"/>
      <c r="X181" s="25"/>
      <c r="Y181" s="25"/>
      <c r="Z181" s="29"/>
      <c r="AA181" s="30"/>
    </row>
    <row r="182" customFormat="false" ht="49.5" hidden="false" customHeight="true" outlineLevel="0" collapsed="false">
      <c r="A182" s="23" t="s">
        <v>5094</v>
      </c>
      <c r="B182" s="134" t="n">
        <v>44197.6059027778</v>
      </c>
      <c r="C182" s="25" t="s">
        <v>5095</v>
      </c>
      <c r="D182" s="25" t="s">
        <v>5096</v>
      </c>
      <c r="E182" s="25" t="s">
        <v>7</v>
      </c>
      <c r="F182" s="25" t="s">
        <v>93</v>
      </c>
      <c r="G182" s="26" t="s">
        <v>11</v>
      </c>
      <c r="H182" s="27" t="n">
        <v>0</v>
      </c>
      <c r="I182" s="27" t="n">
        <v>0</v>
      </c>
      <c r="J182" s="25"/>
      <c r="K182" s="25"/>
      <c r="L182" s="25"/>
      <c r="M182" s="25"/>
      <c r="N182" s="25"/>
      <c r="O182" s="25"/>
      <c r="P182" s="25"/>
      <c r="Q182" s="25"/>
      <c r="R182" s="25"/>
      <c r="S182" s="25"/>
      <c r="T182" s="25"/>
      <c r="U182" s="25"/>
      <c r="V182" s="25"/>
      <c r="W182" s="25"/>
      <c r="X182" s="25"/>
      <c r="Y182" s="25"/>
      <c r="Z182" s="29"/>
      <c r="AA182" s="30"/>
    </row>
    <row r="183" customFormat="false" ht="49.5" hidden="false" customHeight="true" outlineLevel="0" collapsed="false">
      <c r="A183" s="23" t="s">
        <v>5097</v>
      </c>
      <c r="B183" s="134" t="n">
        <v>44196.7957986111</v>
      </c>
      <c r="C183" s="25" t="s">
        <v>5098</v>
      </c>
      <c r="D183" s="25" t="s">
        <v>5099</v>
      </c>
      <c r="E183" s="25" t="s">
        <v>5</v>
      </c>
      <c r="F183" s="25"/>
      <c r="G183" s="26" t="s">
        <v>11</v>
      </c>
      <c r="H183" s="27" t="n">
        <v>0</v>
      </c>
      <c r="I183" s="27" t="n">
        <v>1</v>
      </c>
      <c r="J183" s="25"/>
      <c r="K183" s="25"/>
      <c r="L183" s="25"/>
      <c r="M183" s="25"/>
      <c r="N183" s="25"/>
      <c r="O183" s="25"/>
      <c r="P183" s="25"/>
      <c r="Q183" s="25"/>
      <c r="R183" s="25"/>
      <c r="S183" s="25"/>
      <c r="T183" s="25"/>
      <c r="U183" s="25"/>
      <c r="V183" s="25"/>
      <c r="W183" s="25"/>
      <c r="X183" s="25"/>
      <c r="Y183" s="25"/>
      <c r="Z183" s="29"/>
      <c r="AA183" s="30"/>
    </row>
    <row r="184" customFormat="false" ht="49.5" hidden="false" customHeight="true" outlineLevel="0" collapsed="false">
      <c r="A184" s="23" t="s">
        <v>5100</v>
      </c>
      <c r="B184" s="134" t="n">
        <v>44195.8843634259</v>
      </c>
      <c r="C184" s="25" t="s">
        <v>5101</v>
      </c>
      <c r="D184" s="25" t="s">
        <v>5102</v>
      </c>
      <c r="E184" s="25" t="s">
        <v>7</v>
      </c>
      <c r="F184" s="25" t="s">
        <v>411</v>
      </c>
      <c r="G184" s="26" t="s">
        <v>11</v>
      </c>
      <c r="H184" s="27" t="n">
        <v>0</v>
      </c>
      <c r="I184" s="27" t="n">
        <v>1</v>
      </c>
      <c r="J184" s="25"/>
      <c r="K184" s="25"/>
      <c r="L184" s="25"/>
      <c r="M184" s="25"/>
      <c r="N184" s="25"/>
      <c r="O184" s="25"/>
      <c r="P184" s="25"/>
      <c r="Q184" s="25"/>
      <c r="R184" s="25"/>
      <c r="S184" s="25"/>
      <c r="T184" s="25"/>
      <c r="U184" s="25"/>
      <c r="V184" s="25"/>
      <c r="W184" s="25"/>
      <c r="X184" s="25"/>
      <c r="Y184" s="25"/>
      <c r="Z184" s="29"/>
      <c r="AA184" s="30"/>
    </row>
    <row r="185" customFormat="false" ht="49.5" hidden="false" customHeight="true" outlineLevel="0" collapsed="false">
      <c r="A185" s="23" t="s">
        <v>5103</v>
      </c>
      <c r="B185" s="134" t="n">
        <v>44196.7042708333</v>
      </c>
      <c r="C185" s="25" t="s">
        <v>5104</v>
      </c>
      <c r="D185" s="25" t="s">
        <v>5105</v>
      </c>
      <c r="E185" s="25" t="s">
        <v>5</v>
      </c>
      <c r="F185" s="25"/>
      <c r="G185" s="31" t="s">
        <v>13</v>
      </c>
      <c r="H185" s="27" t="n">
        <v>0</v>
      </c>
      <c r="I185" s="27" t="n">
        <v>0</v>
      </c>
      <c r="J185" s="25"/>
      <c r="K185" s="25"/>
      <c r="L185" s="25"/>
      <c r="M185" s="25"/>
      <c r="N185" s="25"/>
      <c r="O185" s="25"/>
      <c r="P185" s="25"/>
      <c r="Q185" s="25"/>
      <c r="R185" s="25"/>
      <c r="S185" s="25"/>
      <c r="T185" s="25"/>
      <c r="U185" s="25"/>
      <c r="V185" s="25"/>
      <c r="W185" s="25"/>
      <c r="X185" s="25"/>
      <c r="Y185" s="25"/>
      <c r="Z185" s="29"/>
      <c r="AA185" s="30"/>
    </row>
    <row r="186" customFormat="false" ht="49.5" hidden="false" customHeight="true" outlineLevel="0" collapsed="false">
      <c r="A186" s="23" t="s">
        <v>5106</v>
      </c>
      <c r="B186" s="134" t="n">
        <v>44196.9550925926</v>
      </c>
      <c r="C186" s="25" t="s">
        <v>5107</v>
      </c>
      <c r="D186" s="25" t="s">
        <v>5108</v>
      </c>
      <c r="E186" s="25" t="s">
        <v>5</v>
      </c>
      <c r="F186" s="25"/>
      <c r="G186" s="31" t="s">
        <v>13</v>
      </c>
      <c r="H186" s="27" t="n">
        <v>0</v>
      </c>
      <c r="I186" s="27" t="n">
        <v>0</v>
      </c>
      <c r="J186" s="25"/>
      <c r="K186" s="25"/>
      <c r="L186" s="25"/>
      <c r="M186" s="25"/>
      <c r="N186" s="25"/>
      <c r="O186" s="25"/>
      <c r="P186" s="25"/>
      <c r="Q186" s="25"/>
      <c r="R186" s="25"/>
      <c r="S186" s="25"/>
      <c r="T186" s="25"/>
      <c r="U186" s="25"/>
      <c r="V186" s="25"/>
      <c r="W186" s="25"/>
      <c r="X186" s="25"/>
      <c r="Y186" s="25"/>
      <c r="Z186" s="29"/>
      <c r="AA186" s="30"/>
    </row>
    <row r="187" customFormat="false" ht="49.5" hidden="false" customHeight="true" outlineLevel="0" collapsed="false">
      <c r="A187" s="23" t="s">
        <v>5109</v>
      </c>
      <c r="B187" s="134" t="n">
        <v>44196.5885069444</v>
      </c>
      <c r="C187" s="25" t="s">
        <v>5110</v>
      </c>
      <c r="D187" s="25" t="s">
        <v>5111</v>
      </c>
      <c r="E187" s="25" t="s">
        <v>5</v>
      </c>
      <c r="F187" s="25"/>
      <c r="G187" s="31" t="s">
        <v>13</v>
      </c>
      <c r="H187" s="27" t="n">
        <v>0</v>
      </c>
      <c r="I187" s="27" t="n">
        <v>0</v>
      </c>
      <c r="J187" s="25"/>
      <c r="K187" s="25"/>
      <c r="L187" s="25"/>
      <c r="M187" s="25"/>
      <c r="N187" s="25"/>
      <c r="O187" s="25"/>
      <c r="P187" s="25"/>
      <c r="Q187" s="25"/>
      <c r="R187" s="25"/>
      <c r="S187" s="25"/>
      <c r="T187" s="25"/>
      <c r="U187" s="25"/>
      <c r="V187" s="25"/>
      <c r="W187" s="25"/>
      <c r="X187" s="25"/>
      <c r="Y187" s="25"/>
      <c r="Z187" s="29"/>
      <c r="AA187" s="30"/>
    </row>
    <row r="188" customFormat="false" ht="49.5" hidden="false" customHeight="true" outlineLevel="0" collapsed="false">
      <c r="A188" s="23" t="s">
        <v>5112</v>
      </c>
      <c r="B188" s="134" t="n">
        <v>44195.7044675926</v>
      </c>
      <c r="C188" s="25" t="s">
        <v>5113</v>
      </c>
      <c r="D188" s="25" t="s">
        <v>5114</v>
      </c>
      <c r="E188" s="25" t="s">
        <v>5</v>
      </c>
      <c r="F188" s="25"/>
      <c r="G188" s="31" t="s">
        <v>13</v>
      </c>
      <c r="H188" s="27" t="n">
        <v>2</v>
      </c>
      <c r="I188" s="27" t="n">
        <v>1</v>
      </c>
      <c r="J188" s="25"/>
      <c r="K188" s="25"/>
      <c r="L188" s="25"/>
      <c r="M188" s="25"/>
      <c r="N188" s="25"/>
      <c r="O188" s="25"/>
      <c r="P188" s="25"/>
      <c r="Q188" s="25"/>
      <c r="R188" s="25"/>
      <c r="S188" s="25"/>
      <c r="T188" s="25"/>
      <c r="U188" s="25"/>
      <c r="V188" s="25"/>
      <c r="W188" s="25"/>
      <c r="X188" s="25"/>
      <c r="Y188" s="25"/>
      <c r="Z188" s="29"/>
      <c r="AA188" s="30"/>
    </row>
    <row r="189" customFormat="false" ht="49.5" hidden="false" customHeight="true" outlineLevel="0" collapsed="false">
      <c r="A189" s="23" t="s">
        <v>5115</v>
      </c>
      <c r="B189" s="134" t="n">
        <v>44196.658599537</v>
      </c>
      <c r="C189" s="25" t="s">
        <v>5116</v>
      </c>
      <c r="D189" s="25" t="s">
        <v>5117</v>
      </c>
      <c r="E189" s="25" t="s">
        <v>5</v>
      </c>
      <c r="F189" s="25"/>
      <c r="G189" s="31" t="s">
        <v>13</v>
      </c>
      <c r="H189" s="27" t="n">
        <v>0</v>
      </c>
      <c r="I189" s="27" t="n">
        <v>1</v>
      </c>
      <c r="J189" s="25"/>
      <c r="K189" s="25"/>
      <c r="L189" s="25"/>
      <c r="M189" s="25"/>
      <c r="N189" s="25"/>
      <c r="O189" s="25"/>
      <c r="P189" s="25"/>
      <c r="Q189" s="25"/>
      <c r="R189" s="25"/>
      <c r="S189" s="25"/>
      <c r="T189" s="25"/>
      <c r="U189" s="25"/>
      <c r="V189" s="25"/>
      <c r="W189" s="25"/>
      <c r="X189" s="25"/>
      <c r="Y189" s="25"/>
      <c r="Z189" s="29"/>
      <c r="AA189" s="30"/>
    </row>
    <row r="190" customFormat="false" ht="49.5" hidden="false" customHeight="true" outlineLevel="0" collapsed="false">
      <c r="A190" s="23" t="s">
        <v>5118</v>
      </c>
      <c r="B190" s="134" t="n">
        <v>44194.758587963</v>
      </c>
      <c r="C190" s="25" t="s">
        <v>5119</v>
      </c>
      <c r="D190" s="25" t="s">
        <v>5120</v>
      </c>
      <c r="E190" s="25" t="s">
        <v>7</v>
      </c>
      <c r="F190" s="25"/>
      <c r="G190" s="31" t="s">
        <v>13</v>
      </c>
      <c r="H190" s="27" t="n">
        <v>0</v>
      </c>
      <c r="I190" s="27" t="n">
        <v>0</v>
      </c>
      <c r="J190" s="25"/>
      <c r="K190" s="25"/>
      <c r="L190" s="25"/>
      <c r="M190" s="25"/>
      <c r="N190" s="25"/>
      <c r="O190" s="25"/>
      <c r="P190" s="25"/>
      <c r="Q190" s="25"/>
      <c r="R190" s="25"/>
      <c r="S190" s="25"/>
      <c r="T190" s="25"/>
      <c r="U190" s="25"/>
      <c r="V190" s="25"/>
      <c r="W190" s="25"/>
      <c r="X190" s="25"/>
      <c r="Y190" s="25"/>
      <c r="Z190" s="29"/>
      <c r="AA190" s="30"/>
    </row>
    <row r="191" customFormat="false" ht="49.5" hidden="false" customHeight="true" outlineLevel="0" collapsed="false">
      <c r="A191" s="23" t="s">
        <v>5121</v>
      </c>
      <c r="B191" s="134" t="n">
        <v>44197.6023611111</v>
      </c>
      <c r="C191" s="25" t="s">
        <v>5095</v>
      </c>
      <c r="D191" s="25" t="s">
        <v>5122</v>
      </c>
      <c r="E191" s="25" t="s">
        <v>7</v>
      </c>
      <c r="F191" s="25" t="s">
        <v>93</v>
      </c>
      <c r="G191" s="26" t="s">
        <v>11</v>
      </c>
      <c r="H191" s="27" t="n">
        <v>0</v>
      </c>
      <c r="I191" s="27" t="n">
        <v>0</v>
      </c>
      <c r="J191" s="25"/>
      <c r="K191" s="25"/>
      <c r="L191" s="25"/>
      <c r="M191" s="25"/>
      <c r="N191" s="25"/>
      <c r="O191" s="25"/>
      <c r="P191" s="25"/>
      <c r="Q191" s="25"/>
      <c r="R191" s="25"/>
      <c r="S191" s="25"/>
      <c r="T191" s="25"/>
      <c r="U191" s="25"/>
      <c r="V191" s="25"/>
      <c r="W191" s="25"/>
      <c r="X191" s="25"/>
      <c r="Y191" s="25"/>
      <c r="Z191" s="29"/>
      <c r="AA191" s="30"/>
    </row>
    <row r="192" customFormat="false" ht="49.5" hidden="false" customHeight="true" outlineLevel="0" collapsed="false">
      <c r="A192" s="23" t="s">
        <v>5123</v>
      </c>
      <c r="B192" s="134" t="n">
        <v>44194.7244675926</v>
      </c>
      <c r="C192" s="25" t="s">
        <v>5124</v>
      </c>
      <c r="D192" s="25" t="s">
        <v>5125</v>
      </c>
      <c r="E192" s="25" t="s">
        <v>5</v>
      </c>
      <c r="F192" s="25"/>
      <c r="G192" s="26" t="s">
        <v>11</v>
      </c>
      <c r="H192" s="27" t="n">
        <v>0</v>
      </c>
      <c r="I192" s="27" t="n">
        <v>0</v>
      </c>
      <c r="J192" s="25"/>
      <c r="K192" s="25"/>
      <c r="L192" s="25"/>
      <c r="M192" s="25"/>
      <c r="N192" s="25"/>
      <c r="O192" s="25"/>
      <c r="P192" s="25"/>
      <c r="Q192" s="25"/>
      <c r="R192" s="25"/>
      <c r="S192" s="25"/>
      <c r="T192" s="25"/>
      <c r="U192" s="25"/>
      <c r="V192" s="25"/>
      <c r="W192" s="25"/>
      <c r="X192" s="25"/>
      <c r="Y192" s="25"/>
      <c r="Z192" s="29"/>
      <c r="AA192" s="30"/>
    </row>
    <row r="193" customFormat="false" ht="49.5" hidden="false" customHeight="true" outlineLevel="0" collapsed="false">
      <c r="A193" s="23" t="s">
        <v>5126</v>
      </c>
      <c r="B193" s="134" t="n">
        <v>44194.5928472222</v>
      </c>
      <c r="C193" s="25" t="s">
        <v>5127</v>
      </c>
      <c r="D193" s="25" t="s">
        <v>5128</v>
      </c>
      <c r="E193" s="25" t="s">
        <v>6</v>
      </c>
      <c r="F193" s="25"/>
      <c r="G193" s="34" t="s">
        <v>12</v>
      </c>
      <c r="H193" s="27" t="n">
        <v>0</v>
      </c>
      <c r="I193" s="27" t="n">
        <v>0</v>
      </c>
      <c r="J193" s="25"/>
      <c r="K193" s="25"/>
      <c r="L193" s="25"/>
      <c r="M193" s="25"/>
      <c r="N193" s="25"/>
      <c r="O193" s="25"/>
      <c r="P193" s="25"/>
      <c r="Q193" s="25"/>
      <c r="R193" s="25"/>
      <c r="S193" s="25"/>
      <c r="T193" s="25"/>
      <c r="U193" s="25"/>
      <c r="V193" s="25"/>
      <c r="W193" s="25"/>
      <c r="X193" s="25"/>
      <c r="Y193" s="25"/>
      <c r="Z193" s="29"/>
      <c r="AA193" s="30"/>
    </row>
    <row r="194" customFormat="false" ht="49.5" hidden="false" customHeight="true" outlineLevel="0" collapsed="false">
      <c r="A194" s="23" t="s">
        <v>5129</v>
      </c>
      <c r="B194" s="134" t="n">
        <v>44194.6359259259</v>
      </c>
      <c r="C194" s="25" t="s">
        <v>5130</v>
      </c>
      <c r="D194" s="25" t="s">
        <v>5131</v>
      </c>
      <c r="E194" s="25" t="s">
        <v>7</v>
      </c>
      <c r="F194" s="25"/>
      <c r="G194" s="34" t="s">
        <v>12</v>
      </c>
      <c r="H194" s="27" t="n">
        <v>0</v>
      </c>
      <c r="I194" s="27" t="n">
        <v>0</v>
      </c>
      <c r="J194" s="25"/>
      <c r="K194" s="25"/>
      <c r="L194" s="25"/>
      <c r="M194" s="25"/>
      <c r="N194" s="25"/>
      <c r="O194" s="25"/>
      <c r="P194" s="25"/>
      <c r="Q194" s="25"/>
      <c r="R194" s="25"/>
      <c r="S194" s="25"/>
      <c r="T194" s="25"/>
      <c r="U194" s="25"/>
      <c r="V194" s="25"/>
      <c r="W194" s="25"/>
      <c r="X194" s="25"/>
      <c r="Y194" s="25"/>
      <c r="Z194" s="29"/>
      <c r="AA194" s="30"/>
    </row>
    <row r="195" customFormat="false" ht="49.5" hidden="false" customHeight="true" outlineLevel="0" collapsed="false">
      <c r="A195" s="62" t="s">
        <v>5132</v>
      </c>
      <c r="B195" s="24" t="n">
        <v>44204.5519097222</v>
      </c>
      <c r="C195" s="25" t="s">
        <v>5133</v>
      </c>
      <c r="D195" s="25" t="s">
        <v>5134</v>
      </c>
      <c r="E195" s="25" t="s">
        <v>7</v>
      </c>
      <c r="F195" s="25" t="s">
        <v>275</v>
      </c>
      <c r="G195" s="25" t="s">
        <v>11</v>
      </c>
      <c r="H195" s="27" t="n">
        <v>0</v>
      </c>
      <c r="I195" s="27" t="n">
        <v>0</v>
      </c>
      <c r="J195" s="25"/>
      <c r="K195" s="25"/>
      <c r="L195" s="25"/>
      <c r="M195" s="25"/>
      <c r="N195" s="25"/>
      <c r="O195" s="25"/>
      <c r="P195" s="25"/>
      <c r="Q195" s="25"/>
      <c r="R195" s="25"/>
      <c r="S195" s="25"/>
      <c r="T195" s="25"/>
      <c r="U195" s="25"/>
      <c r="V195" s="25"/>
      <c r="W195" s="25"/>
      <c r="X195" s="25"/>
      <c r="Y195" s="25"/>
      <c r="Z195" s="29"/>
      <c r="AA195" s="30"/>
    </row>
    <row r="196" customFormat="false" ht="49.5" hidden="false" customHeight="true" outlineLevel="0" collapsed="false">
      <c r="A196" s="62" t="s">
        <v>5135</v>
      </c>
      <c r="B196" s="24" t="n">
        <v>44205.4306481482</v>
      </c>
      <c r="C196" s="25" t="s">
        <v>5136</v>
      </c>
      <c r="D196" s="25" t="s">
        <v>5137</v>
      </c>
      <c r="E196" s="25" t="s">
        <v>4</v>
      </c>
      <c r="F196" s="25"/>
      <c r="G196" s="25" t="s">
        <v>11</v>
      </c>
      <c r="H196" s="27" t="n">
        <v>0</v>
      </c>
      <c r="I196" s="27" t="n">
        <v>2</v>
      </c>
      <c r="J196" s="25"/>
      <c r="K196" s="25"/>
      <c r="L196" s="25"/>
      <c r="M196" s="25"/>
      <c r="N196" s="25"/>
      <c r="O196" s="25"/>
      <c r="P196" s="25"/>
      <c r="Q196" s="25"/>
      <c r="R196" s="25"/>
      <c r="S196" s="25"/>
      <c r="T196" s="25"/>
      <c r="U196" s="25"/>
      <c r="V196" s="25"/>
      <c r="W196" s="25"/>
      <c r="X196" s="25"/>
      <c r="Y196" s="25"/>
      <c r="Z196" s="29"/>
      <c r="AA196" s="30"/>
    </row>
    <row r="197" customFormat="false" ht="49.5" hidden="false" customHeight="true" outlineLevel="0" collapsed="false">
      <c r="A197" s="62" t="s">
        <v>5138</v>
      </c>
      <c r="B197" s="24" t="n">
        <v>44204.2024537037</v>
      </c>
      <c r="C197" s="25" t="s">
        <v>5139</v>
      </c>
      <c r="D197" s="25" t="s">
        <v>5140</v>
      </c>
      <c r="E197" s="25" t="s">
        <v>7</v>
      </c>
      <c r="F197" s="25" t="s">
        <v>275</v>
      </c>
      <c r="G197" s="25" t="s">
        <v>11</v>
      </c>
      <c r="H197" s="27" t="n">
        <v>0</v>
      </c>
      <c r="I197" s="27" t="n">
        <v>1</v>
      </c>
      <c r="J197" s="25"/>
      <c r="K197" s="25"/>
      <c r="L197" s="25"/>
      <c r="M197" s="25"/>
      <c r="N197" s="25"/>
      <c r="O197" s="25"/>
      <c r="P197" s="25"/>
      <c r="Q197" s="25"/>
      <c r="R197" s="25"/>
      <c r="S197" s="25"/>
      <c r="T197" s="25"/>
      <c r="U197" s="25"/>
      <c r="V197" s="25"/>
      <c r="W197" s="25"/>
      <c r="X197" s="25"/>
      <c r="Y197" s="25"/>
      <c r="Z197" s="29"/>
      <c r="AA197" s="30"/>
    </row>
    <row r="198" customFormat="false" ht="49.5" hidden="false" customHeight="true" outlineLevel="0" collapsed="false">
      <c r="A198" s="62" t="s">
        <v>5141</v>
      </c>
      <c r="B198" s="24" t="n">
        <v>44205.4544907407</v>
      </c>
      <c r="C198" s="25" t="s">
        <v>5142</v>
      </c>
      <c r="D198" s="25" t="s">
        <v>5143</v>
      </c>
      <c r="E198" s="25" t="s">
        <v>5</v>
      </c>
      <c r="F198" s="25"/>
      <c r="G198" s="25" t="s">
        <v>11</v>
      </c>
      <c r="H198" s="27" t="n">
        <v>0</v>
      </c>
      <c r="I198" s="27" t="n">
        <v>2</v>
      </c>
      <c r="J198" s="25"/>
      <c r="K198" s="25"/>
      <c r="L198" s="25"/>
      <c r="M198" s="25"/>
      <c r="N198" s="25"/>
      <c r="O198" s="25"/>
      <c r="P198" s="25"/>
      <c r="Q198" s="25"/>
      <c r="R198" s="25"/>
      <c r="S198" s="25"/>
      <c r="T198" s="25"/>
      <c r="U198" s="25"/>
      <c r="V198" s="25"/>
      <c r="W198" s="25"/>
      <c r="X198" s="25"/>
      <c r="Y198" s="25"/>
      <c r="Z198" s="29"/>
      <c r="AA198" s="30"/>
    </row>
    <row r="199" customFormat="false" ht="49.5" hidden="false" customHeight="true" outlineLevel="0" collapsed="false">
      <c r="A199" s="62" t="s">
        <v>5144</v>
      </c>
      <c r="B199" s="24" t="n">
        <v>44206.6494791667</v>
      </c>
      <c r="C199" s="25" t="s">
        <v>5145</v>
      </c>
      <c r="D199" s="25" t="s">
        <v>5146</v>
      </c>
      <c r="E199" s="25" t="s">
        <v>5</v>
      </c>
      <c r="F199" s="25"/>
      <c r="G199" s="25" t="s">
        <v>13</v>
      </c>
      <c r="H199" s="27" t="n">
        <v>0</v>
      </c>
      <c r="I199" s="27" t="n">
        <v>1</v>
      </c>
      <c r="J199" s="25"/>
      <c r="K199" s="25"/>
      <c r="L199" s="25"/>
      <c r="M199" s="25"/>
      <c r="N199" s="25"/>
      <c r="O199" s="25"/>
      <c r="P199" s="25"/>
      <c r="Q199" s="25"/>
      <c r="R199" s="25"/>
      <c r="S199" s="25"/>
      <c r="T199" s="25"/>
      <c r="U199" s="25"/>
      <c r="V199" s="25"/>
      <c r="W199" s="25"/>
      <c r="X199" s="25"/>
      <c r="Y199" s="25"/>
      <c r="Z199" s="29"/>
      <c r="AA199" s="30"/>
    </row>
    <row r="200" customFormat="false" ht="49.5" hidden="false" customHeight="true" outlineLevel="0" collapsed="false">
      <c r="A200" s="62" t="s">
        <v>5147</v>
      </c>
      <c r="B200" s="24" t="n">
        <v>44206.0310532407</v>
      </c>
      <c r="C200" s="25" t="s">
        <v>5148</v>
      </c>
      <c r="D200" s="25" t="s">
        <v>5149</v>
      </c>
      <c r="E200" s="25" t="s">
        <v>3</v>
      </c>
      <c r="F200" s="25"/>
      <c r="G200" s="25" t="s">
        <v>11</v>
      </c>
      <c r="H200" s="27" t="n">
        <v>0</v>
      </c>
      <c r="I200" s="27" t="n">
        <v>0</v>
      </c>
      <c r="J200" s="25"/>
      <c r="K200" s="25"/>
      <c r="L200" s="25"/>
      <c r="M200" s="25"/>
      <c r="N200" s="25"/>
      <c r="O200" s="25"/>
      <c r="P200" s="25"/>
      <c r="Q200" s="25"/>
      <c r="R200" s="25"/>
      <c r="S200" s="25"/>
      <c r="T200" s="25"/>
      <c r="U200" s="25"/>
      <c r="V200" s="25"/>
      <c r="W200" s="25"/>
      <c r="X200" s="25"/>
      <c r="Y200" s="25"/>
      <c r="Z200" s="29"/>
      <c r="AA200" s="30"/>
    </row>
    <row r="201" customFormat="false" ht="49.5" hidden="false" customHeight="true" outlineLevel="0" collapsed="false">
      <c r="A201" s="62" t="s">
        <v>5150</v>
      </c>
      <c r="B201" s="24" t="n">
        <v>44203.7327662037</v>
      </c>
      <c r="C201" s="25" t="s">
        <v>5151</v>
      </c>
      <c r="D201" s="25" t="s">
        <v>5152</v>
      </c>
      <c r="E201" s="25" t="s">
        <v>5</v>
      </c>
      <c r="F201" s="25"/>
      <c r="G201" s="25" t="s">
        <v>13</v>
      </c>
      <c r="H201" s="27" t="n">
        <v>0</v>
      </c>
      <c r="I201" s="27" t="n">
        <v>1</v>
      </c>
      <c r="J201" s="25"/>
      <c r="K201" s="25"/>
      <c r="L201" s="25"/>
      <c r="M201" s="25"/>
      <c r="N201" s="25"/>
      <c r="O201" s="25"/>
      <c r="P201" s="25"/>
      <c r="Q201" s="25"/>
      <c r="R201" s="25"/>
      <c r="S201" s="25"/>
      <c r="T201" s="25"/>
      <c r="U201" s="25"/>
      <c r="V201" s="25"/>
      <c r="W201" s="25"/>
      <c r="X201" s="25"/>
      <c r="Y201" s="25"/>
      <c r="Z201" s="29"/>
      <c r="AA201" s="30"/>
    </row>
    <row r="202" customFormat="false" ht="49.5" hidden="false" customHeight="true" outlineLevel="0" collapsed="false">
      <c r="A202" s="62" t="s">
        <v>5153</v>
      </c>
      <c r="B202" s="24" t="n">
        <v>44203.5886921296</v>
      </c>
      <c r="C202" s="25" t="s">
        <v>5092</v>
      </c>
      <c r="D202" s="25" t="s">
        <v>5154</v>
      </c>
      <c r="E202" s="25" t="s">
        <v>8</v>
      </c>
      <c r="F202" s="25"/>
      <c r="G202" s="25" t="s">
        <v>11</v>
      </c>
      <c r="H202" s="27" t="n">
        <v>0</v>
      </c>
      <c r="I202" s="27" t="n">
        <v>0</v>
      </c>
      <c r="J202" s="25"/>
      <c r="K202" s="25"/>
      <c r="L202" s="25"/>
      <c r="M202" s="25"/>
      <c r="N202" s="25"/>
      <c r="O202" s="25"/>
      <c r="P202" s="25"/>
      <c r="Q202" s="25"/>
      <c r="R202" s="25"/>
      <c r="S202" s="25"/>
      <c r="T202" s="25"/>
      <c r="U202" s="25"/>
      <c r="V202" s="25"/>
      <c r="W202" s="25"/>
      <c r="X202" s="25"/>
      <c r="Y202" s="25"/>
      <c r="Z202" s="29"/>
      <c r="AA202" s="30"/>
    </row>
    <row r="203" customFormat="false" ht="49.5" hidden="false" customHeight="true" outlineLevel="0" collapsed="false">
      <c r="A203" s="62" t="s">
        <v>5155</v>
      </c>
      <c r="B203" s="24" t="n">
        <v>44203.7139236111</v>
      </c>
      <c r="C203" s="25" t="s">
        <v>5156</v>
      </c>
      <c r="D203" s="25" t="s">
        <v>5157</v>
      </c>
      <c r="E203" s="25" t="s">
        <v>3</v>
      </c>
      <c r="F203" s="25"/>
      <c r="G203" s="25" t="s">
        <v>11</v>
      </c>
      <c r="H203" s="27" t="n">
        <v>0</v>
      </c>
      <c r="I203" s="27" t="n">
        <v>0</v>
      </c>
      <c r="J203" s="25"/>
      <c r="K203" s="25"/>
      <c r="L203" s="25"/>
      <c r="M203" s="25"/>
      <c r="N203" s="25"/>
      <c r="O203" s="25"/>
      <c r="P203" s="25"/>
      <c r="Q203" s="25"/>
      <c r="R203" s="25"/>
      <c r="S203" s="25"/>
      <c r="T203" s="25"/>
      <c r="U203" s="25"/>
      <c r="V203" s="25"/>
      <c r="W203" s="25"/>
      <c r="X203" s="25"/>
      <c r="Y203" s="25"/>
      <c r="Z203" s="29"/>
      <c r="AA203" s="30"/>
    </row>
    <row r="204" customFormat="false" ht="49.5" hidden="false" customHeight="true" outlineLevel="0" collapsed="false">
      <c r="A204" s="62" t="s">
        <v>5158</v>
      </c>
      <c r="B204" s="24" t="n">
        <v>44207.05625</v>
      </c>
      <c r="C204" s="25" t="s">
        <v>5159</v>
      </c>
      <c r="D204" s="25" t="s">
        <v>5160</v>
      </c>
      <c r="E204" s="25" t="s">
        <v>9</v>
      </c>
      <c r="F204" s="25"/>
      <c r="G204" s="25" t="s">
        <v>11</v>
      </c>
      <c r="H204" s="27" t="n">
        <v>1</v>
      </c>
      <c r="I204" s="27" t="n">
        <v>1</v>
      </c>
      <c r="J204" s="25"/>
      <c r="K204" s="25"/>
      <c r="L204" s="25"/>
      <c r="M204" s="25"/>
      <c r="N204" s="25"/>
      <c r="O204" s="25"/>
      <c r="P204" s="25"/>
      <c r="Q204" s="25"/>
      <c r="R204" s="25"/>
      <c r="S204" s="25"/>
      <c r="T204" s="25"/>
      <c r="U204" s="25"/>
      <c r="V204" s="25"/>
      <c r="W204" s="25"/>
      <c r="X204" s="25"/>
      <c r="Y204" s="25"/>
      <c r="Z204" s="29"/>
      <c r="AA204" s="30"/>
    </row>
    <row r="205" customFormat="false" ht="49.5" hidden="false" customHeight="true" outlineLevel="0" collapsed="false">
      <c r="A205" s="62" t="s">
        <v>5161</v>
      </c>
      <c r="B205" s="24" t="n">
        <v>44205.6559606481</v>
      </c>
      <c r="C205" s="25" t="s">
        <v>5162</v>
      </c>
      <c r="D205" s="25" t="s">
        <v>5163</v>
      </c>
      <c r="E205" s="25" t="s">
        <v>4</v>
      </c>
      <c r="F205" s="25"/>
      <c r="G205" s="25" t="s">
        <v>11</v>
      </c>
      <c r="H205" s="27" t="n">
        <v>0</v>
      </c>
      <c r="I205" s="27" t="n">
        <v>0</v>
      </c>
      <c r="J205" s="25"/>
      <c r="K205" s="25"/>
      <c r="L205" s="25"/>
      <c r="M205" s="25"/>
      <c r="N205" s="25"/>
      <c r="O205" s="25"/>
      <c r="P205" s="25"/>
      <c r="Q205" s="25"/>
      <c r="R205" s="25"/>
      <c r="S205" s="25"/>
      <c r="T205" s="25"/>
      <c r="U205" s="25"/>
      <c r="V205" s="25"/>
      <c r="W205" s="25"/>
      <c r="X205" s="25"/>
      <c r="Y205" s="25"/>
      <c r="Z205" s="29"/>
      <c r="AA205" s="30"/>
    </row>
    <row r="206" customFormat="false" ht="49.5" hidden="false" customHeight="true" outlineLevel="0" collapsed="false">
      <c r="A206" s="62" t="s">
        <v>5164</v>
      </c>
      <c r="B206" s="24" t="n">
        <v>44203.7087037037</v>
      </c>
      <c r="C206" s="25" t="s">
        <v>5165</v>
      </c>
      <c r="D206" s="25" t="s">
        <v>5166</v>
      </c>
      <c r="E206" s="25" t="s">
        <v>6</v>
      </c>
      <c r="F206" s="25"/>
      <c r="G206" s="25" t="s">
        <v>11</v>
      </c>
      <c r="H206" s="27" t="n">
        <v>0</v>
      </c>
      <c r="I206" s="27" t="n">
        <v>0</v>
      </c>
      <c r="J206" s="25"/>
      <c r="K206" s="25"/>
      <c r="L206" s="25"/>
      <c r="M206" s="25"/>
      <c r="N206" s="25"/>
      <c r="O206" s="25"/>
      <c r="P206" s="25"/>
      <c r="Q206" s="25"/>
      <c r="R206" s="25"/>
      <c r="S206" s="25"/>
      <c r="T206" s="25"/>
      <c r="U206" s="25"/>
      <c r="V206" s="25"/>
      <c r="W206" s="25"/>
      <c r="X206" s="25"/>
      <c r="Y206" s="25"/>
      <c r="Z206" s="29"/>
      <c r="AA206" s="30"/>
    </row>
    <row r="207" customFormat="false" ht="49.5" hidden="false" customHeight="true" outlineLevel="0" collapsed="false">
      <c r="A207" s="62" t="s">
        <v>5167</v>
      </c>
      <c r="B207" s="24" t="n">
        <v>44202.3768634259</v>
      </c>
      <c r="C207" s="25" t="s">
        <v>5168</v>
      </c>
      <c r="D207" s="25" t="s">
        <v>5169</v>
      </c>
      <c r="E207" s="25" t="s">
        <v>5</v>
      </c>
      <c r="F207" s="25"/>
      <c r="G207" s="25" t="s">
        <v>11</v>
      </c>
      <c r="H207" s="27" t="n">
        <v>2</v>
      </c>
      <c r="I207" s="27" t="n">
        <v>2</v>
      </c>
      <c r="J207" s="25"/>
      <c r="K207" s="25"/>
      <c r="L207" s="25"/>
      <c r="M207" s="25"/>
      <c r="N207" s="25"/>
      <c r="O207" s="25"/>
      <c r="P207" s="25"/>
      <c r="Q207" s="25"/>
      <c r="R207" s="25"/>
      <c r="S207" s="25"/>
      <c r="T207" s="25"/>
      <c r="U207" s="25"/>
      <c r="V207" s="25"/>
      <c r="W207" s="25"/>
      <c r="X207" s="25"/>
      <c r="Y207" s="25"/>
      <c r="Z207" s="29"/>
      <c r="AA207" s="30"/>
    </row>
    <row r="208" customFormat="false" ht="49.5" hidden="false" customHeight="true" outlineLevel="0" collapsed="false">
      <c r="A208" s="62" t="s">
        <v>5170</v>
      </c>
      <c r="B208" s="24" t="n">
        <v>44202.5939351852</v>
      </c>
      <c r="C208" s="25" t="s">
        <v>5171</v>
      </c>
      <c r="D208" s="25" t="s">
        <v>5172</v>
      </c>
      <c r="E208" s="25" t="s">
        <v>7</v>
      </c>
      <c r="F208" s="25" t="s">
        <v>275</v>
      </c>
      <c r="G208" s="25" t="s">
        <v>11</v>
      </c>
      <c r="H208" s="27" t="n">
        <v>0</v>
      </c>
      <c r="I208" s="27" t="n">
        <v>0</v>
      </c>
      <c r="J208" s="25"/>
      <c r="K208" s="25"/>
      <c r="L208" s="25"/>
      <c r="M208" s="25"/>
      <c r="N208" s="25"/>
      <c r="O208" s="25"/>
      <c r="P208" s="25"/>
      <c r="Q208" s="25"/>
      <c r="R208" s="25"/>
      <c r="S208" s="25"/>
      <c r="T208" s="25"/>
      <c r="U208" s="25"/>
      <c r="V208" s="25"/>
      <c r="W208" s="25"/>
      <c r="X208" s="25"/>
      <c r="Y208" s="25"/>
      <c r="Z208" s="29"/>
      <c r="AA208" s="30"/>
    </row>
    <row r="209" customFormat="false" ht="49.5" hidden="false" customHeight="true" outlineLevel="0" collapsed="false">
      <c r="A209" s="62" t="s">
        <v>5173</v>
      </c>
      <c r="B209" s="24" t="n">
        <v>44201.4185532407</v>
      </c>
      <c r="C209" s="25" t="s">
        <v>5174</v>
      </c>
      <c r="D209" s="25" t="s">
        <v>5175</v>
      </c>
      <c r="E209" s="25" t="s">
        <v>6</v>
      </c>
      <c r="F209" s="25"/>
      <c r="G209" s="25" t="s">
        <v>11</v>
      </c>
      <c r="H209" s="27" t="n">
        <v>0</v>
      </c>
      <c r="I209" s="27" t="n">
        <v>1</v>
      </c>
      <c r="J209" s="25"/>
      <c r="K209" s="25"/>
      <c r="L209" s="25"/>
      <c r="M209" s="25"/>
      <c r="N209" s="25"/>
      <c r="O209" s="25"/>
      <c r="P209" s="25"/>
      <c r="Q209" s="25"/>
      <c r="R209" s="25"/>
      <c r="S209" s="25"/>
      <c r="T209" s="25"/>
      <c r="U209" s="25"/>
      <c r="V209" s="25"/>
      <c r="W209" s="25"/>
      <c r="X209" s="25"/>
      <c r="Y209" s="25"/>
      <c r="Z209" s="29"/>
      <c r="AA209" s="30"/>
    </row>
    <row r="210" customFormat="false" ht="49.5" hidden="false" customHeight="true" outlineLevel="0" collapsed="false">
      <c r="A210" s="62" t="s">
        <v>5176</v>
      </c>
      <c r="B210" s="24" t="n">
        <v>44202.8648148148</v>
      </c>
      <c r="C210" s="25" t="s">
        <v>5177</v>
      </c>
      <c r="D210" s="25" t="s">
        <v>5178</v>
      </c>
      <c r="E210" s="25" t="s">
        <v>2</v>
      </c>
      <c r="F210" s="25"/>
      <c r="G210" s="25" t="s">
        <v>11</v>
      </c>
      <c r="H210" s="27" t="n">
        <v>1</v>
      </c>
      <c r="I210" s="27" t="n">
        <v>4</v>
      </c>
      <c r="J210" s="25"/>
      <c r="K210" s="25"/>
      <c r="L210" s="25"/>
      <c r="M210" s="25"/>
      <c r="N210" s="25"/>
      <c r="O210" s="25"/>
      <c r="P210" s="25"/>
      <c r="Q210" s="25"/>
      <c r="R210" s="25"/>
      <c r="S210" s="25"/>
      <c r="T210" s="25"/>
      <c r="U210" s="25"/>
      <c r="V210" s="25"/>
      <c r="W210" s="25"/>
      <c r="X210" s="25"/>
      <c r="Y210" s="25"/>
      <c r="Z210" s="29"/>
      <c r="AA210" s="30"/>
    </row>
    <row r="211" customFormat="false" ht="49.5" hidden="false" customHeight="true" outlineLevel="0" collapsed="false">
      <c r="A211" s="62" t="s">
        <v>5179</v>
      </c>
      <c r="B211" s="24" t="n">
        <v>44201.4983449074</v>
      </c>
      <c r="C211" s="25" t="s">
        <v>5180</v>
      </c>
      <c r="D211" s="25" t="s">
        <v>5181</v>
      </c>
      <c r="E211" s="25" t="s">
        <v>7</v>
      </c>
      <c r="F211" s="25" t="s">
        <v>232</v>
      </c>
      <c r="G211" s="25" t="s">
        <v>11</v>
      </c>
      <c r="H211" s="27" t="n">
        <v>0</v>
      </c>
      <c r="I211" s="27" t="n">
        <v>0</v>
      </c>
      <c r="J211" s="25"/>
      <c r="K211" s="25"/>
      <c r="L211" s="25"/>
      <c r="M211" s="25"/>
      <c r="N211" s="25"/>
      <c r="O211" s="25"/>
      <c r="P211" s="25"/>
      <c r="Q211" s="25"/>
      <c r="R211" s="25"/>
      <c r="S211" s="25"/>
      <c r="T211" s="25"/>
      <c r="U211" s="25"/>
      <c r="V211" s="25"/>
      <c r="W211" s="25"/>
      <c r="X211" s="25"/>
      <c r="Y211" s="25"/>
      <c r="Z211" s="29"/>
      <c r="AA211" s="30"/>
    </row>
    <row r="212" customFormat="false" ht="49.5" hidden="false" customHeight="true" outlineLevel="0" collapsed="false">
      <c r="A212" s="62" t="s">
        <v>5182</v>
      </c>
      <c r="B212" s="24" t="n">
        <v>44201.561724537</v>
      </c>
      <c r="C212" s="25" t="s">
        <v>5183</v>
      </c>
      <c r="D212" s="25" t="s">
        <v>5184</v>
      </c>
      <c r="E212" s="25" t="s">
        <v>5</v>
      </c>
      <c r="F212" s="25"/>
      <c r="G212" s="25" t="s">
        <v>11</v>
      </c>
      <c r="H212" s="27" t="n">
        <v>0</v>
      </c>
      <c r="I212" s="27" t="n">
        <v>0</v>
      </c>
      <c r="J212" s="25"/>
      <c r="K212" s="25"/>
      <c r="L212" s="25"/>
      <c r="M212" s="25"/>
      <c r="N212" s="25"/>
      <c r="O212" s="25"/>
      <c r="P212" s="25"/>
      <c r="Q212" s="25"/>
      <c r="R212" s="25"/>
      <c r="S212" s="25"/>
      <c r="T212" s="25"/>
      <c r="U212" s="25"/>
      <c r="V212" s="25"/>
      <c r="W212" s="25"/>
      <c r="X212" s="25"/>
      <c r="Y212" s="25"/>
      <c r="Z212" s="29"/>
      <c r="AA212" s="30"/>
    </row>
    <row r="213" customFormat="false" ht="49.5" hidden="false" customHeight="true" outlineLevel="0" collapsed="false">
      <c r="A213" s="62" t="s">
        <v>5185</v>
      </c>
      <c r="B213" s="24" t="n">
        <v>44201.8559259259</v>
      </c>
      <c r="C213" s="25" t="s">
        <v>5186</v>
      </c>
      <c r="D213" s="25" t="s">
        <v>5187</v>
      </c>
      <c r="E213" s="25" t="s">
        <v>2</v>
      </c>
      <c r="F213" s="25"/>
      <c r="G213" s="25" t="s">
        <v>11</v>
      </c>
      <c r="H213" s="27" t="n">
        <v>0</v>
      </c>
      <c r="I213" s="27" t="n">
        <v>0</v>
      </c>
      <c r="J213" s="25"/>
      <c r="K213" s="25"/>
      <c r="L213" s="25"/>
      <c r="M213" s="25"/>
      <c r="N213" s="25"/>
      <c r="O213" s="25"/>
      <c r="P213" s="25"/>
      <c r="Q213" s="25"/>
      <c r="R213" s="25"/>
      <c r="S213" s="25"/>
      <c r="T213" s="25"/>
      <c r="U213" s="25"/>
      <c r="V213" s="25"/>
      <c r="W213" s="25"/>
      <c r="X213" s="25"/>
      <c r="Y213" s="25"/>
      <c r="Z213" s="29"/>
      <c r="AA213" s="30"/>
    </row>
    <row r="214" customFormat="false" ht="49.5" hidden="false" customHeight="true" outlineLevel="0" collapsed="false">
      <c r="A214" s="135" t="s">
        <v>5188</v>
      </c>
      <c r="B214" s="36" t="n">
        <v>44211.3911921296</v>
      </c>
      <c r="C214" s="29" t="s">
        <v>5168</v>
      </c>
      <c r="D214" s="25" t="s">
        <v>5189</v>
      </c>
      <c r="E214" s="29" t="s">
        <v>5</v>
      </c>
      <c r="F214" s="29"/>
      <c r="G214" s="29" t="s">
        <v>11</v>
      </c>
      <c r="H214" s="38" t="n">
        <v>0</v>
      </c>
      <c r="I214" s="38" t="n">
        <v>0</v>
      </c>
      <c r="J214" s="25"/>
      <c r="K214" s="25"/>
      <c r="L214" s="25"/>
      <c r="M214" s="25"/>
      <c r="N214" s="25"/>
      <c r="O214" s="25"/>
      <c r="P214" s="25"/>
      <c r="Q214" s="25"/>
      <c r="R214" s="25"/>
      <c r="S214" s="25"/>
      <c r="T214" s="25"/>
      <c r="U214" s="25"/>
      <c r="V214" s="25"/>
      <c r="W214" s="25"/>
      <c r="X214" s="25"/>
      <c r="Y214" s="25"/>
      <c r="Z214" s="29"/>
      <c r="AA214" s="30"/>
    </row>
    <row r="215" customFormat="false" ht="49.5" hidden="false" customHeight="true" outlineLevel="0" collapsed="false">
      <c r="A215" s="35" t="s">
        <v>5190</v>
      </c>
      <c r="B215" s="36" t="n">
        <v>44211.462662037</v>
      </c>
      <c r="C215" s="29" t="s">
        <v>5168</v>
      </c>
      <c r="D215" s="25" t="s">
        <v>5191</v>
      </c>
      <c r="E215" s="29" t="s">
        <v>5</v>
      </c>
      <c r="F215" s="29"/>
      <c r="G215" s="29" t="s">
        <v>11</v>
      </c>
      <c r="H215" s="38" t="n">
        <v>1</v>
      </c>
      <c r="I215" s="38" t="n">
        <v>2</v>
      </c>
      <c r="J215" s="25"/>
      <c r="K215" s="25"/>
      <c r="L215" s="25"/>
      <c r="M215" s="25"/>
      <c r="N215" s="25"/>
      <c r="O215" s="25"/>
      <c r="P215" s="25"/>
      <c r="Q215" s="25"/>
      <c r="R215" s="25"/>
      <c r="S215" s="25"/>
      <c r="T215" s="25"/>
      <c r="U215" s="25"/>
      <c r="V215" s="25"/>
      <c r="W215" s="25"/>
      <c r="X215" s="25"/>
      <c r="Y215" s="25"/>
      <c r="Z215" s="29"/>
      <c r="AA215" s="30"/>
    </row>
    <row r="216" customFormat="false" ht="49.5" hidden="false" customHeight="true" outlineLevel="0" collapsed="false">
      <c r="A216" s="35" t="s">
        <v>5192</v>
      </c>
      <c r="B216" s="36" t="n">
        <v>44211.7284259259</v>
      </c>
      <c r="C216" s="29" t="s">
        <v>5193</v>
      </c>
      <c r="D216" s="25" t="s">
        <v>5194</v>
      </c>
      <c r="E216" s="29" t="s">
        <v>7</v>
      </c>
      <c r="F216" s="29"/>
      <c r="G216" s="29" t="s">
        <v>13</v>
      </c>
      <c r="H216" s="38" t="n">
        <v>0</v>
      </c>
      <c r="I216" s="38" t="n">
        <v>0</v>
      </c>
      <c r="J216" s="25"/>
      <c r="K216" s="25"/>
      <c r="L216" s="25"/>
      <c r="M216" s="25"/>
      <c r="N216" s="25"/>
      <c r="O216" s="25"/>
      <c r="P216" s="25"/>
      <c r="Q216" s="25"/>
      <c r="R216" s="25"/>
      <c r="S216" s="25"/>
      <c r="T216" s="25"/>
      <c r="U216" s="25"/>
      <c r="V216" s="25"/>
      <c r="W216" s="25"/>
      <c r="X216" s="25"/>
      <c r="Y216" s="25"/>
      <c r="Z216" s="29"/>
      <c r="AA216" s="30"/>
    </row>
    <row r="217" customFormat="false" ht="49.5" hidden="false" customHeight="true" outlineLevel="0" collapsed="false">
      <c r="A217" s="35" t="s">
        <v>5195</v>
      </c>
      <c r="B217" s="36" t="n">
        <v>44211.7054976852</v>
      </c>
      <c r="C217" s="29" t="s">
        <v>5196</v>
      </c>
      <c r="D217" s="25" t="s">
        <v>5197</v>
      </c>
      <c r="E217" s="29" t="s">
        <v>4</v>
      </c>
      <c r="F217" s="29"/>
      <c r="G217" s="29" t="s">
        <v>11</v>
      </c>
      <c r="H217" s="38" t="n">
        <v>0</v>
      </c>
      <c r="I217" s="38" t="n">
        <v>0</v>
      </c>
      <c r="J217" s="25"/>
      <c r="K217" s="25"/>
      <c r="L217" s="25"/>
      <c r="M217" s="25"/>
      <c r="N217" s="25"/>
      <c r="O217" s="25"/>
      <c r="P217" s="25"/>
      <c r="Q217" s="25"/>
      <c r="R217" s="25"/>
      <c r="S217" s="25"/>
      <c r="T217" s="25"/>
      <c r="U217" s="25"/>
      <c r="V217" s="25"/>
      <c r="W217" s="25"/>
      <c r="X217" s="25"/>
      <c r="Y217" s="25"/>
      <c r="Z217" s="29"/>
      <c r="AA217" s="30"/>
    </row>
    <row r="218" customFormat="false" ht="49.5" hidden="false" customHeight="true" outlineLevel="0" collapsed="false">
      <c r="A218" s="35" t="s">
        <v>5198</v>
      </c>
      <c r="B218" s="36" t="n">
        <v>44213.7646527778</v>
      </c>
      <c r="C218" s="29" t="s">
        <v>5199</v>
      </c>
      <c r="D218" s="25" t="s">
        <v>5200</v>
      </c>
      <c r="E218" s="29" t="s">
        <v>4</v>
      </c>
      <c r="F218" s="29"/>
      <c r="G218" s="29" t="s">
        <v>11</v>
      </c>
      <c r="H218" s="38" t="n">
        <v>1</v>
      </c>
      <c r="I218" s="38" t="n">
        <v>6</v>
      </c>
      <c r="J218" s="25"/>
      <c r="K218" s="25"/>
      <c r="L218" s="25"/>
      <c r="M218" s="25"/>
      <c r="N218" s="25"/>
      <c r="O218" s="25"/>
      <c r="P218" s="25"/>
      <c r="Q218" s="25"/>
      <c r="R218" s="25"/>
      <c r="S218" s="25"/>
      <c r="T218" s="25"/>
      <c r="U218" s="25"/>
      <c r="V218" s="25"/>
      <c r="W218" s="25"/>
      <c r="X218" s="25"/>
      <c r="Y218" s="25"/>
      <c r="Z218" s="29"/>
      <c r="AA218" s="30"/>
    </row>
    <row r="219" customFormat="false" ht="49.5" hidden="false" customHeight="true" outlineLevel="0" collapsed="false">
      <c r="A219" s="35" t="s">
        <v>5201</v>
      </c>
      <c r="B219" s="36" t="n">
        <v>44209.6267361111</v>
      </c>
      <c r="C219" s="29" t="s">
        <v>2776</v>
      </c>
      <c r="D219" s="25" t="s">
        <v>5202</v>
      </c>
      <c r="E219" s="29" t="s">
        <v>5</v>
      </c>
      <c r="F219" s="29"/>
      <c r="G219" s="29" t="s">
        <v>11</v>
      </c>
      <c r="H219" s="38" t="n">
        <v>0</v>
      </c>
      <c r="I219" s="38" t="n">
        <v>0</v>
      </c>
      <c r="J219" s="25"/>
      <c r="K219" s="25"/>
      <c r="L219" s="25"/>
      <c r="M219" s="25"/>
      <c r="N219" s="25"/>
      <c r="O219" s="25"/>
      <c r="P219" s="25"/>
      <c r="Q219" s="25"/>
      <c r="R219" s="25"/>
      <c r="S219" s="25"/>
      <c r="T219" s="25"/>
      <c r="U219" s="25"/>
      <c r="V219" s="25"/>
      <c r="W219" s="25"/>
      <c r="X219" s="25"/>
      <c r="Y219" s="25"/>
      <c r="Z219" s="29"/>
      <c r="AA219" s="30"/>
    </row>
    <row r="220" customFormat="false" ht="49.5" hidden="false" customHeight="true" outlineLevel="0" collapsed="false">
      <c r="A220" s="35" t="s">
        <v>5203</v>
      </c>
      <c r="B220" s="36" t="n">
        <v>44208.9507523148</v>
      </c>
      <c r="C220" s="29" t="s">
        <v>5204</v>
      </c>
      <c r="D220" s="25" t="s">
        <v>5205</v>
      </c>
      <c r="E220" s="29" t="s">
        <v>5</v>
      </c>
      <c r="F220" s="29"/>
      <c r="G220" s="29" t="s">
        <v>13</v>
      </c>
      <c r="H220" s="38" t="n">
        <v>0</v>
      </c>
      <c r="I220" s="38" t="n">
        <v>3</v>
      </c>
      <c r="J220" s="25"/>
      <c r="K220" s="25"/>
      <c r="L220" s="25"/>
      <c r="M220" s="25"/>
      <c r="N220" s="25"/>
      <c r="O220" s="25"/>
      <c r="P220" s="25"/>
      <c r="Q220" s="25"/>
      <c r="R220" s="25"/>
      <c r="S220" s="25"/>
      <c r="T220" s="25"/>
      <c r="U220" s="25"/>
      <c r="V220" s="25"/>
      <c r="W220" s="25"/>
      <c r="X220" s="25"/>
      <c r="Y220" s="25"/>
      <c r="Z220" s="29"/>
      <c r="AA220" s="30"/>
    </row>
    <row r="221" customFormat="false" ht="49.5" hidden="false" customHeight="true" outlineLevel="0" collapsed="false">
      <c r="A221" s="35" t="s">
        <v>5206</v>
      </c>
      <c r="B221" s="36" t="n">
        <v>44210.5971875</v>
      </c>
      <c r="C221" s="29" t="s">
        <v>5207</v>
      </c>
      <c r="D221" s="25" t="s">
        <v>5208</v>
      </c>
      <c r="E221" s="29" t="s">
        <v>9</v>
      </c>
      <c r="F221" s="29"/>
      <c r="G221" s="29" t="s">
        <v>11</v>
      </c>
      <c r="H221" s="38" t="n">
        <v>0</v>
      </c>
      <c r="I221" s="38" t="n">
        <v>0</v>
      </c>
      <c r="J221" s="25"/>
      <c r="K221" s="25"/>
      <c r="L221" s="25"/>
      <c r="M221" s="25"/>
      <c r="N221" s="25"/>
      <c r="O221" s="25"/>
      <c r="P221" s="25"/>
      <c r="Q221" s="25"/>
      <c r="R221" s="25"/>
      <c r="S221" s="25"/>
      <c r="T221" s="25"/>
      <c r="U221" s="25"/>
      <c r="V221" s="25"/>
      <c r="W221" s="25"/>
      <c r="X221" s="25"/>
      <c r="Y221" s="25"/>
      <c r="Z221" s="29"/>
      <c r="AA221" s="30"/>
    </row>
    <row r="222" customFormat="false" ht="49.5" hidden="false" customHeight="true" outlineLevel="0" collapsed="false">
      <c r="A222" s="35" t="s">
        <v>5209</v>
      </c>
      <c r="B222" s="36" t="n">
        <v>44208.7497569444</v>
      </c>
      <c r="C222" s="29" t="s">
        <v>5210</v>
      </c>
      <c r="D222" s="25" t="s">
        <v>5211</v>
      </c>
      <c r="E222" s="29" t="s">
        <v>3</v>
      </c>
      <c r="F222" s="29"/>
      <c r="G222" s="29" t="s">
        <v>11</v>
      </c>
      <c r="H222" s="38" t="n">
        <v>0</v>
      </c>
      <c r="I222" s="38" t="n">
        <v>0</v>
      </c>
      <c r="J222" s="25"/>
      <c r="K222" s="25"/>
      <c r="L222" s="25"/>
      <c r="M222" s="25"/>
      <c r="N222" s="25"/>
      <c r="O222" s="25"/>
      <c r="P222" s="25"/>
      <c r="Q222" s="25"/>
      <c r="R222" s="25"/>
      <c r="S222" s="25"/>
      <c r="T222" s="25"/>
      <c r="U222" s="25"/>
      <c r="V222" s="25"/>
      <c r="W222" s="25"/>
      <c r="X222" s="25"/>
      <c r="Y222" s="25"/>
      <c r="Z222" s="29"/>
      <c r="AA222" s="30"/>
    </row>
    <row r="223" customFormat="false" ht="49.5" hidden="false" customHeight="true" outlineLevel="0" collapsed="false">
      <c r="A223" s="35" t="s">
        <v>5212</v>
      </c>
      <c r="B223" s="36" t="n">
        <v>44209.4604166667</v>
      </c>
      <c r="C223" s="29" t="s">
        <v>5213</v>
      </c>
      <c r="D223" s="25" t="s">
        <v>5214</v>
      </c>
      <c r="E223" s="29" t="s">
        <v>9</v>
      </c>
      <c r="F223" s="29"/>
      <c r="G223" s="29" t="s">
        <v>11</v>
      </c>
      <c r="H223" s="38" t="n">
        <v>0</v>
      </c>
      <c r="I223" s="38" t="n">
        <v>1</v>
      </c>
      <c r="J223" s="25"/>
      <c r="K223" s="25"/>
      <c r="L223" s="25"/>
      <c r="M223" s="25"/>
      <c r="N223" s="25"/>
      <c r="O223" s="25"/>
      <c r="P223" s="25"/>
      <c r="Q223" s="25"/>
      <c r="R223" s="25"/>
      <c r="S223" s="25"/>
      <c r="T223" s="25"/>
      <c r="U223" s="25"/>
      <c r="V223" s="25"/>
      <c r="W223" s="25"/>
      <c r="X223" s="25"/>
      <c r="Y223" s="25"/>
      <c r="Z223" s="29"/>
      <c r="AA223" s="30"/>
    </row>
    <row r="224" customFormat="false" ht="49.5" hidden="false" customHeight="true" outlineLevel="0" collapsed="false">
      <c r="A224" s="35" t="s">
        <v>5215</v>
      </c>
      <c r="B224" s="36" t="n">
        <v>44208.7514236111</v>
      </c>
      <c r="C224" s="29" t="s">
        <v>5216</v>
      </c>
      <c r="D224" s="25" t="s">
        <v>5217</v>
      </c>
      <c r="E224" s="29" t="s">
        <v>5</v>
      </c>
      <c r="F224" s="29"/>
      <c r="G224" s="29" t="s">
        <v>11</v>
      </c>
      <c r="H224" s="38" t="n">
        <v>0</v>
      </c>
      <c r="I224" s="38" t="n">
        <v>0</v>
      </c>
      <c r="J224" s="25"/>
      <c r="K224" s="25"/>
      <c r="L224" s="25"/>
      <c r="M224" s="25"/>
      <c r="N224" s="25"/>
      <c r="O224" s="25"/>
      <c r="P224" s="25"/>
      <c r="Q224" s="25"/>
      <c r="R224" s="25"/>
      <c r="S224" s="25"/>
      <c r="T224" s="25"/>
      <c r="U224" s="25"/>
      <c r="V224" s="25"/>
      <c r="W224" s="25"/>
      <c r="X224" s="25"/>
      <c r="Y224" s="25"/>
      <c r="Z224" s="29"/>
      <c r="AA224" s="30"/>
    </row>
    <row r="225" customFormat="false" ht="49.5" hidden="false" customHeight="true" outlineLevel="0" collapsed="false">
      <c r="A225" s="35" t="s">
        <v>5218</v>
      </c>
      <c r="B225" s="36" t="n">
        <v>44208.8029166667</v>
      </c>
      <c r="C225" s="29" t="s">
        <v>5219</v>
      </c>
      <c r="D225" s="25" t="s">
        <v>5220</v>
      </c>
      <c r="E225" s="29" t="s">
        <v>5</v>
      </c>
      <c r="F225" s="29"/>
      <c r="G225" s="29" t="s">
        <v>13</v>
      </c>
      <c r="H225" s="38" t="n">
        <v>1</v>
      </c>
      <c r="I225" s="38" t="n">
        <v>0</v>
      </c>
      <c r="J225" s="25"/>
      <c r="K225" s="25"/>
      <c r="L225" s="25"/>
      <c r="M225" s="25"/>
      <c r="N225" s="25"/>
      <c r="O225" s="25"/>
      <c r="P225" s="25"/>
      <c r="Q225" s="25"/>
      <c r="R225" s="25"/>
      <c r="S225" s="25"/>
      <c r="T225" s="25"/>
      <c r="U225" s="25"/>
      <c r="V225" s="25"/>
      <c r="W225" s="25"/>
      <c r="X225" s="25"/>
      <c r="Y225" s="25"/>
      <c r="Z225" s="29"/>
      <c r="AA225" s="30"/>
    </row>
    <row r="226" customFormat="false" ht="49.5" hidden="false" customHeight="true" outlineLevel="0" collapsed="false">
      <c r="A226" s="35" t="s">
        <v>5221</v>
      </c>
      <c r="B226" s="36" t="n">
        <v>44209.4058101852</v>
      </c>
      <c r="C226" s="29" t="s">
        <v>3180</v>
      </c>
      <c r="D226" s="25" t="s">
        <v>5222</v>
      </c>
      <c r="E226" s="29" t="s">
        <v>2</v>
      </c>
      <c r="F226" s="29"/>
      <c r="G226" s="29" t="s">
        <v>13</v>
      </c>
      <c r="H226" s="38" t="n">
        <v>0</v>
      </c>
      <c r="I226" s="38" t="n">
        <v>1</v>
      </c>
      <c r="J226" s="25"/>
      <c r="K226" s="25"/>
      <c r="L226" s="25"/>
      <c r="M226" s="25"/>
      <c r="N226" s="25"/>
      <c r="O226" s="25"/>
      <c r="P226" s="25"/>
      <c r="Q226" s="25"/>
      <c r="R226" s="25"/>
      <c r="S226" s="25"/>
      <c r="T226" s="25"/>
      <c r="U226" s="25"/>
      <c r="V226" s="25"/>
      <c r="W226" s="25"/>
      <c r="X226" s="25"/>
      <c r="Y226" s="25"/>
      <c r="Z226" s="29"/>
      <c r="AA226" s="30"/>
    </row>
    <row r="227" customFormat="false" ht="49.5" hidden="false" customHeight="true" outlineLevel="0" collapsed="false">
      <c r="A227" s="35" t="s">
        <v>5223</v>
      </c>
      <c r="B227" s="36" t="n">
        <v>44207.9018981482</v>
      </c>
      <c r="C227" s="29" t="s">
        <v>5224</v>
      </c>
      <c r="D227" s="25" t="s">
        <v>5225</v>
      </c>
      <c r="E227" s="29" t="s">
        <v>5</v>
      </c>
      <c r="F227" s="29"/>
      <c r="G227" s="29" t="s">
        <v>13</v>
      </c>
      <c r="H227" s="38" t="n">
        <v>0</v>
      </c>
      <c r="I227" s="38" t="n">
        <v>0</v>
      </c>
      <c r="J227" s="25"/>
      <c r="K227" s="25"/>
      <c r="L227" s="25"/>
      <c r="M227" s="25"/>
      <c r="N227" s="25"/>
      <c r="O227" s="25"/>
      <c r="P227" s="25"/>
      <c r="Q227" s="25"/>
      <c r="R227" s="25"/>
      <c r="S227" s="25"/>
      <c r="T227" s="25"/>
      <c r="U227" s="25"/>
      <c r="V227" s="25"/>
      <c r="W227" s="25"/>
      <c r="X227" s="25"/>
      <c r="Y227" s="25"/>
      <c r="Z227" s="29"/>
      <c r="AA227" s="30"/>
    </row>
    <row r="228" customFormat="false" ht="49.5" hidden="false" customHeight="true" outlineLevel="0" collapsed="false">
      <c r="A228" s="35" t="s">
        <v>5226</v>
      </c>
      <c r="B228" s="36" t="n">
        <v>44207.7508333333</v>
      </c>
      <c r="C228" s="29" t="s">
        <v>5227</v>
      </c>
      <c r="D228" s="25" t="s">
        <v>5228</v>
      </c>
      <c r="E228" s="29" t="s">
        <v>5</v>
      </c>
      <c r="F228" s="29"/>
      <c r="G228" s="29" t="s">
        <v>11</v>
      </c>
      <c r="H228" s="38" t="n">
        <v>0</v>
      </c>
      <c r="I228" s="38" t="n">
        <v>1</v>
      </c>
      <c r="J228" s="25"/>
      <c r="K228" s="25"/>
      <c r="L228" s="25"/>
      <c r="M228" s="25"/>
      <c r="N228" s="25"/>
      <c r="O228" s="25"/>
      <c r="P228" s="25"/>
      <c r="Q228" s="25"/>
      <c r="R228" s="25"/>
      <c r="S228" s="25"/>
      <c r="T228" s="25"/>
      <c r="U228" s="25"/>
      <c r="V228" s="25"/>
      <c r="W228" s="25"/>
      <c r="X228" s="25"/>
      <c r="Y228" s="25"/>
      <c r="Z228" s="29"/>
      <c r="AA228" s="30"/>
    </row>
    <row r="229" customFormat="false" ht="49.5" hidden="false" customHeight="true" outlineLevel="0" collapsed="false">
      <c r="A229" s="62" t="s">
        <v>5229</v>
      </c>
      <c r="B229" s="24" t="n">
        <v>44220.8503819444</v>
      </c>
      <c r="C229" s="25" t="s">
        <v>5230</v>
      </c>
      <c r="D229" s="25" t="s">
        <v>5231</v>
      </c>
      <c r="E229" s="25" t="s">
        <v>4</v>
      </c>
      <c r="F229" s="25"/>
      <c r="G229" s="25" t="s">
        <v>11</v>
      </c>
      <c r="H229" s="27" t="n">
        <v>0</v>
      </c>
      <c r="I229" s="27" t="n">
        <v>0</v>
      </c>
      <c r="J229" s="25"/>
      <c r="K229" s="25"/>
      <c r="L229" s="25"/>
      <c r="M229" s="25"/>
      <c r="N229" s="25"/>
      <c r="O229" s="25"/>
      <c r="P229" s="25"/>
      <c r="Q229" s="25"/>
      <c r="R229" s="25"/>
      <c r="S229" s="25"/>
      <c r="T229" s="25"/>
      <c r="U229" s="25"/>
      <c r="V229" s="25"/>
      <c r="W229" s="25"/>
      <c r="X229" s="25"/>
      <c r="Y229" s="25"/>
      <c r="Z229" s="29"/>
      <c r="AA229" s="30"/>
    </row>
    <row r="230" customFormat="false" ht="49.5" hidden="false" customHeight="true" outlineLevel="0" collapsed="false">
      <c r="A230" s="62" t="s">
        <v>5232</v>
      </c>
      <c r="B230" s="24" t="n">
        <v>44218.5840393519</v>
      </c>
      <c r="C230" s="25" t="s">
        <v>5233</v>
      </c>
      <c r="D230" s="25" t="s">
        <v>5234</v>
      </c>
      <c r="E230" s="25" t="s">
        <v>2</v>
      </c>
      <c r="F230" s="25"/>
      <c r="G230" s="26" t="s">
        <v>12</v>
      </c>
      <c r="H230" s="27" t="n">
        <v>0</v>
      </c>
      <c r="I230" s="27" t="n">
        <v>0</v>
      </c>
      <c r="J230" s="25"/>
      <c r="K230" s="25"/>
      <c r="L230" s="25"/>
      <c r="M230" s="25"/>
      <c r="N230" s="25"/>
      <c r="O230" s="25"/>
      <c r="P230" s="25"/>
      <c r="Q230" s="25"/>
      <c r="R230" s="25"/>
      <c r="S230" s="25"/>
      <c r="T230" s="25"/>
      <c r="U230" s="25"/>
      <c r="V230" s="25"/>
      <c r="W230" s="25"/>
      <c r="X230" s="25"/>
      <c r="Y230" s="25"/>
      <c r="Z230" s="29"/>
      <c r="AA230" s="30"/>
    </row>
    <row r="231" customFormat="false" ht="49.5" hidden="false" customHeight="true" outlineLevel="0" collapsed="false">
      <c r="A231" s="62" t="s">
        <v>5235</v>
      </c>
      <c r="B231" s="24" t="n">
        <v>44218.9096527778</v>
      </c>
      <c r="C231" s="25" t="s">
        <v>4966</v>
      </c>
      <c r="D231" s="25" t="s">
        <v>5236</v>
      </c>
      <c r="E231" s="25" t="s">
        <v>4</v>
      </c>
      <c r="F231" s="25"/>
      <c r="G231" s="25" t="s">
        <v>11</v>
      </c>
      <c r="H231" s="27" t="n">
        <v>0</v>
      </c>
      <c r="I231" s="27" t="n">
        <v>0</v>
      </c>
      <c r="J231" s="25"/>
      <c r="K231" s="25"/>
      <c r="L231" s="25"/>
      <c r="M231" s="25"/>
      <c r="N231" s="25"/>
      <c r="O231" s="25"/>
      <c r="P231" s="25"/>
      <c r="Q231" s="25"/>
      <c r="R231" s="25"/>
      <c r="S231" s="25"/>
      <c r="T231" s="25"/>
      <c r="U231" s="25"/>
      <c r="V231" s="25"/>
      <c r="W231" s="25"/>
      <c r="X231" s="25"/>
      <c r="Y231" s="25"/>
      <c r="Z231" s="29"/>
      <c r="AA231" s="30"/>
    </row>
    <row r="232" customFormat="false" ht="49.5" hidden="false" customHeight="true" outlineLevel="0" collapsed="false">
      <c r="A232" s="62" t="s">
        <v>5237</v>
      </c>
      <c r="B232" s="24" t="n">
        <v>44218.3814467593</v>
      </c>
      <c r="C232" s="25" t="s">
        <v>5238</v>
      </c>
      <c r="D232" s="25" t="s">
        <v>5239</v>
      </c>
      <c r="E232" s="25" t="s">
        <v>6</v>
      </c>
      <c r="F232" s="25"/>
      <c r="G232" s="25" t="s">
        <v>11</v>
      </c>
      <c r="H232" s="27" t="n">
        <v>0</v>
      </c>
      <c r="I232" s="27" t="n">
        <v>0</v>
      </c>
      <c r="J232" s="25"/>
      <c r="K232" s="25"/>
      <c r="L232" s="25"/>
      <c r="M232" s="25"/>
      <c r="N232" s="25"/>
      <c r="O232" s="25"/>
      <c r="P232" s="25"/>
      <c r="Q232" s="25"/>
      <c r="R232" s="25"/>
      <c r="S232" s="25"/>
      <c r="T232" s="25"/>
      <c r="U232" s="25"/>
      <c r="V232" s="25"/>
      <c r="W232" s="25"/>
      <c r="X232" s="25"/>
      <c r="Y232" s="25"/>
      <c r="Z232" s="29"/>
      <c r="AA232" s="30"/>
    </row>
    <row r="233" customFormat="false" ht="49.5" hidden="false" customHeight="true" outlineLevel="0" collapsed="false">
      <c r="A233" s="62" t="s">
        <v>5240</v>
      </c>
      <c r="B233" s="24" t="n">
        <v>44220.7401157407</v>
      </c>
      <c r="C233" s="25" t="s">
        <v>5241</v>
      </c>
      <c r="D233" s="25" t="s">
        <v>5242</v>
      </c>
      <c r="E233" s="25" t="s">
        <v>5</v>
      </c>
      <c r="F233" s="25"/>
      <c r="G233" s="25" t="s">
        <v>11</v>
      </c>
      <c r="H233" s="27" t="n">
        <v>0</v>
      </c>
      <c r="I233" s="27" t="n">
        <v>0</v>
      </c>
      <c r="J233" s="25"/>
      <c r="K233" s="25"/>
      <c r="L233" s="25"/>
      <c r="M233" s="25"/>
      <c r="N233" s="25"/>
      <c r="O233" s="25"/>
      <c r="P233" s="25"/>
      <c r="Q233" s="25"/>
      <c r="R233" s="25"/>
      <c r="S233" s="25"/>
      <c r="T233" s="25"/>
      <c r="U233" s="25"/>
      <c r="V233" s="25"/>
      <c r="W233" s="25"/>
      <c r="X233" s="25"/>
      <c r="Y233" s="25"/>
      <c r="Z233" s="29"/>
      <c r="AA233" s="30"/>
    </row>
    <row r="234" customFormat="false" ht="49.5" hidden="false" customHeight="true" outlineLevel="0" collapsed="false">
      <c r="A234" s="62" t="s">
        <v>5243</v>
      </c>
      <c r="B234" s="24" t="n">
        <v>44221.2719675926</v>
      </c>
      <c r="C234" s="25" t="s">
        <v>5244</v>
      </c>
      <c r="D234" s="25" t="s">
        <v>5245</v>
      </c>
      <c r="E234" s="25" t="s">
        <v>2</v>
      </c>
      <c r="F234" s="25"/>
      <c r="G234" s="25" t="s">
        <v>11</v>
      </c>
      <c r="H234" s="27" t="n">
        <v>0</v>
      </c>
      <c r="I234" s="27" t="n">
        <v>0</v>
      </c>
      <c r="J234" s="25"/>
      <c r="K234" s="25"/>
      <c r="L234" s="25"/>
      <c r="M234" s="25"/>
      <c r="N234" s="25"/>
      <c r="O234" s="25"/>
      <c r="P234" s="25"/>
      <c r="Q234" s="25"/>
      <c r="R234" s="25"/>
      <c r="S234" s="25"/>
      <c r="T234" s="25"/>
      <c r="U234" s="25"/>
      <c r="V234" s="25"/>
      <c r="W234" s="25"/>
      <c r="X234" s="25"/>
      <c r="Y234" s="25"/>
      <c r="Z234" s="29"/>
      <c r="AA234" s="30"/>
    </row>
    <row r="235" customFormat="false" ht="49.5" hidden="false" customHeight="true" outlineLevel="0" collapsed="false">
      <c r="A235" s="62" t="s">
        <v>5246</v>
      </c>
      <c r="B235" s="24" t="n">
        <v>44216.383599537</v>
      </c>
      <c r="C235" s="25" t="s">
        <v>5247</v>
      </c>
      <c r="D235" s="25" t="s">
        <v>5248</v>
      </c>
      <c r="E235" s="25" t="s">
        <v>6</v>
      </c>
      <c r="F235" s="25"/>
      <c r="G235" s="25" t="s">
        <v>11</v>
      </c>
      <c r="H235" s="27" t="n">
        <v>0</v>
      </c>
      <c r="I235" s="27" t="n">
        <v>0</v>
      </c>
      <c r="J235" s="25"/>
      <c r="K235" s="25"/>
      <c r="L235" s="25"/>
      <c r="M235" s="25"/>
      <c r="N235" s="25"/>
      <c r="O235" s="25"/>
      <c r="P235" s="25"/>
      <c r="Q235" s="25"/>
      <c r="R235" s="25"/>
      <c r="S235" s="25"/>
      <c r="T235" s="25"/>
      <c r="U235" s="25"/>
      <c r="V235" s="25"/>
      <c r="W235" s="25"/>
      <c r="X235" s="25"/>
      <c r="Y235" s="25"/>
      <c r="Z235" s="29"/>
      <c r="AA235" s="30"/>
    </row>
    <row r="236" customFormat="false" ht="49.5" hidden="false" customHeight="true" outlineLevel="0" collapsed="false">
      <c r="A236" s="62" t="s">
        <v>5249</v>
      </c>
      <c r="B236" s="24" t="n">
        <v>44216.8397106482</v>
      </c>
      <c r="C236" s="25" t="s">
        <v>5250</v>
      </c>
      <c r="D236" s="25" t="s">
        <v>5251</v>
      </c>
      <c r="E236" s="25" t="s">
        <v>5</v>
      </c>
      <c r="F236" s="25"/>
      <c r="G236" s="25" t="s">
        <v>11</v>
      </c>
      <c r="H236" s="27" t="n">
        <v>0</v>
      </c>
      <c r="I236" s="27" t="n">
        <v>1</v>
      </c>
      <c r="J236" s="25"/>
      <c r="K236" s="25"/>
      <c r="L236" s="25"/>
      <c r="M236" s="25"/>
      <c r="N236" s="25"/>
      <c r="O236" s="25"/>
      <c r="P236" s="25"/>
      <c r="Q236" s="25"/>
      <c r="R236" s="25"/>
      <c r="S236" s="25"/>
      <c r="T236" s="25"/>
      <c r="U236" s="25"/>
      <c r="V236" s="25"/>
      <c r="W236" s="25"/>
      <c r="X236" s="25"/>
      <c r="Y236" s="25"/>
      <c r="Z236" s="29"/>
      <c r="AA236" s="30"/>
    </row>
    <row r="237" customFormat="false" ht="49.5" hidden="false" customHeight="true" outlineLevel="0" collapsed="false">
      <c r="A237" s="62" t="s">
        <v>5252</v>
      </c>
      <c r="B237" s="24" t="n">
        <v>44216.6494560185</v>
      </c>
      <c r="C237" s="25" t="s">
        <v>5253</v>
      </c>
      <c r="D237" s="25" t="s">
        <v>5254</v>
      </c>
      <c r="E237" s="25" t="s">
        <v>7</v>
      </c>
      <c r="F237" s="25" t="s">
        <v>232</v>
      </c>
      <c r="G237" s="25" t="s">
        <v>11</v>
      </c>
      <c r="H237" s="27" t="n">
        <v>0</v>
      </c>
      <c r="I237" s="27" t="n">
        <v>3</v>
      </c>
      <c r="J237" s="25"/>
      <c r="K237" s="25"/>
      <c r="L237" s="25"/>
      <c r="M237" s="25"/>
      <c r="N237" s="25"/>
      <c r="O237" s="25"/>
      <c r="P237" s="25"/>
      <c r="Q237" s="25"/>
      <c r="R237" s="25"/>
      <c r="S237" s="25"/>
      <c r="T237" s="25"/>
      <c r="U237" s="25"/>
      <c r="V237" s="25"/>
      <c r="W237" s="25"/>
      <c r="X237" s="25"/>
      <c r="Y237" s="25"/>
      <c r="Z237" s="29"/>
      <c r="AA237" s="30"/>
    </row>
    <row r="238" customFormat="false" ht="49.5" hidden="false" customHeight="true" outlineLevel="0" collapsed="false">
      <c r="A238" s="62" t="s">
        <v>5255</v>
      </c>
      <c r="B238" s="24" t="n">
        <v>44215.4953703704</v>
      </c>
      <c r="C238" s="25" t="s">
        <v>5256</v>
      </c>
      <c r="D238" s="25" t="s">
        <v>5257</v>
      </c>
      <c r="E238" s="25" t="s">
        <v>4</v>
      </c>
      <c r="F238" s="25"/>
      <c r="G238" s="25" t="s">
        <v>13</v>
      </c>
      <c r="H238" s="27" t="n">
        <v>0</v>
      </c>
      <c r="I238" s="27" t="n">
        <v>0</v>
      </c>
      <c r="J238" s="25"/>
      <c r="K238" s="25"/>
      <c r="L238" s="25"/>
      <c r="M238" s="25"/>
      <c r="N238" s="25"/>
      <c r="O238" s="25"/>
      <c r="P238" s="25"/>
      <c r="Q238" s="25"/>
      <c r="R238" s="25"/>
      <c r="S238" s="25"/>
      <c r="T238" s="25"/>
      <c r="U238" s="25"/>
      <c r="V238" s="25"/>
      <c r="W238" s="25"/>
      <c r="X238" s="25"/>
      <c r="Y238" s="25"/>
      <c r="Z238" s="29"/>
      <c r="AA238" s="30"/>
    </row>
    <row r="239" customFormat="false" ht="49.5" hidden="false" customHeight="true" outlineLevel="0" collapsed="false">
      <c r="A239" s="62" t="s">
        <v>5258</v>
      </c>
      <c r="B239" s="24" t="n">
        <v>44217.5311111111</v>
      </c>
      <c r="C239" s="25" t="s">
        <v>5259</v>
      </c>
      <c r="D239" s="25" t="s">
        <v>5260</v>
      </c>
      <c r="E239" s="25" t="s">
        <v>9</v>
      </c>
      <c r="F239" s="25"/>
      <c r="G239" s="25" t="s">
        <v>11</v>
      </c>
      <c r="H239" s="27" t="n">
        <v>0</v>
      </c>
      <c r="I239" s="27" t="n">
        <v>0</v>
      </c>
      <c r="J239" s="25"/>
      <c r="K239" s="25"/>
      <c r="L239" s="25"/>
      <c r="M239" s="25"/>
      <c r="N239" s="25"/>
      <c r="O239" s="25"/>
      <c r="P239" s="25"/>
      <c r="Q239" s="25"/>
      <c r="R239" s="25"/>
      <c r="S239" s="25"/>
      <c r="T239" s="25"/>
      <c r="U239" s="25"/>
      <c r="V239" s="25"/>
      <c r="W239" s="25"/>
      <c r="X239" s="25"/>
      <c r="Y239" s="25"/>
      <c r="Z239" s="29"/>
      <c r="AA239" s="30"/>
    </row>
    <row r="240" customFormat="false" ht="49.5" hidden="false" customHeight="true" outlineLevel="0" collapsed="false">
      <c r="A240" s="62" t="s">
        <v>5261</v>
      </c>
      <c r="B240" s="24" t="n">
        <v>44215.5191319444</v>
      </c>
      <c r="C240" s="25" t="s">
        <v>5262</v>
      </c>
      <c r="D240" s="25" t="s">
        <v>5263</v>
      </c>
      <c r="E240" s="25" t="s">
        <v>6</v>
      </c>
      <c r="F240" s="25"/>
      <c r="G240" s="25" t="s">
        <v>11</v>
      </c>
      <c r="H240" s="27" t="n">
        <v>0</v>
      </c>
      <c r="I240" s="27" t="n">
        <v>0</v>
      </c>
      <c r="J240" s="25"/>
      <c r="K240" s="25"/>
      <c r="L240" s="25"/>
      <c r="M240" s="25"/>
      <c r="N240" s="25"/>
      <c r="O240" s="25"/>
      <c r="P240" s="25"/>
      <c r="Q240" s="25"/>
      <c r="R240" s="25"/>
      <c r="S240" s="25"/>
      <c r="T240" s="25"/>
      <c r="U240" s="25"/>
      <c r="V240" s="25"/>
      <c r="W240" s="25"/>
      <c r="X240" s="25"/>
      <c r="Y240" s="25"/>
      <c r="Z240" s="29"/>
      <c r="AA240" s="30"/>
    </row>
    <row r="241" customFormat="false" ht="49.5" hidden="false" customHeight="true" outlineLevel="0" collapsed="false">
      <c r="A241" s="62" t="s">
        <v>5264</v>
      </c>
      <c r="B241" s="24" t="n">
        <v>44217.695474537</v>
      </c>
      <c r="C241" s="25" t="s">
        <v>5265</v>
      </c>
      <c r="D241" s="25" t="s">
        <v>5266</v>
      </c>
      <c r="E241" s="25" t="s">
        <v>7</v>
      </c>
      <c r="F241" s="25" t="s">
        <v>874</v>
      </c>
      <c r="G241" s="25" t="s">
        <v>11</v>
      </c>
      <c r="H241" s="27" t="n">
        <v>0</v>
      </c>
      <c r="I241" s="27" t="n">
        <v>0</v>
      </c>
      <c r="J241" s="25"/>
      <c r="K241" s="25"/>
      <c r="L241" s="25"/>
      <c r="M241" s="25"/>
      <c r="N241" s="25"/>
      <c r="O241" s="25"/>
      <c r="P241" s="25"/>
      <c r="Q241" s="25"/>
      <c r="R241" s="25"/>
      <c r="S241" s="25"/>
      <c r="T241" s="25"/>
      <c r="U241" s="25"/>
      <c r="V241" s="25"/>
      <c r="W241" s="25"/>
      <c r="X241" s="25"/>
      <c r="Y241" s="25"/>
      <c r="Z241" s="29"/>
      <c r="AA241" s="30"/>
    </row>
    <row r="242" customFormat="false" ht="49.5" hidden="false" customHeight="true" outlineLevel="0" collapsed="false">
      <c r="A242" s="62" t="s">
        <v>5267</v>
      </c>
      <c r="B242" s="24" t="n">
        <v>44216.4385532407</v>
      </c>
      <c r="C242" s="25" t="s">
        <v>5268</v>
      </c>
      <c r="D242" s="25" t="s">
        <v>5269</v>
      </c>
      <c r="E242" s="25" t="s">
        <v>2</v>
      </c>
      <c r="F242" s="25"/>
      <c r="G242" s="25" t="s">
        <v>11</v>
      </c>
      <c r="H242" s="27" t="n">
        <v>0</v>
      </c>
      <c r="I242" s="27" t="n">
        <v>0</v>
      </c>
      <c r="J242" s="25"/>
      <c r="K242" s="25"/>
      <c r="L242" s="25"/>
      <c r="M242" s="25"/>
      <c r="N242" s="25"/>
      <c r="O242" s="25"/>
      <c r="P242" s="25"/>
      <c r="Q242" s="25"/>
      <c r="R242" s="25"/>
      <c r="S242" s="25"/>
      <c r="T242" s="25"/>
      <c r="U242" s="25"/>
      <c r="V242" s="25"/>
      <c r="W242" s="25"/>
      <c r="X242" s="25"/>
      <c r="Y242" s="25"/>
      <c r="Z242" s="29"/>
      <c r="AA242" s="30"/>
    </row>
    <row r="243" customFormat="false" ht="49.5" hidden="false" customHeight="true" outlineLevel="0" collapsed="false">
      <c r="A243" s="62" t="s">
        <v>5270</v>
      </c>
      <c r="B243" s="24" t="n">
        <v>44216.7254513889</v>
      </c>
      <c r="C243" s="25" t="s">
        <v>5271</v>
      </c>
      <c r="D243" s="25" t="s">
        <v>5272</v>
      </c>
      <c r="E243" s="25" t="s">
        <v>9</v>
      </c>
      <c r="F243" s="25"/>
      <c r="G243" s="25" t="s">
        <v>11</v>
      </c>
      <c r="H243" s="27" t="n">
        <v>0</v>
      </c>
      <c r="I243" s="27" t="n">
        <v>0</v>
      </c>
      <c r="J243" s="25"/>
      <c r="K243" s="25"/>
      <c r="L243" s="25"/>
      <c r="M243" s="25"/>
      <c r="N243" s="25"/>
      <c r="O243" s="25"/>
      <c r="P243" s="25"/>
      <c r="Q243" s="25"/>
      <c r="R243" s="25"/>
      <c r="S243" s="25"/>
      <c r="T243" s="25"/>
      <c r="U243" s="25"/>
      <c r="V243" s="25"/>
      <c r="W243" s="25"/>
      <c r="X243" s="25"/>
      <c r="Y243" s="25"/>
      <c r="Z243" s="29"/>
      <c r="AA243" s="30"/>
    </row>
    <row r="244" customFormat="false" ht="49.5" hidden="false" customHeight="true" outlineLevel="0" collapsed="false">
      <c r="A244" s="62" t="s">
        <v>5273</v>
      </c>
      <c r="B244" s="24" t="n">
        <v>44215.4386805556</v>
      </c>
      <c r="C244" s="25" t="s">
        <v>5168</v>
      </c>
      <c r="D244" s="25" t="s">
        <v>5274</v>
      </c>
      <c r="E244" s="25" t="s">
        <v>5</v>
      </c>
      <c r="F244" s="25"/>
      <c r="G244" s="25" t="s">
        <v>11</v>
      </c>
      <c r="H244" s="27" t="n">
        <v>0</v>
      </c>
      <c r="I244" s="27" t="n">
        <v>1</v>
      </c>
      <c r="J244" s="25"/>
      <c r="K244" s="25"/>
      <c r="L244" s="25"/>
      <c r="M244" s="25"/>
      <c r="N244" s="25"/>
      <c r="O244" s="25"/>
      <c r="P244" s="25"/>
      <c r="Q244" s="25"/>
      <c r="R244" s="25"/>
      <c r="S244" s="25"/>
      <c r="T244" s="25"/>
      <c r="U244" s="25"/>
      <c r="V244" s="25"/>
      <c r="W244" s="25"/>
      <c r="X244" s="25"/>
      <c r="Y244" s="25"/>
      <c r="Z244" s="29"/>
      <c r="AA244" s="30"/>
    </row>
    <row r="245" customFormat="false" ht="49.5" hidden="false" customHeight="true" outlineLevel="0" collapsed="false">
      <c r="A245" s="62" t="s">
        <v>5275</v>
      </c>
      <c r="B245" s="24" t="n">
        <v>44228.4056134259</v>
      </c>
      <c r="C245" s="25" t="s">
        <v>5276</v>
      </c>
      <c r="D245" s="25" t="s">
        <v>5277</v>
      </c>
      <c r="E245" s="25" t="s">
        <v>5</v>
      </c>
      <c r="F245" s="25"/>
      <c r="G245" s="25" t="s">
        <v>11</v>
      </c>
      <c r="H245" s="27" t="n">
        <v>0</v>
      </c>
      <c r="I245" s="27" t="n">
        <v>3</v>
      </c>
      <c r="J245" s="25"/>
      <c r="K245" s="25"/>
      <c r="L245" s="25"/>
      <c r="M245" s="25"/>
      <c r="N245" s="25"/>
      <c r="O245" s="25"/>
      <c r="P245" s="25"/>
      <c r="Q245" s="25"/>
      <c r="R245" s="25"/>
      <c r="S245" s="25"/>
      <c r="T245" s="25"/>
      <c r="U245" s="25"/>
      <c r="V245" s="25"/>
      <c r="W245" s="25"/>
      <c r="X245" s="25"/>
      <c r="Y245" s="25"/>
      <c r="Z245" s="29"/>
      <c r="AA245" s="30"/>
    </row>
    <row r="246" customFormat="false" ht="49.5" hidden="false" customHeight="true" outlineLevel="0" collapsed="false">
      <c r="A246" s="62" t="s">
        <v>5278</v>
      </c>
      <c r="B246" s="24" t="n">
        <v>44225.8147800926</v>
      </c>
      <c r="C246" s="25" t="s">
        <v>5279</v>
      </c>
      <c r="D246" s="25" t="s">
        <v>5280</v>
      </c>
      <c r="E246" s="25" t="s">
        <v>7</v>
      </c>
      <c r="F246" s="25" t="s">
        <v>232</v>
      </c>
      <c r="G246" s="25" t="s">
        <v>11</v>
      </c>
      <c r="H246" s="27" t="n">
        <v>0</v>
      </c>
      <c r="I246" s="27" t="n">
        <v>1</v>
      </c>
      <c r="J246" s="25"/>
      <c r="K246" s="25"/>
      <c r="L246" s="25"/>
      <c r="M246" s="25"/>
      <c r="N246" s="25"/>
      <c r="O246" s="25"/>
      <c r="P246" s="25"/>
      <c r="Q246" s="25"/>
      <c r="R246" s="25"/>
      <c r="S246" s="25"/>
      <c r="T246" s="25"/>
      <c r="U246" s="25"/>
      <c r="V246" s="25"/>
      <c r="W246" s="25"/>
      <c r="X246" s="25"/>
      <c r="Y246" s="25"/>
      <c r="Z246" s="29"/>
      <c r="AA246" s="30"/>
    </row>
    <row r="247" customFormat="false" ht="49.5" hidden="false" customHeight="true" outlineLevel="0" collapsed="false">
      <c r="A247" s="62" t="s">
        <v>5281</v>
      </c>
      <c r="B247" s="24" t="n">
        <v>44228.5796527778</v>
      </c>
      <c r="C247" s="25" t="s">
        <v>5282</v>
      </c>
      <c r="D247" s="25" t="s">
        <v>5283</v>
      </c>
      <c r="E247" s="25" t="s">
        <v>4</v>
      </c>
      <c r="F247" s="25"/>
      <c r="G247" s="26" t="s">
        <v>12</v>
      </c>
      <c r="H247" s="27" t="n">
        <v>0</v>
      </c>
      <c r="I247" s="27" t="n">
        <v>0</v>
      </c>
      <c r="J247" s="25"/>
      <c r="K247" s="25"/>
      <c r="L247" s="25"/>
      <c r="M247" s="25"/>
      <c r="N247" s="25"/>
      <c r="O247" s="25"/>
      <c r="P247" s="25"/>
      <c r="Q247" s="25"/>
      <c r="R247" s="25"/>
      <c r="S247" s="25"/>
      <c r="T247" s="25"/>
      <c r="U247" s="25"/>
      <c r="V247" s="25"/>
      <c r="W247" s="25"/>
      <c r="X247" s="25"/>
      <c r="Y247" s="25"/>
      <c r="Z247" s="29"/>
      <c r="AA247" s="30"/>
    </row>
    <row r="248" customFormat="false" ht="49.5" hidden="false" customHeight="true" outlineLevel="0" collapsed="false">
      <c r="A248" s="62" t="s">
        <v>5284</v>
      </c>
      <c r="B248" s="24" t="n">
        <v>44228.5238425926</v>
      </c>
      <c r="C248" s="25" t="s">
        <v>5285</v>
      </c>
      <c r="D248" s="25" t="s">
        <v>5286</v>
      </c>
      <c r="E248" s="25" t="s">
        <v>6</v>
      </c>
      <c r="F248" s="25"/>
      <c r="G248" s="25" t="s">
        <v>11</v>
      </c>
      <c r="H248" s="27" t="n">
        <v>0</v>
      </c>
      <c r="I248" s="27" t="n">
        <v>0</v>
      </c>
      <c r="J248" s="25"/>
      <c r="K248" s="25"/>
      <c r="L248" s="25"/>
      <c r="M248" s="25"/>
      <c r="N248" s="25"/>
      <c r="O248" s="25"/>
      <c r="P248" s="25"/>
      <c r="Q248" s="25"/>
      <c r="R248" s="25"/>
      <c r="S248" s="25"/>
      <c r="T248" s="25"/>
      <c r="U248" s="25"/>
      <c r="V248" s="25"/>
      <c r="W248" s="25"/>
      <c r="X248" s="25"/>
      <c r="Y248" s="25"/>
      <c r="Z248" s="29"/>
      <c r="AA248" s="30"/>
    </row>
    <row r="249" customFormat="false" ht="49.5" hidden="false" customHeight="true" outlineLevel="0" collapsed="false">
      <c r="A249" s="62" t="s">
        <v>5287</v>
      </c>
      <c r="B249" s="24" t="n">
        <v>44226.3186342593</v>
      </c>
      <c r="C249" s="25" t="s">
        <v>5288</v>
      </c>
      <c r="D249" s="25" t="s">
        <v>5289</v>
      </c>
      <c r="E249" s="25" t="s">
        <v>5</v>
      </c>
      <c r="F249" s="25"/>
      <c r="G249" s="25" t="s">
        <v>11</v>
      </c>
      <c r="H249" s="27" t="n">
        <v>0</v>
      </c>
      <c r="I249" s="27" t="n">
        <v>0</v>
      </c>
      <c r="J249" s="25"/>
      <c r="K249" s="25"/>
      <c r="L249" s="25"/>
      <c r="M249" s="25"/>
      <c r="N249" s="25"/>
      <c r="O249" s="25"/>
      <c r="P249" s="25"/>
      <c r="Q249" s="25"/>
      <c r="R249" s="25"/>
      <c r="S249" s="25"/>
      <c r="T249" s="25"/>
      <c r="U249" s="25"/>
      <c r="V249" s="25"/>
      <c r="W249" s="25"/>
      <c r="X249" s="25"/>
      <c r="Y249" s="25"/>
      <c r="Z249" s="29"/>
      <c r="AA249" s="30"/>
    </row>
    <row r="250" customFormat="false" ht="49.5" hidden="false" customHeight="true" outlineLevel="0" collapsed="false">
      <c r="A250" s="62" t="s">
        <v>5290</v>
      </c>
      <c r="B250" s="24" t="n">
        <v>44225.3651041667</v>
      </c>
      <c r="C250" s="25" t="s">
        <v>5291</v>
      </c>
      <c r="D250" s="25" t="s">
        <v>5292</v>
      </c>
      <c r="E250" s="25" t="s">
        <v>5</v>
      </c>
      <c r="F250" s="25"/>
      <c r="G250" s="25" t="s">
        <v>11</v>
      </c>
      <c r="H250" s="27" t="n">
        <v>0</v>
      </c>
      <c r="I250" s="27" t="n">
        <v>0</v>
      </c>
      <c r="J250" s="25"/>
      <c r="K250" s="25"/>
      <c r="L250" s="25"/>
      <c r="M250" s="25"/>
      <c r="N250" s="25"/>
      <c r="O250" s="25"/>
      <c r="P250" s="25"/>
      <c r="Q250" s="25"/>
      <c r="R250" s="25"/>
      <c r="S250" s="25"/>
      <c r="T250" s="25"/>
      <c r="U250" s="25"/>
      <c r="V250" s="25"/>
      <c r="W250" s="25"/>
      <c r="X250" s="25"/>
      <c r="Y250" s="25"/>
      <c r="Z250" s="29"/>
      <c r="AA250" s="30"/>
    </row>
    <row r="251" customFormat="false" ht="49.5" hidden="false" customHeight="true" outlineLevel="0" collapsed="false">
      <c r="A251" s="62" t="s">
        <v>5293</v>
      </c>
      <c r="B251" s="24" t="n">
        <v>44223.4632986111</v>
      </c>
      <c r="C251" s="25" t="s">
        <v>5294</v>
      </c>
      <c r="D251" s="25" t="s">
        <v>5295</v>
      </c>
      <c r="E251" s="25" t="s">
        <v>6</v>
      </c>
      <c r="F251" s="25"/>
      <c r="G251" s="25" t="s">
        <v>11</v>
      </c>
      <c r="H251" s="27" t="n">
        <v>0</v>
      </c>
      <c r="I251" s="27" t="n">
        <v>1</v>
      </c>
      <c r="J251" s="25"/>
      <c r="K251" s="25"/>
      <c r="L251" s="25"/>
      <c r="M251" s="25"/>
      <c r="N251" s="25"/>
      <c r="O251" s="25"/>
      <c r="P251" s="25"/>
      <c r="Q251" s="25"/>
      <c r="R251" s="25"/>
      <c r="S251" s="25"/>
      <c r="T251" s="25"/>
      <c r="U251" s="25"/>
      <c r="V251" s="25"/>
      <c r="W251" s="25"/>
      <c r="X251" s="25"/>
      <c r="Y251" s="25"/>
      <c r="Z251" s="29"/>
      <c r="AA251" s="30"/>
    </row>
    <row r="252" customFormat="false" ht="49.5" hidden="false" customHeight="true" outlineLevel="0" collapsed="false">
      <c r="A252" s="62" t="s">
        <v>5296</v>
      </c>
      <c r="B252" s="24" t="n">
        <v>44223.4941087963</v>
      </c>
      <c r="C252" s="25" t="s">
        <v>5297</v>
      </c>
      <c r="D252" s="25" t="s">
        <v>5298</v>
      </c>
      <c r="E252" s="25" t="s">
        <v>6</v>
      </c>
      <c r="F252" s="25"/>
      <c r="G252" s="25" t="s">
        <v>11</v>
      </c>
      <c r="H252" s="27" t="n">
        <v>0</v>
      </c>
      <c r="I252" s="27" t="n">
        <v>1</v>
      </c>
      <c r="J252" s="25"/>
      <c r="K252" s="25"/>
      <c r="L252" s="25"/>
      <c r="M252" s="25"/>
      <c r="N252" s="25"/>
      <c r="O252" s="25"/>
      <c r="P252" s="25"/>
      <c r="Q252" s="25"/>
      <c r="R252" s="25"/>
      <c r="S252" s="25"/>
      <c r="T252" s="25"/>
      <c r="U252" s="25"/>
      <c r="V252" s="25"/>
      <c r="W252" s="25"/>
      <c r="X252" s="25"/>
      <c r="Y252" s="25"/>
      <c r="Z252" s="29"/>
      <c r="AA252" s="30"/>
    </row>
    <row r="253" customFormat="false" ht="49.5" hidden="false" customHeight="true" outlineLevel="0" collapsed="false">
      <c r="A253" s="62" t="s">
        <v>5299</v>
      </c>
      <c r="B253" s="24" t="n">
        <v>44223.4075</v>
      </c>
      <c r="C253" s="25" t="s">
        <v>5300</v>
      </c>
      <c r="D253" s="25" t="s">
        <v>5301</v>
      </c>
      <c r="E253" s="25" t="s">
        <v>3</v>
      </c>
      <c r="F253" s="25"/>
      <c r="G253" s="25" t="s">
        <v>13</v>
      </c>
      <c r="H253" s="27" t="n">
        <v>0</v>
      </c>
      <c r="I253" s="27" t="n">
        <v>3</v>
      </c>
      <c r="J253" s="25"/>
      <c r="K253" s="25"/>
      <c r="L253" s="25"/>
      <c r="M253" s="25"/>
      <c r="N253" s="25"/>
      <c r="O253" s="25"/>
      <c r="P253" s="25"/>
      <c r="Q253" s="25"/>
      <c r="R253" s="25"/>
      <c r="S253" s="25"/>
      <c r="T253" s="25"/>
      <c r="U253" s="25"/>
      <c r="V253" s="25"/>
      <c r="W253" s="25"/>
      <c r="X253" s="25"/>
      <c r="Y253" s="25"/>
      <c r="Z253" s="29"/>
      <c r="AA253" s="30"/>
    </row>
    <row r="254" customFormat="false" ht="49.5" hidden="false" customHeight="true" outlineLevel="0" collapsed="false">
      <c r="A254" s="62" t="s">
        <v>5302</v>
      </c>
      <c r="B254" s="24" t="n">
        <v>44224.4816203704</v>
      </c>
      <c r="C254" s="25" t="s">
        <v>5303</v>
      </c>
      <c r="D254" s="25" t="s">
        <v>5304</v>
      </c>
      <c r="E254" s="25" t="s">
        <v>5</v>
      </c>
      <c r="F254" s="25"/>
      <c r="G254" s="25" t="s">
        <v>11</v>
      </c>
      <c r="H254" s="27" t="n">
        <v>0</v>
      </c>
      <c r="I254" s="27" t="n">
        <v>1</v>
      </c>
      <c r="J254" s="25"/>
      <c r="K254" s="25"/>
      <c r="L254" s="25"/>
      <c r="M254" s="25"/>
      <c r="N254" s="25"/>
      <c r="O254" s="25"/>
      <c r="P254" s="25"/>
      <c r="Q254" s="25"/>
      <c r="R254" s="25"/>
      <c r="S254" s="25"/>
      <c r="T254" s="25"/>
      <c r="U254" s="25"/>
      <c r="V254" s="25"/>
      <c r="W254" s="25"/>
      <c r="X254" s="25"/>
      <c r="Y254" s="25"/>
      <c r="Z254" s="29"/>
      <c r="AA254" s="30"/>
    </row>
    <row r="255" customFormat="false" ht="49.5" hidden="false" customHeight="true" outlineLevel="0" collapsed="false">
      <c r="A255" s="62" t="s">
        <v>5305</v>
      </c>
      <c r="B255" s="24" t="n">
        <v>44223.6852662037</v>
      </c>
      <c r="C255" s="25" t="s">
        <v>5297</v>
      </c>
      <c r="D255" s="25" t="s">
        <v>5306</v>
      </c>
      <c r="E255" s="25" t="s">
        <v>7</v>
      </c>
      <c r="F255" s="25" t="s">
        <v>109</v>
      </c>
      <c r="G255" s="25" t="s">
        <v>11</v>
      </c>
      <c r="H255" s="27" t="n">
        <v>0</v>
      </c>
      <c r="I255" s="27" t="n">
        <v>0</v>
      </c>
      <c r="J255" s="25"/>
      <c r="K255" s="25"/>
      <c r="L255" s="25"/>
      <c r="M255" s="25"/>
      <c r="N255" s="25"/>
      <c r="O255" s="25"/>
      <c r="P255" s="25"/>
      <c r="Q255" s="25"/>
      <c r="R255" s="25"/>
      <c r="S255" s="25"/>
      <c r="T255" s="25"/>
      <c r="U255" s="25"/>
      <c r="V255" s="25"/>
      <c r="W255" s="25"/>
      <c r="X255" s="25"/>
      <c r="Y255" s="25"/>
      <c r="Z255" s="29"/>
      <c r="AA255" s="30"/>
    </row>
    <row r="256" customFormat="false" ht="49.5" hidden="false" customHeight="true" outlineLevel="0" collapsed="false">
      <c r="A256" s="62" t="s">
        <v>5307</v>
      </c>
      <c r="B256" s="24" t="n">
        <v>44225.47625</v>
      </c>
      <c r="C256" s="25" t="s">
        <v>5308</v>
      </c>
      <c r="D256" s="25" t="s">
        <v>5309</v>
      </c>
      <c r="E256" s="25" t="s">
        <v>4</v>
      </c>
      <c r="F256" s="25"/>
      <c r="G256" s="25" t="s">
        <v>11</v>
      </c>
      <c r="H256" s="27" t="n">
        <v>0</v>
      </c>
      <c r="I256" s="27" t="n">
        <v>0</v>
      </c>
      <c r="J256" s="25"/>
      <c r="K256" s="25"/>
      <c r="L256" s="25"/>
      <c r="M256" s="25"/>
      <c r="N256" s="25"/>
      <c r="O256" s="25"/>
      <c r="P256" s="25"/>
      <c r="Q256" s="25"/>
      <c r="R256" s="25"/>
      <c r="S256" s="25"/>
      <c r="T256" s="25"/>
      <c r="U256" s="25"/>
      <c r="V256" s="25"/>
      <c r="W256" s="25"/>
      <c r="X256" s="25"/>
      <c r="Y256" s="25"/>
      <c r="Z256" s="29"/>
      <c r="AA256" s="30"/>
    </row>
    <row r="257" customFormat="false" ht="49.5" hidden="false" customHeight="true" outlineLevel="0" collapsed="false">
      <c r="A257" s="62" t="s">
        <v>5310</v>
      </c>
      <c r="B257" s="24" t="n">
        <v>44222.5117361111</v>
      </c>
      <c r="C257" s="25" t="s">
        <v>5311</v>
      </c>
      <c r="D257" s="25" t="s">
        <v>5312</v>
      </c>
      <c r="E257" s="25" t="s">
        <v>6</v>
      </c>
      <c r="F257" s="25"/>
      <c r="G257" s="25" t="s">
        <v>11</v>
      </c>
      <c r="H257" s="27" t="n">
        <v>0</v>
      </c>
      <c r="I257" s="27" t="n">
        <v>0</v>
      </c>
      <c r="J257" s="25"/>
      <c r="K257" s="25"/>
      <c r="L257" s="25"/>
      <c r="M257" s="25"/>
      <c r="N257" s="25"/>
      <c r="O257" s="25"/>
      <c r="P257" s="25"/>
      <c r="Q257" s="25"/>
      <c r="R257" s="25"/>
      <c r="S257" s="25"/>
      <c r="T257" s="25"/>
      <c r="U257" s="25"/>
      <c r="V257" s="25"/>
      <c r="W257" s="25"/>
      <c r="X257" s="25"/>
      <c r="Y257" s="25"/>
      <c r="Z257" s="29"/>
      <c r="AA257" s="30"/>
    </row>
    <row r="258" customFormat="false" ht="49.5" hidden="false" customHeight="true" outlineLevel="0" collapsed="false">
      <c r="A258" s="62" t="s">
        <v>5313</v>
      </c>
      <c r="B258" s="24" t="n">
        <v>44222.860462963</v>
      </c>
      <c r="C258" s="25" t="s">
        <v>5314</v>
      </c>
      <c r="D258" s="25" t="s">
        <v>5315</v>
      </c>
      <c r="E258" s="25" t="s">
        <v>7</v>
      </c>
      <c r="F258" s="25" t="s">
        <v>232</v>
      </c>
      <c r="G258" s="25" t="s">
        <v>11</v>
      </c>
      <c r="H258" s="27" t="n">
        <v>0</v>
      </c>
      <c r="I258" s="27" t="n">
        <v>0</v>
      </c>
      <c r="J258" s="25"/>
      <c r="K258" s="25"/>
      <c r="L258" s="25"/>
      <c r="M258" s="25"/>
      <c r="N258" s="25"/>
      <c r="O258" s="25"/>
      <c r="P258" s="25"/>
      <c r="Q258" s="25"/>
      <c r="R258" s="25"/>
      <c r="S258" s="25"/>
      <c r="T258" s="25"/>
      <c r="U258" s="25"/>
      <c r="V258" s="25"/>
      <c r="W258" s="25"/>
      <c r="X258" s="25"/>
      <c r="Y258" s="25"/>
      <c r="Z258" s="29"/>
      <c r="AA258" s="30"/>
    </row>
    <row r="259" customFormat="false" ht="49.5" hidden="false" customHeight="true" outlineLevel="0" collapsed="false">
      <c r="A259" s="33" t="s">
        <v>5316</v>
      </c>
      <c r="B259" s="24" t="n">
        <v>44233.3655092593</v>
      </c>
      <c r="C259" s="25" t="s">
        <v>5317</v>
      </c>
      <c r="D259" s="25" t="s">
        <v>5318</v>
      </c>
      <c r="E259" s="25" t="s">
        <v>2</v>
      </c>
      <c r="F259" s="25"/>
      <c r="G259" s="26" t="s">
        <v>11</v>
      </c>
      <c r="H259" s="27" t="n">
        <v>0</v>
      </c>
      <c r="I259" s="27" t="n">
        <v>0</v>
      </c>
      <c r="J259" s="25"/>
      <c r="K259" s="25"/>
      <c r="L259" s="25"/>
      <c r="M259" s="25"/>
      <c r="N259" s="25"/>
      <c r="O259" s="25"/>
      <c r="P259" s="25"/>
      <c r="Q259" s="25"/>
      <c r="R259" s="25"/>
      <c r="S259" s="25"/>
      <c r="T259" s="25"/>
      <c r="U259" s="25"/>
      <c r="V259" s="25"/>
      <c r="W259" s="25"/>
      <c r="X259" s="25"/>
      <c r="Y259" s="25"/>
      <c r="Z259" s="29"/>
      <c r="AA259" s="30"/>
    </row>
    <row r="260" customFormat="false" ht="49.5" hidden="false" customHeight="true" outlineLevel="0" collapsed="false">
      <c r="A260" s="33" t="s">
        <v>5319</v>
      </c>
      <c r="B260" s="24" t="n">
        <v>44234.0096990741</v>
      </c>
      <c r="C260" s="25" t="s">
        <v>5320</v>
      </c>
      <c r="D260" s="25" t="s">
        <v>5321</v>
      </c>
      <c r="E260" s="25" t="s">
        <v>7</v>
      </c>
      <c r="F260" s="25" t="s">
        <v>139</v>
      </c>
      <c r="G260" s="26" t="s">
        <v>11</v>
      </c>
      <c r="H260" s="27" t="n">
        <v>0</v>
      </c>
      <c r="I260" s="27" t="n">
        <v>0</v>
      </c>
      <c r="J260" s="25"/>
      <c r="K260" s="25"/>
      <c r="L260" s="25"/>
      <c r="M260" s="25"/>
      <c r="N260" s="25"/>
      <c r="O260" s="25"/>
      <c r="P260" s="25"/>
      <c r="Q260" s="25"/>
      <c r="R260" s="25"/>
      <c r="S260" s="25"/>
      <c r="T260" s="25"/>
      <c r="U260" s="25"/>
      <c r="V260" s="25"/>
      <c r="W260" s="25"/>
      <c r="X260" s="25"/>
      <c r="Y260" s="25"/>
      <c r="Z260" s="29"/>
      <c r="AA260" s="30"/>
    </row>
    <row r="261" customFormat="false" ht="49.5" hidden="false" customHeight="true" outlineLevel="0" collapsed="false">
      <c r="A261" s="33" t="s">
        <v>5322</v>
      </c>
      <c r="B261" s="24" t="n">
        <v>44233.4207407407</v>
      </c>
      <c r="C261" s="25" t="s">
        <v>5323</v>
      </c>
      <c r="D261" s="25" t="s">
        <v>5324</v>
      </c>
      <c r="E261" s="25" t="s">
        <v>5</v>
      </c>
      <c r="F261" s="25"/>
      <c r="G261" s="25" t="s">
        <v>11</v>
      </c>
      <c r="H261" s="27" t="n">
        <v>0</v>
      </c>
      <c r="I261" s="27" t="n">
        <v>0</v>
      </c>
      <c r="J261" s="25"/>
      <c r="K261" s="25"/>
      <c r="L261" s="25"/>
      <c r="M261" s="25"/>
      <c r="N261" s="25"/>
      <c r="O261" s="25"/>
      <c r="P261" s="25"/>
      <c r="Q261" s="25"/>
      <c r="R261" s="25"/>
      <c r="S261" s="25"/>
      <c r="T261" s="25"/>
      <c r="U261" s="25"/>
      <c r="V261" s="25"/>
      <c r="W261" s="25"/>
      <c r="X261" s="25"/>
      <c r="Y261" s="25"/>
      <c r="Z261" s="29"/>
      <c r="AA261" s="30"/>
    </row>
    <row r="262" customFormat="false" ht="49.5" hidden="false" customHeight="true" outlineLevel="0" collapsed="false">
      <c r="A262" s="33" t="s">
        <v>5325</v>
      </c>
      <c r="B262" s="24" t="n">
        <v>44231.8590277778</v>
      </c>
      <c r="C262" s="25" t="s">
        <v>2639</v>
      </c>
      <c r="D262" s="25" t="s">
        <v>5326</v>
      </c>
      <c r="E262" s="25" t="s">
        <v>4</v>
      </c>
      <c r="F262" s="25"/>
      <c r="G262" s="25" t="s">
        <v>11</v>
      </c>
      <c r="H262" s="27" t="n">
        <v>0</v>
      </c>
      <c r="I262" s="27" t="n">
        <v>1</v>
      </c>
      <c r="J262" s="25"/>
      <c r="K262" s="25"/>
      <c r="L262" s="25"/>
      <c r="M262" s="25"/>
      <c r="N262" s="25"/>
      <c r="O262" s="25"/>
      <c r="P262" s="25"/>
      <c r="Q262" s="25"/>
      <c r="R262" s="25"/>
      <c r="S262" s="25"/>
      <c r="T262" s="25"/>
      <c r="U262" s="25"/>
      <c r="V262" s="25"/>
      <c r="W262" s="25"/>
      <c r="X262" s="25"/>
      <c r="Y262" s="25"/>
      <c r="Z262" s="29"/>
      <c r="AA262" s="30"/>
    </row>
    <row r="263" customFormat="false" ht="49.5" hidden="false" customHeight="true" outlineLevel="0" collapsed="false">
      <c r="A263" s="33" t="s">
        <v>5327</v>
      </c>
      <c r="B263" s="24" t="n">
        <v>44231.6554513889</v>
      </c>
      <c r="C263" s="25" t="s">
        <v>5328</v>
      </c>
      <c r="D263" s="25" t="s">
        <v>5329</v>
      </c>
      <c r="E263" s="25" t="s">
        <v>7</v>
      </c>
      <c r="F263" s="25" t="s">
        <v>93</v>
      </c>
      <c r="G263" s="25" t="s">
        <v>11</v>
      </c>
      <c r="H263" s="27" t="n">
        <v>0</v>
      </c>
      <c r="I263" s="27" t="n">
        <v>0</v>
      </c>
      <c r="J263" s="25"/>
      <c r="K263" s="25"/>
      <c r="L263" s="25"/>
      <c r="M263" s="25"/>
      <c r="N263" s="25"/>
      <c r="O263" s="25"/>
      <c r="P263" s="25"/>
      <c r="Q263" s="25"/>
      <c r="R263" s="25"/>
      <c r="S263" s="25"/>
      <c r="T263" s="25"/>
      <c r="U263" s="25"/>
      <c r="V263" s="25"/>
      <c r="W263" s="25"/>
      <c r="X263" s="25"/>
      <c r="Y263" s="25"/>
      <c r="Z263" s="29"/>
      <c r="AA263" s="30"/>
    </row>
    <row r="264" customFormat="false" ht="49.5" hidden="false" customHeight="true" outlineLevel="0" collapsed="false">
      <c r="A264" s="33" t="s">
        <v>5330</v>
      </c>
      <c r="B264" s="24" t="n">
        <v>44232.0281018519</v>
      </c>
      <c r="C264" s="25" t="s">
        <v>5331</v>
      </c>
      <c r="D264" s="25" t="s">
        <v>5332</v>
      </c>
      <c r="E264" s="25" t="s">
        <v>4</v>
      </c>
      <c r="F264" s="25"/>
      <c r="G264" s="25" t="s">
        <v>11</v>
      </c>
      <c r="H264" s="27" t="n">
        <v>0</v>
      </c>
      <c r="I264" s="27" t="n">
        <v>0</v>
      </c>
      <c r="J264" s="25"/>
      <c r="K264" s="25"/>
      <c r="L264" s="25"/>
      <c r="M264" s="25"/>
      <c r="N264" s="25"/>
      <c r="O264" s="25"/>
      <c r="P264" s="25"/>
      <c r="Q264" s="25"/>
      <c r="R264" s="25"/>
      <c r="S264" s="25"/>
      <c r="T264" s="25"/>
      <c r="U264" s="25"/>
      <c r="V264" s="25"/>
      <c r="W264" s="25"/>
      <c r="X264" s="25"/>
      <c r="Y264" s="25"/>
      <c r="Z264" s="29"/>
      <c r="AA264" s="30"/>
    </row>
    <row r="265" customFormat="false" ht="49.5" hidden="false" customHeight="true" outlineLevel="0" collapsed="false">
      <c r="A265" s="33" t="s">
        <v>5333</v>
      </c>
      <c r="B265" s="24" t="n">
        <v>44231.8780439815</v>
      </c>
      <c r="C265" s="25" t="s">
        <v>5334</v>
      </c>
      <c r="D265" s="25" t="s">
        <v>5335</v>
      </c>
      <c r="E265" s="25" t="s">
        <v>5</v>
      </c>
      <c r="F265" s="25"/>
      <c r="G265" s="25" t="s">
        <v>11</v>
      </c>
      <c r="H265" s="27" t="n">
        <v>0</v>
      </c>
      <c r="I265" s="27" t="n">
        <v>2</v>
      </c>
      <c r="J265" s="25"/>
      <c r="K265" s="25"/>
      <c r="L265" s="25"/>
      <c r="M265" s="25"/>
      <c r="N265" s="25"/>
      <c r="O265" s="25"/>
      <c r="P265" s="25"/>
      <c r="Q265" s="25"/>
      <c r="R265" s="25"/>
      <c r="S265" s="25"/>
      <c r="T265" s="25"/>
      <c r="U265" s="25"/>
      <c r="V265" s="25"/>
      <c r="W265" s="25"/>
      <c r="X265" s="25"/>
      <c r="Y265" s="25"/>
      <c r="Z265" s="29"/>
      <c r="AA265" s="30"/>
    </row>
    <row r="266" customFormat="false" ht="49.5" hidden="false" customHeight="true" outlineLevel="0" collapsed="false">
      <c r="A266" s="33" t="s">
        <v>5336</v>
      </c>
      <c r="B266" s="24" t="n">
        <v>44231.9169907407</v>
      </c>
      <c r="C266" s="25" t="s">
        <v>5337</v>
      </c>
      <c r="D266" s="25" t="s">
        <v>5338</v>
      </c>
      <c r="E266" s="25" t="s">
        <v>4</v>
      </c>
      <c r="F266" s="25"/>
      <c r="G266" s="25" t="s">
        <v>11</v>
      </c>
      <c r="H266" s="27" t="n">
        <v>0</v>
      </c>
      <c r="I266" s="27" t="n">
        <v>0</v>
      </c>
      <c r="J266" s="25"/>
      <c r="K266" s="25"/>
      <c r="L266" s="25"/>
      <c r="M266" s="25"/>
      <c r="N266" s="25"/>
      <c r="O266" s="25"/>
      <c r="P266" s="25"/>
      <c r="Q266" s="25"/>
      <c r="R266" s="25"/>
      <c r="S266" s="25"/>
      <c r="T266" s="25"/>
      <c r="U266" s="25"/>
      <c r="V266" s="25"/>
      <c r="W266" s="25"/>
      <c r="X266" s="25"/>
      <c r="Y266" s="25"/>
      <c r="Z266" s="29"/>
      <c r="AA266" s="30"/>
    </row>
    <row r="267" customFormat="false" ht="49.5" hidden="false" customHeight="true" outlineLevel="0" collapsed="false">
      <c r="A267" s="33" t="s">
        <v>5339</v>
      </c>
      <c r="B267" s="24" t="n">
        <v>44229.9745486111</v>
      </c>
      <c r="C267" s="25" t="s">
        <v>5340</v>
      </c>
      <c r="D267" s="25" t="s">
        <v>5341</v>
      </c>
      <c r="E267" s="25" t="s">
        <v>7</v>
      </c>
      <c r="F267" s="25" t="s">
        <v>93</v>
      </c>
      <c r="G267" s="25" t="s">
        <v>11</v>
      </c>
      <c r="H267" s="27" t="n">
        <v>1</v>
      </c>
      <c r="I267" s="27" t="n">
        <v>1</v>
      </c>
      <c r="J267" s="25"/>
      <c r="K267" s="25"/>
      <c r="L267" s="25"/>
      <c r="M267" s="25"/>
      <c r="N267" s="25"/>
      <c r="O267" s="25"/>
      <c r="P267" s="25"/>
      <c r="Q267" s="25"/>
      <c r="R267" s="25"/>
      <c r="S267" s="25"/>
      <c r="T267" s="25"/>
      <c r="U267" s="25"/>
      <c r="V267" s="25"/>
      <c r="W267" s="25"/>
      <c r="X267" s="25"/>
      <c r="Y267" s="25"/>
      <c r="Z267" s="29"/>
      <c r="AA267" s="30"/>
    </row>
    <row r="268" customFormat="false" ht="49.5" hidden="false" customHeight="true" outlineLevel="0" collapsed="false">
      <c r="A268" s="33" t="s">
        <v>5342</v>
      </c>
      <c r="B268" s="24" t="n">
        <v>44229.5533680556</v>
      </c>
      <c r="C268" s="25" t="s">
        <v>5343</v>
      </c>
      <c r="D268" s="25" t="s">
        <v>5344</v>
      </c>
      <c r="E268" s="25" t="s">
        <v>6</v>
      </c>
      <c r="F268" s="25"/>
      <c r="G268" s="25" t="s">
        <v>12</v>
      </c>
      <c r="H268" s="27" t="n">
        <v>0</v>
      </c>
      <c r="I268" s="27" t="n">
        <v>0</v>
      </c>
      <c r="J268" s="25"/>
      <c r="K268" s="25"/>
      <c r="L268" s="25"/>
      <c r="M268" s="25"/>
      <c r="N268" s="25"/>
      <c r="O268" s="25"/>
      <c r="P268" s="25"/>
      <c r="Q268" s="25"/>
      <c r="R268" s="25"/>
      <c r="S268" s="25"/>
      <c r="T268" s="25"/>
      <c r="U268" s="25"/>
      <c r="V268" s="25"/>
      <c r="W268" s="25"/>
      <c r="X268" s="25"/>
      <c r="Y268" s="25"/>
      <c r="Z268" s="29"/>
      <c r="AA268" s="30"/>
    </row>
    <row r="269" customFormat="false" ht="49.5" hidden="false" customHeight="true" outlineLevel="0" collapsed="false">
      <c r="A269" s="33" t="s">
        <v>5345</v>
      </c>
      <c r="B269" s="24" t="n">
        <v>44230.8674074074</v>
      </c>
      <c r="C269" s="25" t="s">
        <v>5346</v>
      </c>
      <c r="D269" s="25" t="s">
        <v>5347</v>
      </c>
      <c r="E269" s="25" t="s">
        <v>3</v>
      </c>
      <c r="F269" s="25"/>
      <c r="G269" s="25" t="s">
        <v>11</v>
      </c>
      <c r="H269" s="27" t="n">
        <v>0</v>
      </c>
      <c r="I269" s="27" t="n">
        <v>0</v>
      </c>
      <c r="J269" s="25"/>
      <c r="K269" s="25"/>
      <c r="L269" s="25"/>
      <c r="M269" s="25"/>
      <c r="N269" s="25"/>
      <c r="O269" s="25"/>
      <c r="P269" s="25"/>
      <c r="Q269" s="25"/>
      <c r="R269" s="25"/>
      <c r="S269" s="25"/>
      <c r="T269" s="25"/>
      <c r="U269" s="25"/>
      <c r="V269" s="25"/>
      <c r="W269" s="25"/>
      <c r="X269" s="25"/>
      <c r="Y269" s="25"/>
      <c r="Z269" s="29"/>
      <c r="AA269" s="30"/>
    </row>
    <row r="270" customFormat="false" ht="49.5" hidden="false" customHeight="true" outlineLevel="0" collapsed="false">
      <c r="A270" s="33" t="s">
        <v>5348</v>
      </c>
      <c r="B270" s="24" t="n">
        <v>44229.8758333333</v>
      </c>
      <c r="C270" s="25" t="s">
        <v>5334</v>
      </c>
      <c r="D270" s="25" t="s">
        <v>5349</v>
      </c>
      <c r="E270" s="25" t="s">
        <v>4</v>
      </c>
      <c r="F270" s="25"/>
      <c r="G270" s="25" t="s">
        <v>11</v>
      </c>
      <c r="H270" s="27" t="n">
        <v>1</v>
      </c>
      <c r="I270" s="27" t="n">
        <v>1</v>
      </c>
      <c r="J270" s="25"/>
      <c r="K270" s="25"/>
      <c r="L270" s="25"/>
      <c r="M270" s="25"/>
      <c r="N270" s="25"/>
      <c r="O270" s="25"/>
      <c r="P270" s="25"/>
      <c r="Q270" s="25"/>
      <c r="R270" s="25"/>
      <c r="S270" s="25"/>
      <c r="T270" s="25"/>
      <c r="U270" s="25"/>
      <c r="V270" s="25"/>
      <c r="W270" s="25"/>
      <c r="X270" s="25"/>
      <c r="Y270" s="25"/>
      <c r="Z270" s="29"/>
      <c r="AA270" s="30"/>
    </row>
    <row r="271" customFormat="false" ht="49.5" hidden="false" customHeight="true" outlineLevel="0" collapsed="false">
      <c r="A271" s="62" t="s">
        <v>5350</v>
      </c>
      <c r="B271" s="24" t="n">
        <v>44240.5465625</v>
      </c>
      <c r="C271" s="25" t="s">
        <v>5351</v>
      </c>
      <c r="D271" s="25" t="s">
        <v>5352</v>
      </c>
      <c r="E271" s="25" t="s">
        <v>6</v>
      </c>
      <c r="F271" s="25"/>
      <c r="G271" s="26" t="s">
        <v>11</v>
      </c>
      <c r="H271" s="27" t="n">
        <v>0</v>
      </c>
      <c r="I271" s="27" t="n">
        <v>0</v>
      </c>
      <c r="J271" s="25"/>
      <c r="K271" s="25"/>
      <c r="L271" s="25"/>
      <c r="M271" s="25"/>
      <c r="N271" s="25"/>
      <c r="O271" s="25"/>
      <c r="P271" s="25"/>
      <c r="Q271" s="25"/>
      <c r="R271" s="25"/>
      <c r="S271" s="25"/>
      <c r="T271" s="25"/>
      <c r="U271" s="25"/>
      <c r="V271" s="25"/>
      <c r="W271" s="25"/>
      <c r="X271" s="25"/>
      <c r="Y271" s="25"/>
      <c r="Z271" s="29"/>
      <c r="AA271" s="30"/>
    </row>
    <row r="272" customFormat="false" ht="49.5" hidden="false" customHeight="true" outlineLevel="0" collapsed="false">
      <c r="A272" s="62" t="s">
        <v>5353</v>
      </c>
      <c r="B272" s="24" t="n">
        <v>44239.4343634259</v>
      </c>
      <c r="C272" s="25" t="s">
        <v>5354</v>
      </c>
      <c r="D272" s="25" t="s">
        <v>5355</v>
      </c>
      <c r="E272" s="25" t="s">
        <v>7</v>
      </c>
      <c r="F272" s="25" t="s">
        <v>93</v>
      </c>
      <c r="G272" s="26" t="s">
        <v>11</v>
      </c>
      <c r="H272" s="27" t="n">
        <v>0</v>
      </c>
      <c r="I272" s="27" t="n">
        <v>1</v>
      </c>
      <c r="J272" s="25"/>
      <c r="K272" s="25"/>
      <c r="L272" s="25"/>
      <c r="M272" s="25"/>
      <c r="N272" s="25"/>
      <c r="O272" s="25"/>
      <c r="P272" s="25"/>
      <c r="Q272" s="25"/>
      <c r="R272" s="25"/>
      <c r="S272" s="25"/>
      <c r="T272" s="25"/>
      <c r="U272" s="25"/>
      <c r="V272" s="25"/>
      <c r="W272" s="25"/>
      <c r="X272" s="25"/>
      <c r="Y272" s="25"/>
      <c r="Z272" s="29"/>
      <c r="AA272" s="30"/>
    </row>
    <row r="273" customFormat="false" ht="49.5" hidden="false" customHeight="true" outlineLevel="0" collapsed="false">
      <c r="A273" s="62" t="s">
        <v>5356</v>
      </c>
      <c r="B273" s="24" t="n">
        <v>44241.4052083333</v>
      </c>
      <c r="C273" s="25" t="s">
        <v>5357</v>
      </c>
      <c r="D273" s="25" t="s">
        <v>5358</v>
      </c>
      <c r="E273" s="25" t="s">
        <v>6</v>
      </c>
      <c r="F273" s="25"/>
      <c r="G273" s="26" t="s">
        <v>11</v>
      </c>
      <c r="H273" s="27" t="n">
        <v>0</v>
      </c>
      <c r="I273" s="27" t="n">
        <v>0</v>
      </c>
      <c r="J273" s="25"/>
      <c r="K273" s="25"/>
      <c r="L273" s="25"/>
      <c r="M273" s="25"/>
      <c r="N273" s="25"/>
      <c r="O273" s="25"/>
      <c r="P273" s="25"/>
      <c r="Q273" s="25"/>
      <c r="R273" s="25"/>
      <c r="S273" s="25"/>
      <c r="T273" s="25"/>
      <c r="U273" s="25"/>
      <c r="V273" s="25"/>
      <c r="W273" s="25"/>
      <c r="X273" s="25"/>
      <c r="Y273" s="25"/>
      <c r="Z273" s="29"/>
      <c r="AA273" s="30"/>
    </row>
    <row r="274" customFormat="false" ht="49.5" hidden="false" customHeight="true" outlineLevel="0" collapsed="false">
      <c r="A274" s="62" t="s">
        <v>5359</v>
      </c>
      <c r="B274" s="24" t="n">
        <v>44236.5455208333</v>
      </c>
      <c r="C274" s="25" t="s">
        <v>5360</v>
      </c>
      <c r="D274" s="25" t="s">
        <v>5361</v>
      </c>
      <c r="E274" s="25" t="s">
        <v>7</v>
      </c>
      <c r="F274" s="25"/>
      <c r="G274" s="31" t="s">
        <v>13</v>
      </c>
      <c r="H274" s="27" t="n">
        <v>0</v>
      </c>
      <c r="I274" s="27" t="n">
        <v>3</v>
      </c>
      <c r="J274" s="25"/>
      <c r="K274" s="25"/>
      <c r="L274" s="25"/>
      <c r="M274" s="25"/>
      <c r="N274" s="25"/>
      <c r="O274" s="25"/>
      <c r="P274" s="25"/>
      <c r="Q274" s="25"/>
      <c r="R274" s="25"/>
      <c r="S274" s="25"/>
      <c r="T274" s="25"/>
      <c r="U274" s="25"/>
      <c r="V274" s="25"/>
      <c r="W274" s="25"/>
      <c r="X274" s="25"/>
      <c r="Y274" s="25"/>
      <c r="Z274" s="29"/>
      <c r="AA274" s="30"/>
    </row>
    <row r="275" customFormat="false" ht="49.5" hidden="false" customHeight="true" outlineLevel="0" collapsed="false">
      <c r="A275" s="62" t="s">
        <v>5362</v>
      </c>
      <c r="B275" s="24" t="n">
        <v>44236.4951273148</v>
      </c>
      <c r="C275" s="25" t="s">
        <v>4624</v>
      </c>
      <c r="D275" s="25" t="s">
        <v>5363</v>
      </c>
      <c r="E275" s="25" t="s">
        <v>6</v>
      </c>
      <c r="F275" s="25"/>
      <c r="G275" s="26" t="s">
        <v>11</v>
      </c>
      <c r="H275" s="27" t="n">
        <v>0</v>
      </c>
      <c r="I275" s="27" t="n">
        <v>0</v>
      </c>
      <c r="J275" s="25"/>
      <c r="K275" s="25"/>
      <c r="L275" s="25"/>
      <c r="M275" s="25"/>
      <c r="N275" s="25"/>
      <c r="O275" s="25"/>
      <c r="P275" s="25"/>
      <c r="Q275" s="25"/>
      <c r="R275" s="25"/>
      <c r="S275" s="25"/>
      <c r="T275" s="25"/>
      <c r="U275" s="25"/>
      <c r="V275" s="25"/>
      <c r="W275" s="25"/>
      <c r="X275" s="25"/>
      <c r="Y275" s="25"/>
      <c r="Z275" s="29"/>
      <c r="AA275" s="30"/>
    </row>
    <row r="276" customFormat="false" ht="49.5" hidden="false" customHeight="true" outlineLevel="0" collapsed="false">
      <c r="A276" s="62" t="s">
        <v>5364</v>
      </c>
      <c r="B276" s="24" t="n">
        <v>44236.6419097222</v>
      </c>
      <c r="C276" s="25" t="s">
        <v>1006</v>
      </c>
      <c r="D276" s="25" t="s">
        <v>5365</v>
      </c>
      <c r="E276" s="25" t="s">
        <v>4</v>
      </c>
      <c r="F276" s="25"/>
      <c r="G276" s="26" t="s">
        <v>11</v>
      </c>
      <c r="H276" s="27" t="n">
        <v>9</v>
      </c>
      <c r="I276" s="27" t="n">
        <v>18</v>
      </c>
      <c r="J276" s="25"/>
      <c r="K276" s="25"/>
      <c r="L276" s="25"/>
      <c r="M276" s="25"/>
      <c r="N276" s="25"/>
      <c r="O276" s="25"/>
      <c r="P276" s="25"/>
      <c r="Q276" s="25"/>
      <c r="R276" s="25"/>
      <c r="S276" s="25"/>
      <c r="T276" s="25"/>
      <c r="U276" s="25"/>
      <c r="V276" s="25"/>
      <c r="W276" s="25"/>
      <c r="X276" s="25"/>
      <c r="Y276" s="25"/>
      <c r="Z276" s="29"/>
      <c r="AA276" s="30"/>
    </row>
    <row r="277" customFormat="false" ht="49.5" hidden="false" customHeight="true" outlineLevel="0" collapsed="false">
      <c r="A277" s="62" t="s">
        <v>5366</v>
      </c>
      <c r="B277" s="24" t="n">
        <v>44236.2403819444</v>
      </c>
      <c r="C277" s="25" t="s">
        <v>522</v>
      </c>
      <c r="D277" s="25" t="s">
        <v>5367</v>
      </c>
      <c r="E277" s="25" t="s">
        <v>8</v>
      </c>
      <c r="F277" s="25"/>
      <c r="G277" s="31" t="s">
        <v>13</v>
      </c>
      <c r="H277" s="27" t="n">
        <v>0</v>
      </c>
      <c r="I277" s="27" t="n">
        <v>0</v>
      </c>
      <c r="J277" s="25"/>
      <c r="K277" s="25"/>
      <c r="L277" s="25"/>
      <c r="M277" s="25"/>
      <c r="N277" s="25"/>
      <c r="O277" s="25"/>
      <c r="P277" s="25"/>
      <c r="Q277" s="25"/>
      <c r="R277" s="25"/>
      <c r="S277" s="25"/>
      <c r="T277" s="25"/>
      <c r="U277" s="25"/>
      <c r="V277" s="25"/>
      <c r="W277" s="25"/>
      <c r="X277" s="25"/>
      <c r="Y277" s="25"/>
      <c r="Z277" s="29"/>
      <c r="AA277" s="30"/>
    </row>
    <row r="278" customFormat="false" ht="49.5" hidden="false" customHeight="true" outlineLevel="0" collapsed="false">
      <c r="A278" s="62" t="s">
        <v>5368</v>
      </c>
      <c r="B278" s="24" t="n">
        <v>44236.9164467593</v>
      </c>
      <c r="C278" s="25" t="s">
        <v>5369</v>
      </c>
      <c r="D278" s="25" t="s">
        <v>5370</v>
      </c>
      <c r="E278" s="25" t="s">
        <v>6</v>
      </c>
      <c r="F278" s="25"/>
      <c r="G278" s="26" t="s">
        <v>11</v>
      </c>
      <c r="H278" s="27" t="n">
        <v>0</v>
      </c>
      <c r="I278" s="27" t="n">
        <v>1</v>
      </c>
      <c r="J278" s="25"/>
      <c r="K278" s="25"/>
      <c r="L278" s="25"/>
      <c r="M278" s="25"/>
      <c r="N278" s="25"/>
      <c r="O278" s="25"/>
      <c r="P278" s="25"/>
      <c r="Q278" s="25"/>
      <c r="R278" s="25"/>
      <c r="S278" s="25"/>
      <c r="T278" s="25"/>
      <c r="U278" s="25"/>
      <c r="V278" s="25"/>
      <c r="W278" s="25"/>
      <c r="X278" s="25"/>
      <c r="Y278" s="25"/>
      <c r="Z278" s="29"/>
      <c r="AA278" s="30"/>
    </row>
    <row r="279" customFormat="false" ht="49.5" hidden="false" customHeight="true" outlineLevel="0" collapsed="false">
      <c r="A279" s="62" t="s">
        <v>5371</v>
      </c>
      <c r="B279" s="24" t="n">
        <v>44237.8145833333</v>
      </c>
      <c r="C279" s="25" t="s">
        <v>5372</v>
      </c>
      <c r="D279" s="25" t="s">
        <v>5373</v>
      </c>
      <c r="E279" s="25" t="s">
        <v>2</v>
      </c>
      <c r="F279" s="25"/>
      <c r="G279" s="26" t="s">
        <v>11</v>
      </c>
      <c r="H279" s="27" t="n">
        <v>0</v>
      </c>
      <c r="I279" s="27" t="n">
        <v>0</v>
      </c>
      <c r="J279" s="25"/>
      <c r="K279" s="25"/>
      <c r="L279" s="25"/>
      <c r="M279" s="25"/>
      <c r="N279" s="25"/>
      <c r="O279" s="25"/>
      <c r="P279" s="25"/>
      <c r="Q279" s="25"/>
      <c r="R279" s="25"/>
      <c r="S279" s="25"/>
      <c r="T279" s="25"/>
      <c r="U279" s="25"/>
      <c r="V279" s="25"/>
      <c r="W279" s="25"/>
      <c r="X279" s="25"/>
      <c r="Y279" s="25"/>
      <c r="Z279" s="29"/>
      <c r="AA279" s="30"/>
    </row>
    <row r="280" customFormat="false" ht="49.5" hidden="false" customHeight="true" outlineLevel="0" collapsed="false">
      <c r="A280" s="62" t="s">
        <v>5374</v>
      </c>
      <c r="B280" s="24" t="n">
        <v>44247.5219444444</v>
      </c>
      <c r="C280" s="25" t="s">
        <v>5375</v>
      </c>
      <c r="D280" s="25" t="s">
        <v>5376</v>
      </c>
      <c r="E280" s="25" t="s">
        <v>4</v>
      </c>
      <c r="F280" s="25"/>
      <c r="G280" s="25" t="s">
        <v>11</v>
      </c>
      <c r="H280" s="27" t="n">
        <v>177</v>
      </c>
      <c r="I280" s="27" t="n">
        <v>102</v>
      </c>
      <c r="J280" s="25"/>
      <c r="K280" s="25"/>
      <c r="L280" s="25"/>
      <c r="M280" s="25"/>
      <c r="N280" s="25"/>
      <c r="O280" s="25"/>
      <c r="P280" s="25"/>
      <c r="Q280" s="25"/>
      <c r="R280" s="25"/>
      <c r="S280" s="25"/>
      <c r="T280" s="25"/>
      <c r="U280" s="25"/>
      <c r="V280" s="25"/>
      <c r="W280" s="25"/>
      <c r="X280" s="25"/>
      <c r="Y280" s="25"/>
      <c r="Z280" s="29"/>
      <c r="AA280" s="30"/>
    </row>
    <row r="281" customFormat="false" ht="49.5" hidden="false" customHeight="true" outlineLevel="0" collapsed="false">
      <c r="A281" s="62" t="s">
        <v>5377</v>
      </c>
      <c r="B281" s="24" t="n">
        <v>44247.5188888889</v>
      </c>
      <c r="C281" s="25" t="s">
        <v>5375</v>
      </c>
      <c r="D281" s="25" t="s">
        <v>5378</v>
      </c>
      <c r="E281" s="25" t="s">
        <v>4</v>
      </c>
      <c r="F281" s="25"/>
      <c r="G281" s="25" t="s">
        <v>11</v>
      </c>
      <c r="H281" s="27" t="n">
        <v>4</v>
      </c>
      <c r="I281" s="27" t="n">
        <v>5</v>
      </c>
      <c r="J281" s="25"/>
      <c r="K281" s="25"/>
      <c r="L281" s="25"/>
      <c r="M281" s="25"/>
      <c r="N281" s="25"/>
      <c r="O281" s="25"/>
      <c r="P281" s="25"/>
      <c r="Q281" s="25"/>
      <c r="R281" s="25"/>
      <c r="S281" s="25"/>
      <c r="T281" s="25"/>
      <c r="U281" s="25"/>
      <c r="V281" s="25"/>
      <c r="W281" s="25"/>
      <c r="X281" s="25"/>
      <c r="Y281" s="25"/>
      <c r="Z281" s="29"/>
      <c r="AA281" s="30"/>
    </row>
    <row r="282" customFormat="false" ht="49.5" hidden="false" customHeight="true" outlineLevel="0" collapsed="false">
      <c r="A282" s="62" t="s">
        <v>5379</v>
      </c>
      <c r="B282" s="24" t="n">
        <v>44246.493125</v>
      </c>
      <c r="C282" s="25" t="s">
        <v>5380</v>
      </c>
      <c r="D282" s="25" t="s">
        <v>5381</v>
      </c>
      <c r="E282" s="25" t="s">
        <v>2</v>
      </c>
      <c r="F282" s="25"/>
      <c r="G282" s="25" t="s">
        <v>11</v>
      </c>
      <c r="H282" s="27" t="n">
        <v>0</v>
      </c>
      <c r="I282" s="27" t="n">
        <v>0</v>
      </c>
      <c r="J282" s="25"/>
      <c r="K282" s="25"/>
      <c r="L282" s="25"/>
      <c r="M282" s="25"/>
      <c r="N282" s="25"/>
      <c r="O282" s="25"/>
      <c r="P282" s="25"/>
      <c r="Q282" s="25"/>
      <c r="R282" s="25"/>
      <c r="S282" s="25"/>
      <c r="T282" s="25"/>
      <c r="U282" s="25"/>
      <c r="V282" s="25"/>
      <c r="W282" s="25"/>
      <c r="X282" s="25"/>
      <c r="Y282" s="25"/>
      <c r="Z282" s="29"/>
      <c r="AA282" s="30"/>
    </row>
    <row r="283" customFormat="false" ht="49.5" hidden="false" customHeight="true" outlineLevel="0" collapsed="false">
      <c r="A283" s="62" t="s">
        <v>5382</v>
      </c>
      <c r="B283" s="24" t="n">
        <v>44245.4969675926</v>
      </c>
      <c r="C283" s="25" t="s">
        <v>5383</v>
      </c>
      <c r="D283" s="25" t="s">
        <v>5384</v>
      </c>
      <c r="E283" s="25" t="s">
        <v>9</v>
      </c>
      <c r="F283" s="25"/>
      <c r="G283" s="25" t="s">
        <v>11</v>
      </c>
      <c r="H283" s="27" t="n">
        <v>0</v>
      </c>
      <c r="I283" s="27" t="n">
        <v>1</v>
      </c>
      <c r="J283" s="25"/>
      <c r="K283" s="25"/>
      <c r="L283" s="25"/>
      <c r="M283" s="25"/>
      <c r="N283" s="25"/>
      <c r="O283" s="25"/>
      <c r="P283" s="25"/>
      <c r="Q283" s="25"/>
      <c r="R283" s="25"/>
      <c r="S283" s="25"/>
      <c r="T283" s="25"/>
      <c r="U283" s="25"/>
      <c r="V283" s="25"/>
      <c r="W283" s="25"/>
      <c r="X283" s="25"/>
      <c r="Y283" s="25"/>
      <c r="Z283" s="29"/>
      <c r="AA283" s="30"/>
    </row>
    <row r="284" customFormat="false" ht="49.5" hidden="false" customHeight="true" outlineLevel="0" collapsed="false">
      <c r="A284" s="62" t="s">
        <v>5385</v>
      </c>
      <c r="B284" s="24" t="n">
        <v>44246.4941087963</v>
      </c>
      <c r="C284" s="25" t="s">
        <v>5380</v>
      </c>
      <c r="D284" s="25" t="s">
        <v>5386</v>
      </c>
      <c r="E284" s="25" t="s">
        <v>7</v>
      </c>
      <c r="F284" s="25" t="s">
        <v>109</v>
      </c>
      <c r="G284" s="25" t="s">
        <v>11</v>
      </c>
      <c r="H284" s="27" t="n">
        <v>0</v>
      </c>
      <c r="I284" s="27" t="n">
        <v>0</v>
      </c>
      <c r="J284" s="25"/>
      <c r="K284" s="25"/>
      <c r="L284" s="25"/>
      <c r="M284" s="25"/>
      <c r="N284" s="25"/>
      <c r="O284" s="25"/>
      <c r="P284" s="25"/>
      <c r="Q284" s="25"/>
      <c r="R284" s="25"/>
      <c r="S284" s="25"/>
      <c r="T284" s="25"/>
      <c r="U284" s="25"/>
      <c r="V284" s="25"/>
      <c r="W284" s="25"/>
      <c r="X284" s="25"/>
      <c r="Y284" s="25"/>
      <c r="Z284" s="29"/>
      <c r="AA284" s="30"/>
    </row>
    <row r="285" customFormat="false" ht="49.5" hidden="false" customHeight="true" outlineLevel="0" collapsed="false">
      <c r="A285" s="62" t="s">
        <v>5387</v>
      </c>
      <c r="B285" s="24" t="n">
        <v>44245.6893981482</v>
      </c>
      <c r="C285" s="25" t="s">
        <v>5388</v>
      </c>
      <c r="D285" s="25" t="s">
        <v>5389</v>
      </c>
      <c r="E285" s="25" t="s">
        <v>5</v>
      </c>
      <c r="F285" s="25"/>
      <c r="G285" s="25" t="s">
        <v>13</v>
      </c>
      <c r="H285" s="27" t="n">
        <v>0</v>
      </c>
      <c r="I285" s="27" t="n">
        <v>0</v>
      </c>
      <c r="J285" s="25"/>
      <c r="K285" s="25"/>
      <c r="L285" s="25"/>
      <c r="M285" s="25"/>
      <c r="N285" s="25"/>
      <c r="O285" s="25"/>
      <c r="P285" s="25"/>
      <c r="Q285" s="25"/>
      <c r="R285" s="25"/>
      <c r="S285" s="25"/>
      <c r="T285" s="25"/>
      <c r="U285" s="25"/>
      <c r="V285" s="25"/>
      <c r="W285" s="25"/>
      <c r="X285" s="25"/>
      <c r="Y285" s="25"/>
      <c r="Z285" s="29"/>
      <c r="AA285" s="30"/>
    </row>
    <row r="286" customFormat="false" ht="49.5" hidden="false" customHeight="true" outlineLevel="0" collapsed="false">
      <c r="A286" s="62" t="s">
        <v>5390</v>
      </c>
      <c r="B286" s="24" t="n">
        <v>44245.568587963</v>
      </c>
      <c r="C286" s="25" t="s">
        <v>5391</v>
      </c>
      <c r="D286" s="25" t="s">
        <v>5392</v>
      </c>
      <c r="E286" s="25" t="s">
        <v>4</v>
      </c>
      <c r="F286" s="25"/>
      <c r="G286" s="25" t="s">
        <v>11</v>
      </c>
      <c r="H286" s="27" t="n">
        <v>0</v>
      </c>
      <c r="I286" s="27" t="n">
        <v>3</v>
      </c>
      <c r="J286" s="25"/>
      <c r="K286" s="25"/>
      <c r="L286" s="25"/>
      <c r="M286" s="25"/>
      <c r="N286" s="25"/>
      <c r="O286" s="25"/>
      <c r="P286" s="25"/>
      <c r="Q286" s="25"/>
      <c r="R286" s="25"/>
      <c r="S286" s="25"/>
      <c r="T286" s="25"/>
      <c r="U286" s="25"/>
      <c r="V286" s="25"/>
      <c r="W286" s="25"/>
      <c r="X286" s="25"/>
      <c r="Y286" s="25"/>
      <c r="Z286" s="29"/>
      <c r="AA286" s="30"/>
    </row>
    <row r="287" customFormat="false" ht="49.5" hidden="false" customHeight="true" outlineLevel="0" collapsed="false">
      <c r="A287" s="62" t="s">
        <v>5393</v>
      </c>
      <c r="B287" s="24" t="n">
        <v>44245.3981134259</v>
      </c>
      <c r="C287" s="25" t="s">
        <v>5394</v>
      </c>
      <c r="D287" s="25" t="s">
        <v>5395</v>
      </c>
      <c r="E287" s="25" t="s">
        <v>5</v>
      </c>
      <c r="F287" s="25"/>
      <c r="G287" s="25" t="s">
        <v>13</v>
      </c>
      <c r="H287" s="27" t="n">
        <v>0</v>
      </c>
      <c r="I287" s="27" t="n">
        <v>2</v>
      </c>
      <c r="J287" s="25"/>
      <c r="K287" s="25"/>
      <c r="L287" s="25"/>
      <c r="M287" s="25"/>
      <c r="N287" s="25"/>
      <c r="O287" s="25"/>
      <c r="P287" s="25"/>
      <c r="Q287" s="25"/>
      <c r="R287" s="25"/>
      <c r="S287" s="25"/>
      <c r="T287" s="25"/>
      <c r="U287" s="25"/>
      <c r="V287" s="25"/>
      <c r="W287" s="25"/>
      <c r="X287" s="25"/>
      <c r="Y287" s="25"/>
      <c r="Z287" s="29"/>
      <c r="AA287" s="30"/>
    </row>
    <row r="288" customFormat="false" ht="49.5" hidden="false" customHeight="true" outlineLevel="0" collapsed="false">
      <c r="A288" s="62" t="s">
        <v>1046</v>
      </c>
      <c r="B288" s="24" t="n">
        <v>44244.9146064815</v>
      </c>
      <c r="C288" s="25" t="s">
        <v>1047</v>
      </c>
      <c r="D288" s="25" t="s">
        <v>1048</v>
      </c>
      <c r="E288" s="25" t="s">
        <v>5</v>
      </c>
      <c r="F288" s="25"/>
      <c r="G288" s="25" t="s">
        <v>13</v>
      </c>
      <c r="H288" s="27" t="n">
        <v>0</v>
      </c>
      <c r="I288" s="27" t="n">
        <v>1</v>
      </c>
      <c r="J288" s="25"/>
      <c r="K288" s="25"/>
      <c r="L288" s="25"/>
      <c r="M288" s="25"/>
      <c r="N288" s="25"/>
      <c r="O288" s="25"/>
      <c r="P288" s="25"/>
      <c r="Q288" s="25"/>
      <c r="R288" s="25"/>
      <c r="S288" s="25"/>
      <c r="T288" s="25"/>
      <c r="U288" s="25"/>
      <c r="V288" s="25"/>
      <c r="W288" s="25"/>
      <c r="X288" s="25"/>
      <c r="Y288" s="25"/>
      <c r="Z288" s="29"/>
      <c r="AA288" s="30"/>
    </row>
    <row r="289" customFormat="false" ht="49.5" hidden="false" customHeight="true" outlineLevel="0" collapsed="false">
      <c r="A289" s="62" t="s">
        <v>5396</v>
      </c>
      <c r="B289" s="24" t="n">
        <v>44243.5651388889</v>
      </c>
      <c r="C289" s="25" t="s">
        <v>5397</v>
      </c>
      <c r="D289" s="25" t="s">
        <v>5398</v>
      </c>
      <c r="E289" s="25" t="s">
        <v>4</v>
      </c>
      <c r="F289" s="25"/>
      <c r="G289" s="25" t="s">
        <v>11</v>
      </c>
      <c r="H289" s="27" t="n">
        <v>0</v>
      </c>
      <c r="I289" s="27" t="n">
        <v>0</v>
      </c>
      <c r="J289" s="25"/>
      <c r="K289" s="25"/>
      <c r="L289" s="25"/>
      <c r="M289" s="25"/>
      <c r="N289" s="25"/>
      <c r="O289" s="25"/>
      <c r="P289" s="25"/>
      <c r="Q289" s="25"/>
      <c r="R289" s="25"/>
      <c r="S289" s="25"/>
      <c r="T289" s="25"/>
      <c r="U289" s="25"/>
      <c r="V289" s="25"/>
      <c r="W289" s="25"/>
      <c r="X289" s="25"/>
      <c r="Y289" s="25"/>
      <c r="Z289" s="29"/>
      <c r="AA289" s="30"/>
    </row>
    <row r="290" customFormat="false" ht="49.5" hidden="false" customHeight="true" outlineLevel="0" collapsed="false">
      <c r="A290" s="62" t="s">
        <v>5399</v>
      </c>
      <c r="B290" s="24" t="n">
        <v>44244.3875231482</v>
      </c>
      <c r="C290" s="25" t="s">
        <v>5400</v>
      </c>
      <c r="D290" s="25" t="s">
        <v>5401</v>
      </c>
      <c r="E290" s="25" t="s">
        <v>9</v>
      </c>
      <c r="F290" s="25"/>
      <c r="G290" s="25" t="s">
        <v>11</v>
      </c>
      <c r="H290" s="27" t="n">
        <v>0</v>
      </c>
      <c r="I290" s="27" t="n">
        <v>0</v>
      </c>
      <c r="J290" s="25"/>
      <c r="K290" s="25"/>
      <c r="L290" s="25"/>
      <c r="M290" s="25"/>
      <c r="N290" s="25"/>
      <c r="O290" s="25"/>
      <c r="P290" s="25"/>
      <c r="Q290" s="25"/>
      <c r="R290" s="25"/>
      <c r="S290" s="25"/>
      <c r="T290" s="25"/>
      <c r="U290" s="25"/>
      <c r="V290" s="25"/>
      <c r="W290" s="25"/>
      <c r="X290" s="25"/>
      <c r="Y290" s="25"/>
      <c r="Z290" s="29"/>
      <c r="AA290" s="30"/>
    </row>
    <row r="291" customFormat="false" ht="49.5" hidden="false" customHeight="true" outlineLevel="0" collapsed="false">
      <c r="A291" s="62" t="s">
        <v>5402</v>
      </c>
      <c r="B291" s="24" t="n">
        <v>44244.3554282407</v>
      </c>
      <c r="C291" s="25" t="s">
        <v>5403</v>
      </c>
      <c r="D291" s="25" t="s">
        <v>5404</v>
      </c>
      <c r="E291" s="25" t="s">
        <v>6</v>
      </c>
      <c r="F291" s="25"/>
      <c r="G291" s="25" t="s">
        <v>11</v>
      </c>
      <c r="H291" s="27" t="n">
        <v>0</v>
      </c>
      <c r="I291" s="27" t="n">
        <v>0</v>
      </c>
      <c r="J291" s="25"/>
      <c r="K291" s="25"/>
      <c r="L291" s="25"/>
      <c r="M291" s="25"/>
      <c r="N291" s="25"/>
      <c r="O291" s="25"/>
      <c r="P291" s="25"/>
      <c r="Q291" s="25"/>
      <c r="R291" s="25"/>
      <c r="S291" s="25"/>
      <c r="T291" s="25"/>
      <c r="U291" s="25"/>
      <c r="V291" s="25"/>
      <c r="W291" s="25"/>
      <c r="X291" s="25"/>
      <c r="Y291" s="25"/>
      <c r="Z291" s="29"/>
      <c r="AA291" s="30"/>
    </row>
    <row r="292" customFormat="false" ht="49.5" hidden="false" customHeight="true" outlineLevel="0" collapsed="false">
      <c r="A292" s="62" t="s">
        <v>5405</v>
      </c>
      <c r="B292" s="24" t="n">
        <v>44243.471099537</v>
      </c>
      <c r="C292" s="25" t="s">
        <v>5406</v>
      </c>
      <c r="D292" s="25" t="s">
        <v>5407</v>
      </c>
      <c r="E292" s="25" t="s">
        <v>7</v>
      </c>
      <c r="F292" s="25" t="s">
        <v>93</v>
      </c>
      <c r="G292" s="25" t="s">
        <v>11</v>
      </c>
      <c r="H292" s="27" t="n">
        <v>1</v>
      </c>
      <c r="I292" s="27" t="n">
        <v>1</v>
      </c>
      <c r="J292" s="25"/>
      <c r="K292" s="25"/>
      <c r="L292" s="25"/>
      <c r="M292" s="25"/>
      <c r="N292" s="25"/>
      <c r="O292" s="25"/>
      <c r="P292" s="25"/>
      <c r="Q292" s="25"/>
      <c r="R292" s="25"/>
      <c r="S292" s="25"/>
      <c r="T292" s="25"/>
      <c r="U292" s="25"/>
      <c r="V292" s="25"/>
      <c r="W292" s="25"/>
      <c r="X292" s="25"/>
      <c r="Y292" s="25"/>
      <c r="Z292" s="29"/>
      <c r="AA292" s="30"/>
    </row>
    <row r="293" customFormat="false" ht="49.5" hidden="false" customHeight="true" outlineLevel="0" collapsed="false">
      <c r="A293" s="33" t="s">
        <v>5408</v>
      </c>
      <c r="B293" s="57" t="n">
        <v>44256.785162037</v>
      </c>
      <c r="C293" s="25" t="s">
        <v>5409</v>
      </c>
      <c r="D293" s="25" t="s">
        <v>5410</v>
      </c>
      <c r="E293" s="25" t="s">
        <v>4</v>
      </c>
      <c r="F293" s="25"/>
      <c r="G293" s="25" t="s">
        <v>11</v>
      </c>
      <c r="H293" s="27" t="n">
        <v>1</v>
      </c>
      <c r="I293" s="27" t="n">
        <v>4</v>
      </c>
      <c r="J293" s="25"/>
      <c r="K293" s="25"/>
      <c r="L293" s="25"/>
      <c r="M293" s="25"/>
      <c r="N293" s="25"/>
      <c r="O293" s="25"/>
      <c r="P293" s="25"/>
      <c r="Q293" s="25"/>
      <c r="R293" s="25"/>
      <c r="S293" s="25"/>
      <c r="T293" s="25"/>
      <c r="U293" s="25"/>
      <c r="V293" s="25"/>
      <c r="W293" s="25"/>
      <c r="X293" s="25"/>
      <c r="Y293" s="25"/>
      <c r="Z293" s="29"/>
      <c r="AA293" s="30"/>
    </row>
    <row r="294" customFormat="false" ht="49.5" hidden="false" customHeight="true" outlineLevel="0" collapsed="false">
      <c r="A294" s="33" t="s">
        <v>5411</v>
      </c>
      <c r="B294" s="57" t="n">
        <v>44257.4585069444</v>
      </c>
      <c r="C294" s="25" t="s">
        <v>5412</v>
      </c>
      <c r="D294" s="25" t="s">
        <v>5413</v>
      </c>
      <c r="E294" s="25" t="s">
        <v>6</v>
      </c>
      <c r="F294" s="25"/>
      <c r="G294" s="25" t="s">
        <v>11</v>
      </c>
      <c r="H294" s="27" t="n">
        <v>0</v>
      </c>
      <c r="I294" s="27" t="n">
        <v>0</v>
      </c>
      <c r="J294" s="25"/>
      <c r="K294" s="25"/>
      <c r="L294" s="25"/>
      <c r="M294" s="25"/>
      <c r="N294" s="25"/>
      <c r="O294" s="25"/>
      <c r="P294" s="25"/>
      <c r="Q294" s="25"/>
      <c r="R294" s="25"/>
      <c r="S294" s="25"/>
      <c r="T294" s="25"/>
      <c r="U294" s="25"/>
      <c r="V294" s="25"/>
      <c r="W294" s="25"/>
      <c r="X294" s="25"/>
      <c r="Y294" s="25"/>
      <c r="Z294" s="29"/>
      <c r="AA294" s="30"/>
    </row>
    <row r="295" customFormat="false" ht="49.5" hidden="false" customHeight="true" outlineLevel="0" collapsed="false">
      <c r="A295" s="33" t="s">
        <v>5414</v>
      </c>
      <c r="B295" s="57" t="n">
        <v>44256.7015277778</v>
      </c>
      <c r="C295" s="25" t="s">
        <v>5415</v>
      </c>
      <c r="D295" s="25" t="s">
        <v>5416</v>
      </c>
      <c r="E295" s="25" t="s">
        <v>6</v>
      </c>
      <c r="F295" s="25"/>
      <c r="G295" s="25" t="s">
        <v>11</v>
      </c>
      <c r="H295" s="27" t="n">
        <v>0</v>
      </c>
      <c r="I295" s="27" t="n">
        <v>1</v>
      </c>
      <c r="J295" s="25"/>
      <c r="K295" s="25"/>
      <c r="L295" s="25"/>
      <c r="M295" s="25"/>
      <c r="N295" s="25"/>
      <c r="O295" s="25"/>
      <c r="P295" s="25"/>
      <c r="Q295" s="25"/>
      <c r="R295" s="25"/>
      <c r="S295" s="25"/>
      <c r="T295" s="25"/>
      <c r="U295" s="25"/>
      <c r="V295" s="25"/>
      <c r="W295" s="25"/>
      <c r="X295" s="25"/>
      <c r="Y295" s="25"/>
      <c r="Z295" s="29"/>
      <c r="AA295" s="30"/>
    </row>
    <row r="296" customFormat="false" ht="49.5" hidden="false" customHeight="true" outlineLevel="0" collapsed="false">
      <c r="A296" s="33" t="s">
        <v>5417</v>
      </c>
      <c r="B296" s="57" t="n">
        <v>44255.8321643519</v>
      </c>
      <c r="C296" s="25" t="s">
        <v>5418</v>
      </c>
      <c r="D296" s="25" t="s">
        <v>5419</v>
      </c>
      <c r="E296" s="25" t="s">
        <v>7</v>
      </c>
      <c r="F296" s="25" t="s">
        <v>109</v>
      </c>
      <c r="G296" s="25" t="s">
        <v>11</v>
      </c>
      <c r="H296" s="27" t="n">
        <v>0</v>
      </c>
      <c r="I296" s="27" t="n">
        <v>0</v>
      </c>
      <c r="J296" s="25"/>
      <c r="K296" s="25"/>
      <c r="L296" s="25"/>
      <c r="M296" s="25"/>
      <c r="N296" s="25"/>
      <c r="O296" s="25"/>
      <c r="P296" s="25"/>
      <c r="Q296" s="25"/>
      <c r="R296" s="25"/>
      <c r="S296" s="25"/>
      <c r="T296" s="25"/>
      <c r="U296" s="25"/>
      <c r="V296" s="25"/>
      <c r="W296" s="25"/>
      <c r="X296" s="25"/>
      <c r="Y296" s="25"/>
      <c r="Z296" s="29"/>
      <c r="AA296" s="30"/>
    </row>
    <row r="297" customFormat="false" ht="49.5" hidden="false" customHeight="true" outlineLevel="0" collapsed="false">
      <c r="A297" s="33" t="s">
        <v>5420</v>
      </c>
      <c r="B297" s="57" t="n">
        <v>44253.5432407407</v>
      </c>
      <c r="C297" s="25" t="s">
        <v>5421</v>
      </c>
      <c r="D297" s="25" t="s">
        <v>5422</v>
      </c>
      <c r="E297" s="25" t="s">
        <v>4</v>
      </c>
      <c r="F297" s="25"/>
      <c r="G297" s="25" t="s">
        <v>11</v>
      </c>
      <c r="H297" s="27" t="n">
        <v>0</v>
      </c>
      <c r="I297" s="27" t="n">
        <v>0</v>
      </c>
      <c r="J297" s="25"/>
      <c r="K297" s="25"/>
      <c r="L297" s="25"/>
      <c r="M297" s="25"/>
      <c r="N297" s="25"/>
      <c r="O297" s="25"/>
      <c r="P297" s="25"/>
      <c r="Q297" s="25"/>
      <c r="R297" s="25"/>
      <c r="S297" s="25"/>
      <c r="T297" s="25"/>
      <c r="U297" s="25"/>
      <c r="V297" s="25"/>
      <c r="W297" s="25"/>
      <c r="X297" s="25"/>
      <c r="Y297" s="25"/>
      <c r="Z297" s="29"/>
      <c r="AA297" s="30"/>
    </row>
    <row r="298" customFormat="false" ht="49.5" hidden="false" customHeight="true" outlineLevel="0" collapsed="false">
      <c r="A298" s="33" t="s">
        <v>5423</v>
      </c>
      <c r="B298" s="57" t="n">
        <v>44253.5331944445</v>
      </c>
      <c r="C298" s="25" t="s">
        <v>5424</v>
      </c>
      <c r="D298" s="25" t="s">
        <v>5425</v>
      </c>
      <c r="E298" s="25" t="s">
        <v>7</v>
      </c>
      <c r="F298" s="25" t="s">
        <v>109</v>
      </c>
      <c r="G298" s="25" t="s">
        <v>11</v>
      </c>
      <c r="H298" s="27" t="n">
        <v>0</v>
      </c>
      <c r="I298" s="27" t="n">
        <v>1</v>
      </c>
      <c r="J298" s="25"/>
      <c r="K298" s="25"/>
      <c r="L298" s="25"/>
      <c r="M298" s="25"/>
      <c r="N298" s="25"/>
      <c r="O298" s="25"/>
      <c r="P298" s="25"/>
      <c r="Q298" s="25"/>
      <c r="R298" s="25"/>
      <c r="S298" s="25"/>
      <c r="T298" s="25"/>
      <c r="U298" s="25"/>
      <c r="V298" s="25"/>
      <c r="W298" s="25"/>
      <c r="X298" s="25"/>
      <c r="Y298" s="25"/>
      <c r="Z298" s="29"/>
      <c r="AA298" s="30"/>
    </row>
    <row r="299" customFormat="false" ht="49.5" hidden="false" customHeight="true" outlineLevel="0" collapsed="false">
      <c r="A299" s="33" t="s">
        <v>5426</v>
      </c>
      <c r="B299" s="57" t="n">
        <v>44253.8856944444</v>
      </c>
      <c r="C299" s="25" t="s">
        <v>5427</v>
      </c>
      <c r="D299" s="25" t="s">
        <v>5428</v>
      </c>
      <c r="E299" s="25" t="s">
        <v>4</v>
      </c>
      <c r="F299" s="25"/>
      <c r="G299" s="25" t="s">
        <v>13</v>
      </c>
      <c r="H299" s="27" t="n">
        <v>0</v>
      </c>
      <c r="I299" s="27" t="n">
        <v>0</v>
      </c>
      <c r="J299" s="25"/>
      <c r="K299" s="25"/>
      <c r="L299" s="25"/>
      <c r="M299" s="25"/>
      <c r="N299" s="25"/>
      <c r="O299" s="25"/>
      <c r="P299" s="25"/>
      <c r="Q299" s="25"/>
      <c r="R299" s="25"/>
      <c r="S299" s="25"/>
      <c r="T299" s="25"/>
      <c r="U299" s="25"/>
      <c r="V299" s="25"/>
      <c r="W299" s="25"/>
      <c r="X299" s="25"/>
      <c r="Y299" s="25"/>
      <c r="Z299" s="29"/>
      <c r="AA299" s="30"/>
    </row>
    <row r="300" customFormat="false" ht="49.5" hidden="false" customHeight="true" outlineLevel="0" collapsed="false">
      <c r="A300" s="33" t="s">
        <v>5429</v>
      </c>
      <c r="B300" s="57" t="n">
        <v>44252.8734953704</v>
      </c>
      <c r="C300" s="25" t="s">
        <v>5430</v>
      </c>
      <c r="D300" s="25" t="s">
        <v>5431</v>
      </c>
      <c r="E300" s="25" t="s">
        <v>5</v>
      </c>
      <c r="F300" s="25"/>
      <c r="G300" s="25" t="s">
        <v>11</v>
      </c>
      <c r="H300" s="27" t="n">
        <v>0</v>
      </c>
      <c r="I300" s="27" t="n">
        <v>0</v>
      </c>
      <c r="J300" s="25"/>
      <c r="K300" s="25"/>
      <c r="L300" s="25"/>
      <c r="M300" s="25"/>
      <c r="N300" s="25"/>
      <c r="O300" s="25"/>
      <c r="P300" s="25"/>
      <c r="Q300" s="25"/>
      <c r="R300" s="25"/>
      <c r="S300" s="25"/>
      <c r="T300" s="25"/>
      <c r="U300" s="25"/>
      <c r="V300" s="25"/>
      <c r="W300" s="25"/>
      <c r="X300" s="25"/>
      <c r="Y300" s="25"/>
      <c r="Z300" s="29"/>
      <c r="AA300" s="30"/>
    </row>
    <row r="301" customFormat="false" ht="49.5" hidden="false" customHeight="true" outlineLevel="0" collapsed="false">
      <c r="A301" s="33" t="s">
        <v>5432</v>
      </c>
      <c r="B301" s="57" t="n">
        <v>44253.5812847222</v>
      </c>
      <c r="C301" s="25" t="s">
        <v>5433</v>
      </c>
      <c r="D301" s="25" t="s">
        <v>5434</v>
      </c>
      <c r="E301" s="25" t="s">
        <v>6</v>
      </c>
      <c r="F301" s="25"/>
      <c r="G301" s="25" t="s">
        <v>11</v>
      </c>
      <c r="H301" s="27" t="n">
        <v>0</v>
      </c>
      <c r="I301" s="27" t="n">
        <v>4</v>
      </c>
      <c r="J301" s="25"/>
      <c r="K301" s="25"/>
      <c r="L301" s="25"/>
      <c r="M301" s="25"/>
      <c r="N301" s="25"/>
      <c r="O301" s="25"/>
      <c r="P301" s="25"/>
      <c r="Q301" s="25"/>
      <c r="R301" s="25"/>
      <c r="S301" s="25"/>
      <c r="T301" s="25"/>
      <c r="U301" s="25"/>
      <c r="V301" s="25"/>
      <c r="W301" s="25"/>
      <c r="X301" s="25"/>
      <c r="Y301" s="25"/>
      <c r="Z301" s="29"/>
      <c r="AA301" s="30"/>
    </row>
    <row r="302" customFormat="false" ht="49.5" hidden="false" customHeight="true" outlineLevel="0" collapsed="false">
      <c r="A302" s="33" t="s">
        <v>5435</v>
      </c>
      <c r="B302" s="57" t="n">
        <v>44251.829537037</v>
      </c>
      <c r="C302" s="25" t="s">
        <v>5436</v>
      </c>
      <c r="D302" s="25" t="s">
        <v>5437</v>
      </c>
      <c r="E302" s="25" t="s">
        <v>7</v>
      </c>
      <c r="F302" s="25" t="s">
        <v>93</v>
      </c>
      <c r="G302" s="25" t="s">
        <v>11</v>
      </c>
      <c r="H302" s="27" t="n">
        <v>0</v>
      </c>
      <c r="I302" s="27" t="n">
        <v>0</v>
      </c>
      <c r="J302" s="25"/>
      <c r="K302" s="25"/>
      <c r="L302" s="25"/>
      <c r="M302" s="25"/>
      <c r="N302" s="25"/>
      <c r="O302" s="25"/>
      <c r="P302" s="25"/>
      <c r="Q302" s="25"/>
      <c r="R302" s="25"/>
      <c r="S302" s="25"/>
      <c r="T302" s="25"/>
      <c r="U302" s="25"/>
      <c r="V302" s="25"/>
      <c r="W302" s="25"/>
      <c r="X302" s="25"/>
      <c r="Y302" s="25"/>
      <c r="Z302" s="29"/>
      <c r="AA302" s="30"/>
    </row>
    <row r="303" customFormat="false" ht="49.5" hidden="false" customHeight="true" outlineLevel="0" collapsed="false">
      <c r="A303" s="33" t="s">
        <v>5438</v>
      </c>
      <c r="B303" s="57" t="n">
        <v>44251.4094791667</v>
      </c>
      <c r="C303" s="25" t="s">
        <v>5439</v>
      </c>
      <c r="D303" s="25" t="s">
        <v>5440</v>
      </c>
      <c r="E303" s="25" t="s">
        <v>2</v>
      </c>
      <c r="F303" s="25"/>
      <c r="G303" s="25" t="s">
        <v>11</v>
      </c>
      <c r="H303" s="27" t="n">
        <v>0</v>
      </c>
      <c r="I303" s="27" t="n">
        <v>0</v>
      </c>
      <c r="J303" s="25"/>
      <c r="K303" s="25"/>
      <c r="L303" s="25"/>
      <c r="M303" s="25"/>
      <c r="N303" s="25"/>
      <c r="O303" s="25"/>
      <c r="P303" s="25"/>
      <c r="Q303" s="25"/>
      <c r="R303" s="25"/>
      <c r="S303" s="25"/>
      <c r="T303" s="25"/>
      <c r="U303" s="25"/>
      <c r="V303" s="25"/>
      <c r="W303" s="25"/>
      <c r="X303" s="25"/>
      <c r="Y303" s="25"/>
      <c r="Z303" s="29"/>
      <c r="AA303" s="30"/>
    </row>
    <row r="304" customFormat="false" ht="49.5" hidden="false" customHeight="true" outlineLevel="0" collapsed="false">
      <c r="A304" s="33" t="s">
        <v>5441</v>
      </c>
      <c r="B304" s="57" t="n">
        <v>44251.7982986111</v>
      </c>
      <c r="C304" s="25" t="s">
        <v>5436</v>
      </c>
      <c r="D304" s="25" t="s">
        <v>5442</v>
      </c>
      <c r="E304" s="25" t="s">
        <v>4</v>
      </c>
      <c r="F304" s="25"/>
      <c r="G304" s="25" t="s">
        <v>11</v>
      </c>
      <c r="H304" s="27" t="n">
        <v>0</v>
      </c>
      <c r="I304" s="27" t="n">
        <v>0</v>
      </c>
      <c r="J304" s="25"/>
      <c r="K304" s="25"/>
      <c r="L304" s="25"/>
      <c r="M304" s="25"/>
      <c r="N304" s="25"/>
      <c r="O304" s="25"/>
      <c r="P304" s="25"/>
      <c r="Q304" s="25"/>
      <c r="R304" s="25"/>
      <c r="S304" s="25"/>
      <c r="T304" s="25"/>
      <c r="U304" s="25"/>
      <c r="V304" s="25"/>
      <c r="W304" s="25"/>
      <c r="X304" s="25"/>
      <c r="Y304" s="25"/>
      <c r="Z304" s="29"/>
      <c r="AA304" s="30"/>
    </row>
    <row r="305" customFormat="false" ht="49.5" hidden="false" customHeight="true" outlineLevel="0" collapsed="false">
      <c r="A305" s="33" t="s">
        <v>5443</v>
      </c>
      <c r="B305" s="57" t="n">
        <v>44250.8602199074</v>
      </c>
      <c r="C305" s="25" t="s">
        <v>5436</v>
      </c>
      <c r="D305" s="25" t="s">
        <v>5444</v>
      </c>
      <c r="E305" s="25" t="s">
        <v>4</v>
      </c>
      <c r="F305" s="25"/>
      <c r="G305" s="25" t="s">
        <v>11</v>
      </c>
      <c r="H305" s="27" t="n">
        <v>0</v>
      </c>
      <c r="I305" s="27" t="n">
        <v>1</v>
      </c>
      <c r="J305" s="25"/>
      <c r="K305" s="25"/>
      <c r="L305" s="25"/>
      <c r="M305" s="25"/>
      <c r="N305" s="25"/>
      <c r="O305" s="25"/>
      <c r="P305" s="25"/>
      <c r="Q305" s="25"/>
      <c r="R305" s="25"/>
      <c r="S305" s="25"/>
      <c r="T305" s="25"/>
      <c r="U305" s="25"/>
      <c r="V305" s="25"/>
      <c r="W305" s="25"/>
      <c r="X305" s="25"/>
      <c r="Y305" s="25"/>
      <c r="Z305" s="29"/>
      <c r="AA305" s="30"/>
    </row>
    <row r="306" customFormat="false" ht="49.5" hidden="false" customHeight="true" outlineLevel="0" collapsed="false">
      <c r="A306" s="33" t="s">
        <v>5445</v>
      </c>
      <c r="B306" s="57" t="n">
        <v>44250.5523611111</v>
      </c>
      <c r="C306" s="25" t="s">
        <v>5375</v>
      </c>
      <c r="D306" s="25" t="s">
        <v>5446</v>
      </c>
      <c r="E306" s="25" t="s">
        <v>7</v>
      </c>
      <c r="F306" s="25"/>
      <c r="G306" s="25" t="s">
        <v>13</v>
      </c>
      <c r="H306" s="27" t="n">
        <v>0</v>
      </c>
      <c r="I306" s="27" t="n">
        <v>1</v>
      </c>
      <c r="J306" s="25"/>
      <c r="K306" s="25"/>
      <c r="L306" s="25"/>
      <c r="M306" s="25"/>
      <c r="N306" s="25"/>
      <c r="O306" s="25"/>
      <c r="P306" s="25"/>
      <c r="Q306" s="25"/>
      <c r="R306" s="25"/>
      <c r="S306" s="25"/>
      <c r="T306" s="25"/>
      <c r="U306" s="25"/>
      <c r="V306" s="25"/>
      <c r="W306" s="25"/>
      <c r="X306" s="25"/>
      <c r="Y306" s="25"/>
      <c r="Z306" s="29"/>
      <c r="AA306" s="30"/>
    </row>
    <row r="307" customFormat="false" ht="49.5" hidden="false" customHeight="true" outlineLevel="0" collapsed="false">
      <c r="A307" s="64" t="s">
        <v>5447</v>
      </c>
      <c r="B307" s="65" t="n">
        <v>44259.2029398148</v>
      </c>
      <c r="C307" s="58" t="s">
        <v>5139</v>
      </c>
      <c r="D307" s="58" t="s">
        <v>5448</v>
      </c>
      <c r="E307" s="58" t="s">
        <v>7</v>
      </c>
      <c r="F307" s="58" t="s">
        <v>1294</v>
      </c>
      <c r="G307" s="58" t="s">
        <v>11</v>
      </c>
      <c r="H307" s="27" t="n">
        <v>0</v>
      </c>
      <c r="I307" s="27" t="n">
        <v>0</v>
      </c>
      <c r="J307" s="25"/>
      <c r="K307" s="25"/>
      <c r="L307" s="25"/>
      <c r="M307" s="25"/>
      <c r="N307" s="25"/>
      <c r="O307" s="25"/>
      <c r="P307" s="25"/>
      <c r="Q307" s="25"/>
      <c r="R307" s="25"/>
      <c r="S307" s="25"/>
      <c r="T307" s="25"/>
      <c r="U307" s="25"/>
      <c r="V307" s="25"/>
      <c r="W307" s="25"/>
      <c r="X307" s="25"/>
      <c r="Y307" s="25"/>
      <c r="Z307" s="29"/>
      <c r="AA307" s="30"/>
    </row>
    <row r="308" customFormat="false" ht="49.5" hidden="false" customHeight="true" outlineLevel="0" collapsed="false">
      <c r="A308" s="64" t="s">
        <v>5449</v>
      </c>
      <c r="B308" s="65" t="n">
        <v>44262.6405555556</v>
      </c>
      <c r="C308" s="58" t="s">
        <v>5450</v>
      </c>
      <c r="D308" s="58" t="s">
        <v>5451</v>
      </c>
      <c r="E308" s="58" t="s">
        <v>5</v>
      </c>
      <c r="F308" s="58"/>
      <c r="G308" s="58" t="s">
        <v>13</v>
      </c>
      <c r="H308" s="27" t="n">
        <v>0</v>
      </c>
      <c r="I308" s="27" t="n">
        <v>0</v>
      </c>
      <c r="J308" s="25"/>
      <c r="K308" s="25"/>
      <c r="L308" s="25"/>
      <c r="M308" s="25"/>
      <c r="N308" s="25"/>
      <c r="O308" s="25"/>
      <c r="P308" s="25"/>
      <c r="Q308" s="25"/>
      <c r="R308" s="25"/>
      <c r="S308" s="25"/>
      <c r="T308" s="25"/>
      <c r="U308" s="25"/>
      <c r="V308" s="25"/>
      <c r="W308" s="25"/>
      <c r="X308" s="25"/>
      <c r="Y308" s="25"/>
      <c r="Z308" s="29"/>
      <c r="AA308" s="30"/>
    </row>
    <row r="309" customFormat="false" ht="49.5" hidden="false" customHeight="true" outlineLevel="0" collapsed="false">
      <c r="A309" s="64" t="s">
        <v>5452</v>
      </c>
      <c r="B309" s="65" t="n">
        <v>44258.8350694444</v>
      </c>
      <c r="C309" s="58" t="s">
        <v>5453</v>
      </c>
      <c r="D309" s="58" t="s">
        <v>5454</v>
      </c>
      <c r="E309" s="58" t="s">
        <v>4</v>
      </c>
      <c r="F309" s="58"/>
      <c r="G309" s="58" t="s">
        <v>11</v>
      </c>
      <c r="H309" s="27" t="n">
        <v>0</v>
      </c>
      <c r="I309" s="27" t="n">
        <v>0</v>
      </c>
      <c r="J309" s="25"/>
      <c r="K309" s="25"/>
      <c r="L309" s="25"/>
      <c r="M309" s="25"/>
      <c r="N309" s="25"/>
      <c r="O309" s="25"/>
      <c r="P309" s="25"/>
      <c r="Q309" s="25"/>
      <c r="R309" s="25"/>
      <c r="S309" s="25"/>
      <c r="T309" s="25"/>
      <c r="U309" s="25"/>
      <c r="V309" s="25"/>
      <c r="W309" s="25"/>
      <c r="X309" s="25"/>
      <c r="Y309" s="25"/>
      <c r="Z309" s="29"/>
      <c r="AA309" s="30"/>
    </row>
    <row r="310" customFormat="false" ht="49.5" hidden="false" customHeight="true" outlineLevel="0" collapsed="false">
      <c r="A310" s="64" t="s">
        <v>5455</v>
      </c>
      <c r="B310" s="65" t="n">
        <v>44258.7870023148</v>
      </c>
      <c r="C310" s="58" t="s">
        <v>5456</v>
      </c>
      <c r="D310" s="58" t="s">
        <v>5457</v>
      </c>
      <c r="E310" s="58" t="s">
        <v>2</v>
      </c>
      <c r="F310" s="58"/>
      <c r="G310" s="58" t="s">
        <v>11</v>
      </c>
      <c r="H310" s="27" t="n">
        <v>0</v>
      </c>
      <c r="I310" s="27" t="n">
        <v>0</v>
      </c>
      <c r="J310" s="25"/>
      <c r="K310" s="25"/>
      <c r="L310" s="25"/>
      <c r="M310" s="25"/>
      <c r="N310" s="25"/>
      <c r="O310" s="25"/>
      <c r="P310" s="25"/>
      <c r="Q310" s="25"/>
      <c r="R310" s="25"/>
      <c r="S310" s="25"/>
      <c r="T310" s="25"/>
      <c r="U310" s="25"/>
      <c r="V310" s="25"/>
      <c r="W310" s="25"/>
      <c r="X310" s="25"/>
      <c r="Y310" s="25"/>
      <c r="Z310" s="29"/>
      <c r="AA310" s="30"/>
    </row>
    <row r="311" customFormat="false" ht="49.5" hidden="false" customHeight="true" outlineLevel="0" collapsed="false">
      <c r="A311" s="64" t="s">
        <v>5408</v>
      </c>
      <c r="B311" s="65" t="n">
        <v>44256.785162037</v>
      </c>
      <c r="C311" s="58" t="s">
        <v>5409</v>
      </c>
      <c r="D311" s="58" t="s">
        <v>5410</v>
      </c>
      <c r="E311" s="58" t="s">
        <v>4</v>
      </c>
      <c r="F311" s="58"/>
      <c r="G311" s="58" t="s">
        <v>11</v>
      </c>
      <c r="H311" s="27" t="n">
        <v>1</v>
      </c>
      <c r="I311" s="27" t="n">
        <v>5</v>
      </c>
      <c r="J311" s="25"/>
      <c r="K311" s="25"/>
      <c r="L311" s="25"/>
      <c r="M311" s="25"/>
      <c r="N311" s="25"/>
      <c r="O311" s="25"/>
      <c r="P311" s="25"/>
      <c r="Q311" s="25"/>
      <c r="R311" s="25"/>
      <c r="S311" s="25"/>
      <c r="T311" s="25"/>
      <c r="U311" s="25"/>
      <c r="V311" s="25"/>
      <c r="W311" s="25"/>
      <c r="X311" s="25"/>
      <c r="Y311" s="25"/>
      <c r="Z311" s="29"/>
      <c r="AA311" s="30"/>
    </row>
    <row r="312" customFormat="false" ht="49.5" hidden="false" customHeight="true" outlineLevel="0" collapsed="false">
      <c r="A312" s="64" t="s">
        <v>5458</v>
      </c>
      <c r="B312" s="65" t="n">
        <v>44258.477962963</v>
      </c>
      <c r="C312" s="58" t="s">
        <v>5459</v>
      </c>
      <c r="D312" s="58" t="s">
        <v>5460</v>
      </c>
      <c r="E312" s="58" t="s">
        <v>4</v>
      </c>
      <c r="F312" s="58"/>
      <c r="G312" s="58" t="s">
        <v>11</v>
      </c>
      <c r="H312" s="27" t="n">
        <v>0</v>
      </c>
      <c r="I312" s="27" t="n">
        <v>2</v>
      </c>
      <c r="J312" s="25"/>
      <c r="K312" s="25"/>
      <c r="L312" s="25"/>
      <c r="M312" s="25"/>
      <c r="N312" s="25"/>
      <c r="O312" s="25"/>
      <c r="P312" s="25"/>
      <c r="Q312" s="25"/>
      <c r="R312" s="25"/>
      <c r="S312" s="25"/>
      <c r="T312" s="25"/>
      <c r="U312" s="25"/>
      <c r="V312" s="25"/>
      <c r="W312" s="25"/>
      <c r="X312" s="25"/>
      <c r="Y312" s="25"/>
      <c r="Z312" s="29"/>
      <c r="AA312" s="30"/>
    </row>
    <row r="313" customFormat="false" ht="49.5" hidden="false" customHeight="true" outlineLevel="0" collapsed="false">
      <c r="A313" s="64" t="s">
        <v>5461</v>
      </c>
      <c r="B313" s="65" t="n">
        <v>44258.474224537</v>
      </c>
      <c r="C313" s="58" t="s">
        <v>5459</v>
      </c>
      <c r="D313" s="58" t="s">
        <v>5462</v>
      </c>
      <c r="E313" s="58" t="s">
        <v>7</v>
      </c>
      <c r="F313" s="58" t="s">
        <v>1294</v>
      </c>
      <c r="G313" s="58" t="s">
        <v>11</v>
      </c>
      <c r="H313" s="27" t="n">
        <v>0</v>
      </c>
      <c r="I313" s="27" t="n">
        <v>1</v>
      </c>
      <c r="J313" s="25"/>
      <c r="K313" s="25"/>
      <c r="L313" s="25"/>
      <c r="M313" s="25"/>
      <c r="N313" s="25"/>
      <c r="O313" s="25"/>
      <c r="P313" s="25"/>
      <c r="Q313" s="25"/>
      <c r="R313" s="25"/>
      <c r="S313" s="25"/>
      <c r="T313" s="25"/>
      <c r="U313" s="25"/>
      <c r="V313" s="25"/>
      <c r="W313" s="25"/>
      <c r="X313" s="25"/>
      <c r="Y313" s="25"/>
      <c r="Z313" s="29"/>
      <c r="AA313" s="30"/>
    </row>
    <row r="314" customFormat="false" ht="49.5" hidden="false" customHeight="true" outlineLevel="0" collapsed="false">
      <c r="A314" s="64" t="s">
        <v>5411</v>
      </c>
      <c r="B314" s="65" t="n">
        <v>44257.4585069444</v>
      </c>
      <c r="C314" s="58" t="s">
        <v>5412</v>
      </c>
      <c r="D314" s="58" t="s">
        <v>5413</v>
      </c>
      <c r="E314" s="58" t="s">
        <v>6</v>
      </c>
      <c r="F314" s="58"/>
      <c r="G314" s="58" t="s">
        <v>11</v>
      </c>
      <c r="H314" s="27" t="n">
        <v>0</v>
      </c>
      <c r="I314" s="27" t="n">
        <v>0</v>
      </c>
      <c r="J314" s="25"/>
      <c r="K314" s="25"/>
      <c r="L314" s="25"/>
      <c r="M314" s="25"/>
      <c r="N314" s="25"/>
      <c r="O314" s="25"/>
      <c r="P314" s="25"/>
      <c r="Q314" s="25"/>
      <c r="R314" s="25"/>
      <c r="S314" s="25"/>
      <c r="T314" s="25"/>
      <c r="U314" s="25"/>
      <c r="V314" s="25"/>
      <c r="W314" s="25"/>
      <c r="X314" s="25"/>
      <c r="Y314" s="25"/>
      <c r="Z314" s="29"/>
      <c r="AA314" s="30"/>
    </row>
    <row r="315" customFormat="false" ht="49.5" hidden="false" customHeight="true" outlineLevel="0" collapsed="false">
      <c r="A315" s="62" t="s">
        <v>5463</v>
      </c>
      <c r="B315" s="24" t="n">
        <v>44268.3665972222</v>
      </c>
      <c r="C315" s="25" t="s">
        <v>5464</v>
      </c>
      <c r="D315" s="25" t="s">
        <v>5465</v>
      </c>
      <c r="E315" s="25" t="s">
        <v>2</v>
      </c>
      <c r="F315" s="25"/>
      <c r="G315" s="25" t="s">
        <v>11</v>
      </c>
      <c r="H315" s="27" t="n">
        <v>0</v>
      </c>
      <c r="I315" s="27" t="n">
        <v>0</v>
      </c>
      <c r="J315" s="25"/>
      <c r="K315" s="25"/>
      <c r="L315" s="25"/>
      <c r="M315" s="25"/>
      <c r="N315" s="25"/>
      <c r="O315" s="25"/>
      <c r="P315" s="25"/>
      <c r="Q315" s="25"/>
      <c r="R315" s="25"/>
      <c r="S315" s="25"/>
      <c r="T315" s="25"/>
      <c r="U315" s="25"/>
      <c r="V315" s="25"/>
      <c r="W315" s="25"/>
      <c r="X315" s="25"/>
      <c r="Y315" s="25"/>
      <c r="Z315" s="29"/>
      <c r="AA315" s="30"/>
    </row>
    <row r="316" customFormat="false" ht="49.5" hidden="false" customHeight="true" outlineLevel="0" collapsed="false">
      <c r="A316" s="62" t="s">
        <v>5466</v>
      </c>
      <c r="B316" s="24" t="n">
        <v>44269.5226041667</v>
      </c>
      <c r="C316" s="25" t="s">
        <v>5467</v>
      </c>
      <c r="D316" s="25" t="s">
        <v>5468</v>
      </c>
      <c r="E316" s="25" t="s">
        <v>6</v>
      </c>
      <c r="F316" s="25"/>
      <c r="G316" s="25" t="s">
        <v>11</v>
      </c>
      <c r="H316" s="27" t="n">
        <v>0</v>
      </c>
      <c r="I316" s="27" t="n">
        <v>0</v>
      </c>
      <c r="J316" s="25"/>
      <c r="K316" s="25"/>
      <c r="L316" s="25"/>
      <c r="M316" s="25"/>
      <c r="N316" s="25"/>
      <c r="O316" s="25"/>
      <c r="P316" s="25"/>
      <c r="Q316" s="25"/>
      <c r="R316" s="25"/>
      <c r="S316" s="25"/>
      <c r="T316" s="25"/>
      <c r="U316" s="25"/>
      <c r="V316" s="25"/>
      <c r="W316" s="25"/>
      <c r="X316" s="25"/>
      <c r="Y316" s="25"/>
      <c r="Z316" s="29"/>
      <c r="AA316" s="30"/>
    </row>
    <row r="317" customFormat="false" ht="49.5" hidden="false" customHeight="true" outlineLevel="0" collapsed="false">
      <c r="A317" s="62" t="s">
        <v>5469</v>
      </c>
      <c r="B317" s="24" t="n">
        <v>44267.5590162037</v>
      </c>
      <c r="C317" s="25" t="s">
        <v>5470</v>
      </c>
      <c r="D317" s="25" t="s">
        <v>5471</v>
      </c>
      <c r="E317" s="25" t="s">
        <v>5</v>
      </c>
      <c r="F317" s="25"/>
      <c r="G317" s="25" t="s">
        <v>13</v>
      </c>
      <c r="H317" s="27" t="n">
        <v>0</v>
      </c>
      <c r="I317" s="27" t="n">
        <v>1</v>
      </c>
      <c r="J317" s="25"/>
      <c r="K317" s="25"/>
      <c r="L317" s="25"/>
      <c r="M317" s="25"/>
      <c r="N317" s="25"/>
      <c r="O317" s="25"/>
      <c r="P317" s="25"/>
      <c r="Q317" s="25"/>
      <c r="R317" s="25"/>
      <c r="S317" s="25"/>
      <c r="T317" s="25"/>
      <c r="U317" s="25"/>
      <c r="V317" s="25"/>
      <c r="W317" s="25"/>
      <c r="X317" s="25"/>
      <c r="Y317" s="25"/>
      <c r="Z317" s="29"/>
      <c r="AA317" s="30"/>
    </row>
    <row r="318" customFormat="false" ht="49.5" hidden="false" customHeight="true" outlineLevel="0" collapsed="false">
      <c r="A318" s="62" t="s">
        <v>5472</v>
      </c>
      <c r="B318" s="24" t="n">
        <v>44265.3197685185</v>
      </c>
      <c r="C318" s="25" t="s">
        <v>5473</v>
      </c>
      <c r="D318" s="25" t="s">
        <v>5474</v>
      </c>
      <c r="E318" s="25" t="s">
        <v>7</v>
      </c>
      <c r="F318" s="25" t="s">
        <v>232</v>
      </c>
      <c r="G318" s="25" t="s">
        <v>11</v>
      </c>
      <c r="H318" s="27" t="n">
        <v>1</v>
      </c>
      <c r="I318" s="27" t="n">
        <v>1</v>
      </c>
      <c r="J318" s="25"/>
      <c r="K318" s="25"/>
      <c r="L318" s="25"/>
      <c r="M318" s="25"/>
      <c r="N318" s="25"/>
      <c r="O318" s="25"/>
      <c r="P318" s="25"/>
      <c r="Q318" s="25"/>
      <c r="R318" s="25"/>
      <c r="S318" s="25"/>
      <c r="T318" s="25"/>
      <c r="U318" s="25"/>
      <c r="V318" s="25"/>
      <c r="W318" s="25"/>
      <c r="X318" s="25"/>
      <c r="Y318" s="25"/>
      <c r="Z318" s="29"/>
      <c r="AA318" s="30"/>
    </row>
    <row r="319" customFormat="false" ht="49.5" hidden="false" customHeight="true" outlineLevel="0" collapsed="false">
      <c r="A319" s="62" t="s">
        <v>5475</v>
      </c>
      <c r="B319" s="24" t="n">
        <v>44266.7627893519</v>
      </c>
      <c r="C319" s="25" t="s">
        <v>5476</v>
      </c>
      <c r="D319" s="25" t="s">
        <v>5477</v>
      </c>
      <c r="E319" s="25" t="s">
        <v>4</v>
      </c>
      <c r="F319" s="25"/>
      <c r="G319" s="25" t="s">
        <v>11</v>
      </c>
      <c r="H319" s="27" t="n">
        <v>0</v>
      </c>
      <c r="I319" s="27" t="n">
        <v>5</v>
      </c>
      <c r="J319" s="25"/>
      <c r="K319" s="25"/>
      <c r="L319" s="25"/>
      <c r="M319" s="25"/>
      <c r="N319" s="25"/>
      <c r="O319" s="25"/>
      <c r="P319" s="25"/>
      <c r="Q319" s="25"/>
      <c r="R319" s="25"/>
      <c r="S319" s="25"/>
      <c r="T319" s="25"/>
      <c r="U319" s="25"/>
      <c r="V319" s="25"/>
      <c r="W319" s="25"/>
      <c r="X319" s="25"/>
      <c r="Y319" s="25"/>
      <c r="Z319" s="29"/>
      <c r="AA319" s="30"/>
    </row>
    <row r="320" customFormat="false" ht="49.5" hidden="false" customHeight="true" outlineLevel="0" collapsed="false">
      <c r="A320" s="62" t="s">
        <v>5478</v>
      </c>
      <c r="B320" s="24" t="n">
        <v>44265.3111921296</v>
      </c>
      <c r="C320" s="25" t="s">
        <v>5473</v>
      </c>
      <c r="D320" s="25" t="s">
        <v>5479</v>
      </c>
      <c r="E320" s="25" t="s">
        <v>4</v>
      </c>
      <c r="F320" s="25"/>
      <c r="G320" s="25" t="s">
        <v>11</v>
      </c>
      <c r="H320" s="27" t="n">
        <v>1</v>
      </c>
      <c r="I320" s="27" t="n">
        <v>1</v>
      </c>
      <c r="J320" s="25"/>
      <c r="K320" s="25"/>
      <c r="L320" s="25"/>
      <c r="M320" s="25"/>
      <c r="N320" s="25"/>
      <c r="O320" s="25"/>
      <c r="P320" s="25"/>
      <c r="Q320" s="25"/>
      <c r="R320" s="25"/>
      <c r="S320" s="25"/>
      <c r="T320" s="25"/>
      <c r="U320" s="25"/>
      <c r="V320" s="25"/>
      <c r="W320" s="25"/>
      <c r="X320" s="25"/>
      <c r="Y320" s="25"/>
      <c r="Z320" s="29"/>
      <c r="AA320" s="30"/>
    </row>
    <row r="321" customFormat="false" ht="49.5" hidden="false" customHeight="true" outlineLevel="0" collapsed="false">
      <c r="A321" s="62" t="s">
        <v>5480</v>
      </c>
      <c r="B321" s="24" t="n">
        <v>44265.3658564815</v>
      </c>
      <c r="C321" s="25" t="s">
        <v>5481</v>
      </c>
      <c r="D321" s="25" t="s">
        <v>5482</v>
      </c>
      <c r="E321" s="25" t="s">
        <v>5</v>
      </c>
      <c r="F321" s="25"/>
      <c r="G321" s="25" t="s">
        <v>11</v>
      </c>
      <c r="H321" s="27" t="n">
        <v>0</v>
      </c>
      <c r="I321" s="27" t="n">
        <v>0</v>
      </c>
      <c r="J321" s="25"/>
      <c r="K321" s="25"/>
      <c r="L321" s="25"/>
      <c r="M321" s="25"/>
      <c r="N321" s="25"/>
      <c r="O321" s="25"/>
      <c r="P321" s="25"/>
      <c r="Q321" s="25"/>
      <c r="R321" s="25"/>
      <c r="S321" s="25"/>
      <c r="T321" s="25"/>
      <c r="U321" s="25"/>
      <c r="V321" s="25"/>
      <c r="W321" s="25"/>
      <c r="X321" s="25"/>
      <c r="Y321" s="25"/>
      <c r="Z321" s="29"/>
      <c r="AA321" s="30"/>
    </row>
    <row r="322" customFormat="false" ht="49.5" hidden="false" customHeight="true" outlineLevel="0" collapsed="false">
      <c r="A322" s="62" t="s">
        <v>5483</v>
      </c>
      <c r="B322" s="24" t="n">
        <v>44264.7367476852</v>
      </c>
      <c r="C322" s="25" t="s">
        <v>5484</v>
      </c>
      <c r="D322" s="25" t="s">
        <v>5485</v>
      </c>
      <c r="E322" s="25" t="s">
        <v>5</v>
      </c>
      <c r="F322" s="25"/>
      <c r="G322" s="25" t="s">
        <v>13</v>
      </c>
      <c r="H322" s="27" t="n">
        <v>0</v>
      </c>
      <c r="I322" s="27" t="n">
        <v>1</v>
      </c>
      <c r="J322" s="25"/>
      <c r="K322" s="25"/>
      <c r="L322" s="25"/>
      <c r="M322" s="25"/>
      <c r="N322" s="25"/>
      <c r="O322" s="25"/>
      <c r="P322" s="25"/>
      <c r="Q322" s="25"/>
      <c r="R322" s="25"/>
      <c r="S322" s="25"/>
      <c r="T322" s="25"/>
      <c r="U322" s="25"/>
      <c r="V322" s="25"/>
      <c r="W322" s="25"/>
      <c r="X322" s="25"/>
      <c r="Y322" s="25"/>
      <c r="Z322" s="29"/>
      <c r="AA322" s="30"/>
    </row>
    <row r="323" customFormat="false" ht="49.5" hidden="false" customHeight="true" outlineLevel="0" collapsed="false">
      <c r="A323" s="62" t="s">
        <v>5486</v>
      </c>
      <c r="B323" s="24" t="n">
        <v>44265.8793287037</v>
      </c>
      <c r="C323" s="25" t="s">
        <v>5439</v>
      </c>
      <c r="D323" s="25" t="s">
        <v>5487</v>
      </c>
      <c r="E323" s="25" t="s">
        <v>4</v>
      </c>
      <c r="F323" s="25"/>
      <c r="G323" s="25" t="s">
        <v>11</v>
      </c>
      <c r="H323" s="27" t="n">
        <v>0</v>
      </c>
      <c r="I323" s="27" t="n">
        <v>0</v>
      </c>
      <c r="J323" s="25"/>
      <c r="K323" s="25"/>
      <c r="L323" s="25"/>
      <c r="M323" s="25"/>
      <c r="N323" s="25"/>
      <c r="O323" s="25"/>
      <c r="P323" s="25"/>
      <c r="Q323" s="25"/>
      <c r="R323" s="25"/>
      <c r="S323" s="25"/>
      <c r="T323" s="25"/>
      <c r="U323" s="25"/>
      <c r="V323" s="25"/>
      <c r="W323" s="25"/>
      <c r="X323" s="25"/>
      <c r="Y323" s="25"/>
      <c r="Z323" s="29"/>
      <c r="AA323" s="30"/>
    </row>
    <row r="324" customFormat="false" ht="49.5" hidden="false" customHeight="true" outlineLevel="0" collapsed="false">
      <c r="A324" s="62" t="s">
        <v>5488</v>
      </c>
      <c r="B324" s="24" t="n">
        <v>44264.3939351852</v>
      </c>
      <c r="C324" s="25" t="s">
        <v>5489</v>
      </c>
      <c r="D324" s="25" t="s">
        <v>5490</v>
      </c>
      <c r="E324" s="25" t="s">
        <v>5</v>
      </c>
      <c r="F324" s="25"/>
      <c r="G324" s="25" t="s">
        <v>13</v>
      </c>
      <c r="H324" s="27" t="n">
        <v>0</v>
      </c>
      <c r="I324" s="27" t="n">
        <v>3</v>
      </c>
      <c r="J324" s="25"/>
      <c r="K324" s="25"/>
      <c r="L324" s="25"/>
      <c r="M324" s="25"/>
      <c r="N324" s="25"/>
      <c r="O324" s="25"/>
      <c r="P324" s="25"/>
      <c r="Q324" s="25"/>
      <c r="R324" s="25"/>
      <c r="S324" s="25"/>
      <c r="T324" s="25"/>
      <c r="U324" s="25"/>
      <c r="V324" s="25"/>
      <c r="W324" s="25"/>
      <c r="X324" s="25"/>
      <c r="Y324" s="25"/>
      <c r="Z324" s="29"/>
      <c r="AA324" s="30"/>
    </row>
    <row r="325" customFormat="false" ht="49.5" hidden="false" customHeight="true" outlineLevel="0" collapsed="false">
      <c r="A325" s="62" t="s">
        <v>5491</v>
      </c>
      <c r="B325" s="24" t="n">
        <v>44263.7613773148</v>
      </c>
      <c r="C325" s="25" t="s">
        <v>5492</v>
      </c>
      <c r="D325" s="25" t="s">
        <v>5493</v>
      </c>
      <c r="E325" s="25" t="s">
        <v>9</v>
      </c>
      <c r="F325" s="25"/>
      <c r="G325" s="25" t="s">
        <v>11</v>
      </c>
      <c r="H325" s="27" t="n">
        <v>0</v>
      </c>
      <c r="I325" s="27" t="n">
        <v>0</v>
      </c>
      <c r="J325" s="25"/>
      <c r="K325" s="25"/>
      <c r="L325" s="25"/>
      <c r="M325" s="25"/>
      <c r="N325" s="25"/>
      <c r="O325" s="25"/>
      <c r="P325" s="25"/>
      <c r="Q325" s="25"/>
      <c r="R325" s="25"/>
      <c r="S325" s="25"/>
      <c r="T325" s="25"/>
      <c r="U325" s="25"/>
      <c r="V325" s="25"/>
      <c r="W325" s="25"/>
      <c r="X325" s="25"/>
      <c r="Y325" s="25"/>
      <c r="Z325" s="29"/>
      <c r="AA325" s="30"/>
    </row>
    <row r="326" customFormat="false" ht="49.5" hidden="false" customHeight="true" outlineLevel="0" collapsed="false">
      <c r="A326" s="64" t="s">
        <v>5494</v>
      </c>
      <c r="B326" s="65" t="n">
        <v>44274.6262384259</v>
      </c>
      <c r="C326" s="58" t="s">
        <v>5495</v>
      </c>
      <c r="D326" s="58" t="s">
        <v>5496</v>
      </c>
      <c r="E326" s="58" t="s">
        <v>2</v>
      </c>
      <c r="F326" s="58"/>
      <c r="G326" s="60" t="s">
        <v>13</v>
      </c>
      <c r="H326" s="27" t="n">
        <v>0</v>
      </c>
      <c r="I326" s="27" t="n">
        <v>5</v>
      </c>
      <c r="J326" s="25"/>
      <c r="K326" s="25"/>
      <c r="L326" s="25"/>
      <c r="M326" s="25"/>
      <c r="N326" s="25"/>
      <c r="O326" s="25"/>
      <c r="P326" s="25"/>
      <c r="Q326" s="25"/>
      <c r="R326" s="25"/>
      <c r="S326" s="25"/>
      <c r="T326" s="25"/>
      <c r="U326" s="25"/>
      <c r="V326" s="25"/>
      <c r="W326" s="25"/>
      <c r="X326" s="25"/>
      <c r="Y326" s="25"/>
      <c r="Z326" s="29"/>
      <c r="AA326" s="30"/>
    </row>
    <row r="327" customFormat="false" ht="49.5" hidden="false" customHeight="true" outlineLevel="0" collapsed="false">
      <c r="A327" s="64" t="s">
        <v>5497</v>
      </c>
      <c r="B327" s="65" t="n">
        <v>44276.468275463</v>
      </c>
      <c r="C327" s="58" t="s">
        <v>5498</v>
      </c>
      <c r="D327" s="58" t="s">
        <v>5499</v>
      </c>
      <c r="E327" s="58" t="s">
        <v>5</v>
      </c>
      <c r="F327" s="58"/>
      <c r="G327" s="59" t="s">
        <v>11</v>
      </c>
      <c r="H327" s="27" t="n">
        <v>0</v>
      </c>
      <c r="I327" s="27" t="n">
        <v>0</v>
      </c>
      <c r="J327" s="25"/>
      <c r="K327" s="25"/>
      <c r="L327" s="25"/>
      <c r="M327" s="25"/>
      <c r="N327" s="25"/>
      <c r="O327" s="25"/>
      <c r="P327" s="25"/>
      <c r="Q327" s="25"/>
      <c r="R327" s="25"/>
      <c r="S327" s="25"/>
      <c r="T327" s="25"/>
      <c r="U327" s="25"/>
      <c r="V327" s="25"/>
      <c r="W327" s="25"/>
      <c r="X327" s="25"/>
      <c r="Y327" s="25"/>
      <c r="Z327" s="29"/>
      <c r="AA327" s="30"/>
    </row>
    <row r="328" customFormat="false" ht="49.5" hidden="false" customHeight="true" outlineLevel="0" collapsed="false">
      <c r="A328" s="64" t="s">
        <v>5500</v>
      </c>
      <c r="B328" s="65" t="n">
        <v>44274.5271412037</v>
      </c>
      <c r="C328" s="58" t="s">
        <v>5421</v>
      </c>
      <c r="D328" s="58" t="s">
        <v>5501</v>
      </c>
      <c r="E328" s="58" t="s">
        <v>4</v>
      </c>
      <c r="F328" s="58"/>
      <c r="G328" s="59" t="s">
        <v>11</v>
      </c>
      <c r="H328" s="27" t="n">
        <v>0</v>
      </c>
      <c r="I328" s="27" t="n">
        <v>0</v>
      </c>
      <c r="J328" s="25"/>
      <c r="K328" s="25"/>
      <c r="L328" s="25"/>
      <c r="M328" s="25"/>
      <c r="N328" s="25"/>
      <c r="O328" s="25"/>
      <c r="P328" s="25"/>
      <c r="Q328" s="25"/>
      <c r="R328" s="25"/>
      <c r="S328" s="25"/>
      <c r="T328" s="25"/>
      <c r="U328" s="25"/>
      <c r="V328" s="25"/>
      <c r="W328" s="25"/>
      <c r="X328" s="25"/>
      <c r="Y328" s="25"/>
      <c r="Z328" s="29"/>
      <c r="AA328" s="30"/>
    </row>
    <row r="329" customFormat="false" ht="49.5" hidden="false" customHeight="true" outlineLevel="0" collapsed="false">
      <c r="A329" s="64" t="s">
        <v>5502</v>
      </c>
      <c r="B329" s="65" t="n">
        <v>44274.5946527778</v>
      </c>
      <c r="C329" s="58" t="s">
        <v>5503</v>
      </c>
      <c r="D329" s="58" t="s">
        <v>5504</v>
      </c>
      <c r="E329" s="58" t="s">
        <v>5</v>
      </c>
      <c r="F329" s="58"/>
      <c r="G329" s="59" t="s">
        <v>11</v>
      </c>
      <c r="H329" s="27" t="n">
        <v>0</v>
      </c>
      <c r="I329" s="27" t="n">
        <v>1</v>
      </c>
      <c r="J329" s="25"/>
      <c r="K329" s="25"/>
      <c r="L329" s="25"/>
      <c r="M329" s="25"/>
      <c r="N329" s="25"/>
      <c r="O329" s="25"/>
      <c r="P329" s="25"/>
      <c r="Q329" s="25"/>
      <c r="R329" s="25"/>
      <c r="S329" s="25"/>
      <c r="T329" s="25"/>
      <c r="U329" s="25"/>
      <c r="V329" s="25"/>
      <c r="W329" s="25"/>
      <c r="X329" s="25"/>
      <c r="Y329" s="25"/>
      <c r="Z329" s="29"/>
      <c r="AA329" s="30"/>
    </row>
    <row r="330" customFormat="false" ht="49.5" hidden="false" customHeight="true" outlineLevel="0" collapsed="false">
      <c r="A330" s="64" t="s">
        <v>5505</v>
      </c>
      <c r="B330" s="65" t="n">
        <v>44273.5425231482</v>
      </c>
      <c r="C330" s="58" t="s">
        <v>5506</v>
      </c>
      <c r="D330" s="58" t="s">
        <v>5507</v>
      </c>
      <c r="E330" s="58" t="s">
        <v>6</v>
      </c>
      <c r="F330" s="58"/>
      <c r="G330" s="61" t="s">
        <v>12</v>
      </c>
      <c r="H330" s="27" t="n">
        <v>0</v>
      </c>
      <c r="I330" s="27" t="n">
        <v>0</v>
      </c>
      <c r="J330" s="25"/>
      <c r="K330" s="25"/>
      <c r="L330" s="25"/>
      <c r="M330" s="25"/>
      <c r="N330" s="25"/>
      <c r="O330" s="25"/>
      <c r="P330" s="25"/>
      <c r="Q330" s="25"/>
      <c r="R330" s="25"/>
      <c r="S330" s="25"/>
      <c r="T330" s="25"/>
      <c r="U330" s="25"/>
      <c r="V330" s="25"/>
      <c r="W330" s="25"/>
      <c r="X330" s="25"/>
      <c r="Y330" s="25"/>
      <c r="Z330" s="29"/>
      <c r="AA330" s="30"/>
    </row>
    <row r="331" customFormat="false" ht="49.5" hidden="false" customHeight="true" outlineLevel="0" collapsed="false">
      <c r="A331" s="64" t="s">
        <v>5508</v>
      </c>
      <c r="B331" s="65" t="n">
        <v>44273.7983217593</v>
      </c>
      <c r="C331" s="58" t="s">
        <v>5509</v>
      </c>
      <c r="D331" s="58" t="s">
        <v>5510</v>
      </c>
      <c r="E331" s="58" t="s">
        <v>6</v>
      </c>
      <c r="F331" s="58"/>
      <c r="G331" s="59" t="s">
        <v>11</v>
      </c>
      <c r="H331" s="27" t="n">
        <v>0</v>
      </c>
      <c r="I331" s="27" t="n">
        <v>0</v>
      </c>
      <c r="J331" s="25"/>
      <c r="K331" s="25"/>
      <c r="L331" s="25"/>
      <c r="M331" s="25"/>
      <c r="N331" s="25"/>
      <c r="O331" s="25"/>
      <c r="P331" s="25"/>
      <c r="Q331" s="25"/>
      <c r="R331" s="25"/>
      <c r="S331" s="25"/>
      <c r="T331" s="25"/>
      <c r="U331" s="25"/>
      <c r="V331" s="25"/>
      <c r="W331" s="25"/>
      <c r="X331" s="25"/>
      <c r="Y331" s="25"/>
      <c r="Z331" s="29"/>
      <c r="AA331" s="30"/>
    </row>
    <row r="332" customFormat="false" ht="49.5" hidden="false" customHeight="true" outlineLevel="0" collapsed="false">
      <c r="A332" s="64" t="s">
        <v>5511</v>
      </c>
      <c r="B332" s="65" t="n">
        <v>44271.6168287037</v>
      </c>
      <c r="C332" s="58" t="s">
        <v>5512</v>
      </c>
      <c r="D332" s="58" t="s">
        <v>5513</v>
      </c>
      <c r="E332" s="58" t="s">
        <v>2</v>
      </c>
      <c r="F332" s="58"/>
      <c r="G332" s="59" t="s">
        <v>11</v>
      </c>
      <c r="H332" s="27" t="n">
        <v>0</v>
      </c>
      <c r="I332" s="27" t="n">
        <v>0</v>
      </c>
      <c r="J332" s="25"/>
      <c r="K332" s="25"/>
      <c r="L332" s="25"/>
      <c r="M332" s="25"/>
      <c r="N332" s="25"/>
      <c r="O332" s="25"/>
      <c r="P332" s="25"/>
      <c r="Q332" s="25"/>
      <c r="R332" s="25"/>
      <c r="S332" s="25"/>
      <c r="T332" s="25"/>
      <c r="U332" s="25"/>
      <c r="V332" s="25"/>
      <c r="W332" s="25"/>
      <c r="X332" s="25"/>
      <c r="Y332" s="25"/>
      <c r="Z332" s="29"/>
      <c r="AA332" s="30"/>
    </row>
    <row r="333" customFormat="false" ht="49.5" hidden="false" customHeight="true" outlineLevel="0" collapsed="false">
      <c r="A333" s="64" t="s">
        <v>5514</v>
      </c>
      <c r="B333" s="65" t="n">
        <v>44271.6530324074</v>
      </c>
      <c r="C333" s="58" t="s">
        <v>5515</v>
      </c>
      <c r="D333" s="58" t="s">
        <v>5516</v>
      </c>
      <c r="E333" s="58" t="s">
        <v>4</v>
      </c>
      <c r="F333" s="58"/>
      <c r="G333" s="59" t="s">
        <v>11</v>
      </c>
      <c r="H333" s="27" t="n">
        <v>0</v>
      </c>
      <c r="I333" s="27" t="n">
        <v>0</v>
      </c>
      <c r="J333" s="25"/>
      <c r="K333" s="25"/>
      <c r="L333" s="25"/>
      <c r="M333" s="25"/>
      <c r="N333" s="25"/>
      <c r="O333" s="25"/>
      <c r="P333" s="25"/>
      <c r="Q333" s="25"/>
      <c r="R333" s="25"/>
      <c r="S333" s="25"/>
      <c r="T333" s="25"/>
      <c r="U333" s="25"/>
      <c r="V333" s="25"/>
      <c r="W333" s="25"/>
      <c r="X333" s="25"/>
      <c r="Y333" s="25"/>
      <c r="Z333" s="29"/>
      <c r="AA333" s="30"/>
    </row>
    <row r="334" customFormat="false" ht="49.5" hidden="false" customHeight="true" outlineLevel="0" collapsed="false">
      <c r="A334" s="64" t="s">
        <v>5517</v>
      </c>
      <c r="B334" s="65" t="n">
        <v>44272.3811921296</v>
      </c>
      <c r="C334" s="58" t="s">
        <v>5518</v>
      </c>
      <c r="D334" s="58" t="s">
        <v>5519</v>
      </c>
      <c r="E334" s="58" t="s">
        <v>7</v>
      </c>
      <c r="F334" s="58"/>
      <c r="G334" s="60" t="s">
        <v>13</v>
      </c>
      <c r="H334" s="27" t="n">
        <v>0</v>
      </c>
      <c r="I334" s="27" t="n">
        <v>27</v>
      </c>
      <c r="J334" s="25"/>
      <c r="K334" s="25"/>
      <c r="L334" s="25"/>
      <c r="M334" s="25"/>
      <c r="N334" s="25"/>
      <c r="O334" s="25"/>
      <c r="P334" s="25"/>
      <c r="Q334" s="25"/>
      <c r="R334" s="25"/>
      <c r="S334" s="25"/>
      <c r="T334" s="25"/>
      <c r="U334" s="25"/>
      <c r="V334" s="25"/>
      <c r="W334" s="25"/>
      <c r="X334" s="25"/>
      <c r="Y334" s="25"/>
      <c r="Z334" s="29"/>
      <c r="AA334" s="30"/>
    </row>
    <row r="335" customFormat="false" ht="49.5" hidden="false" customHeight="true" outlineLevel="0" collapsed="false">
      <c r="A335" s="64" t="s">
        <v>5520</v>
      </c>
      <c r="B335" s="65" t="n">
        <v>44273.0532175926</v>
      </c>
      <c r="C335" s="58" t="s">
        <v>5521</v>
      </c>
      <c r="D335" s="58" t="s">
        <v>5522</v>
      </c>
      <c r="E335" s="58" t="s">
        <v>6</v>
      </c>
      <c r="F335" s="58"/>
      <c r="G335" s="59" t="s">
        <v>11</v>
      </c>
      <c r="H335" s="27" t="n">
        <v>0</v>
      </c>
      <c r="I335" s="27" t="n">
        <v>0</v>
      </c>
      <c r="J335" s="25"/>
      <c r="K335" s="25"/>
      <c r="L335" s="25"/>
      <c r="M335" s="25"/>
      <c r="N335" s="25"/>
      <c r="O335" s="25"/>
      <c r="P335" s="25"/>
      <c r="Q335" s="25"/>
      <c r="R335" s="25"/>
      <c r="S335" s="25"/>
      <c r="T335" s="25"/>
      <c r="U335" s="25"/>
      <c r="V335" s="25"/>
      <c r="W335" s="25"/>
      <c r="X335" s="25"/>
      <c r="Y335" s="25"/>
      <c r="Z335" s="29"/>
      <c r="AA335" s="30"/>
    </row>
    <row r="336" customFormat="false" ht="49.5" hidden="false" customHeight="true" outlineLevel="0" collapsed="false">
      <c r="A336" s="64" t="s">
        <v>5523</v>
      </c>
      <c r="B336" s="65" t="n">
        <v>44270.4642939815</v>
      </c>
      <c r="C336" s="58" t="s">
        <v>5467</v>
      </c>
      <c r="D336" s="58" t="s">
        <v>5524</v>
      </c>
      <c r="E336" s="58" t="s">
        <v>2</v>
      </c>
      <c r="F336" s="58"/>
      <c r="G336" s="59" t="s">
        <v>11</v>
      </c>
      <c r="H336" s="27" t="n">
        <v>0</v>
      </c>
      <c r="I336" s="27" t="n">
        <v>1</v>
      </c>
      <c r="J336" s="25"/>
      <c r="K336" s="25"/>
      <c r="L336" s="25"/>
      <c r="M336" s="25"/>
      <c r="N336" s="25"/>
      <c r="O336" s="25"/>
      <c r="P336" s="25"/>
      <c r="Q336" s="25"/>
      <c r="R336" s="25"/>
      <c r="S336" s="25"/>
      <c r="T336" s="25"/>
      <c r="U336" s="25"/>
      <c r="V336" s="25"/>
      <c r="W336" s="25"/>
      <c r="X336" s="25"/>
      <c r="Y336" s="25"/>
      <c r="Z336" s="29"/>
      <c r="AA336" s="30"/>
    </row>
    <row r="337" customFormat="false" ht="49.5" hidden="false" customHeight="true" outlineLevel="0" collapsed="false">
      <c r="A337" s="64" t="s">
        <v>5525</v>
      </c>
      <c r="B337" s="65" t="n">
        <v>44282.3643287037</v>
      </c>
      <c r="C337" s="58" t="s">
        <v>5526</v>
      </c>
      <c r="D337" s="58" t="s">
        <v>5527</v>
      </c>
      <c r="E337" s="58" t="s">
        <v>6</v>
      </c>
      <c r="F337" s="58"/>
      <c r="G337" s="59" t="s">
        <v>11</v>
      </c>
      <c r="H337" s="58" t="n">
        <v>0</v>
      </c>
      <c r="I337" s="58" t="n">
        <v>0</v>
      </c>
      <c r="J337" s="25"/>
      <c r="K337" s="25"/>
      <c r="L337" s="25"/>
      <c r="M337" s="25"/>
      <c r="N337" s="25"/>
      <c r="O337" s="25"/>
      <c r="P337" s="25"/>
      <c r="Q337" s="25"/>
      <c r="R337" s="25"/>
      <c r="S337" s="25"/>
      <c r="T337" s="25"/>
      <c r="U337" s="25"/>
      <c r="V337" s="25"/>
      <c r="W337" s="25"/>
      <c r="X337" s="25"/>
      <c r="Y337" s="25"/>
      <c r="Z337" s="29"/>
      <c r="AA337" s="30"/>
    </row>
    <row r="338" customFormat="false" ht="49.5" hidden="false" customHeight="true" outlineLevel="0" collapsed="false">
      <c r="A338" s="64" t="s">
        <v>5528</v>
      </c>
      <c r="B338" s="65" t="n">
        <v>44281.6578472222</v>
      </c>
      <c r="C338" s="58" t="s">
        <v>5529</v>
      </c>
      <c r="D338" s="58" t="s">
        <v>5530</v>
      </c>
      <c r="E338" s="58" t="s">
        <v>7</v>
      </c>
      <c r="F338" s="58" t="s">
        <v>93</v>
      </c>
      <c r="G338" s="59" t="s">
        <v>11</v>
      </c>
      <c r="H338" s="58" t="n">
        <v>0</v>
      </c>
      <c r="I338" s="58" t="n">
        <v>5</v>
      </c>
      <c r="J338" s="25"/>
      <c r="K338" s="25"/>
      <c r="L338" s="25"/>
      <c r="M338" s="25"/>
      <c r="N338" s="25"/>
      <c r="O338" s="25"/>
      <c r="P338" s="25"/>
      <c r="Q338" s="25"/>
      <c r="R338" s="25"/>
      <c r="S338" s="25"/>
      <c r="T338" s="25"/>
      <c r="U338" s="25"/>
      <c r="V338" s="25"/>
      <c r="W338" s="25"/>
      <c r="X338" s="25"/>
      <c r="Y338" s="25"/>
      <c r="Z338" s="29"/>
      <c r="AA338" s="30"/>
    </row>
    <row r="339" customFormat="false" ht="49.5" hidden="false" customHeight="true" outlineLevel="0" collapsed="false">
      <c r="A339" s="64" t="s">
        <v>5531</v>
      </c>
      <c r="B339" s="65" t="n">
        <v>44281.7453472222</v>
      </c>
      <c r="C339" s="58" t="s">
        <v>5532</v>
      </c>
      <c r="D339" s="58" t="s">
        <v>5533</v>
      </c>
      <c r="E339" s="58" t="s">
        <v>4</v>
      </c>
      <c r="F339" s="58"/>
      <c r="G339" s="59" t="s">
        <v>11</v>
      </c>
      <c r="H339" s="58" t="n">
        <v>0</v>
      </c>
      <c r="I339" s="58" t="n">
        <v>0</v>
      </c>
      <c r="J339" s="25"/>
      <c r="K339" s="25"/>
      <c r="L339" s="25"/>
      <c r="M339" s="25"/>
      <c r="N339" s="25"/>
      <c r="O339" s="25"/>
      <c r="P339" s="25"/>
      <c r="Q339" s="25"/>
      <c r="R339" s="25"/>
      <c r="S339" s="25"/>
      <c r="T339" s="25"/>
      <c r="U339" s="25"/>
      <c r="V339" s="25"/>
      <c r="W339" s="25"/>
      <c r="X339" s="25"/>
      <c r="Y339" s="25"/>
      <c r="Z339" s="29"/>
      <c r="AA339" s="30"/>
    </row>
    <row r="340" customFormat="false" ht="49.5" hidden="false" customHeight="true" outlineLevel="0" collapsed="false">
      <c r="A340" s="64" t="s">
        <v>5534</v>
      </c>
      <c r="B340" s="65" t="n">
        <v>44279.3917013889</v>
      </c>
      <c r="C340" s="58" t="s">
        <v>5535</v>
      </c>
      <c r="D340" s="58" t="s">
        <v>5536</v>
      </c>
      <c r="E340" s="58" t="s">
        <v>4</v>
      </c>
      <c r="F340" s="58"/>
      <c r="G340" s="59" t="s">
        <v>11</v>
      </c>
      <c r="H340" s="58" t="n">
        <v>0</v>
      </c>
      <c r="I340" s="58" t="n">
        <v>0</v>
      </c>
      <c r="J340" s="25"/>
      <c r="K340" s="25"/>
      <c r="L340" s="25"/>
      <c r="M340" s="25"/>
      <c r="N340" s="25"/>
      <c r="O340" s="25"/>
      <c r="P340" s="25"/>
      <c r="Q340" s="25"/>
      <c r="R340" s="25"/>
      <c r="S340" s="25"/>
      <c r="T340" s="25"/>
      <c r="U340" s="25"/>
      <c r="V340" s="25"/>
      <c r="W340" s="25"/>
      <c r="X340" s="25"/>
      <c r="Y340" s="25"/>
      <c r="Z340" s="29"/>
      <c r="AA340" s="30"/>
    </row>
    <row r="341" customFormat="false" ht="49.5" hidden="false" customHeight="true" outlineLevel="0" collapsed="false">
      <c r="A341" s="64" t="s">
        <v>5537</v>
      </c>
      <c r="B341" s="65" t="n">
        <v>44279.9719560185</v>
      </c>
      <c r="C341" s="58" t="s">
        <v>5538</v>
      </c>
      <c r="D341" s="58" t="s">
        <v>5539</v>
      </c>
      <c r="E341" s="58" t="s">
        <v>4</v>
      </c>
      <c r="F341" s="58"/>
      <c r="G341" s="59" t="s">
        <v>11</v>
      </c>
      <c r="H341" s="58" t="n">
        <v>0</v>
      </c>
      <c r="I341" s="58" t="n">
        <v>1</v>
      </c>
      <c r="J341" s="25"/>
      <c r="K341" s="25"/>
      <c r="L341" s="25"/>
      <c r="M341" s="25"/>
      <c r="N341" s="25"/>
      <c r="O341" s="25"/>
      <c r="P341" s="25"/>
      <c r="Q341" s="25"/>
      <c r="R341" s="25"/>
      <c r="S341" s="25"/>
      <c r="T341" s="25"/>
      <c r="U341" s="25"/>
      <c r="V341" s="25"/>
      <c r="W341" s="25"/>
      <c r="X341" s="25"/>
      <c r="Y341" s="25"/>
      <c r="Z341" s="29"/>
      <c r="AA341" s="30"/>
    </row>
    <row r="342" customFormat="false" ht="49.5" hidden="false" customHeight="true" outlineLevel="0" collapsed="false">
      <c r="A342" s="64" t="s">
        <v>5540</v>
      </c>
      <c r="B342" s="65" t="n">
        <v>44280.2934837963</v>
      </c>
      <c r="C342" s="58" t="s">
        <v>5541</v>
      </c>
      <c r="D342" s="58" t="s">
        <v>5542</v>
      </c>
      <c r="E342" s="58" t="s">
        <v>4</v>
      </c>
      <c r="F342" s="58"/>
      <c r="G342" s="59" t="s">
        <v>11</v>
      </c>
      <c r="H342" s="58" t="n">
        <v>0</v>
      </c>
      <c r="I342" s="58" t="n">
        <v>0</v>
      </c>
      <c r="J342" s="25"/>
      <c r="K342" s="25"/>
      <c r="L342" s="25"/>
      <c r="M342" s="25"/>
      <c r="N342" s="25"/>
      <c r="O342" s="25"/>
      <c r="P342" s="25"/>
      <c r="Q342" s="25"/>
      <c r="R342" s="25"/>
      <c r="S342" s="25"/>
      <c r="T342" s="25"/>
      <c r="U342" s="25"/>
      <c r="V342" s="25"/>
      <c r="W342" s="25"/>
      <c r="X342" s="25"/>
      <c r="Y342" s="25"/>
      <c r="Z342" s="29"/>
      <c r="AA342" s="30"/>
    </row>
    <row r="343" customFormat="false" ht="49.5" hidden="false" customHeight="true" outlineLevel="0" collapsed="false">
      <c r="A343" s="64" t="s">
        <v>5543</v>
      </c>
      <c r="B343" s="65" t="n">
        <v>44281.4590625</v>
      </c>
      <c r="C343" s="58" t="s">
        <v>5544</v>
      </c>
      <c r="D343" s="58" t="s">
        <v>5545</v>
      </c>
      <c r="E343" s="58" t="s">
        <v>7</v>
      </c>
      <c r="F343" s="58" t="s">
        <v>93</v>
      </c>
      <c r="G343" s="59" t="s">
        <v>11</v>
      </c>
      <c r="H343" s="58" t="n">
        <v>5</v>
      </c>
      <c r="I343" s="58" t="n">
        <v>10</v>
      </c>
      <c r="J343" s="25"/>
      <c r="K343" s="25"/>
      <c r="L343" s="25"/>
      <c r="M343" s="25"/>
      <c r="N343" s="25"/>
      <c r="O343" s="25"/>
      <c r="P343" s="25"/>
      <c r="Q343" s="25"/>
      <c r="R343" s="25"/>
      <c r="S343" s="25"/>
      <c r="T343" s="25"/>
      <c r="U343" s="25"/>
      <c r="V343" s="25"/>
      <c r="W343" s="25"/>
      <c r="X343" s="25"/>
      <c r="Y343" s="25"/>
      <c r="Z343" s="29"/>
      <c r="AA343" s="30"/>
    </row>
    <row r="344" customFormat="false" ht="49.5" hidden="false" customHeight="true" outlineLevel="0" collapsed="false">
      <c r="A344" s="64" t="s">
        <v>5546</v>
      </c>
      <c r="B344" s="65" t="n">
        <v>44281.5686921296</v>
      </c>
      <c r="C344" s="58" t="s">
        <v>5547</v>
      </c>
      <c r="D344" s="58" t="s">
        <v>5548</v>
      </c>
      <c r="E344" s="58" t="s">
        <v>7</v>
      </c>
      <c r="F344" s="58" t="s">
        <v>1294</v>
      </c>
      <c r="G344" s="59" t="s">
        <v>11</v>
      </c>
      <c r="H344" s="58" t="n">
        <v>0</v>
      </c>
      <c r="I344" s="58" t="n">
        <v>0</v>
      </c>
      <c r="J344" s="25"/>
      <c r="K344" s="25"/>
      <c r="L344" s="25"/>
      <c r="M344" s="25"/>
      <c r="N344" s="25"/>
      <c r="O344" s="25"/>
      <c r="P344" s="25"/>
      <c r="Q344" s="25"/>
      <c r="R344" s="25"/>
      <c r="S344" s="25"/>
      <c r="T344" s="25"/>
      <c r="U344" s="25"/>
      <c r="V344" s="25"/>
      <c r="W344" s="25"/>
      <c r="X344" s="25"/>
      <c r="Y344" s="25"/>
      <c r="Z344" s="29"/>
      <c r="AA344" s="30"/>
    </row>
    <row r="345" customFormat="false" ht="49.5" hidden="false" customHeight="true" outlineLevel="0" collapsed="false">
      <c r="A345" s="64" t="s">
        <v>5549</v>
      </c>
      <c r="B345" s="65" t="n">
        <v>44278.5674074074</v>
      </c>
      <c r="C345" s="58" t="s">
        <v>5550</v>
      </c>
      <c r="D345" s="58" t="s">
        <v>5551</v>
      </c>
      <c r="E345" s="58" t="s">
        <v>7</v>
      </c>
      <c r="F345" s="58" t="s">
        <v>109</v>
      </c>
      <c r="G345" s="59" t="s">
        <v>11</v>
      </c>
      <c r="H345" s="58" t="n">
        <v>0</v>
      </c>
      <c r="I345" s="58" t="n">
        <v>1</v>
      </c>
      <c r="J345" s="25"/>
      <c r="K345" s="25"/>
      <c r="L345" s="25"/>
      <c r="M345" s="25"/>
      <c r="N345" s="25"/>
      <c r="O345" s="25"/>
      <c r="P345" s="25"/>
      <c r="Q345" s="25"/>
      <c r="R345" s="25"/>
      <c r="S345" s="25"/>
      <c r="T345" s="25"/>
      <c r="U345" s="25"/>
      <c r="V345" s="25"/>
      <c r="W345" s="25"/>
      <c r="X345" s="25"/>
      <c r="Y345" s="25"/>
      <c r="Z345" s="29"/>
      <c r="AA345" s="30"/>
    </row>
    <row r="346" customFormat="false" ht="49.5" hidden="false" customHeight="true" outlineLevel="0" collapsed="false">
      <c r="A346" s="56" t="s">
        <v>5552</v>
      </c>
      <c r="B346" s="136" t="n">
        <v>44289.9200810185</v>
      </c>
      <c r="C346" s="58" t="s">
        <v>5553</v>
      </c>
      <c r="D346" s="58" t="s">
        <v>5554</v>
      </c>
      <c r="E346" s="58" t="s">
        <v>9</v>
      </c>
      <c r="F346" s="58"/>
      <c r="G346" s="59" t="s">
        <v>11</v>
      </c>
      <c r="H346" s="58" t="n">
        <v>0</v>
      </c>
      <c r="I346" s="58" t="n">
        <v>0</v>
      </c>
      <c r="J346" s="25"/>
      <c r="K346" s="25"/>
      <c r="L346" s="25"/>
      <c r="M346" s="25"/>
      <c r="N346" s="25"/>
      <c r="O346" s="25"/>
      <c r="P346" s="25"/>
      <c r="Q346" s="25"/>
      <c r="R346" s="25"/>
      <c r="S346" s="25"/>
      <c r="T346" s="25"/>
      <c r="U346" s="25"/>
      <c r="V346" s="25"/>
      <c r="W346" s="25"/>
      <c r="X346" s="25"/>
      <c r="Y346" s="25"/>
      <c r="Z346" s="29"/>
      <c r="AA346" s="30"/>
    </row>
    <row r="347" customFormat="false" ht="49.5" hidden="false" customHeight="true" outlineLevel="0" collapsed="false">
      <c r="A347" s="56" t="s">
        <v>5555</v>
      </c>
      <c r="B347" s="136" t="n">
        <v>44291.3085416667</v>
      </c>
      <c r="C347" s="58" t="s">
        <v>5556</v>
      </c>
      <c r="D347" s="58" t="s">
        <v>5557</v>
      </c>
      <c r="E347" s="58" t="s">
        <v>5</v>
      </c>
      <c r="F347" s="58"/>
      <c r="G347" s="59" t="s">
        <v>11</v>
      </c>
      <c r="H347" s="58" t="n">
        <v>0</v>
      </c>
      <c r="I347" s="58" t="n">
        <v>0</v>
      </c>
      <c r="J347" s="25"/>
      <c r="K347" s="25"/>
      <c r="L347" s="25"/>
      <c r="M347" s="25"/>
      <c r="N347" s="25"/>
      <c r="O347" s="25"/>
      <c r="P347" s="25"/>
      <c r="Q347" s="25"/>
      <c r="R347" s="25"/>
      <c r="S347" s="25"/>
      <c r="T347" s="25"/>
      <c r="U347" s="25"/>
      <c r="V347" s="25"/>
      <c r="W347" s="25"/>
      <c r="X347" s="25"/>
      <c r="Y347" s="25"/>
      <c r="Z347" s="29"/>
      <c r="AA347" s="30"/>
    </row>
    <row r="348" customFormat="false" ht="49.5" hidden="false" customHeight="true" outlineLevel="0" collapsed="false">
      <c r="A348" s="56" t="s">
        <v>5558</v>
      </c>
      <c r="B348" s="136" t="n">
        <v>44289.6193634259</v>
      </c>
      <c r="C348" s="58" t="s">
        <v>5495</v>
      </c>
      <c r="D348" s="58" t="s">
        <v>5559</v>
      </c>
      <c r="E348" s="58" t="s">
        <v>5</v>
      </c>
      <c r="F348" s="58"/>
      <c r="G348" s="137" t="s">
        <v>13</v>
      </c>
      <c r="H348" s="58" t="n">
        <v>0</v>
      </c>
      <c r="I348" s="58" t="n">
        <v>4</v>
      </c>
      <c r="J348" s="25"/>
      <c r="K348" s="25"/>
      <c r="L348" s="25"/>
      <c r="M348" s="25"/>
      <c r="N348" s="25"/>
      <c r="O348" s="25"/>
      <c r="P348" s="25"/>
      <c r="Q348" s="25"/>
      <c r="R348" s="25"/>
      <c r="S348" s="25"/>
      <c r="T348" s="25"/>
      <c r="U348" s="25"/>
      <c r="V348" s="25"/>
      <c r="W348" s="25"/>
      <c r="X348" s="25"/>
      <c r="Y348" s="25"/>
      <c r="Z348" s="29"/>
      <c r="AA348" s="30"/>
    </row>
    <row r="349" customFormat="false" ht="49.5" hidden="false" customHeight="true" outlineLevel="0" collapsed="false">
      <c r="A349" s="56" t="s">
        <v>5560</v>
      </c>
      <c r="B349" s="136" t="n">
        <v>44289.3968171296</v>
      </c>
      <c r="C349" s="58" t="s">
        <v>5561</v>
      </c>
      <c r="D349" s="58" t="s">
        <v>5562</v>
      </c>
      <c r="E349" s="58" t="s">
        <v>9</v>
      </c>
      <c r="F349" s="58"/>
      <c r="G349" s="59" t="s">
        <v>11</v>
      </c>
      <c r="H349" s="58" t="n">
        <v>0</v>
      </c>
      <c r="I349" s="58" t="n">
        <v>2</v>
      </c>
      <c r="J349" s="25"/>
      <c r="K349" s="25"/>
      <c r="L349" s="25"/>
      <c r="M349" s="25"/>
      <c r="N349" s="25"/>
      <c r="O349" s="25"/>
      <c r="P349" s="25"/>
      <c r="Q349" s="25"/>
      <c r="R349" s="25"/>
      <c r="S349" s="25"/>
      <c r="T349" s="25"/>
      <c r="U349" s="25"/>
      <c r="V349" s="25"/>
      <c r="W349" s="25"/>
      <c r="X349" s="25"/>
      <c r="Y349" s="25"/>
      <c r="Z349" s="29"/>
      <c r="AA349" s="30"/>
    </row>
    <row r="350" customFormat="false" ht="49.5" hidden="false" customHeight="true" outlineLevel="0" collapsed="false">
      <c r="A350" s="56" t="s">
        <v>5563</v>
      </c>
      <c r="B350" s="136" t="n">
        <v>44285.8369097222</v>
      </c>
      <c r="C350" s="58" t="s">
        <v>5564</v>
      </c>
      <c r="D350" s="58" t="s">
        <v>5565</v>
      </c>
      <c r="E350" s="58" t="s">
        <v>5</v>
      </c>
      <c r="F350" s="58"/>
      <c r="G350" s="137" t="s">
        <v>13</v>
      </c>
      <c r="H350" s="58" t="n">
        <v>0</v>
      </c>
      <c r="I350" s="58" t="n">
        <v>4</v>
      </c>
      <c r="J350" s="25"/>
      <c r="K350" s="25"/>
      <c r="L350" s="25"/>
      <c r="M350" s="25"/>
      <c r="N350" s="25"/>
      <c r="O350" s="25"/>
      <c r="P350" s="25"/>
      <c r="Q350" s="25"/>
      <c r="R350" s="25"/>
      <c r="S350" s="25"/>
      <c r="T350" s="25"/>
      <c r="U350" s="25"/>
      <c r="V350" s="25"/>
      <c r="W350" s="25"/>
      <c r="X350" s="25"/>
      <c r="Y350" s="25"/>
      <c r="Z350" s="29"/>
      <c r="AA350" s="30"/>
    </row>
    <row r="351" customFormat="false" ht="49.5" hidden="false" customHeight="true" outlineLevel="0" collapsed="false">
      <c r="A351" s="56" t="s">
        <v>5566</v>
      </c>
      <c r="B351" s="136" t="n">
        <v>44287.5676041667</v>
      </c>
      <c r="C351" s="58" t="s">
        <v>5567</v>
      </c>
      <c r="D351" s="58" t="s">
        <v>5568</v>
      </c>
      <c r="E351" s="58" t="s">
        <v>6</v>
      </c>
      <c r="F351" s="58"/>
      <c r="G351" s="59" t="s">
        <v>11</v>
      </c>
      <c r="H351" s="58" t="n">
        <v>0</v>
      </c>
      <c r="I351" s="58" t="n">
        <v>0</v>
      </c>
      <c r="J351" s="25"/>
      <c r="K351" s="25"/>
      <c r="L351" s="25"/>
      <c r="M351" s="25"/>
      <c r="N351" s="25"/>
      <c r="O351" s="25"/>
      <c r="P351" s="25"/>
      <c r="Q351" s="25"/>
      <c r="R351" s="25"/>
      <c r="S351" s="25"/>
      <c r="T351" s="25"/>
      <c r="U351" s="25"/>
      <c r="V351" s="25"/>
      <c r="W351" s="25"/>
      <c r="X351" s="25"/>
      <c r="Y351" s="25"/>
      <c r="Z351" s="29"/>
      <c r="AA351" s="30"/>
    </row>
    <row r="352" customFormat="false" ht="49.5" hidden="false" customHeight="true" outlineLevel="0" collapsed="false">
      <c r="A352" s="56" t="s">
        <v>5569</v>
      </c>
      <c r="B352" s="136" t="n">
        <v>44289.3782175926</v>
      </c>
      <c r="C352" s="58" t="s">
        <v>5570</v>
      </c>
      <c r="D352" s="58" t="s">
        <v>5571</v>
      </c>
      <c r="E352" s="58" t="s">
        <v>8</v>
      </c>
      <c r="F352" s="58"/>
      <c r="G352" s="59" t="s">
        <v>11</v>
      </c>
      <c r="H352" s="58" t="n">
        <v>0</v>
      </c>
      <c r="I352" s="58" t="n">
        <v>1</v>
      </c>
      <c r="J352" s="25"/>
      <c r="K352" s="25"/>
      <c r="L352" s="25"/>
      <c r="M352" s="25"/>
      <c r="N352" s="25"/>
      <c r="O352" s="25"/>
      <c r="P352" s="25"/>
      <c r="Q352" s="25"/>
      <c r="R352" s="25"/>
      <c r="S352" s="25"/>
      <c r="T352" s="25"/>
      <c r="U352" s="25"/>
      <c r="V352" s="25"/>
      <c r="W352" s="25"/>
      <c r="X352" s="25"/>
      <c r="Y352" s="25"/>
      <c r="Z352" s="29"/>
      <c r="AA352" s="30"/>
    </row>
    <row r="353" customFormat="false" ht="49.5" hidden="false" customHeight="true" outlineLevel="0" collapsed="false">
      <c r="A353" s="56" t="s">
        <v>5572</v>
      </c>
      <c r="B353" s="136" t="n">
        <v>44287.3880439815</v>
      </c>
      <c r="C353" s="58" t="s">
        <v>5573</v>
      </c>
      <c r="D353" s="58" t="s">
        <v>5574</v>
      </c>
      <c r="E353" s="58" t="s">
        <v>6</v>
      </c>
      <c r="F353" s="58"/>
      <c r="G353" s="59" t="s">
        <v>11</v>
      </c>
      <c r="H353" s="58" t="n">
        <v>1</v>
      </c>
      <c r="I353" s="58" t="n">
        <v>6</v>
      </c>
      <c r="J353" s="25"/>
      <c r="K353" s="25"/>
      <c r="L353" s="25"/>
      <c r="M353" s="25"/>
      <c r="N353" s="25"/>
      <c r="O353" s="25"/>
      <c r="P353" s="25"/>
      <c r="Q353" s="25"/>
      <c r="R353" s="25"/>
      <c r="S353" s="25"/>
      <c r="T353" s="25"/>
      <c r="U353" s="25"/>
      <c r="V353" s="25"/>
      <c r="W353" s="25"/>
      <c r="X353" s="25"/>
      <c r="Y353" s="25"/>
      <c r="Z353" s="29"/>
      <c r="AA353" s="30"/>
    </row>
    <row r="354" customFormat="false" ht="49.5" hidden="false" customHeight="true" outlineLevel="0" collapsed="false">
      <c r="A354" s="56" t="s">
        <v>5575</v>
      </c>
      <c r="B354" s="136" t="n">
        <v>44286.0236689815</v>
      </c>
      <c r="C354" s="58" t="s">
        <v>5576</v>
      </c>
      <c r="D354" s="58" t="s">
        <v>5577</v>
      </c>
      <c r="E354" s="58" t="s">
        <v>5</v>
      </c>
      <c r="F354" s="58"/>
      <c r="G354" s="137" t="s">
        <v>13</v>
      </c>
      <c r="H354" s="58" t="n">
        <v>0</v>
      </c>
      <c r="I354" s="58" t="n">
        <v>0</v>
      </c>
      <c r="J354" s="25"/>
      <c r="K354" s="25"/>
      <c r="L354" s="25"/>
      <c r="M354" s="25"/>
      <c r="N354" s="25"/>
      <c r="O354" s="25"/>
      <c r="P354" s="25"/>
      <c r="Q354" s="25"/>
      <c r="R354" s="25"/>
      <c r="S354" s="25"/>
      <c r="T354" s="25"/>
      <c r="U354" s="25"/>
      <c r="V354" s="25"/>
      <c r="W354" s="25"/>
      <c r="X354" s="25"/>
      <c r="Y354" s="25"/>
      <c r="Z354" s="29"/>
      <c r="AA354" s="30"/>
    </row>
    <row r="355" customFormat="false" ht="49.5" hidden="false" customHeight="true" outlineLevel="0" collapsed="false">
      <c r="A355" s="56" t="s">
        <v>5578</v>
      </c>
      <c r="B355" s="136" t="n">
        <v>44284.666724537</v>
      </c>
      <c r="C355" s="58" t="s">
        <v>5579</v>
      </c>
      <c r="D355" s="58" t="s">
        <v>5580</v>
      </c>
      <c r="E355" s="58" t="s">
        <v>2</v>
      </c>
      <c r="F355" s="58"/>
      <c r="G355" s="59" t="s">
        <v>11</v>
      </c>
      <c r="H355" s="58" t="n">
        <v>0</v>
      </c>
      <c r="I355" s="58" t="n">
        <v>0</v>
      </c>
      <c r="J355" s="25"/>
      <c r="K355" s="25"/>
      <c r="L355" s="25"/>
      <c r="M355" s="25"/>
      <c r="N355" s="25"/>
      <c r="O355" s="25"/>
      <c r="P355" s="25"/>
      <c r="Q355" s="25"/>
      <c r="R355" s="25"/>
      <c r="S355" s="25"/>
      <c r="T355" s="25"/>
      <c r="U355" s="25"/>
      <c r="V355" s="25"/>
      <c r="W355" s="25"/>
      <c r="X355" s="25"/>
      <c r="Y355" s="25"/>
      <c r="Z355" s="29"/>
      <c r="AA355" s="30"/>
    </row>
    <row r="356" customFormat="false" ht="49.5" hidden="false" customHeight="true" outlineLevel="0" collapsed="false">
      <c r="A356" s="56" t="s">
        <v>5581</v>
      </c>
      <c r="B356" s="136" t="n">
        <v>44285.4591203704</v>
      </c>
      <c r="C356" s="58" t="s">
        <v>5439</v>
      </c>
      <c r="D356" s="58" t="s">
        <v>5582</v>
      </c>
      <c r="E356" s="58" t="s">
        <v>5</v>
      </c>
      <c r="F356" s="58"/>
      <c r="G356" s="59" t="s">
        <v>11</v>
      </c>
      <c r="H356" s="58" t="n">
        <v>1</v>
      </c>
      <c r="I356" s="58" t="n">
        <v>2</v>
      </c>
      <c r="J356" s="25"/>
      <c r="K356" s="25"/>
      <c r="L356" s="25"/>
      <c r="M356" s="25"/>
      <c r="N356" s="25"/>
      <c r="O356" s="25"/>
      <c r="P356" s="25"/>
      <c r="Q356" s="25"/>
      <c r="R356" s="25"/>
      <c r="S356" s="25"/>
      <c r="T356" s="25"/>
      <c r="U356" s="25"/>
      <c r="V356" s="25"/>
      <c r="W356" s="25"/>
      <c r="X356" s="25"/>
      <c r="Y356" s="25"/>
      <c r="Z356" s="29"/>
      <c r="AA356" s="30"/>
    </row>
    <row r="357" customFormat="false" ht="49.5" hidden="false" customHeight="true" outlineLevel="0" collapsed="false">
      <c r="A357" s="56" t="s">
        <v>5583</v>
      </c>
      <c r="B357" s="136" t="n">
        <v>44284.9226041667</v>
      </c>
      <c r="C357" s="58" t="s">
        <v>5584</v>
      </c>
      <c r="D357" s="58" t="s">
        <v>5585</v>
      </c>
      <c r="E357" s="58" t="s">
        <v>6</v>
      </c>
      <c r="F357" s="58"/>
      <c r="G357" s="59" t="s">
        <v>11</v>
      </c>
      <c r="H357" s="58" t="n">
        <v>0</v>
      </c>
      <c r="I357" s="58" t="n">
        <v>0</v>
      </c>
      <c r="J357" s="25"/>
      <c r="K357" s="25"/>
      <c r="L357" s="25"/>
      <c r="M357" s="25"/>
      <c r="N357" s="25"/>
      <c r="O357" s="25"/>
      <c r="P357" s="25"/>
      <c r="Q357" s="25"/>
      <c r="R357" s="25"/>
      <c r="S357" s="25"/>
      <c r="T357" s="25"/>
      <c r="U357" s="25"/>
      <c r="V357" s="25"/>
      <c r="W357" s="25"/>
      <c r="X357" s="25"/>
      <c r="Y357" s="25"/>
      <c r="Z357" s="29"/>
      <c r="AA357" s="30"/>
    </row>
    <row r="358" customFormat="false" ht="49.5" hidden="false" customHeight="true" outlineLevel="0" collapsed="false">
      <c r="A358" s="56" t="s">
        <v>5586</v>
      </c>
      <c r="B358" s="66" t="n">
        <v>44296.682337963</v>
      </c>
      <c r="C358" s="58" t="s">
        <v>5587</v>
      </c>
      <c r="D358" s="58" t="s">
        <v>5588</v>
      </c>
      <c r="E358" s="58" t="s">
        <v>5</v>
      </c>
      <c r="F358" s="58"/>
      <c r="G358" s="59" t="s">
        <v>11</v>
      </c>
      <c r="H358" s="27" t="n">
        <v>0</v>
      </c>
      <c r="I358" s="27" t="n">
        <v>0</v>
      </c>
      <c r="J358" s="25"/>
      <c r="K358" s="25"/>
      <c r="L358" s="25"/>
      <c r="M358" s="25"/>
      <c r="N358" s="25"/>
      <c r="O358" s="25"/>
      <c r="P358" s="25"/>
      <c r="Q358" s="25"/>
      <c r="R358" s="25"/>
      <c r="S358" s="25"/>
      <c r="T358" s="25"/>
      <c r="U358" s="25"/>
      <c r="V358" s="25"/>
      <c r="W358" s="25"/>
      <c r="X358" s="25"/>
      <c r="Y358" s="25"/>
      <c r="Z358" s="29"/>
      <c r="AA358" s="30"/>
    </row>
    <row r="359" customFormat="false" ht="49.5" hidden="false" customHeight="true" outlineLevel="0" collapsed="false">
      <c r="A359" s="56" t="s">
        <v>5589</v>
      </c>
      <c r="B359" s="66" t="n">
        <v>44297.4374421296</v>
      </c>
      <c r="C359" s="58" t="s">
        <v>5590</v>
      </c>
      <c r="D359" s="58" t="s">
        <v>5591</v>
      </c>
      <c r="E359" s="58" t="s">
        <v>2</v>
      </c>
      <c r="F359" s="58"/>
      <c r="G359" s="59" t="s">
        <v>11</v>
      </c>
      <c r="H359" s="27" t="n">
        <v>0</v>
      </c>
      <c r="I359" s="27" t="n">
        <v>0</v>
      </c>
      <c r="J359" s="25"/>
      <c r="K359" s="25"/>
      <c r="L359" s="25"/>
      <c r="M359" s="25"/>
      <c r="N359" s="25"/>
      <c r="O359" s="25"/>
      <c r="P359" s="25"/>
      <c r="Q359" s="25"/>
      <c r="R359" s="25"/>
      <c r="S359" s="25"/>
      <c r="T359" s="25"/>
      <c r="U359" s="25"/>
      <c r="V359" s="25"/>
      <c r="W359" s="25"/>
      <c r="X359" s="25"/>
      <c r="Y359" s="25"/>
      <c r="Z359" s="29"/>
      <c r="AA359" s="30"/>
    </row>
    <row r="360" customFormat="false" ht="49.5" hidden="false" customHeight="true" outlineLevel="0" collapsed="false">
      <c r="A360" s="56" t="s">
        <v>5592</v>
      </c>
      <c r="B360" s="66" t="n">
        <v>44295.1256365741</v>
      </c>
      <c r="C360" s="58" t="s">
        <v>5593</v>
      </c>
      <c r="D360" s="58" t="s">
        <v>5594</v>
      </c>
      <c r="E360" s="58" t="s">
        <v>5</v>
      </c>
      <c r="F360" s="58"/>
      <c r="G360" s="59" t="s">
        <v>11</v>
      </c>
      <c r="H360" s="27" t="n">
        <v>0</v>
      </c>
      <c r="I360" s="27" t="n">
        <v>4</v>
      </c>
      <c r="J360" s="25"/>
      <c r="K360" s="25"/>
      <c r="L360" s="25"/>
      <c r="M360" s="25"/>
      <c r="N360" s="25"/>
      <c r="O360" s="25"/>
      <c r="P360" s="25"/>
      <c r="Q360" s="25"/>
      <c r="R360" s="25"/>
      <c r="S360" s="25"/>
      <c r="T360" s="25"/>
      <c r="U360" s="25"/>
      <c r="V360" s="25"/>
      <c r="W360" s="25"/>
      <c r="X360" s="25"/>
      <c r="Y360" s="25"/>
      <c r="Z360" s="29"/>
      <c r="AA360" s="30"/>
    </row>
    <row r="361" customFormat="false" ht="49.5" hidden="false" customHeight="true" outlineLevel="0" collapsed="false">
      <c r="A361" s="56" t="s">
        <v>5595</v>
      </c>
      <c r="B361" s="66" t="n">
        <v>44294.8441666667</v>
      </c>
      <c r="C361" s="58" t="s">
        <v>5596</v>
      </c>
      <c r="D361" s="58" t="s">
        <v>5597</v>
      </c>
      <c r="E361" s="58" t="s">
        <v>5</v>
      </c>
      <c r="F361" s="58"/>
      <c r="G361" s="59" t="s">
        <v>11</v>
      </c>
      <c r="H361" s="27" t="n">
        <v>0</v>
      </c>
      <c r="I361" s="27" t="n">
        <v>0</v>
      </c>
      <c r="J361" s="25"/>
      <c r="K361" s="25"/>
      <c r="L361" s="25"/>
      <c r="M361" s="25"/>
      <c r="N361" s="25"/>
      <c r="O361" s="25"/>
      <c r="P361" s="25"/>
      <c r="Q361" s="25"/>
      <c r="R361" s="25"/>
      <c r="S361" s="25"/>
      <c r="T361" s="25"/>
      <c r="U361" s="25"/>
      <c r="V361" s="25"/>
      <c r="W361" s="25"/>
      <c r="X361" s="25"/>
      <c r="Y361" s="25"/>
      <c r="Z361" s="29"/>
      <c r="AA361" s="30"/>
    </row>
    <row r="362" customFormat="false" ht="49.5" hidden="false" customHeight="true" outlineLevel="0" collapsed="false">
      <c r="A362" s="56" t="s">
        <v>5598</v>
      </c>
      <c r="B362" s="66" t="n">
        <v>44295.3755671296</v>
      </c>
      <c r="C362" s="58" t="s">
        <v>5599</v>
      </c>
      <c r="D362" s="58" t="s">
        <v>5600</v>
      </c>
      <c r="E362" s="58" t="s">
        <v>5</v>
      </c>
      <c r="F362" s="58"/>
      <c r="G362" s="59" t="s">
        <v>11</v>
      </c>
      <c r="H362" s="27" t="n">
        <v>0</v>
      </c>
      <c r="I362" s="27" t="n">
        <v>7</v>
      </c>
      <c r="J362" s="25"/>
      <c r="K362" s="25"/>
      <c r="L362" s="25"/>
      <c r="M362" s="25"/>
      <c r="N362" s="25"/>
      <c r="O362" s="25"/>
      <c r="P362" s="25"/>
      <c r="Q362" s="25"/>
      <c r="R362" s="25"/>
      <c r="S362" s="25"/>
      <c r="T362" s="25"/>
      <c r="U362" s="25"/>
      <c r="V362" s="25"/>
      <c r="W362" s="25"/>
      <c r="X362" s="25"/>
      <c r="Y362" s="25"/>
      <c r="Z362" s="29"/>
      <c r="AA362" s="30"/>
    </row>
    <row r="363" customFormat="false" ht="49.5" hidden="false" customHeight="true" outlineLevel="0" collapsed="false">
      <c r="A363" s="56" t="s">
        <v>5601</v>
      </c>
      <c r="B363" s="66" t="n">
        <v>44295.4125694444</v>
      </c>
      <c r="C363" s="58" t="s">
        <v>5602</v>
      </c>
      <c r="D363" s="58" t="s">
        <v>5603</v>
      </c>
      <c r="E363" s="58" t="s">
        <v>5</v>
      </c>
      <c r="F363" s="58"/>
      <c r="G363" s="59" t="s">
        <v>11</v>
      </c>
      <c r="H363" s="27" t="n">
        <v>0</v>
      </c>
      <c r="I363" s="27" t="n">
        <v>0</v>
      </c>
      <c r="J363" s="25"/>
      <c r="K363" s="25"/>
      <c r="L363" s="25"/>
      <c r="M363" s="25"/>
      <c r="N363" s="25"/>
      <c r="O363" s="25"/>
      <c r="P363" s="25"/>
      <c r="Q363" s="25"/>
      <c r="R363" s="25"/>
      <c r="S363" s="25"/>
      <c r="T363" s="25"/>
      <c r="U363" s="25"/>
      <c r="V363" s="25"/>
      <c r="W363" s="25"/>
      <c r="X363" s="25"/>
      <c r="Y363" s="25"/>
      <c r="Z363" s="29"/>
      <c r="AA363" s="30"/>
    </row>
    <row r="364" customFormat="false" ht="49.5" hidden="false" customHeight="true" outlineLevel="0" collapsed="false">
      <c r="A364" s="56" t="s">
        <v>5604</v>
      </c>
      <c r="B364" s="66" t="n">
        <v>44295.020462963</v>
      </c>
      <c r="C364" s="58" t="s">
        <v>5605</v>
      </c>
      <c r="D364" s="58" t="s">
        <v>5606</v>
      </c>
      <c r="E364" s="58" t="s">
        <v>5</v>
      </c>
      <c r="F364" s="58"/>
      <c r="G364" s="59" t="s">
        <v>11</v>
      </c>
      <c r="H364" s="27" t="n">
        <v>0</v>
      </c>
      <c r="I364" s="27" t="n">
        <v>0</v>
      </c>
      <c r="J364" s="25"/>
      <c r="K364" s="25"/>
      <c r="L364" s="25"/>
      <c r="M364" s="25"/>
      <c r="N364" s="25"/>
      <c r="O364" s="25"/>
      <c r="P364" s="25"/>
      <c r="Q364" s="25"/>
      <c r="R364" s="25"/>
      <c r="S364" s="25"/>
      <c r="T364" s="25"/>
      <c r="U364" s="25"/>
      <c r="V364" s="25"/>
      <c r="W364" s="25"/>
      <c r="X364" s="25"/>
      <c r="Y364" s="25"/>
      <c r="Z364" s="29"/>
      <c r="AA364" s="30"/>
    </row>
    <row r="365" customFormat="false" ht="49.5" hidden="false" customHeight="true" outlineLevel="0" collapsed="false">
      <c r="A365" s="56" t="s">
        <v>5607</v>
      </c>
      <c r="B365" s="66" t="n">
        <v>44294.8426157407</v>
      </c>
      <c r="C365" s="58" t="s">
        <v>5608</v>
      </c>
      <c r="D365" s="58" t="s">
        <v>5609</v>
      </c>
      <c r="E365" s="58" t="s">
        <v>7</v>
      </c>
      <c r="F365" s="58" t="s">
        <v>93</v>
      </c>
      <c r="G365" s="59" t="s">
        <v>11</v>
      </c>
      <c r="H365" s="27" t="n">
        <v>0</v>
      </c>
      <c r="I365" s="27" t="n">
        <v>0</v>
      </c>
      <c r="J365" s="25"/>
      <c r="K365" s="25"/>
      <c r="L365" s="25"/>
      <c r="M365" s="25"/>
      <c r="N365" s="25"/>
      <c r="O365" s="25"/>
      <c r="P365" s="25"/>
      <c r="Q365" s="25"/>
      <c r="R365" s="25"/>
      <c r="S365" s="25"/>
      <c r="T365" s="25"/>
      <c r="U365" s="25"/>
      <c r="V365" s="25"/>
      <c r="W365" s="25"/>
      <c r="X365" s="25"/>
      <c r="Y365" s="25"/>
      <c r="Z365" s="29"/>
      <c r="AA365" s="30"/>
    </row>
    <row r="366" customFormat="false" ht="49.5" hidden="false" customHeight="true" outlineLevel="0" collapsed="false">
      <c r="A366" s="56" t="s">
        <v>5610</v>
      </c>
      <c r="B366" s="66" t="n">
        <v>44294.7093171296</v>
      </c>
      <c r="C366" s="58" t="s">
        <v>5611</v>
      </c>
      <c r="D366" s="58" t="s">
        <v>5612</v>
      </c>
      <c r="E366" s="58" t="s">
        <v>5</v>
      </c>
      <c r="F366" s="58"/>
      <c r="G366" s="59" t="s">
        <v>11</v>
      </c>
      <c r="H366" s="27" t="n">
        <v>0</v>
      </c>
      <c r="I366" s="27" t="n">
        <v>0</v>
      </c>
      <c r="J366" s="25"/>
      <c r="K366" s="25"/>
      <c r="L366" s="25"/>
      <c r="M366" s="25"/>
      <c r="N366" s="25"/>
      <c r="O366" s="25"/>
      <c r="P366" s="25"/>
      <c r="Q366" s="25"/>
      <c r="R366" s="25"/>
      <c r="S366" s="25"/>
      <c r="T366" s="25"/>
      <c r="U366" s="25"/>
      <c r="V366" s="25"/>
      <c r="W366" s="25"/>
      <c r="X366" s="25"/>
      <c r="Y366" s="25"/>
      <c r="Z366" s="29"/>
      <c r="AA366" s="30"/>
    </row>
    <row r="367" customFormat="false" ht="49.5" hidden="false" customHeight="true" outlineLevel="0" collapsed="false">
      <c r="A367" s="56" t="s">
        <v>5613</v>
      </c>
      <c r="B367" s="66" t="n">
        <v>44294.6028935185</v>
      </c>
      <c r="C367" s="58" t="s">
        <v>5614</v>
      </c>
      <c r="D367" s="58" t="s">
        <v>5615</v>
      </c>
      <c r="E367" s="58" t="s">
        <v>5</v>
      </c>
      <c r="F367" s="58"/>
      <c r="G367" s="59" t="s">
        <v>11</v>
      </c>
      <c r="H367" s="27" t="n">
        <v>0</v>
      </c>
      <c r="I367" s="27" t="n">
        <v>0</v>
      </c>
      <c r="J367" s="25"/>
      <c r="K367" s="25"/>
      <c r="L367" s="25"/>
      <c r="M367" s="25"/>
      <c r="N367" s="25"/>
      <c r="O367" s="25"/>
      <c r="P367" s="25"/>
      <c r="Q367" s="25"/>
      <c r="R367" s="25"/>
      <c r="S367" s="25"/>
      <c r="T367" s="25"/>
      <c r="U367" s="25"/>
      <c r="V367" s="25"/>
      <c r="W367" s="25"/>
      <c r="X367" s="25"/>
      <c r="Y367" s="25"/>
      <c r="Z367" s="29"/>
      <c r="AA367" s="30"/>
    </row>
    <row r="368" customFormat="false" ht="49.5" hidden="false" customHeight="true" outlineLevel="0" collapsed="false">
      <c r="A368" s="56" t="s">
        <v>5616</v>
      </c>
      <c r="B368" s="66" t="n">
        <v>44294.600775463</v>
      </c>
      <c r="C368" s="58" t="s">
        <v>5617</v>
      </c>
      <c r="D368" s="58" t="s">
        <v>5618</v>
      </c>
      <c r="E368" s="58" t="s">
        <v>6</v>
      </c>
      <c r="F368" s="58"/>
      <c r="G368" s="61" t="s">
        <v>12</v>
      </c>
      <c r="H368" s="27" t="n">
        <v>0</v>
      </c>
      <c r="I368" s="27" t="n">
        <v>1</v>
      </c>
      <c r="J368" s="25"/>
      <c r="K368" s="25"/>
      <c r="L368" s="25"/>
      <c r="M368" s="25"/>
      <c r="N368" s="25"/>
      <c r="O368" s="25"/>
      <c r="P368" s="25"/>
      <c r="Q368" s="25"/>
      <c r="R368" s="25"/>
      <c r="S368" s="25"/>
      <c r="T368" s="25"/>
      <c r="U368" s="25"/>
      <c r="V368" s="25"/>
      <c r="W368" s="25"/>
      <c r="X368" s="25"/>
      <c r="Y368" s="25"/>
      <c r="Z368" s="29"/>
      <c r="AA368" s="30"/>
    </row>
    <row r="369" customFormat="false" ht="49.5" hidden="false" customHeight="true" outlineLevel="0" collapsed="false">
      <c r="A369" s="56" t="s">
        <v>5619</v>
      </c>
      <c r="B369" s="66" t="n">
        <v>44294.6091782407</v>
      </c>
      <c r="C369" s="58" t="s">
        <v>5620</v>
      </c>
      <c r="D369" s="58" t="s">
        <v>5621</v>
      </c>
      <c r="E369" s="58" t="s">
        <v>5</v>
      </c>
      <c r="F369" s="58"/>
      <c r="G369" s="59" t="s">
        <v>11</v>
      </c>
      <c r="H369" s="27" t="n">
        <v>0</v>
      </c>
      <c r="I369" s="27" t="n">
        <v>0</v>
      </c>
      <c r="J369" s="25"/>
      <c r="K369" s="25"/>
      <c r="L369" s="25"/>
      <c r="M369" s="25"/>
      <c r="N369" s="25"/>
      <c r="O369" s="25"/>
      <c r="P369" s="25"/>
      <c r="Q369" s="25"/>
      <c r="R369" s="25"/>
      <c r="S369" s="25"/>
      <c r="T369" s="25"/>
      <c r="U369" s="25"/>
      <c r="V369" s="25"/>
      <c r="W369" s="25"/>
      <c r="X369" s="25"/>
      <c r="Y369" s="25"/>
      <c r="Z369" s="29"/>
      <c r="AA369" s="30"/>
    </row>
    <row r="370" customFormat="false" ht="49.5" hidden="false" customHeight="true" outlineLevel="0" collapsed="false">
      <c r="A370" s="56" t="s">
        <v>5622</v>
      </c>
      <c r="B370" s="66" t="n">
        <v>44294.7004282407</v>
      </c>
      <c r="C370" s="58" t="s">
        <v>5623</v>
      </c>
      <c r="D370" s="58" t="s">
        <v>5624</v>
      </c>
      <c r="E370" s="58" t="s">
        <v>5</v>
      </c>
      <c r="F370" s="58"/>
      <c r="G370" s="59" t="s">
        <v>11</v>
      </c>
      <c r="H370" s="27" t="n">
        <v>0</v>
      </c>
      <c r="I370" s="27" t="n">
        <v>0</v>
      </c>
      <c r="J370" s="25"/>
      <c r="K370" s="25"/>
      <c r="L370" s="25"/>
      <c r="M370" s="25"/>
      <c r="N370" s="25"/>
      <c r="O370" s="25"/>
      <c r="P370" s="25"/>
      <c r="Q370" s="25"/>
      <c r="R370" s="25"/>
      <c r="S370" s="25"/>
      <c r="T370" s="25"/>
      <c r="U370" s="25"/>
      <c r="V370" s="25"/>
      <c r="W370" s="25"/>
      <c r="X370" s="25"/>
      <c r="Y370" s="25"/>
      <c r="Z370" s="29"/>
      <c r="AA370" s="30"/>
    </row>
    <row r="371" customFormat="false" ht="49.5" hidden="false" customHeight="true" outlineLevel="0" collapsed="false">
      <c r="A371" s="56" t="s">
        <v>5625</v>
      </c>
      <c r="B371" s="66" t="n">
        <v>44294.588599537</v>
      </c>
      <c r="C371" s="58" t="s">
        <v>5626</v>
      </c>
      <c r="D371" s="58" t="s">
        <v>5627</v>
      </c>
      <c r="E371" s="58" t="s">
        <v>5</v>
      </c>
      <c r="F371" s="58"/>
      <c r="G371" s="59" t="s">
        <v>11</v>
      </c>
      <c r="H371" s="27" t="n">
        <v>0</v>
      </c>
      <c r="I371" s="27" t="n">
        <v>22</v>
      </c>
      <c r="J371" s="25"/>
      <c r="K371" s="25"/>
      <c r="L371" s="25"/>
      <c r="M371" s="25"/>
      <c r="N371" s="25"/>
      <c r="O371" s="25"/>
      <c r="P371" s="25"/>
      <c r="Q371" s="25"/>
      <c r="R371" s="25"/>
      <c r="S371" s="25"/>
      <c r="T371" s="25"/>
      <c r="U371" s="25"/>
      <c r="V371" s="25"/>
      <c r="W371" s="25"/>
      <c r="X371" s="25"/>
      <c r="Y371" s="25"/>
      <c r="Z371" s="29"/>
      <c r="AA371" s="30"/>
    </row>
    <row r="372" customFormat="false" ht="49.5" hidden="false" customHeight="true" outlineLevel="0" collapsed="false">
      <c r="A372" s="56" t="s">
        <v>5628</v>
      </c>
      <c r="B372" s="66" t="n">
        <v>44293.7542592593</v>
      </c>
      <c r="C372" s="58" t="s">
        <v>5271</v>
      </c>
      <c r="D372" s="58" t="s">
        <v>5629</v>
      </c>
      <c r="E372" s="58" t="s">
        <v>6</v>
      </c>
      <c r="F372" s="58"/>
      <c r="G372" s="59" t="s">
        <v>11</v>
      </c>
      <c r="H372" s="27" t="n">
        <v>0</v>
      </c>
      <c r="I372" s="27" t="n">
        <v>0</v>
      </c>
      <c r="J372" s="25"/>
      <c r="K372" s="25"/>
      <c r="L372" s="25"/>
      <c r="M372" s="25"/>
      <c r="N372" s="25"/>
      <c r="O372" s="25"/>
      <c r="P372" s="25"/>
      <c r="Q372" s="25"/>
      <c r="R372" s="25"/>
      <c r="S372" s="25"/>
      <c r="T372" s="25"/>
      <c r="U372" s="25"/>
      <c r="V372" s="25"/>
      <c r="W372" s="25"/>
      <c r="X372" s="25"/>
      <c r="Y372" s="25"/>
      <c r="Z372" s="29"/>
      <c r="AA372" s="30"/>
    </row>
    <row r="373" customFormat="false" ht="49.5" hidden="false" customHeight="true" outlineLevel="0" collapsed="false">
      <c r="A373" s="64" t="s">
        <v>5630</v>
      </c>
      <c r="B373" s="67" t="n">
        <v>44301.5810185185</v>
      </c>
      <c r="C373" s="28" t="s">
        <v>5421</v>
      </c>
      <c r="D373" s="58" t="s">
        <v>5631</v>
      </c>
      <c r="E373" s="28" t="s">
        <v>4</v>
      </c>
      <c r="F373" s="28"/>
      <c r="G373" s="69" t="s">
        <v>11</v>
      </c>
      <c r="H373" s="28" t="n">
        <v>0</v>
      </c>
      <c r="I373" s="28" t="n">
        <v>0</v>
      </c>
      <c r="J373" s="25"/>
      <c r="K373" s="25"/>
      <c r="L373" s="25"/>
      <c r="M373" s="25"/>
      <c r="N373" s="25"/>
      <c r="O373" s="25"/>
      <c r="P373" s="25"/>
      <c r="Q373" s="25"/>
      <c r="R373" s="25"/>
      <c r="S373" s="25"/>
      <c r="T373" s="25"/>
      <c r="U373" s="25"/>
      <c r="V373" s="25"/>
      <c r="W373" s="25"/>
      <c r="X373" s="25"/>
      <c r="Y373" s="25"/>
      <c r="Z373" s="29"/>
      <c r="AA373" s="30"/>
    </row>
    <row r="374" customFormat="false" ht="49.5" hidden="false" customHeight="true" outlineLevel="0" collapsed="false">
      <c r="A374" s="64" t="s">
        <v>5632</v>
      </c>
      <c r="B374" s="67" t="n">
        <v>44302.4919328704</v>
      </c>
      <c r="C374" s="28" t="s">
        <v>5633</v>
      </c>
      <c r="D374" s="58" t="s">
        <v>5634</v>
      </c>
      <c r="E374" s="28" t="s">
        <v>6</v>
      </c>
      <c r="F374" s="28"/>
      <c r="G374" s="69" t="s">
        <v>11</v>
      </c>
      <c r="H374" s="28" t="n">
        <v>2</v>
      </c>
      <c r="I374" s="28" t="n">
        <v>5</v>
      </c>
      <c r="J374" s="25"/>
      <c r="K374" s="25"/>
      <c r="L374" s="25"/>
      <c r="M374" s="25"/>
      <c r="N374" s="25"/>
      <c r="O374" s="25"/>
      <c r="P374" s="25"/>
      <c r="Q374" s="25"/>
      <c r="R374" s="25"/>
      <c r="S374" s="25"/>
      <c r="T374" s="25"/>
      <c r="U374" s="25"/>
      <c r="V374" s="25"/>
      <c r="W374" s="25"/>
      <c r="X374" s="25"/>
      <c r="Y374" s="25"/>
      <c r="Z374" s="29"/>
      <c r="AA374" s="30"/>
    </row>
    <row r="375" customFormat="false" ht="49.5" hidden="false" customHeight="true" outlineLevel="0" collapsed="false">
      <c r="A375" s="64" t="s">
        <v>5635</v>
      </c>
      <c r="B375" s="67" t="n">
        <v>44303.5878935185</v>
      </c>
      <c r="C375" s="28" t="s">
        <v>5636</v>
      </c>
      <c r="D375" s="58" t="s">
        <v>5637</v>
      </c>
      <c r="E375" s="58" t="s">
        <v>7</v>
      </c>
      <c r="F375" s="28" t="s">
        <v>109</v>
      </c>
      <c r="G375" s="69" t="s">
        <v>11</v>
      </c>
      <c r="H375" s="28" t="n">
        <v>0</v>
      </c>
      <c r="I375" s="28" t="n">
        <v>0</v>
      </c>
      <c r="J375" s="25"/>
      <c r="K375" s="25"/>
      <c r="L375" s="25"/>
      <c r="M375" s="25"/>
      <c r="N375" s="25"/>
      <c r="O375" s="25"/>
      <c r="P375" s="25"/>
      <c r="Q375" s="25"/>
      <c r="R375" s="25"/>
      <c r="S375" s="25"/>
      <c r="T375" s="25"/>
      <c r="U375" s="25"/>
      <c r="V375" s="25"/>
      <c r="W375" s="25"/>
      <c r="X375" s="25"/>
      <c r="Y375" s="25"/>
      <c r="Z375" s="29"/>
      <c r="AA375" s="30"/>
    </row>
    <row r="376" customFormat="false" ht="49.5" hidden="false" customHeight="true" outlineLevel="0" collapsed="false">
      <c r="A376" s="64" t="s">
        <v>5638</v>
      </c>
      <c r="B376" s="67" t="n">
        <v>44303.5098842593</v>
      </c>
      <c r="C376" s="28" t="s">
        <v>5639</v>
      </c>
      <c r="D376" s="58" t="s">
        <v>5640</v>
      </c>
      <c r="E376" s="58" t="s">
        <v>7</v>
      </c>
      <c r="F376" s="28" t="s">
        <v>109</v>
      </c>
      <c r="G376" s="69" t="s">
        <v>11</v>
      </c>
      <c r="H376" s="28" t="n">
        <v>2</v>
      </c>
      <c r="I376" s="28" t="n">
        <v>1</v>
      </c>
      <c r="J376" s="25"/>
      <c r="K376" s="25"/>
      <c r="L376" s="25"/>
      <c r="M376" s="25"/>
      <c r="N376" s="25"/>
      <c r="O376" s="25"/>
      <c r="P376" s="25"/>
      <c r="Q376" s="25"/>
      <c r="R376" s="25"/>
      <c r="S376" s="25"/>
      <c r="T376" s="25"/>
      <c r="U376" s="25"/>
      <c r="V376" s="25"/>
      <c r="W376" s="25"/>
      <c r="X376" s="25"/>
      <c r="Y376" s="25"/>
      <c r="Z376" s="29"/>
      <c r="AA376" s="30"/>
    </row>
    <row r="377" customFormat="false" ht="49.5" hidden="false" customHeight="true" outlineLevel="0" collapsed="false">
      <c r="A377" s="64" t="s">
        <v>5641</v>
      </c>
      <c r="B377" s="67" t="n">
        <v>44303.5881365741</v>
      </c>
      <c r="C377" s="28" t="s">
        <v>5636</v>
      </c>
      <c r="D377" s="58" t="s">
        <v>5642</v>
      </c>
      <c r="E377" s="58" t="s">
        <v>7</v>
      </c>
      <c r="F377" s="28" t="s">
        <v>109</v>
      </c>
      <c r="G377" s="69" t="s">
        <v>11</v>
      </c>
      <c r="H377" s="28" t="n">
        <v>0</v>
      </c>
      <c r="I377" s="28" t="n">
        <v>0</v>
      </c>
      <c r="J377" s="25"/>
      <c r="K377" s="25"/>
      <c r="L377" s="25"/>
      <c r="M377" s="25"/>
      <c r="N377" s="25"/>
      <c r="O377" s="25"/>
      <c r="P377" s="25"/>
      <c r="Q377" s="25"/>
      <c r="R377" s="25"/>
      <c r="S377" s="25"/>
      <c r="T377" s="25"/>
      <c r="U377" s="25"/>
      <c r="V377" s="25"/>
      <c r="W377" s="25"/>
      <c r="X377" s="25"/>
      <c r="Y377" s="25"/>
      <c r="Z377" s="29"/>
      <c r="AA377" s="30"/>
    </row>
    <row r="378" customFormat="false" ht="49.5" hidden="false" customHeight="true" outlineLevel="0" collapsed="false">
      <c r="A378" s="64" t="s">
        <v>5643</v>
      </c>
      <c r="B378" s="65" t="n">
        <v>44308.4310069445</v>
      </c>
      <c r="C378" s="58" t="s">
        <v>5644</v>
      </c>
      <c r="D378" s="58" t="s">
        <v>5645</v>
      </c>
      <c r="E378" s="58" t="s">
        <v>4</v>
      </c>
      <c r="F378" s="58"/>
      <c r="G378" s="61" t="s">
        <v>11</v>
      </c>
      <c r="H378" s="58" t="n">
        <v>0</v>
      </c>
      <c r="I378" s="58" t="n">
        <v>0</v>
      </c>
      <c r="J378" s="25"/>
      <c r="K378" s="25"/>
      <c r="L378" s="25"/>
      <c r="M378" s="25"/>
      <c r="N378" s="25"/>
      <c r="O378" s="25"/>
      <c r="P378" s="25"/>
      <c r="Q378" s="25"/>
      <c r="R378" s="25"/>
      <c r="S378" s="25"/>
      <c r="T378" s="25"/>
      <c r="U378" s="25"/>
      <c r="V378" s="25"/>
      <c r="W378" s="25"/>
      <c r="X378" s="25"/>
      <c r="Y378" s="25"/>
      <c r="Z378" s="29"/>
      <c r="AA378" s="30"/>
    </row>
    <row r="379" customFormat="false" ht="49.5" hidden="false" customHeight="true" outlineLevel="0" collapsed="false">
      <c r="A379" s="64" t="s">
        <v>5646</v>
      </c>
      <c r="B379" s="65" t="n">
        <v>44308.4408333333</v>
      </c>
      <c r="C379" s="58" t="s">
        <v>5576</v>
      </c>
      <c r="D379" s="58" t="s">
        <v>5647</v>
      </c>
      <c r="E379" s="58" t="s">
        <v>7</v>
      </c>
      <c r="F379" s="58"/>
      <c r="G379" s="58" t="s">
        <v>13</v>
      </c>
      <c r="H379" s="58" t="n">
        <v>0</v>
      </c>
      <c r="I379" s="58" t="n">
        <v>2</v>
      </c>
      <c r="J379" s="25"/>
      <c r="K379" s="25"/>
      <c r="L379" s="25"/>
      <c r="M379" s="25"/>
      <c r="N379" s="25"/>
      <c r="O379" s="25"/>
      <c r="P379" s="25"/>
      <c r="Q379" s="25"/>
      <c r="R379" s="25"/>
      <c r="S379" s="25"/>
      <c r="T379" s="25"/>
      <c r="U379" s="25"/>
      <c r="V379" s="25"/>
      <c r="W379" s="25"/>
      <c r="X379" s="25"/>
      <c r="Y379" s="25"/>
      <c r="Z379" s="29"/>
      <c r="AA379" s="30"/>
    </row>
    <row r="380" customFormat="false" ht="49.5" hidden="false" customHeight="true" outlineLevel="0" collapsed="false">
      <c r="A380" s="64" t="s">
        <v>5648</v>
      </c>
      <c r="B380" s="65" t="n">
        <v>44311.0067592593</v>
      </c>
      <c r="C380" s="58" t="s">
        <v>5576</v>
      </c>
      <c r="D380" s="58" t="s">
        <v>5649</v>
      </c>
      <c r="E380" s="58" t="s">
        <v>6</v>
      </c>
      <c r="F380" s="58"/>
      <c r="G380" s="58" t="s">
        <v>11</v>
      </c>
      <c r="H380" s="58" t="n">
        <v>0</v>
      </c>
      <c r="I380" s="58" t="n">
        <v>0</v>
      </c>
      <c r="J380" s="25"/>
      <c r="K380" s="25"/>
      <c r="L380" s="25"/>
      <c r="M380" s="25"/>
      <c r="N380" s="25"/>
      <c r="O380" s="25"/>
      <c r="P380" s="25"/>
      <c r="Q380" s="25"/>
      <c r="R380" s="25"/>
      <c r="S380" s="25"/>
      <c r="T380" s="25"/>
      <c r="U380" s="25"/>
      <c r="V380" s="25"/>
      <c r="W380" s="25"/>
      <c r="X380" s="25"/>
      <c r="Y380" s="25"/>
      <c r="Z380" s="29"/>
      <c r="AA380" s="30"/>
    </row>
    <row r="381" customFormat="false" ht="49.5" hidden="false" customHeight="true" outlineLevel="0" collapsed="false">
      <c r="A381" s="64" t="s">
        <v>5650</v>
      </c>
      <c r="B381" s="65" t="n">
        <v>44309.9741666667</v>
      </c>
      <c r="C381" s="58" t="s">
        <v>5651</v>
      </c>
      <c r="D381" s="58" t="s">
        <v>5652</v>
      </c>
      <c r="E381" s="58" t="s">
        <v>5</v>
      </c>
      <c r="F381" s="58"/>
      <c r="G381" s="58" t="s">
        <v>13</v>
      </c>
      <c r="H381" s="58" t="n">
        <v>0</v>
      </c>
      <c r="I381" s="58" t="n">
        <v>1</v>
      </c>
      <c r="J381" s="25"/>
      <c r="K381" s="25"/>
      <c r="L381" s="25"/>
      <c r="M381" s="25"/>
      <c r="N381" s="25"/>
      <c r="O381" s="25"/>
      <c r="P381" s="25"/>
      <c r="Q381" s="25"/>
      <c r="R381" s="25"/>
      <c r="S381" s="25"/>
      <c r="T381" s="25"/>
      <c r="U381" s="25"/>
      <c r="V381" s="25"/>
      <c r="W381" s="25"/>
      <c r="X381" s="25"/>
      <c r="Y381" s="25"/>
      <c r="Z381" s="29"/>
      <c r="AA381" s="30"/>
    </row>
    <row r="382" customFormat="false" ht="49.5" hidden="false" customHeight="true" outlineLevel="0" collapsed="false">
      <c r="A382" s="64" t="s">
        <v>5653</v>
      </c>
      <c r="B382" s="65" t="n">
        <v>44310.4788888889</v>
      </c>
      <c r="C382" s="58" t="s">
        <v>5654</v>
      </c>
      <c r="D382" s="58" t="s">
        <v>5655</v>
      </c>
      <c r="E382" s="58" t="s">
        <v>7</v>
      </c>
      <c r="F382" s="58"/>
      <c r="G382" s="59" t="s">
        <v>13</v>
      </c>
      <c r="H382" s="58" t="n">
        <v>0</v>
      </c>
      <c r="I382" s="58" t="n">
        <v>2</v>
      </c>
      <c r="J382" s="25"/>
      <c r="K382" s="25"/>
      <c r="L382" s="25"/>
      <c r="M382" s="25"/>
      <c r="N382" s="25"/>
      <c r="O382" s="25"/>
      <c r="P382" s="25"/>
      <c r="Q382" s="25"/>
      <c r="R382" s="25"/>
      <c r="S382" s="25"/>
      <c r="T382" s="25"/>
      <c r="U382" s="25"/>
      <c r="V382" s="25"/>
      <c r="W382" s="25"/>
      <c r="X382" s="25"/>
      <c r="Y382" s="25"/>
      <c r="Z382" s="29"/>
      <c r="AA382" s="30"/>
    </row>
    <row r="383" customFormat="false" ht="49.5" hidden="false" customHeight="true" outlineLevel="0" collapsed="false">
      <c r="A383" s="64" t="s">
        <v>5656</v>
      </c>
      <c r="B383" s="65" t="n">
        <v>44306.8660300926</v>
      </c>
      <c r="C383" s="58" t="s">
        <v>5657</v>
      </c>
      <c r="D383" s="58" t="s">
        <v>5658</v>
      </c>
      <c r="E383" s="58" t="s">
        <v>4</v>
      </c>
      <c r="F383" s="58"/>
      <c r="G383" s="58" t="s">
        <v>11</v>
      </c>
      <c r="H383" s="58" t="n">
        <v>0</v>
      </c>
      <c r="I383" s="58" t="n">
        <v>0</v>
      </c>
      <c r="J383" s="25"/>
      <c r="K383" s="25"/>
      <c r="L383" s="25"/>
      <c r="M383" s="25"/>
      <c r="N383" s="25"/>
      <c r="O383" s="25"/>
      <c r="P383" s="25"/>
      <c r="Q383" s="25"/>
      <c r="R383" s="25"/>
      <c r="S383" s="25"/>
      <c r="T383" s="25"/>
      <c r="U383" s="25"/>
      <c r="V383" s="25"/>
      <c r="W383" s="25"/>
      <c r="X383" s="25"/>
      <c r="Y383" s="25"/>
      <c r="Z383" s="29"/>
      <c r="AA383" s="30"/>
    </row>
    <row r="384" customFormat="false" ht="49.5" hidden="false" customHeight="true" outlineLevel="0" collapsed="false">
      <c r="A384" s="64" t="s">
        <v>5659</v>
      </c>
      <c r="B384" s="65" t="n">
        <v>44306.8041319444</v>
      </c>
      <c r="C384" s="58" t="s">
        <v>5660</v>
      </c>
      <c r="D384" s="58" t="s">
        <v>5661</v>
      </c>
      <c r="E384" s="58" t="s">
        <v>6</v>
      </c>
      <c r="F384" s="58"/>
      <c r="G384" s="59" t="s">
        <v>13</v>
      </c>
      <c r="H384" s="58" t="n">
        <v>0</v>
      </c>
      <c r="I384" s="58" t="n">
        <v>0</v>
      </c>
      <c r="J384" s="25"/>
      <c r="K384" s="25"/>
      <c r="L384" s="25"/>
      <c r="M384" s="25"/>
      <c r="N384" s="25"/>
      <c r="O384" s="25"/>
      <c r="P384" s="25"/>
      <c r="Q384" s="25"/>
      <c r="R384" s="25"/>
      <c r="S384" s="25"/>
      <c r="T384" s="25"/>
      <c r="U384" s="25"/>
      <c r="V384" s="25"/>
      <c r="W384" s="25"/>
      <c r="X384" s="25"/>
      <c r="Y384" s="25"/>
      <c r="Z384" s="29"/>
      <c r="AA384" s="30"/>
    </row>
    <row r="385" customFormat="false" ht="49.5" hidden="false" customHeight="true" outlineLevel="0" collapsed="false">
      <c r="A385" s="64" t="s">
        <v>5662</v>
      </c>
      <c r="B385" s="65" t="n">
        <v>44305.5694328704</v>
      </c>
      <c r="C385" s="58" t="s">
        <v>1576</v>
      </c>
      <c r="D385" s="58" t="s">
        <v>5663</v>
      </c>
      <c r="E385" s="58" t="s">
        <v>4</v>
      </c>
      <c r="F385" s="58"/>
      <c r="G385" s="58" t="s">
        <v>11</v>
      </c>
      <c r="H385" s="58" t="n">
        <v>0</v>
      </c>
      <c r="I385" s="58" t="n">
        <v>0</v>
      </c>
      <c r="J385" s="25"/>
      <c r="K385" s="25"/>
      <c r="L385" s="25"/>
      <c r="M385" s="25"/>
      <c r="N385" s="25"/>
      <c r="O385" s="25"/>
      <c r="P385" s="25"/>
      <c r="Q385" s="25"/>
      <c r="R385" s="25"/>
      <c r="S385" s="25"/>
      <c r="T385" s="25"/>
      <c r="U385" s="25"/>
      <c r="V385" s="25"/>
      <c r="W385" s="25"/>
      <c r="X385" s="25"/>
      <c r="Y385" s="25"/>
      <c r="Z385" s="29"/>
      <c r="AA385" s="30"/>
    </row>
    <row r="386" customFormat="false" ht="49.5" hidden="false" customHeight="true" outlineLevel="0" collapsed="false">
      <c r="A386" s="64" t="s">
        <v>5664</v>
      </c>
      <c r="B386" s="65" t="n">
        <v>44306.4186921296</v>
      </c>
      <c r="C386" s="58" t="s">
        <v>5636</v>
      </c>
      <c r="D386" s="58" t="s">
        <v>5665</v>
      </c>
      <c r="E386" s="58" t="s">
        <v>7</v>
      </c>
      <c r="F386" s="58" t="s">
        <v>109</v>
      </c>
      <c r="G386" s="58" t="s">
        <v>11</v>
      </c>
      <c r="H386" s="58" t="n">
        <v>0</v>
      </c>
      <c r="I386" s="58" t="n">
        <v>0</v>
      </c>
      <c r="J386" s="25"/>
      <c r="K386" s="25"/>
      <c r="L386" s="25"/>
      <c r="M386" s="25"/>
      <c r="N386" s="25"/>
      <c r="O386" s="25"/>
      <c r="P386" s="25"/>
      <c r="Q386" s="25"/>
      <c r="R386" s="25"/>
      <c r="S386" s="25"/>
      <c r="T386" s="25"/>
      <c r="U386" s="25"/>
      <c r="V386" s="25"/>
      <c r="W386" s="25"/>
      <c r="X386" s="25"/>
      <c r="Y386" s="25"/>
      <c r="Z386" s="29"/>
      <c r="AA386" s="30"/>
    </row>
    <row r="387" customFormat="false" ht="49.5" hidden="false" customHeight="true" outlineLevel="0" collapsed="false">
      <c r="A387" s="64" t="s">
        <v>5666</v>
      </c>
      <c r="B387" s="65" t="n">
        <v>44319.3642592593</v>
      </c>
      <c r="C387" s="58" t="s">
        <v>5667</v>
      </c>
      <c r="D387" s="58" t="s">
        <v>5668</v>
      </c>
      <c r="E387" s="58" t="s">
        <v>7</v>
      </c>
      <c r="F387" s="58" t="s">
        <v>232</v>
      </c>
      <c r="G387" s="58" t="s">
        <v>11</v>
      </c>
      <c r="H387" s="58" t="n">
        <v>0</v>
      </c>
      <c r="I387" s="58" t="n">
        <v>10</v>
      </c>
      <c r="J387" s="25"/>
      <c r="K387" s="25"/>
      <c r="L387" s="25"/>
      <c r="M387" s="25"/>
      <c r="N387" s="25"/>
      <c r="O387" s="25"/>
      <c r="P387" s="25"/>
      <c r="Q387" s="25"/>
      <c r="R387" s="25"/>
      <c r="S387" s="25"/>
      <c r="T387" s="25"/>
      <c r="U387" s="25"/>
      <c r="V387" s="25"/>
      <c r="W387" s="25"/>
      <c r="X387" s="25"/>
      <c r="Y387" s="25"/>
      <c r="Z387" s="29"/>
      <c r="AA387" s="30"/>
    </row>
    <row r="388" customFormat="false" ht="49.5" hidden="false" customHeight="true" outlineLevel="0" collapsed="false">
      <c r="A388" s="64" t="s">
        <v>5669</v>
      </c>
      <c r="B388" s="65" t="n">
        <v>44319.3904861111</v>
      </c>
      <c r="C388" s="58" t="s">
        <v>5400</v>
      </c>
      <c r="D388" s="58" t="s">
        <v>5670</v>
      </c>
      <c r="E388" s="58" t="s">
        <v>5</v>
      </c>
      <c r="F388" s="58"/>
      <c r="G388" s="58" t="s">
        <v>11</v>
      </c>
      <c r="H388" s="58" t="n">
        <v>0</v>
      </c>
      <c r="I388" s="58" t="n">
        <v>0</v>
      </c>
      <c r="J388" s="25"/>
      <c r="K388" s="25"/>
      <c r="L388" s="25"/>
      <c r="M388" s="25"/>
      <c r="N388" s="25"/>
      <c r="O388" s="25"/>
      <c r="P388" s="25"/>
      <c r="Q388" s="25"/>
      <c r="R388" s="25"/>
      <c r="S388" s="25"/>
      <c r="T388" s="25"/>
      <c r="U388" s="25"/>
      <c r="V388" s="25"/>
      <c r="W388" s="25"/>
      <c r="X388" s="25"/>
      <c r="Y388" s="25"/>
      <c r="Z388" s="29"/>
      <c r="AA388" s="30"/>
    </row>
    <row r="389" customFormat="false" ht="49.5" hidden="false" customHeight="true" outlineLevel="0" collapsed="false">
      <c r="A389" s="64" t="s">
        <v>5671</v>
      </c>
      <c r="B389" s="65" t="n">
        <v>44318.8069097222</v>
      </c>
      <c r="C389" s="58" t="s">
        <v>5672</v>
      </c>
      <c r="D389" s="58" t="s">
        <v>5673</v>
      </c>
      <c r="E389" s="58" t="s">
        <v>7</v>
      </c>
      <c r="F389" s="58"/>
      <c r="G389" s="58" t="s">
        <v>13</v>
      </c>
      <c r="H389" s="58" t="n">
        <v>0</v>
      </c>
      <c r="I389" s="58" t="n">
        <v>2</v>
      </c>
      <c r="J389" s="25"/>
      <c r="K389" s="25"/>
      <c r="L389" s="25"/>
      <c r="M389" s="25"/>
      <c r="N389" s="25"/>
      <c r="O389" s="25"/>
      <c r="P389" s="25"/>
      <c r="Q389" s="25"/>
      <c r="R389" s="25"/>
      <c r="S389" s="25"/>
      <c r="T389" s="25"/>
      <c r="U389" s="25"/>
      <c r="V389" s="25"/>
      <c r="W389" s="25"/>
      <c r="X389" s="25"/>
      <c r="Y389" s="25"/>
      <c r="Z389" s="29"/>
      <c r="AA389" s="30"/>
    </row>
    <row r="390" customFormat="false" ht="49.5" hidden="false" customHeight="true" outlineLevel="0" collapsed="false">
      <c r="A390" s="64" t="s">
        <v>5674</v>
      </c>
      <c r="B390" s="65" t="n">
        <v>44317.3717476852</v>
      </c>
      <c r="C390" s="58" t="s">
        <v>5427</v>
      </c>
      <c r="D390" s="58" t="s">
        <v>5675</v>
      </c>
      <c r="E390" s="58" t="s">
        <v>6</v>
      </c>
      <c r="F390" s="58"/>
      <c r="G390" s="58" t="s">
        <v>11</v>
      </c>
      <c r="H390" s="58" t="n">
        <v>0</v>
      </c>
      <c r="I390" s="58" t="n">
        <v>0</v>
      </c>
      <c r="J390" s="25"/>
      <c r="K390" s="25"/>
      <c r="L390" s="25"/>
      <c r="M390" s="25"/>
      <c r="N390" s="25"/>
      <c r="O390" s="25"/>
      <c r="P390" s="25"/>
      <c r="Q390" s="25"/>
      <c r="R390" s="25"/>
      <c r="S390" s="25"/>
      <c r="T390" s="25"/>
      <c r="U390" s="25"/>
      <c r="V390" s="25"/>
      <c r="W390" s="25"/>
      <c r="X390" s="25"/>
      <c r="Y390" s="25"/>
      <c r="Z390" s="29"/>
      <c r="AA390" s="30"/>
    </row>
    <row r="391" customFormat="false" ht="49.5" hidden="false" customHeight="true" outlineLevel="0" collapsed="false">
      <c r="A391" s="64" t="s">
        <v>5676</v>
      </c>
      <c r="B391" s="65" t="n">
        <v>44315.5366319444</v>
      </c>
      <c r="C391" s="58" t="s">
        <v>5677</v>
      </c>
      <c r="D391" s="58" t="s">
        <v>5678</v>
      </c>
      <c r="E391" s="58" t="s">
        <v>6</v>
      </c>
      <c r="F391" s="58"/>
      <c r="G391" s="58" t="s">
        <v>11</v>
      </c>
      <c r="H391" s="58" t="n">
        <v>0</v>
      </c>
      <c r="I391" s="58" t="n">
        <v>0</v>
      </c>
      <c r="J391" s="25"/>
      <c r="K391" s="25"/>
      <c r="L391" s="25"/>
      <c r="M391" s="25"/>
      <c r="N391" s="25"/>
      <c r="O391" s="25"/>
      <c r="P391" s="25"/>
      <c r="Q391" s="25"/>
      <c r="R391" s="25"/>
      <c r="S391" s="25"/>
      <c r="T391" s="25"/>
      <c r="U391" s="25"/>
      <c r="V391" s="25"/>
      <c r="W391" s="25"/>
      <c r="X391" s="25"/>
      <c r="Y391" s="25"/>
      <c r="Z391" s="29"/>
      <c r="AA391" s="30"/>
    </row>
    <row r="392" customFormat="false" ht="49.5" hidden="false" customHeight="true" outlineLevel="0" collapsed="false">
      <c r="A392" s="64" t="s">
        <v>5679</v>
      </c>
      <c r="B392" s="65" t="n">
        <v>44317.6207523148</v>
      </c>
      <c r="C392" s="58" t="s">
        <v>5680</v>
      </c>
      <c r="D392" s="58" t="s">
        <v>5681</v>
      </c>
      <c r="E392" s="58" t="s">
        <v>7</v>
      </c>
      <c r="F392" s="58"/>
      <c r="G392" s="58" t="s">
        <v>13</v>
      </c>
      <c r="H392" s="58" t="n">
        <v>0</v>
      </c>
      <c r="I392" s="58" t="n">
        <v>1</v>
      </c>
      <c r="J392" s="25"/>
      <c r="K392" s="25"/>
      <c r="L392" s="25"/>
      <c r="M392" s="25"/>
      <c r="N392" s="25"/>
      <c r="O392" s="25"/>
      <c r="P392" s="25"/>
      <c r="Q392" s="25"/>
      <c r="R392" s="25"/>
      <c r="S392" s="25"/>
      <c r="T392" s="25"/>
      <c r="U392" s="25"/>
      <c r="V392" s="25"/>
      <c r="W392" s="25"/>
      <c r="X392" s="25"/>
      <c r="Y392" s="25"/>
      <c r="Z392" s="29"/>
      <c r="AA392" s="30"/>
    </row>
    <row r="393" customFormat="false" ht="49.5" hidden="false" customHeight="true" outlineLevel="0" collapsed="false">
      <c r="A393" s="64" t="s">
        <v>5682</v>
      </c>
      <c r="B393" s="65" t="n">
        <v>44315.6392824074</v>
      </c>
      <c r="C393" s="58" t="s">
        <v>5683</v>
      </c>
      <c r="D393" s="58" t="s">
        <v>5684</v>
      </c>
      <c r="E393" s="58" t="s">
        <v>7</v>
      </c>
      <c r="F393" s="58" t="s">
        <v>93</v>
      </c>
      <c r="G393" s="58" t="s">
        <v>11</v>
      </c>
      <c r="H393" s="58" t="n">
        <v>0</v>
      </c>
      <c r="I393" s="58" t="n">
        <v>0</v>
      </c>
      <c r="J393" s="25"/>
      <c r="K393" s="25"/>
      <c r="L393" s="25"/>
      <c r="M393" s="25"/>
      <c r="N393" s="25"/>
      <c r="O393" s="25"/>
      <c r="P393" s="25"/>
      <c r="Q393" s="25"/>
      <c r="R393" s="25"/>
      <c r="S393" s="25"/>
      <c r="T393" s="25"/>
      <c r="U393" s="25"/>
      <c r="V393" s="25"/>
      <c r="W393" s="25"/>
      <c r="X393" s="25"/>
      <c r="Y393" s="25"/>
      <c r="Z393" s="29"/>
      <c r="AA393" s="30"/>
    </row>
    <row r="394" customFormat="false" ht="49.5" hidden="false" customHeight="true" outlineLevel="0" collapsed="false">
      <c r="A394" s="64" t="s">
        <v>5685</v>
      </c>
      <c r="B394" s="65" t="n">
        <v>44315.6409143519</v>
      </c>
      <c r="C394" s="58" t="s">
        <v>5683</v>
      </c>
      <c r="D394" s="58" t="s">
        <v>5686</v>
      </c>
      <c r="E394" s="58" t="s">
        <v>7</v>
      </c>
      <c r="F394" s="58" t="s">
        <v>93</v>
      </c>
      <c r="G394" s="58" t="s">
        <v>11</v>
      </c>
      <c r="H394" s="58" t="n">
        <v>0</v>
      </c>
      <c r="I394" s="58" t="n">
        <v>0</v>
      </c>
      <c r="J394" s="25"/>
      <c r="K394" s="25"/>
      <c r="L394" s="25"/>
      <c r="M394" s="25"/>
      <c r="N394" s="25"/>
      <c r="O394" s="25"/>
      <c r="P394" s="25"/>
      <c r="Q394" s="25"/>
      <c r="R394" s="25"/>
      <c r="S394" s="25"/>
      <c r="T394" s="25"/>
      <c r="U394" s="25"/>
      <c r="V394" s="25"/>
      <c r="W394" s="25"/>
      <c r="X394" s="25"/>
      <c r="Y394" s="25"/>
      <c r="Z394" s="29"/>
      <c r="AA394" s="30"/>
    </row>
    <row r="395" customFormat="false" ht="49.5" hidden="false" customHeight="true" outlineLevel="0" collapsed="false">
      <c r="A395" s="64" t="s">
        <v>5687</v>
      </c>
      <c r="B395" s="65" t="n">
        <v>44315.6421412037</v>
      </c>
      <c r="C395" s="58" t="s">
        <v>5683</v>
      </c>
      <c r="D395" s="58" t="s">
        <v>5688</v>
      </c>
      <c r="E395" s="58" t="s">
        <v>7</v>
      </c>
      <c r="F395" s="58" t="s">
        <v>93</v>
      </c>
      <c r="G395" s="58" t="s">
        <v>11</v>
      </c>
      <c r="H395" s="58" t="n">
        <v>0</v>
      </c>
      <c r="I395" s="58" t="n">
        <v>0</v>
      </c>
      <c r="J395" s="25"/>
      <c r="K395" s="25"/>
      <c r="L395" s="25"/>
      <c r="M395" s="25"/>
      <c r="N395" s="25"/>
      <c r="O395" s="25"/>
      <c r="P395" s="25"/>
      <c r="Q395" s="25"/>
      <c r="R395" s="25"/>
      <c r="S395" s="25"/>
      <c r="T395" s="25"/>
      <c r="U395" s="25"/>
      <c r="V395" s="25"/>
      <c r="W395" s="25"/>
      <c r="X395" s="25"/>
      <c r="Y395" s="25"/>
      <c r="Z395" s="29"/>
      <c r="AA395" s="30"/>
    </row>
    <row r="396" customFormat="false" ht="49.5" hidden="false" customHeight="true" outlineLevel="0" collapsed="false">
      <c r="A396" s="64" t="s">
        <v>5689</v>
      </c>
      <c r="B396" s="65" t="n">
        <v>44316.4856944445</v>
      </c>
      <c r="C396" s="58" t="s">
        <v>5690</v>
      </c>
      <c r="D396" s="58" t="s">
        <v>5691</v>
      </c>
      <c r="E396" s="58" t="s">
        <v>5</v>
      </c>
      <c r="F396" s="58"/>
      <c r="G396" s="58" t="s">
        <v>13</v>
      </c>
      <c r="H396" s="58" t="n">
        <v>0</v>
      </c>
      <c r="I396" s="58" t="n">
        <v>1</v>
      </c>
      <c r="J396" s="25"/>
      <c r="K396" s="25"/>
      <c r="L396" s="25"/>
      <c r="M396" s="25"/>
      <c r="N396" s="25"/>
      <c r="O396" s="25"/>
      <c r="P396" s="25"/>
      <c r="Q396" s="25"/>
      <c r="R396" s="25"/>
      <c r="S396" s="25"/>
      <c r="T396" s="25"/>
      <c r="U396" s="25"/>
      <c r="V396" s="25"/>
      <c r="W396" s="25"/>
      <c r="X396" s="25"/>
      <c r="Y396" s="25"/>
      <c r="Z396" s="29"/>
      <c r="AA396" s="30"/>
    </row>
    <row r="397" customFormat="false" ht="49.5" hidden="false" customHeight="true" outlineLevel="0" collapsed="false">
      <c r="A397" s="64" t="s">
        <v>5692</v>
      </c>
      <c r="B397" s="65" t="n">
        <v>44315.7088541667</v>
      </c>
      <c r="C397" s="58" t="s">
        <v>5509</v>
      </c>
      <c r="D397" s="58" t="s">
        <v>5693</v>
      </c>
      <c r="E397" s="58" t="s">
        <v>6</v>
      </c>
      <c r="F397" s="58"/>
      <c r="G397" s="58" t="s">
        <v>11</v>
      </c>
      <c r="H397" s="58" t="n">
        <v>0</v>
      </c>
      <c r="I397" s="58" t="n">
        <v>2</v>
      </c>
      <c r="J397" s="25"/>
      <c r="K397" s="25"/>
      <c r="L397" s="25"/>
      <c r="M397" s="25"/>
      <c r="N397" s="25"/>
      <c r="O397" s="25"/>
      <c r="P397" s="25"/>
      <c r="Q397" s="25"/>
      <c r="R397" s="25"/>
      <c r="S397" s="25"/>
      <c r="T397" s="25"/>
      <c r="U397" s="25"/>
      <c r="V397" s="25"/>
      <c r="W397" s="25"/>
      <c r="X397" s="25"/>
      <c r="Y397" s="25"/>
      <c r="Z397" s="29"/>
      <c r="AA397" s="30"/>
    </row>
    <row r="398" customFormat="false" ht="49.5" hidden="false" customHeight="true" outlineLevel="0" collapsed="false">
      <c r="A398" s="64" t="s">
        <v>5694</v>
      </c>
      <c r="B398" s="65" t="n">
        <v>44314.9045486111</v>
      </c>
      <c r="C398" s="58" t="s">
        <v>5695</v>
      </c>
      <c r="D398" s="58" t="s">
        <v>5696</v>
      </c>
      <c r="E398" s="58" t="s">
        <v>6</v>
      </c>
      <c r="F398" s="58"/>
      <c r="G398" s="58" t="s">
        <v>11</v>
      </c>
      <c r="H398" s="58" t="n">
        <v>0</v>
      </c>
      <c r="I398" s="58" t="n">
        <v>1</v>
      </c>
      <c r="J398" s="25"/>
      <c r="K398" s="25"/>
      <c r="L398" s="25"/>
      <c r="M398" s="25"/>
      <c r="N398" s="25"/>
      <c r="O398" s="25"/>
      <c r="P398" s="25"/>
      <c r="Q398" s="25"/>
      <c r="R398" s="25"/>
      <c r="S398" s="25"/>
      <c r="T398" s="25"/>
      <c r="U398" s="25"/>
      <c r="V398" s="25"/>
      <c r="W398" s="25"/>
      <c r="X398" s="25"/>
      <c r="Y398" s="25"/>
      <c r="Z398" s="29"/>
      <c r="AA398" s="30"/>
    </row>
    <row r="399" customFormat="false" ht="49.5" hidden="false" customHeight="true" outlineLevel="0" collapsed="false">
      <c r="A399" s="64" t="s">
        <v>5697</v>
      </c>
      <c r="B399" s="65" t="n">
        <v>44314.8647337963</v>
      </c>
      <c r="C399" s="58" t="s">
        <v>5698</v>
      </c>
      <c r="D399" s="58" t="s">
        <v>5699</v>
      </c>
      <c r="E399" s="58" t="s">
        <v>5</v>
      </c>
      <c r="F399" s="58"/>
      <c r="G399" s="58" t="s">
        <v>11</v>
      </c>
      <c r="H399" s="58" t="n">
        <v>0</v>
      </c>
      <c r="I399" s="58" t="n">
        <v>0</v>
      </c>
      <c r="J399" s="25"/>
      <c r="K399" s="25"/>
      <c r="L399" s="25"/>
      <c r="M399" s="25"/>
      <c r="N399" s="25"/>
      <c r="O399" s="25"/>
      <c r="P399" s="25"/>
      <c r="Q399" s="25"/>
      <c r="R399" s="25"/>
      <c r="S399" s="25"/>
      <c r="T399" s="25"/>
      <c r="U399" s="25"/>
      <c r="V399" s="25"/>
      <c r="W399" s="25"/>
      <c r="X399" s="25"/>
      <c r="Y399" s="25"/>
      <c r="Z399" s="29"/>
      <c r="AA399" s="30"/>
    </row>
    <row r="400" customFormat="false" ht="49.5" hidden="false" customHeight="true" outlineLevel="0" collapsed="false">
      <c r="A400" s="64" t="s">
        <v>5700</v>
      </c>
      <c r="B400" s="65" t="n">
        <v>44315.2909375</v>
      </c>
      <c r="C400" s="58" t="s">
        <v>5701</v>
      </c>
      <c r="D400" s="58" t="s">
        <v>5702</v>
      </c>
      <c r="E400" s="58" t="s">
        <v>7</v>
      </c>
      <c r="F400" s="58" t="s">
        <v>109</v>
      </c>
      <c r="G400" s="58" t="s">
        <v>11</v>
      </c>
      <c r="H400" s="58" t="n">
        <v>0</v>
      </c>
      <c r="I400" s="58" t="n">
        <v>0</v>
      </c>
      <c r="J400" s="25"/>
      <c r="K400" s="25"/>
      <c r="L400" s="25"/>
      <c r="M400" s="25"/>
      <c r="N400" s="25"/>
      <c r="O400" s="25"/>
      <c r="P400" s="25"/>
      <c r="Q400" s="25"/>
      <c r="R400" s="25"/>
      <c r="S400" s="25"/>
      <c r="T400" s="25"/>
      <c r="U400" s="25"/>
      <c r="V400" s="25"/>
      <c r="W400" s="25"/>
      <c r="X400" s="25"/>
      <c r="Y400" s="25"/>
      <c r="Z400" s="29"/>
      <c r="AA400" s="30"/>
    </row>
    <row r="401" customFormat="false" ht="49.5" hidden="false" customHeight="true" outlineLevel="0" collapsed="false">
      <c r="A401" s="64" t="s">
        <v>1398</v>
      </c>
      <c r="B401" s="65" t="n">
        <v>44314.5425347222</v>
      </c>
      <c r="C401" s="58" t="s">
        <v>1006</v>
      </c>
      <c r="D401" s="58" t="s">
        <v>1399</v>
      </c>
      <c r="E401" s="58" t="s">
        <v>2</v>
      </c>
      <c r="F401" s="58"/>
      <c r="G401" s="58" t="s">
        <v>11</v>
      </c>
      <c r="H401" s="58" t="n">
        <v>15</v>
      </c>
      <c r="I401" s="58" t="n">
        <v>27</v>
      </c>
      <c r="J401" s="25"/>
      <c r="K401" s="25"/>
      <c r="L401" s="25"/>
      <c r="M401" s="25"/>
      <c r="N401" s="25"/>
      <c r="O401" s="25"/>
      <c r="P401" s="25"/>
      <c r="Q401" s="25"/>
      <c r="R401" s="25"/>
      <c r="S401" s="25"/>
      <c r="T401" s="25"/>
      <c r="U401" s="25"/>
      <c r="V401" s="25"/>
      <c r="W401" s="25"/>
      <c r="X401" s="25"/>
      <c r="Y401" s="25"/>
      <c r="Z401" s="29"/>
      <c r="AA401" s="30"/>
    </row>
    <row r="402" customFormat="false" ht="49.5" hidden="false" customHeight="true" outlineLevel="0" collapsed="false">
      <c r="A402" s="64" t="s">
        <v>5703</v>
      </c>
      <c r="B402" s="65" t="n">
        <v>44313.5025462963</v>
      </c>
      <c r="C402" s="58" t="s">
        <v>5704</v>
      </c>
      <c r="D402" s="58" t="s">
        <v>5705</v>
      </c>
      <c r="E402" s="58" t="s">
        <v>5</v>
      </c>
      <c r="F402" s="58"/>
      <c r="G402" s="58" t="s">
        <v>11</v>
      </c>
      <c r="H402" s="58" t="n">
        <v>0</v>
      </c>
      <c r="I402" s="58" t="n">
        <v>9</v>
      </c>
      <c r="J402" s="25"/>
      <c r="K402" s="25"/>
      <c r="L402" s="25"/>
      <c r="M402" s="25"/>
      <c r="N402" s="25"/>
      <c r="O402" s="25"/>
      <c r="P402" s="25"/>
      <c r="Q402" s="25"/>
      <c r="R402" s="25"/>
      <c r="S402" s="25"/>
      <c r="T402" s="25"/>
      <c r="U402" s="25"/>
      <c r="V402" s="25"/>
      <c r="W402" s="25"/>
      <c r="X402" s="25"/>
      <c r="Y402" s="25"/>
      <c r="Z402" s="29"/>
      <c r="AA402" s="30"/>
    </row>
    <row r="403" customFormat="false" ht="49.5" hidden="false" customHeight="true" outlineLevel="0" collapsed="false">
      <c r="A403" s="64" t="s">
        <v>5706</v>
      </c>
      <c r="B403" s="65" t="n">
        <v>44313.4627199074</v>
      </c>
      <c r="C403" s="58" t="s">
        <v>5707</v>
      </c>
      <c r="D403" s="58" t="s">
        <v>5708</v>
      </c>
      <c r="E403" s="58" t="s">
        <v>7</v>
      </c>
      <c r="F403" s="58" t="s">
        <v>93</v>
      </c>
      <c r="G403" s="58" t="s">
        <v>11</v>
      </c>
      <c r="H403" s="58" t="n">
        <v>83</v>
      </c>
      <c r="I403" s="58" t="n">
        <v>451</v>
      </c>
      <c r="J403" s="25"/>
      <c r="K403" s="25"/>
      <c r="L403" s="25"/>
      <c r="M403" s="25"/>
      <c r="N403" s="25"/>
      <c r="O403" s="25"/>
      <c r="P403" s="25"/>
      <c r="Q403" s="25"/>
      <c r="R403" s="25"/>
      <c r="S403" s="25"/>
      <c r="T403" s="25"/>
      <c r="U403" s="25"/>
      <c r="V403" s="25"/>
      <c r="W403" s="25"/>
      <c r="X403" s="25"/>
      <c r="Y403" s="25"/>
      <c r="Z403" s="29"/>
      <c r="AA403" s="30"/>
    </row>
    <row r="404" customFormat="false" ht="49.5" hidden="false" customHeight="true" outlineLevel="0" collapsed="false">
      <c r="A404" s="64" t="s">
        <v>5709</v>
      </c>
      <c r="B404" s="65" t="n">
        <v>44321.6773148148</v>
      </c>
      <c r="C404" s="58" t="s">
        <v>5710</v>
      </c>
      <c r="D404" s="58" t="s">
        <v>5711</v>
      </c>
      <c r="E404" s="58" t="s">
        <v>5</v>
      </c>
      <c r="F404" s="58"/>
      <c r="G404" s="59" t="s">
        <v>11</v>
      </c>
      <c r="H404" s="58" t="n">
        <v>0</v>
      </c>
      <c r="I404" s="58" t="n">
        <v>0</v>
      </c>
      <c r="J404" s="25"/>
      <c r="K404" s="25"/>
      <c r="L404" s="25"/>
      <c r="M404" s="25"/>
      <c r="N404" s="25"/>
      <c r="O404" s="25"/>
      <c r="P404" s="25"/>
      <c r="Q404" s="25"/>
      <c r="R404" s="25"/>
      <c r="S404" s="25"/>
      <c r="T404" s="25"/>
      <c r="U404" s="25"/>
      <c r="V404" s="25"/>
      <c r="W404" s="25"/>
      <c r="X404" s="25"/>
      <c r="Y404" s="25"/>
      <c r="Z404" s="29"/>
      <c r="AA404" s="30"/>
    </row>
    <row r="405" customFormat="false" ht="49.5" hidden="false" customHeight="true" outlineLevel="0" collapsed="false">
      <c r="A405" s="64" t="s">
        <v>5712</v>
      </c>
      <c r="B405" s="65" t="n">
        <v>44323.5491550926</v>
      </c>
      <c r="C405" s="58" t="s">
        <v>5713</v>
      </c>
      <c r="D405" s="58" t="s">
        <v>5714</v>
      </c>
      <c r="E405" s="58" t="s">
        <v>6</v>
      </c>
      <c r="F405" s="58"/>
      <c r="G405" s="59" t="s">
        <v>11</v>
      </c>
      <c r="H405" s="58" t="n">
        <v>0</v>
      </c>
      <c r="I405" s="58" t="n">
        <v>0</v>
      </c>
      <c r="J405" s="25"/>
      <c r="K405" s="25"/>
      <c r="L405" s="25"/>
      <c r="M405" s="25"/>
      <c r="N405" s="25"/>
      <c r="O405" s="25"/>
      <c r="P405" s="25"/>
      <c r="Q405" s="25"/>
      <c r="R405" s="25"/>
      <c r="S405" s="25"/>
      <c r="T405" s="25"/>
      <c r="U405" s="25"/>
      <c r="V405" s="25"/>
      <c r="W405" s="25"/>
      <c r="X405" s="25"/>
      <c r="Y405" s="25"/>
      <c r="Z405" s="29"/>
      <c r="AA405" s="30"/>
    </row>
    <row r="406" customFormat="false" ht="49.5" hidden="false" customHeight="true" outlineLevel="0" collapsed="false">
      <c r="A406" s="64" t="s">
        <v>5715</v>
      </c>
      <c r="B406" s="65" t="n">
        <v>44326.3985185185</v>
      </c>
      <c r="C406" s="58" t="s">
        <v>5716</v>
      </c>
      <c r="D406" s="58" t="s">
        <v>5717</v>
      </c>
      <c r="E406" s="58" t="s">
        <v>7</v>
      </c>
      <c r="F406" s="58" t="s">
        <v>93</v>
      </c>
      <c r="G406" s="59" t="s">
        <v>11</v>
      </c>
      <c r="H406" s="58" t="n">
        <v>0</v>
      </c>
      <c r="I406" s="58" t="n">
        <v>0</v>
      </c>
      <c r="J406" s="25"/>
      <c r="K406" s="25"/>
      <c r="L406" s="25"/>
      <c r="M406" s="25"/>
      <c r="N406" s="25"/>
      <c r="O406" s="25"/>
      <c r="P406" s="25"/>
      <c r="Q406" s="25"/>
      <c r="R406" s="25"/>
      <c r="S406" s="25"/>
      <c r="T406" s="25"/>
      <c r="U406" s="25"/>
      <c r="V406" s="25"/>
      <c r="W406" s="25"/>
      <c r="X406" s="25"/>
      <c r="Y406" s="25"/>
      <c r="Z406" s="29"/>
      <c r="AA406" s="30"/>
    </row>
    <row r="407" customFormat="false" ht="49.5" hidden="false" customHeight="true" outlineLevel="0" collapsed="false">
      <c r="A407" s="64" t="s">
        <v>5718</v>
      </c>
      <c r="B407" s="65" t="n">
        <v>44320.2353240741</v>
      </c>
      <c r="C407" s="58" t="s">
        <v>5719</v>
      </c>
      <c r="D407" s="58" t="s">
        <v>5720</v>
      </c>
      <c r="E407" s="58" t="s">
        <v>5</v>
      </c>
      <c r="F407" s="58"/>
      <c r="G407" s="60" t="s">
        <v>13</v>
      </c>
      <c r="H407" s="58" t="n">
        <v>0</v>
      </c>
      <c r="I407" s="58" t="n">
        <v>0</v>
      </c>
      <c r="J407" s="25"/>
      <c r="K407" s="25"/>
      <c r="L407" s="25"/>
      <c r="M407" s="25"/>
      <c r="N407" s="25"/>
      <c r="O407" s="25"/>
      <c r="P407" s="25"/>
      <c r="Q407" s="25"/>
      <c r="R407" s="25"/>
      <c r="S407" s="25"/>
      <c r="T407" s="25"/>
      <c r="U407" s="25"/>
      <c r="V407" s="25"/>
      <c r="W407" s="25"/>
      <c r="X407" s="25"/>
      <c r="Y407" s="25"/>
      <c r="Z407" s="29"/>
      <c r="AA407" s="30"/>
    </row>
    <row r="408" customFormat="false" ht="49.5" hidden="false" customHeight="true" outlineLevel="0" collapsed="false">
      <c r="A408" s="64" t="s">
        <v>5721</v>
      </c>
      <c r="B408" s="65" t="n">
        <v>44330.544525463</v>
      </c>
      <c r="C408" s="58" t="s">
        <v>5722</v>
      </c>
      <c r="D408" s="58" t="s">
        <v>5723</v>
      </c>
      <c r="E408" s="58" t="s">
        <v>3</v>
      </c>
      <c r="F408" s="58"/>
      <c r="G408" s="59" t="s">
        <v>11</v>
      </c>
      <c r="H408" s="58" t="n">
        <v>0</v>
      </c>
      <c r="I408" s="58" t="n">
        <v>0</v>
      </c>
      <c r="J408" s="25"/>
      <c r="K408" s="25"/>
      <c r="L408" s="25"/>
      <c r="M408" s="25"/>
      <c r="N408" s="25"/>
      <c r="O408" s="25"/>
      <c r="P408" s="25"/>
      <c r="Q408" s="25"/>
      <c r="R408" s="25"/>
      <c r="S408" s="25"/>
      <c r="T408" s="25"/>
      <c r="U408" s="25"/>
      <c r="V408" s="25"/>
      <c r="W408" s="25"/>
      <c r="X408" s="25"/>
      <c r="Y408" s="25"/>
      <c r="Z408" s="29"/>
      <c r="AA408" s="30"/>
    </row>
    <row r="409" customFormat="false" ht="49.5" hidden="false" customHeight="true" outlineLevel="0" collapsed="false">
      <c r="A409" s="64" t="s">
        <v>5724</v>
      </c>
      <c r="B409" s="65" t="n">
        <v>44328.6613194444</v>
      </c>
      <c r="C409" s="58" t="s">
        <v>5424</v>
      </c>
      <c r="D409" s="58" t="s">
        <v>5725</v>
      </c>
      <c r="E409" s="58" t="s">
        <v>7</v>
      </c>
      <c r="F409" s="58" t="s">
        <v>139</v>
      </c>
      <c r="G409" s="59" t="s">
        <v>11</v>
      </c>
      <c r="H409" s="58" t="n">
        <v>0</v>
      </c>
      <c r="I409" s="58" t="n">
        <v>0</v>
      </c>
      <c r="J409" s="25"/>
      <c r="K409" s="25"/>
      <c r="L409" s="25"/>
      <c r="M409" s="25"/>
      <c r="N409" s="25"/>
      <c r="O409" s="25"/>
      <c r="P409" s="25"/>
      <c r="Q409" s="25"/>
      <c r="R409" s="25"/>
      <c r="S409" s="25"/>
      <c r="T409" s="25"/>
      <c r="U409" s="25"/>
      <c r="V409" s="25"/>
      <c r="W409" s="25"/>
      <c r="X409" s="25"/>
      <c r="Y409" s="25"/>
      <c r="Z409" s="29"/>
      <c r="AA409" s="30"/>
    </row>
    <row r="410" customFormat="false" ht="49.5" hidden="false" customHeight="true" outlineLevel="0" collapsed="false">
      <c r="A410" s="64" t="s">
        <v>5726</v>
      </c>
      <c r="B410" s="65" t="n">
        <v>44328.3683912037</v>
      </c>
      <c r="C410" s="58" t="s">
        <v>5727</v>
      </c>
      <c r="D410" s="58" t="s">
        <v>5728</v>
      </c>
      <c r="E410" s="58" t="s">
        <v>7</v>
      </c>
      <c r="F410" s="58" t="s">
        <v>109</v>
      </c>
      <c r="G410" s="59" t="s">
        <v>11</v>
      </c>
      <c r="H410" s="58" t="n">
        <v>0</v>
      </c>
      <c r="I410" s="58" t="n">
        <v>0</v>
      </c>
      <c r="J410" s="25"/>
      <c r="K410" s="25"/>
      <c r="L410" s="25"/>
      <c r="M410" s="25"/>
      <c r="N410" s="25"/>
      <c r="O410" s="25"/>
      <c r="P410" s="25"/>
      <c r="Q410" s="25"/>
      <c r="R410" s="25"/>
      <c r="S410" s="25"/>
      <c r="T410" s="25"/>
      <c r="U410" s="25"/>
      <c r="V410" s="25"/>
      <c r="W410" s="25"/>
      <c r="X410" s="25"/>
      <c r="Y410" s="25"/>
      <c r="Z410" s="29"/>
      <c r="AA410" s="30"/>
    </row>
    <row r="411" customFormat="false" ht="49.5" hidden="false" customHeight="true" outlineLevel="0" collapsed="false">
      <c r="A411" s="64" t="s">
        <v>5729</v>
      </c>
      <c r="B411" s="65" t="n">
        <v>44331.3950347222</v>
      </c>
      <c r="C411" s="58" t="s">
        <v>5730</v>
      </c>
      <c r="D411" s="58" t="s">
        <v>5731</v>
      </c>
      <c r="E411" s="58" t="s">
        <v>5</v>
      </c>
      <c r="F411" s="58"/>
      <c r="G411" s="59" t="s">
        <v>11</v>
      </c>
      <c r="H411" s="58" t="n">
        <v>0</v>
      </c>
      <c r="I411" s="58" t="n">
        <v>1</v>
      </c>
      <c r="J411" s="25"/>
      <c r="K411" s="25"/>
      <c r="L411" s="25"/>
      <c r="M411" s="25"/>
      <c r="N411" s="25"/>
      <c r="O411" s="25"/>
      <c r="P411" s="25"/>
      <c r="Q411" s="25"/>
      <c r="R411" s="25"/>
      <c r="S411" s="25"/>
      <c r="T411" s="25"/>
      <c r="U411" s="25"/>
      <c r="V411" s="25"/>
      <c r="W411" s="25"/>
      <c r="X411" s="25"/>
      <c r="Y411" s="25"/>
      <c r="Z411" s="29"/>
      <c r="AA411" s="30"/>
    </row>
    <row r="412" customFormat="false" ht="49.5" hidden="false" customHeight="true" outlineLevel="0" collapsed="false">
      <c r="A412" s="64" t="s">
        <v>5732</v>
      </c>
      <c r="B412" s="65" t="n">
        <v>44337.7915393519</v>
      </c>
      <c r="C412" s="58" t="s">
        <v>5733</v>
      </c>
      <c r="D412" s="58" t="s">
        <v>5734</v>
      </c>
      <c r="E412" s="58" t="s">
        <v>5</v>
      </c>
      <c r="F412" s="58"/>
      <c r="G412" s="60" t="s">
        <v>13</v>
      </c>
      <c r="H412" s="58" t="n">
        <v>0</v>
      </c>
      <c r="I412" s="58" t="n">
        <v>1</v>
      </c>
      <c r="J412" s="25"/>
      <c r="K412" s="25"/>
      <c r="L412" s="25"/>
      <c r="M412" s="25"/>
      <c r="N412" s="25"/>
      <c r="O412" s="25"/>
      <c r="P412" s="25"/>
      <c r="Q412" s="25"/>
      <c r="R412" s="25"/>
      <c r="S412" s="25"/>
      <c r="T412" s="25"/>
      <c r="U412" s="25"/>
      <c r="V412" s="25"/>
      <c r="W412" s="25"/>
      <c r="X412" s="25"/>
      <c r="Y412" s="25"/>
      <c r="Z412" s="29"/>
      <c r="AA412" s="30"/>
    </row>
    <row r="413" customFormat="false" ht="49.5" hidden="false" customHeight="true" outlineLevel="0" collapsed="false">
      <c r="A413" s="64" t="s">
        <v>5735</v>
      </c>
      <c r="B413" s="65" t="n">
        <v>44336.3242476852</v>
      </c>
      <c r="C413" s="58" t="s">
        <v>5736</v>
      </c>
      <c r="D413" s="58" t="s">
        <v>5737</v>
      </c>
      <c r="E413" s="58" t="s">
        <v>7</v>
      </c>
      <c r="F413" s="58" t="s">
        <v>109</v>
      </c>
      <c r="G413" s="59" t="s">
        <v>11</v>
      </c>
      <c r="H413" s="58" t="n">
        <v>0</v>
      </c>
      <c r="I413" s="58" t="n">
        <v>0</v>
      </c>
      <c r="J413" s="25"/>
      <c r="K413" s="25"/>
      <c r="L413" s="25"/>
      <c r="M413" s="25"/>
      <c r="N413" s="25"/>
      <c r="O413" s="25"/>
      <c r="P413" s="25"/>
      <c r="Q413" s="25"/>
      <c r="R413" s="25"/>
      <c r="S413" s="25"/>
      <c r="T413" s="25"/>
      <c r="U413" s="25"/>
      <c r="V413" s="25"/>
      <c r="W413" s="25"/>
      <c r="X413" s="25"/>
      <c r="Y413" s="25"/>
      <c r="Z413" s="29"/>
      <c r="AA413" s="30"/>
    </row>
    <row r="414" customFormat="false" ht="49.5" hidden="false" customHeight="true" outlineLevel="0" collapsed="false">
      <c r="A414" s="64" t="s">
        <v>5738</v>
      </c>
      <c r="B414" s="65" t="n">
        <v>44335.879837963</v>
      </c>
      <c r="C414" s="58" t="s">
        <v>5739</v>
      </c>
      <c r="D414" s="58" t="s">
        <v>5740</v>
      </c>
      <c r="E414" s="58" t="s">
        <v>5</v>
      </c>
      <c r="F414" s="58"/>
      <c r="G414" s="60" t="s">
        <v>13</v>
      </c>
      <c r="H414" s="58" t="n">
        <v>0</v>
      </c>
      <c r="I414" s="58" t="n">
        <v>0</v>
      </c>
      <c r="J414" s="25"/>
      <c r="K414" s="25"/>
      <c r="L414" s="25"/>
      <c r="M414" s="25"/>
      <c r="N414" s="25"/>
      <c r="O414" s="25"/>
      <c r="P414" s="25"/>
      <c r="Q414" s="25"/>
      <c r="R414" s="25"/>
      <c r="S414" s="25"/>
      <c r="T414" s="25"/>
      <c r="U414" s="25"/>
      <c r="V414" s="25"/>
      <c r="W414" s="25"/>
      <c r="X414" s="25"/>
      <c r="Y414" s="25"/>
      <c r="Z414" s="29"/>
      <c r="AA414" s="30"/>
    </row>
    <row r="415" customFormat="false" ht="49.5" hidden="false" customHeight="true" outlineLevel="0" collapsed="false">
      <c r="A415" s="64" t="s">
        <v>5741</v>
      </c>
      <c r="B415" s="65" t="n">
        <v>44333.565625</v>
      </c>
      <c r="C415" s="58" t="s">
        <v>5742</v>
      </c>
      <c r="D415" s="58" t="s">
        <v>5743</v>
      </c>
      <c r="E415" s="58" t="s">
        <v>2</v>
      </c>
      <c r="F415" s="58"/>
      <c r="G415" s="60" t="s">
        <v>13</v>
      </c>
      <c r="H415" s="58" t="n">
        <v>0</v>
      </c>
      <c r="I415" s="58" t="n">
        <v>0</v>
      </c>
      <c r="J415" s="25"/>
      <c r="K415" s="25"/>
      <c r="L415" s="25"/>
      <c r="M415" s="25"/>
      <c r="N415" s="25"/>
      <c r="O415" s="25"/>
      <c r="P415" s="25"/>
      <c r="Q415" s="25"/>
      <c r="R415" s="25"/>
      <c r="S415" s="25"/>
      <c r="T415" s="25"/>
      <c r="U415" s="25"/>
      <c r="V415" s="25"/>
      <c r="W415" s="25"/>
      <c r="X415" s="25"/>
      <c r="Y415" s="25"/>
      <c r="Z415" s="29"/>
      <c r="AA415" s="30"/>
    </row>
    <row r="416" customFormat="false" ht="49.5" hidden="false" customHeight="true" outlineLevel="0" collapsed="false">
      <c r="A416" s="64" t="s">
        <v>5744</v>
      </c>
      <c r="B416" s="65" t="n">
        <v>44334.0859143519</v>
      </c>
      <c r="C416" s="58" t="s">
        <v>5745</v>
      </c>
      <c r="D416" s="58" t="s">
        <v>5746</v>
      </c>
      <c r="E416" s="58" t="s">
        <v>5</v>
      </c>
      <c r="F416" s="58"/>
      <c r="G416" s="60" t="s">
        <v>13</v>
      </c>
      <c r="H416" s="58" t="n">
        <v>0</v>
      </c>
      <c r="I416" s="58" t="n">
        <v>0</v>
      </c>
      <c r="J416" s="25"/>
      <c r="K416" s="25"/>
      <c r="L416" s="25"/>
      <c r="M416" s="25"/>
      <c r="N416" s="25"/>
      <c r="O416" s="25"/>
      <c r="P416" s="25"/>
      <c r="Q416" s="25"/>
      <c r="R416" s="25"/>
      <c r="S416" s="25"/>
      <c r="T416" s="25"/>
      <c r="U416" s="25"/>
      <c r="V416" s="25"/>
      <c r="W416" s="25"/>
      <c r="X416" s="25"/>
      <c r="Y416" s="25"/>
      <c r="Z416" s="29"/>
      <c r="AA416" s="30"/>
    </row>
    <row r="417" customFormat="false" ht="49.5" hidden="false" customHeight="true" outlineLevel="0" collapsed="false">
      <c r="A417" s="64" t="s">
        <v>5747</v>
      </c>
      <c r="B417" s="65" t="n">
        <v>44345.3555208333</v>
      </c>
      <c r="C417" s="58" t="s">
        <v>5748</v>
      </c>
      <c r="D417" s="58" t="s">
        <v>5749</v>
      </c>
      <c r="E417" s="58" t="s">
        <v>2</v>
      </c>
      <c r="F417" s="58"/>
      <c r="G417" s="59" t="s">
        <v>11</v>
      </c>
      <c r="H417" s="58" t="n">
        <v>0</v>
      </c>
      <c r="I417" s="58" t="n">
        <v>0</v>
      </c>
      <c r="J417" s="25"/>
      <c r="K417" s="25"/>
      <c r="L417" s="25"/>
      <c r="M417" s="25"/>
      <c r="N417" s="25"/>
      <c r="O417" s="25"/>
      <c r="P417" s="25"/>
      <c r="Q417" s="25"/>
      <c r="R417" s="25"/>
      <c r="S417" s="25"/>
      <c r="T417" s="25"/>
      <c r="U417" s="25"/>
      <c r="V417" s="25"/>
      <c r="W417" s="25"/>
      <c r="X417" s="25"/>
      <c r="Y417" s="25"/>
      <c r="Z417" s="29"/>
      <c r="AA417" s="30"/>
    </row>
    <row r="418" customFormat="false" ht="49.5" hidden="false" customHeight="true" outlineLevel="0" collapsed="false">
      <c r="A418" s="64" t="s">
        <v>5750</v>
      </c>
      <c r="B418" s="65" t="n">
        <v>44343.4656828704</v>
      </c>
      <c r="C418" s="58" t="s">
        <v>5751</v>
      </c>
      <c r="D418" s="58" t="s">
        <v>5752</v>
      </c>
      <c r="E418" s="58" t="s">
        <v>2</v>
      </c>
      <c r="F418" s="58"/>
      <c r="G418" s="59" t="s">
        <v>11</v>
      </c>
      <c r="H418" s="58" t="n">
        <v>0</v>
      </c>
      <c r="I418" s="58" t="n">
        <v>0</v>
      </c>
      <c r="J418" s="25"/>
      <c r="K418" s="25"/>
      <c r="L418" s="25"/>
      <c r="M418" s="25"/>
      <c r="N418" s="25"/>
      <c r="O418" s="25"/>
      <c r="P418" s="25"/>
      <c r="Q418" s="25"/>
      <c r="R418" s="25"/>
      <c r="S418" s="25"/>
      <c r="T418" s="25"/>
      <c r="U418" s="25"/>
      <c r="V418" s="25"/>
      <c r="W418" s="25"/>
      <c r="X418" s="25"/>
      <c r="Y418" s="25"/>
      <c r="Z418" s="29"/>
      <c r="AA418" s="30"/>
    </row>
    <row r="419" customFormat="false" ht="49.5" hidden="false" customHeight="true" outlineLevel="0" collapsed="false">
      <c r="A419" s="64" t="s">
        <v>5753</v>
      </c>
      <c r="B419" s="65" t="n">
        <v>44343.4651851852</v>
      </c>
      <c r="C419" s="58" t="s">
        <v>5754</v>
      </c>
      <c r="D419" s="58" t="s">
        <v>5755</v>
      </c>
      <c r="E419" s="58" t="s">
        <v>2</v>
      </c>
      <c r="F419" s="58"/>
      <c r="G419" s="59" t="s">
        <v>11</v>
      </c>
      <c r="H419" s="58" t="n">
        <v>0</v>
      </c>
      <c r="I419" s="58" t="n">
        <v>1</v>
      </c>
      <c r="J419" s="25"/>
      <c r="K419" s="25"/>
      <c r="L419" s="25"/>
      <c r="M419" s="25"/>
      <c r="N419" s="25"/>
      <c r="O419" s="25"/>
      <c r="P419" s="25"/>
      <c r="Q419" s="25"/>
      <c r="R419" s="25"/>
      <c r="S419" s="25"/>
      <c r="T419" s="25"/>
      <c r="U419" s="25"/>
      <c r="V419" s="25"/>
      <c r="W419" s="25"/>
      <c r="X419" s="25"/>
      <c r="Y419" s="25"/>
      <c r="Z419" s="29"/>
      <c r="AA419" s="30"/>
    </row>
    <row r="420" customFormat="false" ht="49.5" hidden="false" customHeight="true" outlineLevel="0" collapsed="false">
      <c r="A420" s="64" t="s">
        <v>5756</v>
      </c>
      <c r="B420" s="65" t="n">
        <v>44342.2763310185</v>
      </c>
      <c r="C420" s="58" t="s">
        <v>5757</v>
      </c>
      <c r="D420" s="58" t="s">
        <v>5758</v>
      </c>
      <c r="E420" s="58" t="s">
        <v>2</v>
      </c>
      <c r="F420" s="58"/>
      <c r="G420" s="59" t="s">
        <v>11</v>
      </c>
      <c r="H420" s="58" t="n">
        <v>0</v>
      </c>
      <c r="I420" s="58" t="n">
        <v>0</v>
      </c>
      <c r="J420" s="25"/>
      <c r="K420" s="25"/>
      <c r="L420" s="25"/>
      <c r="M420" s="25"/>
      <c r="N420" s="25"/>
      <c r="O420" s="25"/>
      <c r="P420" s="25"/>
      <c r="Q420" s="25"/>
      <c r="R420" s="25"/>
      <c r="S420" s="25"/>
      <c r="T420" s="25"/>
      <c r="U420" s="25"/>
      <c r="V420" s="25"/>
      <c r="W420" s="25"/>
      <c r="X420" s="25"/>
      <c r="Y420" s="25"/>
      <c r="Z420" s="29"/>
      <c r="AA420" s="30"/>
    </row>
    <row r="421" customFormat="false" ht="49.5" hidden="false" customHeight="true" outlineLevel="0" collapsed="false">
      <c r="A421" s="64" t="s">
        <v>5759</v>
      </c>
      <c r="B421" s="65" t="n">
        <v>44343.7871296296</v>
      </c>
      <c r="C421" s="58" t="s">
        <v>5760</v>
      </c>
      <c r="D421" s="58" t="s">
        <v>5761</v>
      </c>
      <c r="E421" s="58" t="s">
        <v>4</v>
      </c>
      <c r="F421" s="58"/>
      <c r="G421" s="60" t="s">
        <v>13</v>
      </c>
      <c r="H421" s="58" t="n">
        <v>0</v>
      </c>
      <c r="I421" s="58" t="n">
        <v>0</v>
      </c>
      <c r="J421" s="25"/>
      <c r="K421" s="25"/>
      <c r="L421" s="25"/>
      <c r="M421" s="25"/>
      <c r="N421" s="25"/>
      <c r="O421" s="25"/>
      <c r="P421" s="25"/>
      <c r="Q421" s="25"/>
      <c r="R421" s="25"/>
      <c r="S421" s="25"/>
      <c r="T421" s="25"/>
      <c r="U421" s="25"/>
      <c r="V421" s="25"/>
      <c r="W421" s="25"/>
      <c r="X421" s="25"/>
      <c r="Y421" s="25"/>
      <c r="Z421" s="29"/>
      <c r="AA421" s="30"/>
    </row>
    <row r="422" customFormat="false" ht="49.5" hidden="false" customHeight="true" outlineLevel="0" collapsed="false">
      <c r="A422" s="64" t="s">
        <v>5762</v>
      </c>
      <c r="B422" s="65" t="n">
        <v>44341.6842708333</v>
      </c>
      <c r="C422" s="58" t="s">
        <v>5763</v>
      </c>
      <c r="D422" s="58" t="s">
        <v>5764</v>
      </c>
      <c r="E422" s="58" t="s">
        <v>5</v>
      </c>
      <c r="F422" s="58"/>
      <c r="G422" s="59" t="s">
        <v>11</v>
      </c>
      <c r="H422" s="58" t="n">
        <v>0</v>
      </c>
      <c r="I422" s="58" t="n">
        <v>0</v>
      </c>
      <c r="J422" s="25"/>
      <c r="K422" s="25"/>
      <c r="L422" s="25"/>
      <c r="M422" s="25"/>
      <c r="N422" s="25"/>
      <c r="O422" s="25"/>
      <c r="P422" s="25"/>
      <c r="Q422" s="25"/>
      <c r="R422" s="25"/>
      <c r="S422" s="25"/>
      <c r="T422" s="25"/>
      <c r="U422" s="25"/>
      <c r="V422" s="25"/>
      <c r="W422" s="25"/>
      <c r="X422" s="25"/>
      <c r="Y422" s="25"/>
      <c r="Z422" s="29"/>
      <c r="AA422" s="30"/>
    </row>
    <row r="423" customFormat="false" ht="49.5" hidden="false" customHeight="true" outlineLevel="0" collapsed="false">
      <c r="A423" s="64" t="s">
        <v>5765</v>
      </c>
      <c r="B423" s="65" t="n">
        <v>44341.6442939815</v>
      </c>
      <c r="C423" s="58" t="s">
        <v>5766</v>
      </c>
      <c r="D423" s="58" t="s">
        <v>5767</v>
      </c>
      <c r="E423" s="58" t="s">
        <v>5</v>
      </c>
      <c r="F423" s="58"/>
      <c r="G423" s="59" t="s">
        <v>11</v>
      </c>
      <c r="H423" s="58" t="n">
        <v>1</v>
      </c>
      <c r="I423" s="58" t="n">
        <v>0</v>
      </c>
      <c r="J423" s="25"/>
      <c r="K423" s="25"/>
      <c r="L423" s="25"/>
      <c r="M423" s="25"/>
      <c r="N423" s="25"/>
      <c r="O423" s="25"/>
      <c r="P423" s="25"/>
      <c r="Q423" s="25"/>
      <c r="R423" s="25"/>
      <c r="S423" s="25"/>
      <c r="T423" s="25"/>
      <c r="U423" s="25"/>
      <c r="V423" s="25"/>
      <c r="W423" s="25"/>
      <c r="X423" s="25"/>
      <c r="Y423" s="25"/>
      <c r="Z423" s="29"/>
      <c r="AA423" s="30"/>
    </row>
    <row r="424" customFormat="false" ht="49.5" hidden="false" customHeight="true" outlineLevel="0" collapsed="false">
      <c r="A424" s="64" t="s">
        <v>5768</v>
      </c>
      <c r="B424" s="65" t="n">
        <v>44349.9236458333</v>
      </c>
      <c r="C424" s="58" t="s">
        <v>5014</v>
      </c>
      <c r="D424" s="58" t="s">
        <v>5769</v>
      </c>
      <c r="E424" s="58" t="s">
        <v>6</v>
      </c>
      <c r="F424" s="58"/>
      <c r="G424" s="59" t="s">
        <v>11</v>
      </c>
      <c r="H424" s="58" t="n">
        <v>0</v>
      </c>
      <c r="I424" s="58" t="n">
        <v>0</v>
      </c>
      <c r="J424" s="25"/>
      <c r="K424" s="25"/>
      <c r="L424" s="25"/>
      <c r="M424" s="25"/>
      <c r="N424" s="25"/>
      <c r="O424" s="25"/>
      <c r="P424" s="25"/>
      <c r="Q424" s="25"/>
      <c r="R424" s="25"/>
      <c r="S424" s="25"/>
      <c r="T424" s="25"/>
      <c r="U424" s="25"/>
      <c r="V424" s="25"/>
      <c r="W424" s="25"/>
      <c r="X424" s="25"/>
      <c r="Y424" s="25"/>
      <c r="Z424" s="29"/>
      <c r="AA424" s="30"/>
    </row>
    <row r="425" customFormat="false" ht="49.5" hidden="false" customHeight="true" outlineLevel="0" collapsed="false">
      <c r="A425" s="64" t="s">
        <v>5770</v>
      </c>
      <c r="B425" s="65" t="n">
        <v>44350.3615509259</v>
      </c>
      <c r="C425" s="58" t="s">
        <v>5771</v>
      </c>
      <c r="D425" s="58" t="s">
        <v>5772</v>
      </c>
      <c r="E425" s="58" t="s">
        <v>5</v>
      </c>
      <c r="F425" s="58"/>
      <c r="G425" s="59" t="s">
        <v>11</v>
      </c>
      <c r="H425" s="58" t="n">
        <v>0</v>
      </c>
      <c r="I425" s="58" t="n">
        <v>0</v>
      </c>
      <c r="J425" s="25"/>
      <c r="K425" s="25"/>
      <c r="L425" s="25"/>
      <c r="M425" s="25"/>
      <c r="N425" s="25"/>
      <c r="O425" s="25"/>
      <c r="P425" s="25"/>
      <c r="Q425" s="25"/>
      <c r="R425" s="25"/>
      <c r="S425" s="25"/>
      <c r="T425" s="25"/>
      <c r="U425" s="25"/>
      <c r="V425" s="25"/>
      <c r="W425" s="25"/>
      <c r="X425" s="25"/>
      <c r="Y425" s="25"/>
      <c r="Z425" s="29"/>
      <c r="AA425" s="30"/>
    </row>
    <row r="426" customFormat="false" ht="49.5" hidden="false" customHeight="true" outlineLevel="0" collapsed="false">
      <c r="A426" s="64" t="s">
        <v>5773</v>
      </c>
      <c r="B426" s="65" t="n">
        <v>44347.5548263889</v>
      </c>
      <c r="C426" s="58" t="s">
        <v>5774</v>
      </c>
      <c r="D426" s="58" t="s">
        <v>5775</v>
      </c>
      <c r="E426" s="58" t="s">
        <v>7</v>
      </c>
      <c r="F426" s="58"/>
      <c r="G426" s="60" t="s">
        <v>13</v>
      </c>
      <c r="H426" s="58" t="n">
        <v>0</v>
      </c>
      <c r="I426" s="58" t="n">
        <v>1</v>
      </c>
      <c r="J426" s="25"/>
      <c r="K426" s="25"/>
      <c r="L426" s="25"/>
      <c r="M426" s="25"/>
      <c r="N426" s="25"/>
      <c r="O426" s="25"/>
      <c r="P426" s="25"/>
      <c r="Q426" s="25"/>
      <c r="R426" s="25"/>
      <c r="S426" s="25"/>
      <c r="T426" s="25"/>
      <c r="U426" s="25"/>
      <c r="V426" s="25"/>
      <c r="W426" s="25"/>
      <c r="X426" s="25"/>
      <c r="Y426" s="25"/>
      <c r="Z426" s="29"/>
      <c r="AA426" s="30"/>
    </row>
    <row r="427" customFormat="false" ht="49.5" hidden="false" customHeight="true" outlineLevel="0" collapsed="false">
      <c r="A427" s="64" t="s">
        <v>5776</v>
      </c>
      <c r="B427" s="65" t="n">
        <v>44357.7412037037</v>
      </c>
      <c r="C427" s="58" t="s">
        <v>5439</v>
      </c>
      <c r="D427" s="58" t="s">
        <v>5777</v>
      </c>
      <c r="E427" s="58" t="s">
        <v>2</v>
      </c>
      <c r="F427" s="58"/>
      <c r="G427" s="59" t="s">
        <v>11</v>
      </c>
      <c r="H427" s="58" t="n">
        <v>0</v>
      </c>
      <c r="I427" s="58" t="n">
        <v>0</v>
      </c>
      <c r="J427" s="25"/>
      <c r="K427" s="25"/>
      <c r="L427" s="25"/>
      <c r="M427" s="25"/>
      <c r="N427" s="25"/>
      <c r="O427" s="25"/>
      <c r="P427" s="25"/>
      <c r="Q427" s="25"/>
      <c r="R427" s="25"/>
      <c r="S427" s="25"/>
      <c r="T427" s="25"/>
      <c r="U427" s="25"/>
      <c r="V427" s="25"/>
      <c r="W427" s="25"/>
      <c r="X427" s="25"/>
      <c r="Y427" s="25"/>
      <c r="Z427" s="29"/>
      <c r="AA427" s="30"/>
    </row>
    <row r="428" customFormat="false" ht="49.5" hidden="false" customHeight="true" outlineLevel="0" collapsed="false">
      <c r="A428" s="64" t="s">
        <v>5778</v>
      </c>
      <c r="B428" s="65" t="n">
        <v>44358.6982060185</v>
      </c>
      <c r="C428" s="58" t="s">
        <v>5779</v>
      </c>
      <c r="D428" s="58" t="s">
        <v>5780</v>
      </c>
      <c r="E428" s="58" t="s">
        <v>5</v>
      </c>
      <c r="F428" s="58"/>
      <c r="G428" s="59" t="s">
        <v>11</v>
      </c>
      <c r="H428" s="58" t="n">
        <v>0</v>
      </c>
      <c r="I428" s="58" t="n">
        <v>0</v>
      </c>
      <c r="J428" s="25"/>
      <c r="K428" s="25"/>
      <c r="L428" s="25"/>
      <c r="M428" s="25"/>
      <c r="N428" s="25"/>
      <c r="O428" s="25"/>
      <c r="P428" s="25"/>
      <c r="Q428" s="25"/>
      <c r="R428" s="25"/>
      <c r="S428" s="25"/>
      <c r="T428" s="25"/>
      <c r="U428" s="25"/>
      <c r="V428" s="25"/>
      <c r="W428" s="25"/>
      <c r="X428" s="25"/>
      <c r="Y428" s="25"/>
      <c r="Z428" s="29"/>
      <c r="AA428" s="30"/>
    </row>
    <row r="429" customFormat="false" ht="49.5" hidden="false" customHeight="true" outlineLevel="0" collapsed="false">
      <c r="A429" s="64" t="s">
        <v>5781</v>
      </c>
      <c r="B429" s="65" t="n">
        <v>44357.6761921296</v>
      </c>
      <c r="C429" s="58" t="s">
        <v>5782</v>
      </c>
      <c r="D429" s="58" t="s">
        <v>5783</v>
      </c>
      <c r="E429" s="58" t="s">
        <v>5</v>
      </c>
      <c r="F429" s="58"/>
      <c r="G429" s="59" t="s">
        <v>11</v>
      </c>
      <c r="H429" s="58" t="n">
        <v>2</v>
      </c>
      <c r="I429" s="58" t="n">
        <v>7</v>
      </c>
      <c r="J429" s="25"/>
      <c r="K429" s="25"/>
      <c r="L429" s="25"/>
      <c r="M429" s="25"/>
      <c r="N429" s="25"/>
      <c r="O429" s="25"/>
      <c r="P429" s="25"/>
      <c r="Q429" s="25"/>
      <c r="R429" s="25"/>
      <c r="S429" s="25"/>
      <c r="T429" s="25"/>
      <c r="U429" s="25"/>
      <c r="V429" s="25"/>
      <c r="W429" s="25"/>
      <c r="X429" s="25"/>
      <c r="Y429" s="25"/>
      <c r="Z429" s="29"/>
      <c r="AA429" s="30"/>
    </row>
    <row r="430" customFormat="false" ht="49.5" hidden="false" customHeight="true" outlineLevel="0" collapsed="false">
      <c r="A430" s="64" t="s">
        <v>5784</v>
      </c>
      <c r="B430" s="65" t="n">
        <v>44361.4022337963</v>
      </c>
      <c r="C430" s="58" t="s">
        <v>5785</v>
      </c>
      <c r="D430" s="58" t="s">
        <v>5786</v>
      </c>
      <c r="E430" s="58" t="s">
        <v>7</v>
      </c>
      <c r="F430" s="58" t="s">
        <v>232</v>
      </c>
      <c r="G430" s="59" t="s">
        <v>11</v>
      </c>
      <c r="H430" s="58" t="n">
        <v>0</v>
      </c>
      <c r="I430" s="58" t="n">
        <v>0</v>
      </c>
      <c r="J430" s="25"/>
      <c r="K430" s="25"/>
      <c r="L430" s="25"/>
      <c r="M430" s="25"/>
      <c r="N430" s="25"/>
      <c r="O430" s="25"/>
      <c r="P430" s="25"/>
      <c r="Q430" s="25"/>
      <c r="R430" s="25"/>
      <c r="S430" s="25"/>
      <c r="T430" s="25"/>
      <c r="U430" s="25"/>
      <c r="V430" s="25"/>
      <c r="W430" s="25"/>
      <c r="X430" s="25"/>
      <c r="Y430" s="25"/>
      <c r="Z430" s="29"/>
      <c r="AA430" s="30"/>
    </row>
    <row r="431" customFormat="false" ht="49.5" hidden="false" customHeight="true" outlineLevel="0" collapsed="false">
      <c r="A431" s="64" t="s">
        <v>5787</v>
      </c>
      <c r="B431" s="65" t="n">
        <v>44358.4520833333</v>
      </c>
      <c r="C431" s="58" t="s">
        <v>5788</v>
      </c>
      <c r="D431" s="58" t="s">
        <v>5789</v>
      </c>
      <c r="E431" s="58" t="s">
        <v>7</v>
      </c>
      <c r="F431" s="58"/>
      <c r="G431" s="60" t="s">
        <v>13</v>
      </c>
      <c r="H431" s="58" t="n">
        <v>3</v>
      </c>
      <c r="I431" s="58" t="n">
        <v>10</v>
      </c>
      <c r="J431" s="25"/>
      <c r="K431" s="25"/>
      <c r="L431" s="25"/>
      <c r="M431" s="25"/>
      <c r="N431" s="25"/>
      <c r="O431" s="25"/>
      <c r="P431" s="25"/>
      <c r="Q431" s="25"/>
      <c r="R431" s="25"/>
      <c r="S431" s="25"/>
      <c r="T431" s="25"/>
      <c r="U431" s="25"/>
      <c r="V431" s="25"/>
      <c r="W431" s="25"/>
      <c r="X431" s="25"/>
      <c r="Y431" s="25"/>
      <c r="Z431" s="29"/>
      <c r="AA431" s="30"/>
    </row>
    <row r="432" customFormat="false" ht="49.5" hidden="false" customHeight="true" outlineLevel="0" collapsed="false">
      <c r="A432" s="64" t="s">
        <v>5790</v>
      </c>
      <c r="B432" s="65" t="n">
        <v>44365.6595023148</v>
      </c>
      <c r="C432" s="58" t="s">
        <v>5791</v>
      </c>
      <c r="D432" s="58" t="s">
        <v>5792</v>
      </c>
      <c r="E432" s="58" t="s">
        <v>5</v>
      </c>
      <c r="F432" s="58"/>
      <c r="G432" s="58" t="s">
        <v>11</v>
      </c>
      <c r="H432" s="58" t="n">
        <v>0</v>
      </c>
      <c r="I432" s="58" t="n">
        <v>0</v>
      </c>
      <c r="J432" s="25"/>
      <c r="K432" s="25"/>
      <c r="L432" s="25"/>
      <c r="M432" s="25"/>
      <c r="N432" s="25"/>
      <c r="O432" s="25"/>
      <c r="P432" s="25"/>
      <c r="Q432" s="25"/>
      <c r="R432" s="25"/>
      <c r="S432" s="25"/>
      <c r="T432" s="25"/>
      <c r="U432" s="25"/>
      <c r="V432" s="25"/>
      <c r="W432" s="25"/>
      <c r="X432" s="25"/>
      <c r="Y432" s="25"/>
      <c r="Z432" s="29"/>
      <c r="AA432" s="30"/>
    </row>
    <row r="433" customFormat="false" ht="49.5" hidden="false" customHeight="true" outlineLevel="0" collapsed="false">
      <c r="A433" s="64" t="s">
        <v>5793</v>
      </c>
      <c r="B433" s="65" t="n">
        <v>44367.3583796296</v>
      </c>
      <c r="C433" s="58" t="s">
        <v>5782</v>
      </c>
      <c r="D433" s="58" t="s">
        <v>5794</v>
      </c>
      <c r="E433" s="58" t="s">
        <v>5</v>
      </c>
      <c r="F433" s="58"/>
      <c r="G433" s="58" t="s">
        <v>11</v>
      </c>
      <c r="H433" s="58" t="n">
        <v>1</v>
      </c>
      <c r="I433" s="58" t="n">
        <v>5</v>
      </c>
      <c r="J433" s="25"/>
      <c r="K433" s="25"/>
      <c r="L433" s="25"/>
      <c r="M433" s="25"/>
      <c r="N433" s="25"/>
      <c r="O433" s="25"/>
      <c r="P433" s="25"/>
      <c r="Q433" s="25"/>
      <c r="R433" s="25"/>
      <c r="S433" s="25"/>
      <c r="T433" s="25"/>
      <c r="U433" s="25"/>
      <c r="V433" s="25"/>
      <c r="W433" s="25"/>
      <c r="X433" s="25"/>
      <c r="Y433" s="25"/>
      <c r="Z433" s="29"/>
      <c r="AA433" s="30"/>
    </row>
    <row r="434" customFormat="false" ht="49.5" hidden="false" customHeight="true" outlineLevel="0" collapsed="false">
      <c r="A434" s="64" t="s">
        <v>5795</v>
      </c>
      <c r="B434" s="65" t="n">
        <v>44366.4609375</v>
      </c>
      <c r="C434" s="58" t="s">
        <v>5796</v>
      </c>
      <c r="D434" s="58" t="s">
        <v>5797</v>
      </c>
      <c r="E434" s="58" t="s">
        <v>7</v>
      </c>
      <c r="F434" s="58" t="s">
        <v>109</v>
      </c>
      <c r="G434" s="58" t="s">
        <v>11</v>
      </c>
      <c r="H434" s="58" t="n">
        <v>0</v>
      </c>
      <c r="I434" s="58" t="n">
        <v>0</v>
      </c>
      <c r="J434" s="25"/>
      <c r="K434" s="25"/>
      <c r="L434" s="25"/>
      <c r="M434" s="25"/>
      <c r="N434" s="25"/>
      <c r="O434" s="25"/>
      <c r="P434" s="25"/>
      <c r="Q434" s="25"/>
      <c r="R434" s="25"/>
      <c r="S434" s="25"/>
      <c r="T434" s="25"/>
      <c r="U434" s="25"/>
      <c r="V434" s="25"/>
      <c r="W434" s="25"/>
      <c r="X434" s="25"/>
      <c r="Y434" s="25"/>
      <c r="Z434" s="29"/>
      <c r="AA434" s="30"/>
    </row>
    <row r="435" customFormat="false" ht="49.5" hidden="false" customHeight="true" outlineLevel="0" collapsed="false">
      <c r="A435" s="64" t="s">
        <v>5798</v>
      </c>
      <c r="B435" s="65" t="n">
        <v>44363.7185648148</v>
      </c>
      <c r="C435" s="58" t="s">
        <v>5782</v>
      </c>
      <c r="D435" s="58" t="s">
        <v>5799</v>
      </c>
      <c r="E435" s="58" t="s">
        <v>5</v>
      </c>
      <c r="F435" s="58"/>
      <c r="G435" s="58" t="s">
        <v>11</v>
      </c>
      <c r="H435" s="58" t="n">
        <v>0</v>
      </c>
      <c r="I435" s="58" t="n">
        <v>1</v>
      </c>
      <c r="J435" s="25"/>
      <c r="K435" s="25"/>
      <c r="L435" s="25"/>
      <c r="M435" s="25"/>
      <c r="N435" s="25"/>
      <c r="O435" s="25"/>
      <c r="P435" s="25"/>
      <c r="Q435" s="25"/>
      <c r="R435" s="25"/>
      <c r="S435" s="25"/>
      <c r="T435" s="25"/>
      <c r="U435" s="25"/>
      <c r="V435" s="25"/>
      <c r="W435" s="25"/>
      <c r="X435" s="25"/>
      <c r="Y435" s="25"/>
      <c r="Z435" s="29"/>
      <c r="AA435" s="30"/>
    </row>
    <row r="436" customFormat="false" ht="49.5" hidden="false" customHeight="true" outlineLevel="0" collapsed="false">
      <c r="A436" s="64" t="s">
        <v>5800</v>
      </c>
      <c r="B436" s="65" t="n">
        <v>44362.6336111111</v>
      </c>
      <c r="C436" s="58" t="s">
        <v>5791</v>
      </c>
      <c r="D436" s="58" t="s">
        <v>5801</v>
      </c>
      <c r="E436" s="58" t="s">
        <v>7</v>
      </c>
      <c r="F436" s="58" t="s">
        <v>109</v>
      </c>
      <c r="G436" s="58" t="s">
        <v>11</v>
      </c>
      <c r="H436" s="58" t="n">
        <v>0</v>
      </c>
      <c r="I436" s="58" t="n">
        <v>0</v>
      </c>
      <c r="J436" s="25"/>
      <c r="K436" s="25"/>
      <c r="L436" s="25"/>
      <c r="M436" s="25"/>
      <c r="N436" s="25"/>
      <c r="O436" s="25"/>
      <c r="P436" s="25"/>
      <c r="Q436" s="25"/>
      <c r="R436" s="25"/>
      <c r="S436" s="25"/>
      <c r="T436" s="25"/>
      <c r="U436" s="25"/>
      <c r="V436" s="25"/>
      <c r="W436" s="25"/>
      <c r="X436" s="25"/>
      <c r="Y436" s="25"/>
      <c r="Z436" s="29"/>
      <c r="AA436" s="30"/>
    </row>
    <row r="437" customFormat="false" ht="49.5" hidden="false" customHeight="true" outlineLevel="0" collapsed="false">
      <c r="A437" s="64" t="s">
        <v>5802</v>
      </c>
      <c r="B437" s="65" t="n">
        <v>44362.6540972222</v>
      </c>
      <c r="C437" s="58" t="s">
        <v>5791</v>
      </c>
      <c r="D437" s="58" t="s">
        <v>5803</v>
      </c>
      <c r="E437" s="58" t="s">
        <v>7</v>
      </c>
      <c r="F437" s="58" t="s">
        <v>109</v>
      </c>
      <c r="G437" s="58" t="s">
        <v>11</v>
      </c>
      <c r="H437" s="58" t="n">
        <v>0</v>
      </c>
      <c r="I437" s="58" t="n">
        <v>0</v>
      </c>
      <c r="J437" s="25"/>
      <c r="K437" s="25"/>
      <c r="L437" s="25"/>
      <c r="M437" s="25"/>
      <c r="N437" s="25"/>
      <c r="O437" s="25"/>
      <c r="P437" s="25"/>
      <c r="Q437" s="25"/>
      <c r="R437" s="25"/>
      <c r="S437" s="25"/>
      <c r="T437" s="25"/>
      <c r="U437" s="25"/>
      <c r="V437" s="25"/>
      <c r="W437" s="25"/>
      <c r="X437" s="25"/>
      <c r="Y437" s="25"/>
      <c r="Z437" s="29"/>
      <c r="AA437" s="30"/>
    </row>
    <row r="438" customFormat="false" ht="49.5" hidden="false" customHeight="true" outlineLevel="0" collapsed="false">
      <c r="A438" s="64" t="s">
        <v>5804</v>
      </c>
      <c r="B438" s="65" t="n">
        <v>44365.6578935185</v>
      </c>
      <c r="C438" s="58" t="s">
        <v>5791</v>
      </c>
      <c r="D438" s="58" t="s">
        <v>5805</v>
      </c>
      <c r="E438" s="58" t="s">
        <v>5</v>
      </c>
      <c r="F438" s="58"/>
      <c r="G438" s="58" t="s">
        <v>11</v>
      </c>
      <c r="H438" s="58" t="n">
        <v>0</v>
      </c>
      <c r="I438" s="58" t="n">
        <v>0</v>
      </c>
      <c r="J438" s="25"/>
      <c r="K438" s="25"/>
      <c r="L438" s="25"/>
      <c r="M438" s="25"/>
      <c r="N438" s="25"/>
      <c r="O438" s="25"/>
      <c r="P438" s="25"/>
      <c r="Q438" s="25"/>
      <c r="R438" s="25"/>
      <c r="S438" s="25"/>
      <c r="T438" s="25"/>
      <c r="U438" s="25"/>
      <c r="V438" s="25"/>
      <c r="W438" s="25"/>
      <c r="X438" s="25"/>
      <c r="Y438" s="25"/>
      <c r="Z438" s="29"/>
      <c r="AA438" s="30"/>
    </row>
    <row r="439" customFormat="false" ht="49.5" hidden="false" customHeight="true" outlineLevel="0" collapsed="false">
      <c r="A439" s="64" t="s">
        <v>5806</v>
      </c>
      <c r="B439" s="65" t="n">
        <v>44364.5307638889</v>
      </c>
      <c r="C439" s="58" t="s">
        <v>5807</v>
      </c>
      <c r="D439" s="58" t="s">
        <v>5808</v>
      </c>
      <c r="E439" s="58" t="s">
        <v>2</v>
      </c>
      <c r="F439" s="58"/>
      <c r="G439" s="58" t="s">
        <v>11</v>
      </c>
      <c r="H439" s="58" t="n">
        <v>0</v>
      </c>
      <c r="I439" s="58" t="n">
        <v>0</v>
      </c>
      <c r="J439" s="25"/>
      <c r="K439" s="25"/>
      <c r="L439" s="25"/>
      <c r="M439" s="25"/>
      <c r="N439" s="25"/>
      <c r="O439" s="25"/>
      <c r="P439" s="25"/>
      <c r="Q439" s="25"/>
      <c r="R439" s="25"/>
      <c r="S439" s="25"/>
      <c r="T439" s="25"/>
      <c r="U439" s="25"/>
      <c r="V439" s="25"/>
      <c r="W439" s="25"/>
      <c r="X439" s="25"/>
      <c r="Y439" s="25"/>
      <c r="Z439" s="29"/>
      <c r="AA439" s="30"/>
    </row>
    <row r="440" customFormat="false" ht="49.5" hidden="false" customHeight="true" outlineLevel="0" collapsed="false">
      <c r="A440" s="64" t="s">
        <v>5809</v>
      </c>
      <c r="B440" s="65" t="n">
        <v>44362.8253009259</v>
      </c>
      <c r="C440" s="58" t="s">
        <v>5810</v>
      </c>
      <c r="D440" s="58" t="s">
        <v>5811</v>
      </c>
      <c r="E440" s="58" t="s">
        <v>5</v>
      </c>
      <c r="F440" s="58"/>
      <c r="G440" s="58" t="s">
        <v>11</v>
      </c>
      <c r="H440" s="58" t="n">
        <v>0</v>
      </c>
      <c r="I440" s="58" t="n">
        <v>0</v>
      </c>
      <c r="J440" s="25"/>
      <c r="K440" s="25"/>
      <c r="L440" s="25"/>
      <c r="M440" s="25"/>
      <c r="N440" s="25"/>
      <c r="O440" s="25"/>
      <c r="P440" s="25"/>
      <c r="Q440" s="25"/>
      <c r="R440" s="25"/>
      <c r="S440" s="25"/>
      <c r="T440" s="25"/>
      <c r="U440" s="25"/>
      <c r="V440" s="25"/>
      <c r="W440" s="25"/>
      <c r="X440" s="25"/>
      <c r="Y440" s="25"/>
      <c r="Z440" s="29"/>
      <c r="AA440" s="30"/>
    </row>
    <row r="441" customFormat="false" ht="49.5" hidden="false" customHeight="true" outlineLevel="0" collapsed="false">
      <c r="A441" s="64" t="s">
        <v>5812</v>
      </c>
      <c r="B441" s="65" t="n">
        <v>44361.6254398148</v>
      </c>
      <c r="C441" s="58" t="s">
        <v>5813</v>
      </c>
      <c r="D441" s="58" t="s">
        <v>5814</v>
      </c>
      <c r="E441" s="58" t="s">
        <v>7</v>
      </c>
      <c r="F441" s="58" t="s">
        <v>93</v>
      </c>
      <c r="G441" s="58" t="s">
        <v>11</v>
      </c>
      <c r="H441" s="58" t="n">
        <v>0</v>
      </c>
      <c r="I441" s="58" t="n">
        <v>0</v>
      </c>
      <c r="J441" s="25"/>
      <c r="K441" s="25"/>
      <c r="L441" s="25"/>
      <c r="M441" s="25"/>
      <c r="N441" s="25"/>
      <c r="O441" s="25"/>
      <c r="P441" s="25"/>
      <c r="Q441" s="25"/>
      <c r="R441" s="25"/>
      <c r="S441" s="25"/>
      <c r="T441" s="25"/>
      <c r="U441" s="25"/>
      <c r="V441" s="25"/>
      <c r="W441" s="25"/>
      <c r="X441" s="25"/>
      <c r="Y441" s="25"/>
      <c r="Z441" s="29"/>
      <c r="AA441" s="30"/>
    </row>
    <row r="442" customFormat="false" ht="49.5" hidden="false" customHeight="true" outlineLevel="0" collapsed="false">
      <c r="A442" s="64" t="s">
        <v>5815</v>
      </c>
      <c r="B442" s="28" t="s">
        <v>5816</v>
      </c>
      <c r="C442" s="58" t="s">
        <v>5328</v>
      </c>
      <c r="D442" s="58" t="s">
        <v>5817</v>
      </c>
      <c r="E442" s="58" t="s">
        <v>7</v>
      </c>
      <c r="F442" s="58" t="s">
        <v>109</v>
      </c>
      <c r="G442" s="59" t="s">
        <v>11</v>
      </c>
      <c r="H442" s="58" t="n">
        <v>0</v>
      </c>
      <c r="I442" s="58" t="n">
        <v>0</v>
      </c>
      <c r="J442" s="25"/>
      <c r="K442" s="25"/>
      <c r="L442" s="25"/>
      <c r="M442" s="25"/>
      <c r="N442" s="25"/>
      <c r="O442" s="25"/>
      <c r="P442" s="25"/>
      <c r="Q442" s="25"/>
      <c r="R442" s="25"/>
      <c r="S442" s="25"/>
      <c r="T442" s="25"/>
      <c r="U442" s="25"/>
      <c r="V442" s="25"/>
      <c r="W442" s="25"/>
      <c r="X442" s="25"/>
      <c r="Y442" s="25"/>
      <c r="Z442" s="29"/>
      <c r="AA442" s="30"/>
    </row>
    <row r="443" customFormat="false" ht="49.5" hidden="false" customHeight="true" outlineLevel="0" collapsed="false">
      <c r="A443" s="64" t="s">
        <v>5818</v>
      </c>
      <c r="B443" s="28" t="s">
        <v>5819</v>
      </c>
      <c r="C443" s="58" t="s">
        <v>5820</v>
      </c>
      <c r="D443" s="58" t="s">
        <v>5821</v>
      </c>
      <c r="E443" s="58" t="s">
        <v>2</v>
      </c>
      <c r="F443" s="58"/>
      <c r="G443" s="59" t="s">
        <v>11</v>
      </c>
      <c r="H443" s="58" t="n">
        <v>0</v>
      </c>
      <c r="I443" s="58" t="n">
        <v>0</v>
      </c>
      <c r="J443" s="25"/>
      <c r="K443" s="25"/>
      <c r="L443" s="25"/>
      <c r="M443" s="25"/>
      <c r="N443" s="25"/>
      <c r="O443" s="25"/>
      <c r="P443" s="25"/>
      <c r="Q443" s="25"/>
      <c r="R443" s="25"/>
      <c r="S443" s="25"/>
      <c r="T443" s="25"/>
      <c r="U443" s="25"/>
      <c r="V443" s="25"/>
      <c r="W443" s="25"/>
      <c r="X443" s="25"/>
      <c r="Y443" s="25"/>
      <c r="Z443" s="29"/>
      <c r="AA443" s="30"/>
    </row>
    <row r="444" customFormat="false" ht="49.5" hidden="false" customHeight="true" outlineLevel="0" collapsed="false">
      <c r="A444" s="64" t="s">
        <v>5822</v>
      </c>
      <c r="B444" s="28" t="s">
        <v>5823</v>
      </c>
      <c r="C444" s="58" t="s">
        <v>5807</v>
      </c>
      <c r="D444" s="58" t="s">
        <v>5824</v>
      </c>
      <c r="E444" s="58" t="s">
        <v>2</v>
      </c>
      <c r="F444" s="58"/>
      <c r="G444" s="59" t="s">
        <v>11</v>
      </c>
      <c r="H444" s="58" t="n">
        <v>0</v>
      </c>
      <c r="I444" s="58" t="n">
        <v>0</v>
      </c>
      <c r="J444" s="25"/>
      <c r="K444" s="25"/>
      <c r="L444" s="25"/>
      <c r="M444" s="25"/>
      <c r="N444" s="25"/>
      <c r="O444" s="25"/>
      <c r="P444" s="25"/>
      <c r="Q444" s="25"/>
      <c r="R444" s="25"/>
      <c r="S444" s="25"/>
      <c r="T444" s="25"/>
      <c r="U444" s="25"/>
      <c r="V444" s="25"/>
      <c r="W444" s="25"/>
      <c r="X444" s="25"/>
      <c r="Y444" s="25"/>
      <c r="Z444" s="29"/>
      <c r="AA444" s="30"/>
    </row>
    <row r="445" customFormat="false" ht="49.5" hidden="false" customHeight="true" outlineLevel="0" collapsed="false">
      <c r="A445" s="64" t="s">
        <v>5825</v>
      </c>
      <c r="B445" s="28" t="s">
        <v>5826</v>
      </c>
      <c r="C445" s="58" t="s">
        <v>5791</v>
      </c>
      <c r="D445" s="58" t="s">
        <v>5827</v>
      </c>
      <c r="E445" s="58" t="s">
        <v>6</v>
      </c>
      <c r="F445" s="58"/>
      <c r="G445" s="59" t="s">
        <v>11</v>
      </c>
      <c r="H445" s="58" t="n">
        <v>0</v>
      </c>
      <c r="I445" s="58" t="n">
        <v>0</v>
      </c>
      <c r="J445" s="25"/>
      <c r="K445" s="25"/>
      <c r="L445" s="25"/>
      <c r="M445" s="25"/>
      <c r="N445" s="25"/>
      <c r="O445" s="25"/>
      <c r="P445" s="25"/>
      <c r="Q445" s="25"/>
      <c r="R445" s="25"/>
      <c r="S445" s="25"/>
      <c r="T445" s="25"/>
      <c r="U445" s="25"/>
      <c r="V445" s="25"/>
      <c r="W445" s="25"/>
      <c r="X445" s="25"/>
      <c r="Y445" s="25"/>
      <c r="Z445" s="29"/>
      <c r="AA445" s="30"/>
    </row>
    <row r="446" customFormat="false" ht="49.5" hidden="false" customHeight="true" outlineLevel="0" collapsed="false">
      <c r="A446" s="64" t="s">
        <v>5828</v>
      </c>
      <c r="B446" s="28" t="s">
        <v>5829</v>
      </c>
      <c r="C446" s="58" t="s">
        <v>487</v>
      </c>
      <c r="D446" s="58" t="s">
        <v>5830</v>
      </c>
      <c r="E446" s="58" t="s">
        <v>2</v>
      </c>
      <c r="F446" s="58"/>
      <c r="G446" s="61" t="s">
        <v>12</v>
      </c>
      <c r="H446" s="58" t="n">
        <v>0</v>
      </c>
      <c r="I446" s="58" t="n">
        <v>2</v>
      </c>
      <c r="J446" s="25"/>
      <c r="K446" s="25"/>
      <c r="L446" s="25"/>
      <c r="M446" s="25"/>
      <c r="N446" s="25"/>
      <c r="O446" s="25"/>
      <c r="P446" s="25"/>
      <c r="Q446" s="25"/>
      <c r="R446" s="25"/>
      <c r="S446" s="25"/>
      <c r="T446" s="25"/>
      <c r="U446" s="25"/>
      <c r="V446" s="25"/>
      <c r="W446" s="25"/>
      <c r="X446" s="25"/>
      <c r="Y446" s="25"/>
      <c r="Z446" s="29"/>
      <c r="AA446" s="30"/>
    </row>
    <row r="447" customFormat="false" ht="49.5" hidden="false" customHeight="true" outlineLevel="0" collapsed="false">
      <c r="A447" s="64" t="s">
        <v>5831</v>
      </c>
      <c r="B447" s="28" t="s">
        <v>5832</v>
      </c>
      <c r="C447" s="58" t="s">
        <v>5833</v>
      </c>
      <c r="D447" s="58" t="s">
        <v>5834</v>
      </c>
      <c r="E447" s="58" t="s">
        <v>7</v>
      </c>
      <c r="F447" s="58" t="s">
        <v>232</v>
      </c>
      <c r="G447" s="59" t="s">
        <v>11</v>
      </c>
      <c r="H447" s="58" t="n">
        <v>0</v>
      </c>
      <c r="I447" s="58" t="n">
        <v>2</v>
      </c>
      <c r="J447" s="25"/>
      <c r="K447" s="25"/>
      <c r="L447" s="25"/>
      <c r="M447" s="25"/>
      <c r="N447" s="25"/>
      <c r="O447" s="25"/>
      <c r="P447" s="25"/>
      <c r="Q447" s="25"/>
      <c r="R447" s="25"/>
      <c r="S447" s="25"/>
      <c r="T447" s="25"/>
      <c r="U447" s="25"/>
      <c r="V447" s="25"/>
      <c r="W447" s="25"/>
      <c r="X447" s="25"/>
      <c r="Y447" s="25"/>
      <c r="Z447" s="29"/>
      <c r="AA447" s="30"/>
    </row>
    <row r="448" customFormat="false" ht="49.5" hidden="false" customHeight="true" outlineLevel="0" collapsed="false">
      <c r="A448" s="64" t="s">
        <v>5835</v>
      </c>
      <c r="B448" s="28" t="s">
        <v>5836</v>
      </c>
      <c r="C448" s="58" t="s">
        <v>5833</v>
      </c>
      <c r="D448" s="58" t="s">
        <v>5837</v>
      </c>
      <c r="E448" s="58" t="s">
        <v>7</v>
      </c>
      <c r="F448" s="58" t="s">
        <v>232</v>
      </c>
      <c r="G448" s="59" t="s">
        <v>11</v>
      </c>
      <c r="H448" s="58" t="n">
        <v>0</v>
      </c>
      <c r="I448" s="58" t="n">
        <v>0</v>
      </c>
      <c r="J448" s="25"/>
      <c r="K448" s="25"/>
      <c r="L448" s="25"/>
      <c r="M448" s="25"/>
      <c r="N448" s="25"/>
      <c r="O448" s="25"/>
      <c r="P448" s="25"/>
      <c r="Q448" s="25"/>
      <c r="R448" s="25"/>
      <c r="S448" s="25"/>
      <c r="T448" s="25"/>
      <c r="U448" s="25"/>
      <c r="V448" s="25"/>
      <c r="W448" s="25"/>
      <c r="X448" s="25"/>
      <c r="Y448" s="25"/>
      <c r="Z448" s="29"/>
      <c r="AA448" s="30"/>
    </row>
    <row r="449" customFormat="false" ht="49.5" hidden="false" customHeight="true" outlineLevel="0" collapsed="false">
      <c r="A449" s="64" t="s">
        <v>5838</v>
      </c>
      <c r="B449" s="28" t="s">
        <v>5839</v>
      </c>
      <c r="C449" s="58" t="s">
        <v>5840</v>
      </c>
      <c r="D449" s="58" t="s">
        <v>5841</v>
      </c>
      <c r="E449" s="58" t="s">
        <v>5</v>
      </c>
      <c r="F449" s="58"/>
      <c r="G449" s="59" t="s">
        <v>11</v>
      </c>
      <c r="H449" s="58" t="n">
        <v>267</v>
      </c>
      <c r="I449" s="58" t="n">
        <v>566</v>
      </c>
      <c r="J449" s="25"/>
      <c r="K449" s="25"/>
      <c r="L449" s="25"/>
      <c r="M449" s="25"/>
      <c r="N449" s="25"/>
      <c r="O449" s="25"/>
      <c r="P449" s="25"/>
      <c r="Q449" s="25"/>
      <c r="R449" s="25"/>
      <c r="S449" s="25"/>
      <c r="T449" s="25"/>
      <c r="U449" s="25"/>
      <c r="V449" s="25"/>
      <c r="W449" s="25"/>
      <c r="X449" s="25"/>
      <c r="Y449" s="25"/>
      <c r="Z449" s="29"/>
      <c r="AA449" s="30"/>
    </row>
    <row r="450" customFormat="false" ht="49.5" hidden="false" customHeight="true" outlineLevel="0" collapsed="false">
      <c r="A450" s="64" t="s">
        <v>5842</v>
      </c>
      <c r="B450" s="28" t="s">
        <v>5843</v>
      </c>
      <c r="C450" s="58" t="s">
        <v>5844</v>
      </c>
      <c r="D450" s="58" t="s">
        <v>5845</v>
      </c>
      <c r="E450" s="58" t="s">
        <v>5</v>
      </c>
      <c r="F450" s="58"/>
      <c r="G450" s="59" t="s">
        <v>11</v>
      </c>
      <c r="H450" s="58" t="n">
        <v>0</v>
      </c>
      <c r="I450" s="58" t="n">
        <v>0</v>
      </c>
      <c r="J450" s="25"/>
      <c r="K450" s="25"/>
      <c r="L450" s="25"/>
      <c r="M450" s="25"/>
      <c r="N450" s="25"/>
      <c r="O450" s="25"/>
      <c r="P450" s="25"/>
      <c r="Q450" s="25"/>
      <c r="R450" s="25"/>
      <c r="S450" s="25"/>
      <c r="T450" s="25"/>
      <c r="U450" s="25"/>
      <c r="V450" s="25"/>
      <c r="W450" s="25"/>
      <c r="X450" s="25"/>
      <c r="Y450" s="25"/>
      <c r="Z450" s="29"/>
      <c r="AA450" s="30"/>
    </row>
    <row r="451" customFormat="false" ht="49.5" hidden="false" customHeight="true" outlineLevel="0" collapsed="false">
      <c r="A451" s="64" t="s">
        <v>5846</v>
      </c>
      <c r="B451" s="28" t="s">
        <v>5847</v>
      </c>
      <c r="C451" s="58" t="s">
        <v>5848</v>
      </c>
      <c r="D451" s="58" t="s">
        <v>5849</v>
      </c>
      <c r="E451" s="58" t="s">
        <v>5</v>
      </c>
      <c r="F451" s="58"/>
      <c r="G451" s="59" t="s">
        <v>11</v>
      </c>
      <c r="H451" s="58" t="n">
        <v>1</v>
      </c>
      <c r="I451" s="58" t="n">
        <v>0</v>
      </c>
      <c r="J451" s="25"/>
      <c r="K451" s="25"/>
      <c r="L451" s="25"/>
      <c r="M451" s="25"/>
      <c r="N451" s="25"/>
      <c r="O451" s="25"/>
      <c r="P451" s="25"/>
      <c r="Q451" s="25"/>
      <c r="R451" s="25"/>
      <c r="S451" s="25"/>
      <c r="T451" s="25"/>
      <c r="U451" s="25"/>
      <c r="V451" s="25"/>
      <c r="W451" s="25"/>
      <c r="X451" s="25"/>
      <c r="Y451" s="25"/>
      <c r="Z451" s="29"/>
      <c r="AA451" s="30"/>
    </row>
    <row r="452" customFormat="false" ht="49.5" hidden="false" customHeight="true" outlineLevel="0" collapsed="false">
      <c r="A452" s="64" t="s">
        <v>5850</v>
      </c>
      <c r="B452" s="28" t="s">
        <v>5851</v>
      </c>
      <c r="C452" s="58" t="s">
        <v>5852</v>
      </c>
      <c r="D452" s="58" t="s">
        <v>5853</v>
      </c>
      <c r="E452" s="58" t="s">
        <v>5</v>
      </c>
      <c r="F452" s="58"/>
      <c r="G452" s="59" t="s">
        <v>11</v>
      </c>
      <c r="H452" s="58" t="n">
        <v>0</v>
      </c>
      <c r="I452" s="58" t="n">
        <v>0</v>
      </c>
      <c r="J452" s="25"/>
      <c r="K452" s="25"/>
      <c r="L452" s="25"/>
      <c r="M452" s="25"/>
      <c r="N452" s="25"/>
      <c r="O452" s="25"/>
      <c r="P452" s="25"/>
      <c r="Q452" s="25"/>
      <c r="R452" s="25"/>
      <c r="S452" s="25"/>
      <c r="T452" s="25"/>
      <c r="U452" s="25"/>
      <c r="V452" s="25"/>
      <c r="W452" s="25"/>
      <c r="X452" s="25"/>
      <c r="Y452" s="25"/>
      <c r="Z452" s="29"/>
      <c r="AA452" s="30"/>
    </row>
    <row r="453" customFormat="false" ht="49.5" hidden="false" customHeight="true" outlineLevel="0" collapsed="false">
      <c r="A453" s="64" t="s">
        <v>5854</v>
      </c>
      <c r="B453" s="65" t="n">
        <v>44381.7594560185</v>
      </c>
      <c r="C453" s="58" t="s">
        <v>5855</v>
      </c>
      <c r="D453" s="58" t="s">
        <v>5856</v>
      </c>
      <c r="E453" s="58" t="s">
        <v>7</v>
      </c>
      <c r="F453" s="58" t="s">
        <v>109</v>
      </c>
      <c r="G453" s="59" t="s">
        <v>11</v>
      </c>
      <c r="H453" s="58" t="n">
        <v>0</v>
      </c>
      <c r="I453" s="58" t="n">
        <v>0</v>
      </c>
      <c r="J453" s="25"/>
      <c r="K453" s="25"/>
      <c r="L453" s="25"/>
      <c r="M453" s="25"/>
      <c r="N453" s="25"/>
      <c r="O453" s="25"/>
      <c r="P453" s="25"/>
      <c r="Q453" s="25"/>
      <c r="R453" s="25"/>
      <c r="S453" s="25"/>
      <c r="T453" s="25"/>
      <c r="U453" s="25"/>
      <c r="V453" s="25"/>
      <c r="W453" s="25"/>
      <c r="X453" s="25"/>
      <c r="Y453" s="25"/>
      <c r="Z453" s="29"/>
      <c r="AA453" s="30"/>
    </row>
    <row r="454" customFormat="false" ht="49.5" hidden="false" customHeight="true" outlineLevel="0" collapsed="false">
      <c r="A454" s="64" t="s">
        <v>5857</v>
      </c>
      <c r="B454" s="65" t="n">
        <v>44379.5661805556</v>
      </c>
      <c r="C454" s="58" t="s">
        <v>5567</v>
      </c>
      <c r="D454" s="58" t="s">
        <v>5858</v>
      </c>
      <c r="E454" s="58" t="s">
        <v>5</v>
      </c>
      <c r="F454" s="58"/>
      <c r="G454" s="59" t="s">
        <v>11</v>
      </c>
      <c r="H454" s="58" t="n">
        <v>0</v>
      </c>
      <c r="I454" s="58" t="n">
        <v>1</v>
      </c>
      <c r="J454" s="25"/>
      <c r="K454" s="25"/>
      <c r="L454" s="25"/>
      <c r="M454" s="25"/>
      <c r="N454" s="25"/>
      <c r="O454" s="25"/>
      <c r="P454" s="25"/>
      <c r="Q454" s="25"/>
      <c r="R454" s="25"/>
      <c r="S454" s="25"/>
      <c r="T454" s="25"/>
      <c r="U454" s="25"/>
      <c r="V454" s="25"/>
      <c r="W454" s="25"/>
      <c r="X454" s="25"/>
      <c r="Y454" s="25"/>
      <c r="Z454" s="29"/>
      <c r="AA454" s="30"/>
    </row>
    <row r="455" customFormat="false" ht="49.5" hidden="false" customHeight="true" outlineLevel="0" collapsed="false">
      <c r="A455" s="64" t="s">
        <v>5859</v>
      </c>
      <c r="B455" s="65" t="n">
        <v>44376.6065277778</v>
      </c>
      <c r="C455" s="58" t="s">
        <v>5860</v>
      </c>
      <c r="D455" s="58" t="s">
        <v>5861</v>
      </c>
      <c r="E455" s="58" t="s">
        <v>5</v>
      </c>
      <c r="F455" s="58"/>
      <c r="G455" s="59" t="s">
        <v>11</v>
      </c>
      <c r="H455" s="58" t="n">
        <v>0</v>
      </c>
      <c r="I455" s="58" t="n">
        <v>0</v>
      </c>
      <c r="J455" s="25"/>
      <c r="K455" s="25"/>
      <c r="L455" s="25"/>
      <c r="M455" s="25"/>
      <c r="N455" s="25"/>
      <c r="O455" s="25"/>
      <c r="P455" s="25"/>
      <c r="Q455" s="25"/>
      <c r="R455" s="25"/>
      <c r="S455" s="25"/>
      <c r="T455" s="25"/>
      <c r="U455" s="25"/>
      <c r="V455" s="25"/>
      <c r="W455" s="25"/>
      <c r="X455" s="25"/>
      <c r="Y455" s="25"/>
      <c r="Z455" s="29"/>
      <c r="AA455" s="30"/>
    </row>
    <row r="456" customFormat="false" ht="49.5" hidden="false" customHeight="true" outlineLevel="0" collapsed="false">
      <c r="A456" s="64" t="s">
        <v>5862</v>
      </c>
      <c r="B456" s="65" t="n">
        <v>44376.4831828704</v>
      </c>
      <c r="C456" s="58" t="s">
        <v>5863</v>
      </c>
      <c r="D456" s="58" t="s">
        <v>5864</v>
      </c>
      <c r="E456" s="58" t="s">
        <v>2</v>
      </c>
      <c r="F456" s="58"/>
      <c r="G456" s="59" t="s">
        <v>11</v>
      </c>
      <c r="H456" s="58" t="n">
        <v>0</v>
      </c>
      <c r="I456" s="58" t="n">
        <v>0</v>
      </c>
      <c r="J456" s="25"/>
      <c r="K456" s="25"/>
      <c r="L456" s="25"/>
      <c r="M456" s="25"/>
      <c r="N456" s="25"/>
      <c r="O456" s="25"/>
      <c r="P456" s="25"/>
      <c r="Q456" s="25"/>
      <c r="R456" s="25"/>
      <c r="S456" s="25"/>
      <c r="T456" s="25"/>
      <c r="U456" s="25"/>
      <c r="V456" s="25"/>
      <c r="W456" s="25"/>
      <c r="X456" s="25"/>
      <c r="Y456" s="25"/>
      <c r="Z456" s="29"/>
      <c r="AA456" s="30"/>
    </row>
    <row r="457" customFormat="false" ht="49.5" hidden="false" customHeight="true" outlineLevel="0" collapsed="false">
      <c r="A457" s="64" t="s">
        <v>5865</v>
      </c>
      <c r="B457" s="65" t="n">
        <v>44380.8148842593</v>
      </c>
      <c r="C457" s="58" t="s">
        <v>5439</v>
      </c>
      <c r="D457" s="58" t="s">
        <v>5866</v>
      </c>
      <c r="E457" s="58" t="s">
        <v>2</v>
      </c>
      <c r="F457" s="58"/>
      <c r="G457" s="60" t="s">
        <v>13</v>
      </c>
      <c r="H457" s="58" t="n">
        <v>0</v>
      </c>
      <c r="I457" s="58" t="n">
        <v>0</v>
      </c>
      <c r="J457" s="25"/>
      <c r="K457" s="25"/>
      <c r="L457" s="25"/>
      <c r="M457" s="25"/>
      <c r="N457" s="25"/>
      <c r="O457" s="25"/>
      <c r="P457" s="25"/>
      <c r="Q457" s="25"/>
      <c r="R457" s="25"/>
      <c r="S457" s="25"/>
      <c r="T457" s="25"/>
      <c r="U457" s="25"/>
      <c r="V457" s="25"/>
      <c r="W457" s="25"/>
      <c r="X457" s="25"/>
      <c r="Y457" s="25"/>
      <c r="Z457" s="29"/>
      <c r="AA457" s="30"/>
    </row>
    <row r="458" customFormat="false" ht="49.5" hidden="false" customHeight="true" outlineLevel="0" collapsed="false">
      <c r="A458" s="64" t="s">
        <v>5867</v>
      </c>
      <c r="B458" s="65" t="n">
        <v>44375.5301736111</v>
      </c>
      <c r="C458" s="58" t="s">
        <v>5863</v>
      </c>
      <c r="D458" s="58" t="s">
        <v>5868</v>
      </c>
      <c r="E458" s="58" t="s">
        <v>2</v>
      </c>
      <c r="F458" s="58"/>
      <c r="G458" s="59" t="s">
        <v>11</v>
      </c>
      <c r="H458" s="58" t="n">
        <v>0</v>
      </c>
      <c r="I458" s="58" t="n">
        <v>0</v>
      </c>
      <c r="J458" s="25"/>
      <c r="K458" s="25"/>
      <c r="L458" s="25"/>
      <c r="M458" s="25"/>
      <c r="N458" s="25"/>
      <c r="O458" s="25"/>
      <c r="P458" s="25"/>
      <c r="Q458" s="25"/>
      <c r="R458" s="25"/>
      <c r="S458" s="25"/>
      <c r="T458" s="25"/>
      <c r="U458" s="25"/>
      <c r="V458" s="25"/>
      <c r="W458" s="25"/>
      <c r="X458" s="25"/>
      <c r="Y458" s="25"/>
      <c r="Z458" s="29"/>
      <c r="AA458" s="30"/>
    </row>
    <row r="459" customFormat="false" ht="49.5" hidden="false" customHeight="true" outlineLevel="0" collapsed="false">
      <c r="A459" s="64" t="s">
        <v>5869</v>
      </c>
      <c r="B459" s="65" t="n">
        <v>44377.6600347222</v>
      </c>
      <c r="C459" s="58" t="s">
        <v>5870</v>
      </c>
      <c r="D459" s="58" t="s">
        <v>5871</v>
      </c>
      <c r="E459" s="58" t="s">
        <v>2</v>
      </c>
      <c r="F459" s="58"/>
      <c r="G459" s="59" t="s">
        <v>11</v>
      </c>
      <c r="H459" s="58" t="n">
        <v>0</v>
      </c>
      <c r="I459" s="58" t="n">
        <v>0</v>
      </c>
      <c r="J459" s="25"/>
      <c r="K459" s="25"/>
      <c r="L459" s="25"/>
      <c r="M459" s="25"/>
      <c r="N459" s="25"/>
      <c r="O459" s="25"/>
      <c r="P459" s="25"/>
      <c r="Q459" s="25"/>
      <c r="R459" s="25"/>
      <c r="S459" s="25"/>
      <c r="T459" s="25"/>
      <c r="U459" s="25"/>
      <c r="V459" s="25"/>
      <c r="W459" s="25"/>
      <c r="X459" s="25"/>
      <c r="Y459" s="25"/>
      <c r="Z459" s="29"/>
      <c r="AA459" s="30"/>
    </row>
    <row r="460" customFormat="false" ht="49.5" hidden="false" customHeight="true" outlineLevel="0" collapsed="false">
      <c r="A460" s="64" t="s">
        <v>5872</v>
      </c>
      <c r="B460" s="28" t="s">
        <v>5873</v>
      </c>
      <c r="C460" s="58" t="s">
        <v>5874</v>
      </c>
      <c r="D460" s="58" t="s">
        <v>5875</v>
      </c>
      <c r="E460" s="58" t="s">
        <v>7</v>
      </c>
      <c r="F460" s="58" t="s">
        <v>109</v>
      </c>
      <c r="G460" s="58" t="s">
        <v>11</v>
      </c>
      <c r="H460" s="58" t="n">
        <v>0</v>
      </c>
      <c r="I460" s="58" t="n">
        <v>0</v>
      </c>
      <c r="J460" s="25"/>
      <c r="K460" s="25"/>
      <c r="L460" s="25"/>
      <c r="M460" s="25"/>
      <c r="N460" s="25"/>
      <c r="O460" s="25"/>
      <c r="P460" s="25"/>
      <c r="Q460" s="25"/>
      <c r="R460" s="25"/>
      <c r="S460" s="25"/>
      <c r="T460" s="25"/>
      <c r="U460" s="25"/>
      <c r="V460" s="25"/>
      <c r="W460" s="25"/>
      <c r="X460" s="25"/>
      <c r="Y460" s="25"/>
      <c r="Z460" s="29"/>
      <c r="AA460" s="30"/>
    </row>
    <row r="461" customFormat="false" ht="49.5" hidden="false" customHeight="true" outlineLevel="0" collapsed="false">
      <c r="A461" s="64" t="s">
        <v>5876</v>
      </c>
      <c r="B461" s="28" t="s">
        <v>5877</v>
      </c>
      <c r="C461" s="58" t="s">
        <v>5878</v>
      </c>
      <c r="D461" s="58" t="s">
        <v>5879</v>
      </c>
      <c r="E461" s="58" t="s">
        <v>5</v>
      </c>
      <c r="F461" s="58"/>
      <c r="G461" s="58" t="s">
        <v>11</v>
      </c>
      <c r="H461" s="58" t="n">
        <v>0</v>
      </c>
      <c r="I461" s="58" t="n">
        <v>1</v>
      </c>
      <c r="J461" s="25"/>
      <c r="K461" s="25"/>
      <c r="L461" s="25"/>
      <c r="M461" s="25"/>
      <c r="N461" s="25"/>
      <c r="O461" s="25"/>
      <c r="P461" s="25"/>
      <c r="Q461" s="25"/>
      <c r="R461" s="25"/>
      <c r="S461" s="25"/>
      <c r="T461" s="25"/>
      <c r="U461" s="25"/>
      <c r="V461" s="25"/>
      <c r="W461" s="25"/>
      <c r="X461" s="25"/>
      <c r="Y461" s="25"/>
      <c r="Z461" s="29"/>
      <c r="AA461" s="30"/>
    </row>
    <row r="462" customFormat="false" ht="49.5" hidden="false" customHeight="true" outlineLevel="0" collapsed="false">
      <c r="A462" s="64" t="s">
        <v>5880</v>
      </c>
      <c r="B462" s="28" t="s">
        <v>5881</v>
      </c>
      <c r="C462" s="58" t="s">
        <v>5782</v>
      </c>
      <c r="D462" s="58" t="s">
        <v>5882</v>
      </c>
      <c r="E462" s="58" t="s">
        <v>4</v>
      </c>
      <c r="F462" s="58"/>
      <c r="G462" s="58" t="s">
        <v>11</v>
      </c>
      <c r="H462" s="58" t="n">
        <v>0</v>
      </c>
      <c r="I462" s="58" t="n">
        <v>2</v>
      </c>
      <c r="J462" s="25"/>
      <c r="K462" s="25"/>
      <c r="L462" s="25"/>
      <c r="M462" s="25"/>
      <c r="N462" s="25"/>
      <c r="O462" s="25"/>
      <c r="P462" s="25"/>
      <c r="Q462" s="25"/>
      <c r="R462" s="25"/>
      <c r="S462" s="25"/>
      <c r="T462" s="25"/>
      <c r="U462" s="25"/>
      <c r="V462" s="25"/>
      <c r="W462" s="25"/>
      <c r="X462" s="25"/>
      <c r="Y462" s="25"/>
      <c r="Z462" s="29"/>
      <c r="AA462" s="30"/>
    </row>
    <row r="463" customFormat="false" ht="49.5" hidden="false" customHeight="true" outlineLevel="0" collapsed="false">
      <c r="A463" s="64" t="s">
        <v>5883</v>
      </c>
      <c r="B463" s="28" t="s">
        <v>5884</v>
      </c>
      <c r="C463" s="58" t="s">
        <v>5885</v>
      </c>
      <c r="D463" s="58" t="s">
        <v>5886</v>
      </c>
      <c r="E463" s="58" t="s">
        <v>7</v>
      </c>
      <c r="F463" s="58" t="s">
        <v>93</v>
      </c>
      <c r="G463" s="58" t="s">
        <v>11</v>
      </c>
      <c r="H463" s="58" t="n">
        <v>0</v>
      </c>
      <c r="I463" s="58" t="n">
        <v>0</v>
      </c>
      <c r="J463" s="25"/>
      <c r="K463" s="25"/>
      <c r="L463" s="25"/>
      <c r="M463" s="25"/>
      <c r="N463" s="25"/>
      <c r="O463" s="25"/>
      <c r="P463" s="25"/>
      <c r="Q463" s="25"/>
      <c r="R463" s="25"/>
      <c r="S463" s="25"/>
      <c r="T463" s="25"/>
      <c r="U463" s="25"/>
      <c r="V463" s="25"/>
      <c r="W463" s="25"/>
      <c r="X463" s="25"/>
      <c r="Y463" s="25"/>
      <c r="Z463" s="29"/>
      <c r="AA463" s="30"/>
    </row>
    <row r="464" customFormat="false" ht="49.5" hidden="false" customHeight="true" outlineLevel="0" collapsed="false">
      <c r="A464" s="64" t="s">
        <v>5887</v>
      </c>
      <c r="B464" s="28" t="s">
        <v>5888</v>
      </c>
      <c r="C464" s="58" t="s">
        <v>5885</v>
      </c>
      <c r="D464" s="58" t="s">
        <v>5889</v>
      </c>
      <c r="E464" s="58" t="s">
        <v>7</v>
      </c>
      <c r="F464" s="58" t="s">
        <v>93</v>
      </c>
      <c r="G464" s="58" t="s">
        <v>11</v>
      </c>
      <c r="H464" s="58" t="n">
        <v>0</v>
      </c>
      <c r="I464" s="58" t="n">
        <v>0</v>
      </c>
      <c r="J464" s="25"/>
      <c r="K464" s="25"/>
      <c r="L464" s="25"/>
      <c r="M464" s="25"/>
      <c r="N464" s="25"/>
      <c r="O464" s="25"/>
      <c r="P464" s="25"/>
      <c r="Q464" s="25"/>
      <c r="R464" s="25"/>
      <c r="S464" s="25"/>
      <c r="T464" s="25"/>
      <c r="U464" s="25"/>
      <c r="V464" s="25"/>
      <c r="W464" s="25"/>
      <c r="X464" s="25"/>
      <c r="Y464" s="25"/>
      <c r="Z464" s="29"/>
      <c r="AA464" s="30"/>
    </row>
    <row r="465" customFormat="false" ht="49.5" hidden="false" customHeight="true" outlineLevel="0" collapsed="false">
      <c r="A465" s="64" t="s">
        <v>5890</v>
      </c>
      <c r="B465" s="28" t="s">
        <v>5891</v>
      </c>
      <c r="C465" s="58" t="s">
        <v>5885</v>
      </c>
      <c r="D465" s="58" t="s">
        <v>5892</v>
      </c>
      <c r="E465" s="58" t="s">
        <v>7</v>
      </c>
      <c r="F465" s="58" t="s">
        <v>93</v>
      </c>
      <c r="G465" s="58" t="s">
        <v>11</v>
      </c>
      <c r="H465" s="58" t="n">
        <v>0</v>
      </c>
      <c r="I465" s="58" t="n">
        <v>0</v>
      </c>
      <c r="J465" s="25"/>
      <c r="K465" s="25"/>
      <c r="L465" s="25"/>
      <c r="M465" s="25"/>
      <c r="N465" s="25"/>
      <c r="O465" s="25"/>
      <c r="P465" s="25"/>
      <c r="Q465" s="25"/>
      <c r="R465" s="25"/>
      <c r="S465" s="25"/>
      <c r="T465" s="25"/>
      <c r="U465" s="25"/>
      <c r="V465" s="25"/>
      <c r="W465" s="25"/>
      <c r="X465" s="25"/>
      <c r="Y465" s="25"/>
      <c r="Z465" s="29"/>
      <c r="AA465" s="30"/>
    </row>
    <row r="466" customFormat="false" ht="49.5" hidden="false" customHeight="true" outlineLevel="0" collapsed="false">
      <c r="A466" s="64" t="s">
        <v>5893</v>
      </c>
      <c r="B466" s="28" t="s">
        <v>5894</v>
      </c>
      <c r="C466" s="58" t="s">
        <v>5885</v>
      </c>
      <c r="D466" s="58" t="s">
        <v>5895</v>
      </c>
      <c r="E466" s="58" t="s">
        <v>7</v>
      </c>
      <c r="F466" s="58" t="s">
        <v>93</v>
      </c>
      <c r="G466" s="58" t="s">
        <v>11</v>
      </c>
      <c r="H466" s="58" t="n">
        <v>0</v>
      </c>
      <c r="I466" s="58" t="n">
        <v>0</v>
      </c>
      <c r="J466" s="25"/>
      <c r="K466" s="25"/>
      <c r="L466" s="25"/>
      <c r="M466" s="25"/>
      <c r="N466" s="25"/>
      <c r="O466" s="25"/>
      <c r="P466" s="25"/>
      <c r="Q466" s="25"/>
      <c r="R466" s="25"/>
      <c r="S466" s="25"/>
      <c r="T466" s="25"/>
      <c r="U466" s="25"/>
      <c r="V466" s="25"/>
      <c r="W466" s="25"/>
      <c r="X466" s="25"/>
      <c r="Y466" s="25"/>
      <c r="Z466" s="29"/>
      <c r="AA466" s="30"/>
    </row>
    <row r="467" customFormat="false" ht="49.5" hidden="false" customHeight="true" outlineLevel="0" collapsed="false">
      <c r="A467" s="64" t="s">
        <v>5896</v>
      </c>
      <c r="B467" s="28" t="s">
        <v>5897</v>
      </c>
      <c r="C467" s="58" t="s">
        <v>5885</v>
      </c>
      <c r="D467" s="58" t="s">
        <v>5898</v>
      </c>
      <c r="E467" s="58" t="s">
        <v>7</v>
      </c>
      <c r="F467" s="58" t="s">
        <v>93</v>
      </c>
      <c r="G467" s="58" t="s">
        <v>11</v>
      </c>
      <c r="H467" s="58" t="n">
        <v>0</v>
      </c>
      <c r="I467" s="58" t="n">
        <v>0</v>
      </c>
      <c r="J467" s="25"/>
      <c r="K467" s="25"/>
      <c r="L467" s="25"/>
      <c r="M467" s="25"/>
      <c r="N467" s="25"/>
      <c r="O467" s="25"/>
      <c r="P467" s="25"/>
      <c r="Q467" s="25"/>
      <c r="R467" s="25"/>
      <c r="S467" s="25"/>
      <c r="T467" s="25"/>
      <c r="U467" s="25"/>
      <c r="V467" s="25"/>
      <c r="W467" s="25"/>
      <c r="X467" s="25"/>
      <c r="Y467" s="25"/>
      <c r="Z467" s="29"/>
      <c r="AA467" s="30"/>
    </row>
    <row r="468" customFormat="false" ht="49.5" hidden="false" customHeight="true" outlineLevel="0" collapsed="false">
      <c r="A468" s="64" t="s">
        <v>5899</v>
      </c>
      <c r="B468" s="28" t="s">
        <v>5900</v>
      </c>
      <c r="C468" s="58" t="s">
        <v>5901</v>
      </c>
      <c r="D468" s="58" t="s">
        <v>5902</v>
      </c>
      <c r="E468" s="58" t="s">
        <v>4</v>
      </c>
      <c r="F468" s="58"/>
      <c r="G468" s="58" t="s">
        <v>11</v>
      </c>
      <c r="H468" s="58" t="n">
        <v>0</v>
      </c>
      <c r="I468" s="58" t="n">
        <v>0</v>
      </c>
      <c r="J468" s="25"/>
      <c r="K468" s="25"/>
      <c r="L468" s="25"/>
      <c r="M468" s="25"/>
      <c r="N468" s="25"/>
      <c r="O468" s="25"/>
      <c r="P468" s="25"/>
      <c r="Q468" s="25"/>
      <c r="R468" s="25"/>
      <c r="S468" s="25"/>
      <c r="T468" s="25"/>
      <c r="U468" s="25"/>
      <c r="V468" s="25"/>
      <c r="W468" s="25"/>
      <c r="X468" s="25"/>
      <c r="Y468" s="25"/>
      <c r="Z468" s="29"/>
      <c r="AA468" s="30"/>
    </row>
    <row r="469" customFormat="false" ht="49.5" hidden="false" customHeight="true" outlineLevel="0" collapsed="false">
      <c r="A469" s="64" t="s">
        <v>5903</v>
      </c>
      <c r="B469" s="28" t="s">
        <v>5904</v>
      </c>
      <c r="C469" s="58" t="s">
        <v>5905</v>
      </c>
      <c r="D469" s="58" t="s">
        <v>5906</v>
      </c>
      <c r="E469" s="58" t="s">
        <v>7</v>
      </c>
      <c r="F469" s="58" t="s">
        <v>93</v>
      </c>
      <c r="G469" s="58" t="s">
        <v>11</v>
      </c>
      <c r="H469" s="58" t="n">
        <v>0</v>
      </c>
      <c r="I469" s="58" t="n">
        <v>0</v>
      </c>
      <c r="J469" s="25"/>
      <c r="K469" s="25"/>
      <c r="L469" s="25"/>
      <c r="M469" s="25"/>
      <c r="N469" s="25"/>
      <c r="O469" s="25"/>
      <c r="P469" s="25"/>
      <c r="Q469" s="25"/>
      <c r="R469" s="25"/>
      <c r="S469" s="25"/>
      <c r="T469" s="25"/>
      <c r="U469" s="25"/>
      <c r="V469" s="25"/>
      <c r="W469" s="25"/>
      <c r="X469" s="25"/>
      <c r="Y469" s="25"/>
      <c r="Z469" s="29"/>
      <c r="AA469" s="30"/>
    </row>
    <row r="470" customFormat="false" ht="49.5" hidden="false" customHeight="true" outlineLevel="0" collapsed="false">
      <c r="A470" s="64" t="s">
        <v>5907</v>
      </c>
      <c r="B470" s="28" t="s">
        <v>5908</v>
      </c>
      <c r="C470" s="58" t="s">
        <v>5909</v>
      </c>
      <c r="D470" s="58" t="s">
        <v>5910</v>
      </c>
      <c r="E470" s="58" t="s">
        <v>7</v>
      </c>
      <c r="F470" s="58" t="s">
        <v>1660</v>
      </c>
      <c r="G470" s="58" t="s">
        <v>11</v>
      </c>
      <c r="H470" s="58" t="n">
        <v>0</v>
      </c>
      <c r="I470" s="58" t="n">
        <v>0</v>
      </c>
      <c r="J470" s="25"/>
      <c r="K470" s="25"/>
      <c r="L470" s="25"/>
      <c r="M470" s="25"/>
      <c r="N470" s="25"/>
      <c r="O470" s="25"/>
      <c r="P470" s="25"/>
      <c r="Q470" s="25"/>
      <c r="R470" s="25"/>
      <c r="S470" s="25"/>
      <c r="T470" s="25"/>
      <c r="U470" s="25"/>
      <c r="V470" s="25"/>
      <c r="W470" s="25"/>
      <c r="X470" s="25"/>
      <c r="Y470" s="25"/>
      <c r="Z470" s="29"/>
      <c r="AA470" s="30"/>
    </row>
    <row r="471" customFormat="false" ht="49.5" hidden="false" customHeight="true" outlineLevel="0" collapsed="false">
      <c r="A471" s="64" t="s">
        <v>5911</v>
      </c>
      <c r="B471" s="28" t="s">
        <v>5912</v>
      </c>
      <c r="C471" s="58" t="s">
        <v>5913</v>
      </c>
      <c r="D471" s="58" t="s">
        <v>5914</v>
      </c>
      <c r="E471" s="58" t="s">
        <v>5</v>
      </c>
      <c r="F471" s="58"/>
      <c r="G471" s="58" t="s">
        <v>11</v>
      </c>
      <c r="H471" s="58" t="n">
        <v>0</v>
      </c>
      <c r="I471" s="58" t="n">
        <v>1</v>
      </c>
      <c r="J471" s="25"/>
      <c r="K471" s="25"/>
      <c r="L471" s="25"/>
      <c r="M471" s="25"/>
      <c r="N471" s="25"/>
      <c r="O471" s="25"/>
      <c r="P471" s="25"/>
      <c r="Q471" s="25"/>
      <c r="R471" s="25"/>
      <c r="S471" s="25"/>
      <c r="T471" s="25"/>
      <c r="U471" s="25"/>
      <c r="V471" s="25"/>
      <c r="W471" s="25"/>
      <c r="X471" s="25"/>
      <c r="Y471" s="25"/>
      <c r="Z471" s="29"/>
      <c r="AA471" s="30"/>
    </row>
    <row r="472" customFormat="false" ht="49.5" hidden="false" customHeight="true" outlineLevel="0" collapsed="false">
      <c r="A472" s="64" t="s">
        <v>5915</v>
      </c>
      <c r="B472" s="28" t="s">
        <v>5916</v>
      </c>
      <c r="C472" s="58" t="s">
        <v>5917</v>
      </c>
      <c r="D472" s="58" t="s">
        <v>5918</v>
      </c>
      <c r="E472" s="58" t="s">
        <v>5</v>
      </c>
      <c r="F472" s="58"/>
      <c r="G472" s="59" t="s">
        <v>13</v>
      </c>
      <c r="H472" s="58" t="n">
        <v>0</v>
      </c>
      <c r="I472" s="58" t="n">
        <v>0</v>
      </c>
      <c r="J472" s="25"/>
      <c r="K472" s="25"/>
      <c r="L472" s="25"/>
      <c r="M472" s="25"/>
      <c r="N472" s="25"/>
      <c r="O472" s="25"/>
      <c r="P472" s="25"/>
      <c r="Q472" s="25"/>
      <c r="R472" s="25"/>
      <c r="S472" s="25"/>
      <c r="T472" s="25"/>
      <c r="U472" s="25"/>
      <c r="V472" s="25"/>
      <c r="W472" s="25"/>
      <c r="X472" s="25"/>
      <c r="Y472" s="25"/>
      <c r="Z472" s="29"/>
      <c r="AA472" s="30"/>
    </row>
    <row r="473" customFormat="false" ht="49.5" hidden="false" customHeight="true" outlineLevel="0" collapsed="false">
      <c r="A473" s="64" t="s">
        <v>5919</v>
      </c>
      <c r="B473" s="28" t="s">
        <v>5920</v>
      </c>
      <c r="C473" s="58" t="s">
        <v>5921</v>
      </c>
      <c r="D473" s="58" t="s">
        <v>5922</v>
      </c>
      <c r="E473" s="58" t="s">
        <v>5</v>
      </c>
      <c r="F473" s="58"/>
      <c r="G473" s="59" t="s">
        <v>13</v>
      </c>
      <c r="H473" s="58" t="n">
        <v>0</v>
      </c>
      <c r="I473" s="58" t="n">
        <v>1</v>
      </c>
      <c r="J473" s="25"/>
      <c r="K473" s="25"/>
      <c r="L473" s="25"/>
      <c r="M473" s="25"/>
      <c r="N473" s="25"/>
      <c r="O473" s="25"/>
      <c r="P473" s="25"/>
      <c r="Q473" s="25"/>
      <c r="R473" s="25"/>
      <c r="S473" s="25"/>
      <c r="T473" s="25"/>
      <c r="U473" s="25"/>
      <c r="V473" s="25"/>
      <c r="W473" s="25"/>
      <c r="X473" s="25"/>
      <c r="Y473" s="25"/>
      <c r="Z473" s="29"/>
      <c r="AA473" s="30"/>
    </row>
    <row r="474" customFormat="false" ht="49.5" hidden="false" customHeight="true" outlineLevel="0" collapsed="false">
      <c r="A474" s="64" t="s">
        <v>5923</v>
      </c>
      <c r="B474" s="28" t="s">
        <v>5924</v>
      </c>
      <c r="C474" s="58" t="s">
        <v>5925</v>
      </c>
      <c r="D474" s="58" t="s">
        <v>5926</v>
      </c>
      <c r="E474" s="58" t="s">
        <v>5</v>
      </c>
      <c r="F474" s="58"/>
      <c r="G474" s="59" t="s">
        <v>11</v>
      </c>
      <c r="H474" s="58" t="n">
        <v>0</v>
      </c>
      <c r="I474" s="58" t="n">
        <v>0</v>
      </c>
      <c r="J474" s="25"/>
      <c r="K474" s="25"/>
      <c r="L474" s="25"/>
      <c r="M474" s="25"/>
      <c r="N474" s="25"/>
      <c r="O474" s="25"/>
      <c r="P474" s="25"/>
      <c r="Q474" s="25"/>
      <c r="R474" s="25"/>
      <c r="S474" s="25"/>
      <c r="T474" s="25"/>
      <c r="U474" s="25"/>
      <c r="V474" s="25"/>
      <c r="W474" s="25"/>
      <c r="X474" s="25"/>
      <c r="Y474" s="25"/>
      <c r="Z474" s="29"/>
      <c r="AA474" s="30"/>
    </row>
    <row r="475" customFormat="false" ht="49.5" hidden="false" customHeight="true" outlineLevel="0" collapsed="false">
      <c r="A475" s="64" t="s">
        <v>5927</v>
      </c>
      <c r="B475" s="28" t="s">
        <v>5928</v>
      </c>
      <c r="C475" s="58" t="s">
        <v>5929</v>
      </c>
      <c r="D475" s="58" t="s">
        <v>5930</v>
      </c>
      <c r="E475" s="58" t="s">
        <v>5</v>
      </c>
      <c r="F475" s="58"/>
      <c r="G475" s="59" t="s">
        <v>11</v>
      </c>
      <c r="H475" s="58" t="n">
        <v>0</v>
      </c>
      <c r="I475" s="58" t="n">
        <v>0</v>
      </c>
      <c r="J475" s="25"/>
      <c r="K475" s="25"/>
      <c r="L475" s="25"/>
      <c r="M475" s="25"/>
      <c r="N475" s="25"/>
      <c r="O475" s="25"/>
      <c r="P475" s="25"/>
      <c r="Q475" s="25"/>
      <c r="R475" s="25"/>
      <c r="S475" s="25"/>
      <c r="T475" s="25"/>
      <c r="U475" s="25"/>
      <c r="V475" s="25"/>
      <c r="W475" s="25"/>
      <c r="X475" s="25"/>
      <c r="Y475" s="25"/>
      <c r="Z475" s="29"/>
      <c r="AA475" s="30"/>
    </row>
    <row r="476" customFormat="false" ht="49.5" hidden="false" customHeight="true" outlineLevel="0" collapsed="false">
      <c r="A476" s="64" t="s">
        <v>5931</v>
      </c>
      <c r="B476" s="28" t="s">
        <v>5932</v>
      </c>
      <c r="C476" s="58" t="s">
        <v>5933</v>
      </c>
      <c r="D476" s="58" t="s">
        <v>5934</v>
      </c>
      <c r="E476" s="58" t="s">
        <v>7</v>
      </c>
      <c r="F476" s="58" t="s">
        <v>232</v>
      </c>
      <c r="G476" s="59" t="s">
        <v>11</v>
      </c>
      <c r="H476" s="58" t="n">
        <v>0</v>
      </c>
      <c r="I476" s="58" t="n">
        <v>1</v>
      </c>
      <c r="J476" s="25"/>
      <c r="K476" s="25"/>
      <c r="L476" s="25"/>
      <c r="M476" s="25"/>
      <c r="N476" s="25"/>
      <c r="O476" s="25"/>
      <c r="P476" s="25"/>
      <c r="Q476" s="25"/>
      <c r="R476" s="25"/>
      <c r="S476" s="25"/>
      <c r="T476" s="25"/>
      <c r="U476" s="25"/>
      <c r="V476" s="25"/>
      <c r="W476" s="25"/>
      <c r="X476" s="25"/>
      <c r="Y476" s="25"/>
      <c r="Z476" s="29"/>
      <c r="AA476" s="30"/>
    </row>
    <row r="477" customFormat="false" ht="49.5" hidden="false" customHeight="true" outlineLevel="0" collapsed="false">
      <c r="A477" s="64" t="s">
        <v>5899</v>
      </c>
      <c r="B477" s="28" t="s">
        <v>5900</v>
      </c>
      <c r="C477" s="58" t="s">
        <v>5901</v>
      </c>
      <c r="D477" s="58" t="s">
        <v>5902</v>
      </c>
      <c r="E477" s="58" t="s">
        <v>4</v>
      </c>
      <c r="F477" s="58"/>
      <c r="G477" s="59" t="s">
        <v>11</v>
      </c>
      <c r="H477" s="58" t="n">
        <v>0</v>
      </c>
      <c r="I477" s="58" t="n">
        <v>0</v>
      </c>
      <c r="J477" s="25"/>
      <c r="K477" s="25"/>
      <c r="L477" s="25"/>
      <c r="M477" s="25"/>
      <c r="N477" s="25"/>
      <c r="O477" s="25"/>
      <c r="P477" s="25"/>
      <c r="Q477" s="25"/>
      <c r="R477" s="25"/>
      <c r="S477" s="25"/>
      <c r="T477" s="25"/>
      <c r="U477" s="25"/>
      <c r="V477" s="25"/>
      <c r="W477" s="25"/>
      <c r="X477" s="25"/>
      <c r="Y477" s="25"/>
      <c r="Z477" s="29"/>
      <c r="AA477" s="30"/>
    </row>
    <row r="478" customFormat="false" ht="49.5" hidden="false" customHeight="true" outlineLevel="0" collapsed="false">
      <c r="A478" s="64" t="s">
        <v>5935</v>
      </c>
      <c r="B478" s="28" t="s">
        <v>5936</v>
      </c>
      <c r="C478" s="58" t="s">
        <v>5937</v>
      </c>
      <c r="D478" s="58" t="s">
        <v>5938</v>
      </c>
      <c r="E478" s="58" t="s">
        <v>7</v>
      </c>
      <c r="F478" s="58" t="s">
        <v>311</v>
      </c>
      <c r="G478" s="59" t="s">
        <v>11</v>
      </c>
      <c r="H478" s="58" t="n">
        <v>0</v>
      </c>
      <c r="I478" s="58" t="n">
        <v>0</v>
      </c>
      <c r="J478" s="25"/>
      <c r="K478" s="25"/>
      <c r="L478" s="25"/>
      <c r="M478" s="25"/>
      <c r="N478" s="25"/>
      <c r="O478" s="25"/>
      <c r="P478" s="25"/>
      <c r="Q478" s="25"/>
      <c r="R478" s="25"/>
      <c r="S478" s="25"/>
      <c r="T478" s="25"/>
      <c r="U478" s="25"/>
      <c r="V478" s="25"/>
      <c r="W478" s="25"/>
      <c r="X478" s="25"/>
      <c r="Y478" s="25"/>
      <c r="Z478" s="29"/>
      <c r="AA478" s="30"/>
    </row>
    <row r="479" customFormat="false" ht="49.5" hidden="false" customHeight="true" outlineLevel="0" collapsed="false">
      <c r="A479" s="64" t="s">
        <v>5939</v>
      </c>
      <c r="B479" s="28" t="s">
        <v>5940</v>
      </c>
      <c r="C479" s="58" t="s">
        <v>5941</v>
      </c>
      <c r="D479" s="58" t="s">
        <v>5942</v>
      </c>
      <c r="E479" s="58" t="s">
        <v>5</v>
      </c>
      <c r="F479" s="58"/>
      <c r="G479" s="59" t="s">
        <v>13</v>
      </c>
      <c r="H479" s="58" t="n">
        <v>0</v>
      </c>
      <c r="I479" s="58" t="n">
        <v>0</v>
      </c>
      <c r="J479" s="25"/>
      <c r="K479" s="25"/>
      <c r="L479" s="25"/>
      <c r="M479" s="25"/>
      <c r="N479" s="25"/>
      <c r="O479" s="25"/>
      <c r="P479" s="25"/>
      <c r="Q479" s="25"/>
      <c r="R479" s="25"/>
      <c r="S479" s="25"/>
      <c r="T479" s="25"/>
      <c r="U479" s="25"/>
      <c r="V479" s="25"/>
      <c r="W479" s="25"/>
      <c r="X479" s="25"/>
      <c r="Y479" s="25"/>
      <c r="Z479" s="29"/>
      <c r="AA479" s="30"/>
    </row>
    <row r="480" customFormat="false" ht="49.5" hidden="false" customHeight="true" outlineLevel="0" collapsed="false">
      <c r="A480" s="64" t="s">
        <v>5943</v>
      </c>
      <c r="B480" s="28" t="s">
        <v>5944</v>
      </c>
      <c r="C480" s="58" t="s">
        <v>4845</v>
      </c>
      <c r="D480" s="58" t="s">
        <v>5945</v>
      </c>
      <c r="E480" s="58" t="s">
        <v>7</v>
      </c>
      <c r="F480" s="58" t="s">
        <v>93</v>
      </c>
      <c r="G480" s="59" t="s">
        <v>11</v>
      </c>
      <c r="H480" s="58" t="n">
        <v>0</v>
      </c>
      <c r="I480" s="58" t="n">
        <v>0</v>
      </c>
      <c r="J480" s="25"/>
      <c r="K480" s="25"/>
      <c r="L480" s="25"/>
      <c r="M480" s="25"/>
      <c r="N480" s="25"/>
      <c r="O480" s="25"/>
      <c r="P480" s="25"/>
      <c r="Q480" s="25"/>
      <c r="R480" s="25"/>
      <c r="S480" s="25"/>
      <c r="T480" s="25"/>
      <c r="U480" s="25"/>
      <c r="V480" s="25"/>
      <c r="W480" s="25"/>
      <c r="X480" s="25"/>
      <c r="Y480" s="25"/>
      <c r="Z480" s="29"/>
      <c r="AA480" s="30"/>
    </row>
    <row r="481" customFormat="false" ht="49.5" hidden="false" customHeight="true" outlineLevel="0" collapsed="false">
      <c r="A481" s="64" t="s">
        <v>5946</v>
      </c>
      <c r="B481" s="28" t="s">
        <v>5947</v>
      </c>
      <c r="C481" s="58" t="s">
        <v>5933</v>
      </c>
      <c r="D481" s="58" t="s">
        <v>5948</v>
      </c>
      <c r="E481" s="58" t="s">
        <v>5</v>
      </c>
      <c r="F481" s="58"/>
      <c r="G481" s="59" t="s">
        <v>11</v>
      </c>
      <c r="H481" s="58" t="n">
        <v>0</v>
      </c>
      <c r="I481" s="58" t="n">
        <v>0</v>
      </c>
      <c r="J481" s="25"/>
      <c r="K481" s="25"/>
      <c r="L481" s="25"/>
      <c r="M481" s="25"/>
      <c r="N481" s="25"/>
      <c r="O481" s="25"/>
      <c r="P481" s="25"/>
      <c r="Q481" s="25"/>
      <c r="R481" s="25"/>
      <c r="S481" s="25"/>
      <c r="T481" s="25"/>
      <c r="U481" s="25"/>
      <c r="V481" s="25"/>
      <c r="W481" s="25"/>
      <c r="X481" s="25"/>
      <c r="Y481" s="25"/>
      <c r="Z481" s="29"/>
      <c r="AA481" s="30"/>
    </row>
    <row r="482" customFormat="false" ht="49.5" hidden="false" customHeight="true" outlineLevel="0" collapsed="false">
      <c r="A482" s="64" t="s">
        <v>5949</v>
      </c>
      <c r="B482" s="28" t="s">
        <v>5950</v>
      </c>
      <c r="C482" s="58" t="s">
        <v>5933</v>
      </c>
      <c r="D482" s="58" t="s">
        <v>5951</v>
      </c>
      <c r="E482" s="58" t="s">
        <v>5</v>
      </c>
      <c r="F482" s="58"/>
      <c r="G482" s="59" t="s">
        <v>11</v>
      </c>
      <c r="H482" s="58" t="n">
        <v>1</v>
      </c>
      <c r="I482" s="58" t="n">
        <v>2</v>
      </c>
      <c r="J482" s="25"/>
      <c r="K482" s="25"/>
      <c r="L482" s="25"/>
      <c r="M482" s="25"/>
      <c r="N482" s="25"/>
      <c r="O482" s="25"/>
      <c r="P482" s="25"/>
      <c r="Q482" s="25"/>
      <c r="R482" s="25"/>
      <c r="S482" s="25"/>
      <c r="T482" s="25"/>
      <c r="U482" s="25"/>
      <c r="V482" s="25"/>
      <c r="W482" s="25"/>
      <c r="X482" s="25"/>
      <c r="Y482" s="25"/>
      <c r="Z482" s="29"/>
      <c r="AA482" s="30"/>
    </row>
    <row r="483" customFormat="false" ht="49.5" hidden="false" customHeight="true" outlineLevel="0" collapsed="false">
      <c r="A483" s="64" t="s">
        <v>5952</v>
      </c>
      <c r="B483" s="28" t="s">
        <v>5953</v>
      </c>
      <c r="C483" s="58" t="s">
        <v>5954</v>
      </c>
      <c r="D483" s="58" t="s">
        <v>5955</v>
      </c>
      <c r="E483" s="58" t="s">
        <v>7</v>
      </c>
      <c r="F483" s="58" t="s">
        <v>232</v>
      </c>
      <c r="G483" s="59" t="s">
        <v>11</v>
      </c>
      <c r="H483" s="58" t="n">
        <v>0</v>
      </c>
      <c r="I483" s="58" t="n">
        <v>0</v>
      </c>
      <c r="J483" s="25"/>
      <c r="K483" s="25"/>
      <c r="L483" s="25"/>
      <c r="M483" s="25"/>
      <c r="N483" s="25"/>
      <c r="O483" s="25"/>
      <c r="P483" s="25"/>
      <c r="Q483" s="25"/>
      <c r="R483" s="25"/>
      <c r="S483" s="25"/>
      <c r="T483" s="25"/>
      <c r="U483" s="25"/>
      <c r="V483" s="25"/>
      <c r="W483" s="25"/>
      <c r="X483" s="25"/>
      <c r="Y483" s="25"/>
      <c r="Z483" s="29"/>
      <c r="AA483" s="30"/>
    </row>
    <row r="484" customFormat="false" ht="49.5" hidden="false" customHeight="true" outlineLevel="0" collapsed="false">
      <c r="A484" s="64" t="s">
        <v>5956</v>
      </c>
      <c r="B484" s="28" t="s">
        <v>5957</v>
      </c>
      <c r="C484" s="58" t="s">
        <v>5954</v>
      </c>
      <c r="D484" s="58" t="s">
        <v>5958</v>
      </c>
      <c r="E484" s="58" t="s">
        <v>5</v>
      </c>
      <c r="F484" s="58"/>
      <c r="G484" s="59" t="s">
        <v>11</v>
      </c>
      <c r="H484" s="58" t="n">
        <v>0</v>
      </c>
      <c r="I484" s="58" t="n">
        <v>0</v>
      </c>
      <c r="J484" s="25"/>
      <c r="K484" s="25"/>
      <c r="L484" s="25"/>
      <c r="M484" s="25"/>
      <c r="N484" s="25"/>
      <c r="O484" s="25"/>
      <c r="P484" s="25"/>
      <c r="Q484" s="25"/>
      <c r="R484" s="25"/>
      <c r="S484" s="25"/>
      <c r="T484" s="25"/>
      <c r="U484" s="25"/>
      <c r="V484" s="25"/>
      <c r="W484" s="25"/>
      <c r="X484" s="25"/>
      <c r="Y484" s="25"/>
      <c r="Z484" s="29"/>
      <c r="AA484" s="30"/>
    </row>
    <row r="485" customFormat="false" ht="49.5" hidden="false" customHeight="true" outlineLevel="0" collapsed="false">
      <c r="A485" s="64" t="s">
        <v>5959</v>
      </c>
      <c r="B485" s="28" t="s">
        <v>5960</v>
      </c>
      <c r="C485" s="58" t="s">
        <v>5961</v>
      </c>
      <c r="D485" s="58" t="s">
        <v>5962</v>
      </c>
      <c r="E485" s="58" t="s">
        <v>2</v>
      </c>
      <c r="F485" s="58"/>
      <c r="G485" s="59" t="s">
        <v>11</v>
      </c>
      <c r="H485" s="58" t="n">
        <v>0</v>
      </c>
      <c r="I485" s="58" t="n">
        <v>1</v>
      </c>
      <c r="J485" s="25"/>
      <c r="K485" s="25"/>
      <c r="L485" s="25"/>
      <c r="M485" s="25"/>
      <c r="N485" s="25"/>
      <c r="O485" s="25"/>
      <c r="P485" s="25"/>
      <c r="Q485" s="25"/>
      <c r="R485" s="25"/>
      <c r="S485" s="25"/>
      <c r="T485" s="25"/>
      <c r="U485" s="25"/>
      <c r="V485" s="25"/>
      <c r="W485" s="25"/>
      <c r="X485" s="25"/>
      <c r="Y485" s="25"/>
      <c r="Z485" s="29"/>
      <c r="AA485" s="30"/>
    </row>
    <row r="486" customFormat="false" ht="49.5" hidden="false" customHeight="true" outlineLevel="0" collapsed="false">
      <c r="A486" s="64" t="s">
        <v>5963</v>
      </c>
      <c r="B486" s="28" t="s">
        <v>5964</v>
      </c>
      <c r="C486" s="58" t="s">
        <v>5961</v>
      </c>
      <c r="D486" s="58" t="s">
        <v>5965</v>
      </c>
      <c r="E486" s="58" t="s">
        <v>2</v>
      </c>
      <c r="F486" s="58"/>
      <c r="G486" s="59" t="s">
        <v>11</v>
      </c>
      <c r="H486" s="58" t="n">
        <v>0</v>
      </c>
      <c r="I486" s="58" t="n">
        <v>1</v>
      </c>
      <c r="J486" s="25"/>
      <c r="K486" s="25"/>
      <c r="L486" s="25"/>
      <c r="M486" s="25"/>
      <c r="N486" s="25"/>
      <c r="O486" s="25"/>
      <c r="P486" s="25"/>
      <c r="Q486" s="25"/>
      <c r="R486" s="25"/>
      <c r="S486" s="25"/>
      <c r="T486" s="25"/>
      <c r="U486" s="25"/>
      <c r="V486" s="25"/>
      <c r="W486" s="25"/>
      <c r="X486" s="25"/>
      <c r="Y486" s="25"/>
      <c r="Z486" s="29"/>
      <c r="AA486" s="30"/>
    </row>
    <row r="487" customFormat="false" ht="49.5" hidden="false" customHeight="true" outlineLevel="0" collapsed="false">
      <c r="A487" s="64" t="s">
        <v>5966</v>
      </c>
      <c r="B487" s="28" t="s">
        <v>5967</v>
      </c>
      <c r="C487" s="58" t="s">
        <v>5961</v>
      </c>
      <c r="D487" s="58" t="s">
        <v>5968</v>
      </c>
      <c r="E487" s="58" t="s">
        <v>2</v>
      </c>
      <c r="F487" s="58"/>
      <c r="G487" s="59" t="s">
        <v>11</v>
      </c>
      <c r="H487" s="58" t="n">
        <v>0</v>
      </c>
      <c r="I487" s="58" t="n">
        <v>1</v>
      </c>
      <c r="J487" s="25"/>
      <c r="K487" s="25"/>
      <c r="L487" s="25"/>
      <c r="M487" s="25"/>
      <c r="N487" s="25"/>
      <c r="O487" s="25"/>
      <c r="P487" s="25"/>
      <c r="Q487" s="25"/>
      <c r="R487" s="25"/>
      <c r="S487" s="25"/>
      <c r="T487" s="25"/>
      <c r="U487" s="25"/>
      <c r="V487" s="25"/>
      <c r="W487" s="25"/>
      <c r="X487" s="25"/>
      <c r="Y487" s="25"/>
      <c r="Z487" s="29"/>
      <c r="AA487" s="30"/>
    </row>
    <row r="488" customFormat="false" ht="49.5" hidden="false" customHeight="true" outlineLevel="0" collapsed="false">
      <c r="A488" s="64" t="s">
        <v>5969</v>
      </c>
      <c r="B488" s="58" t="s">
        <v>5970</v>
      </c>
      <c r="C488" s="58" t="s">
        <v>5971</v>
      </c>
      <c r="D488" s="58" t="s">
        <v>5972</v>
      </c>
      <c r="E488" s="58" t="s">
        <v>7</v>
      </c>
      <c r="F488" s="58" t="s">
        <v>109</v>
      </c>
      <c r="G488" s="59" t="s">
        <v>11</v>
      </c>
      <c r="H488" s="58" t="n">
        <v>0</v>
      </c>
      <c r="I488" s="58" t="n">
        <v>0</v>
      </c>
      <c r="J488" s="58"/>
      <c r="K488" s="25"/>
      <c r="L488" s="25"/>
      <c r="M488" s="25"/>
      <c r="N488" s="25"/>
      <c r="O488" s="25"/>
      <c r="P488" s="25"/>
      <c r="Q488" s="25"/>
      <c r="R488" s="25"/>
      <c r="S488" s="25"/>
      <c r="T488" s="25"/>
      <c r="U488" s="25"/>
      <c r="V488" s="25"/>
      <c r="W488" s="25"/>
      <c r="X488" s="25"/>
      <c r="Y488" s="25"/>
      <c r="Z488" s="29"/>
      <c r="AA488" s="30"/>
    </row>
    <row r="489" customFormat="false" ht="49.5" hidden="false" customHeight="true" outlineLevel="0" collapsed="false">
      <c r="A489" s="64" t="s">
        <v>5973</v>
      </c>
      <c r="B489" s="58" t="s">
        <v>5974</v>
      </c>
      <c r="C489" s="58" t="s">
        <v>5833</v>
      </c>
      <c r="D489" s="58" t="s">
        <v>5975</v>
      </c>
      <c r="E489" s="58" t="s">
        <v>7</v>
      </c>
      <c r="F489" s="58" t="s">
        <v>93</v>
      </c>
      <c r="G489" s="59" t="s">
        <v>11</v>
      </c>
      <c r="H489" s="58" t="n">
        <v>0</v>
      </c>
      <c r="I489" s="58" t="n">
        <v>0</v>
      </c>
      <c r="J489" s="58"/>
      <c r="K489" s="25"/>
      <c r="L489" s="25"/>
      <c r="M489" s="25"/>
      <c r="N489" s="25"/>
      <c r="O489" s="25"/>
      <c r="P489" s="25"/>
      <c r="Q489" s="25"/>
      <c r="R489" s="25"/>
      <c r="S489" s="25"/>
      <c r="T489" s="25"/>
      <c r="U489" s="25"/>
      <c r="V489" s="25"/>
      <c r="W489" s="25"/>
      <c r="X489" s="25"/>
      <c r="Y489" s="25"/>
      <c r="Z489" s="29"/>
      <c r="AA489" s="30"/>
    </row>
    <row r="490" customFormat="false" ht="49.5" hidden="false" customHeight="true" outlineLevel="0" collapsed="false">
      <c r="A490" s="64" t="s">
        <v>5976</v>
      </c>
      <c r="B490" s="58" t="s">
        <v>5977</v>
      </c>
      <c r="C490" s="58" t="s">
        <v>5833</v>
      </c>
      <c r="D490" s="58" t="s">
        <v>5978</v>
      </c>
      <c r="E490" s="58" t="s">
        <v>5</v>
      </c>
      <c r="F490" s="58" t="s">
        <v>93</v>
      </c>
      <c r="G490" s="59" t="s">
        <v>11</v>
      </c>
      <c r="H490" s="58" t="n">
        <v>0</v>
      </c>
      <c r="I490" s="58" t="n">
        <v>0</v>
      </c>
      <c r="J490" s="58"/>
      <c r="K490" s="25"/>
      <c r="L490" s="25"/>
      <c r="M490" s="25"/>
      <c r="N490" s="25"/>
      <c r="O490" s="25"/>
      <c r="P490" s="25"/>
      <c r="Q490" s="25"/>
      <c r="R490" s="25"/>
      <c r="S490" s="25"/>
      <c r="T490" s="25"/>
      <c r="U490" s="25"/>
      <c r="V490" s="25"/>
      <c r="W490" s="25"/>
      <c r="X490" s="25"/>
      <c r="Y490" s="25"/>
      <c r="Z490" s="29"/>
      <c r="AA490" s="30"/>
    </row>
    <row r="491" customFormat="false" ht="49.5" hidden="false" customHeight="true" outlineLevel="0" collapsed="false">
      <c r="A491" s="64" t="s">
        <v>5979</v>
      </c>
      <c r="B491" s="58" t="s">
        <v>5980</v>
      </c>
      <c r="C491" s="58" t="s">
        <v>5981</v>
      </c>
      <c r="D491" s="58" t="s">
        <v>5982</v>
      </c>
      <c r="E491" s="58" t="s">
        <v>5</v>
      </c>
      <c r="F491" s="58"/>
      <c r="G491" s="60" t="s">
        <v>13</v>
      </c>
      <c r="H491" s="58" t="n">
        <v>3</v>
      </c>
      <c r="I491" s="58" t="n">
        <v>3</v>
      </c>
      <c r="J491" s="58"/>
      <c r="K491" s="25"/>
      <c r="L491" s="25"/>
      <c r="M491" s="25"/>
      <c r="N491" s="25"/>
      <c r="O491" s="25"/>
      <c r="P491" s="25"/>
      <c r="Q491" s="25"/>
      <c r="R491" s="25"/>
      <c r="S491" s="25"/>
      <c r="T491" s="25"/>
      <c r="U491" s="25"/>
      <c r="V491" s="25"/>
      <c r="W491" s="25"/>
      <c r="X491" s="25"/>
      <c r="Y491" s="25"/>
      <c r="Z491" s="29"/>
      <c r="AA491" s="30"/>
    </row>
    <row r="492" customFormat="false" ht="49.5" hidden="false" customHeight="true" outlineLevel="0" collapsed="false">
      <c r="A492" s="70" t="s">
        <v>5983</v>
      </c>
      <c r="B492" s="71" t="s">
        <v>5984</v>
      </c>
      <c r="C492" s="71" t="s">
        <v>5985</v>
      </c>
      <c r="D492" s="71" t="s">
        <v>5986</v>
      </c>
      <c r="E492" s="71" t="s">
        <v>5</v>
      </c>
      <c r="F492" s="71"/>
      <c r="G492" s="138" t="s">
        <v>13</v>
      </c>
      <c r="H492" s="71" t="n">
        <v>0</v>
      </c>
      <c r="I492" s="71" t="n">
        <v>1</v>
      </c>
      <c r="J492" s="71"/>
      <c r="K492" s="139"/>
      <c r="L492" s="139"/>
      <c r="M492" s="139"/>
      <c r="N492" s="139"/>
      <c r="O492" s="139"/>
      <c r="P492" s="139"/>
      <c r="Q492" s="139"/>
      <c r="R492" s="139"/>
      <c r="S492" s="139"/>
      <c r="T492" s="139"/>
      <c r="U492" s="139"/>
      <c r="V492" s="139"/>
      <c r="W492" s="139"/>
      <c r="X492" s="139"/>
      <c r="Y492" s="139"/>
      <c r="Z492" s="73"/>
      <c r="AA492" s="30"/>
    </row>
    <row r="493" customFormat="false" ht="49.5" hidden="false" customHeight="true" outlineLevel="0" collapsed="false">
      <c r="A493" s="56" t="s">
        <v>5987</v>
      </c>
      <c r="B493" s="58" t="s">
        <v>5988</v>
      </c>
      <c r="C493" s="58" t="s">
        <v>5989</v>
      </c>
      <c r="D493" s="58" t="s">
        <v>5990</v>
      </c>
      <c r="E493" s="58" t="s">
        <v>5</v>
      </c>
      <c r="F493" s="58"/>
      <c r="G493" s="60" t="s">
        <v>13</v>
      </c>
      <c r="H493" s="27" t="n">
        <v>1</v>
      </c>
      <c r="I493" s="27" t="n">
        <v>33</v>
      </c>
      <c r="J493" s="25"/>
      <c r="K493" s="25"/>
      <c r="L493" s="25"/>
      <c r="M493" s="25"/>
      <c r="N493" s="25"/>
      <c r="O493" s="25"/>
      <c r="P493" s="25"/>
      <c r="Q493" s="25"/>
      <c r="R493" s="25"/>
      <c r="S493" s="25"/>
      <c r="T493" s="25"/>
      <c r="U493" s="25"/>
      <c r="V493" s="25"/>
      <c r="W493" s="25"/>
      <c r="X493" s="25"/>
      <c r="Y493" s="25"/>
      <c r="Z493" s="29"/>
      <c r="AA493" s="30"/>
    </row>
    <row r="494" customFormat="false" ht="49.5" hidden="false" customHeight="true" outlineLevel="0" collapsed="false">
      <c r="A494" s="56" t="s">
        <v>5991</v>
      </c>
      <c r="B494" s="58" t="s">
        <v>5992</v>
      </c>
      <c r="C494" s="58" t="s">
        <v>5993</v>
      </c>
      <c r="D494" s="58" t="s">
        <v>5994</v>
      </c>
      <c r="E494" s="58" t="s">
        <v>7</v>
      </c>
      <c r="F494" s="58" t="s">
        <v>109</v>
      </c>
      <c r="G494" s="59" t="s">
        <v>11</v>
      </c>
      <c r="H494" s="27" t="n">
        <v>0</v>
      </c>
      <c r="I494" s="27" t="n">
        <v>0</v>
      </c>
      <c r="J494" s="25"/>
      <c r="K494" s="25"/>
      <c r="L494" s="25"/>
      <c r="M494" s="25"/>
      <c r="N494" s="25"/>
      <c r="O494" s="25"/>
      <c r="P494" s="25"/>
      <c r="Q494" s="25"/>
      <c r="R494" s="25"/>
      <c r="S494" s="25"/>
      <c r="T494" s="25"/>
      <c r="U494" s="25"/>
      <c r="V494" s="25"/>
      <c r="W494" s="25"/>
      <c r="X494" s="25"/>
      <c r="Y494" s="25"/>
      <c r="Z494" s="29"/>
      <c r="AA494" s="30"/>
    </row>
    <row r="495" customFormat="false" ht="49.5" hidden="false" customHeight="true" outlineLevel="0" collapsed="false">
      <c r="A495" s="56" t="s">
        <v>5995</v>
      </c>
      <c r="B495" s="58" t="s">
        <v>5996</v>
      </c>
      <c r="C495" s="58" t="s">
        <v>5997</v>
      </c>
      <c r="D495" s="58" t="s">
        <v>5998</v>
      </c>
      <c r="E495" s="58" t="s">
        <v>7</v>
      </c>
      <c r="F495" s="58" t="s">
        <v>232</v>
      </c>
      <c r="G495" s="59" t="s">
        <v>11</v>
      </c>
      <c r="H495" s="27" t="n">
        <v>0</v>
      </c>
      <c r="I495" s="27" t="n">
        <v>0</v>
      </c>
      <c r="J495" s="25"/>
      <c r="K495" s="25"/>
      <c r="L495" s="25"/>
      <c r="M495" s="25"/>
      <c r="N495" s="25"/>
      <c r="O495" s="25"/>
      <c r="P495" s="25"/>
      <c r="Q495" s="25"/>
      <c r="R495" s="25"/>
      <c r="S495" s="25"/>
      <c r="T495" s="25"/>
      <c r="U495" s="25"/>
      <c r="V495" s="25"/>
      <c r="W495" s="25"/>
      <c r="X495" s="25"/>
      <c r="Y495" s="25"/>
      <c r="Z495" s="29"/>
      <c r="AA495" s="30"/>
    </row>
    <row r="496" customFormat="false" ht="49.5" hidden="false" customHeight="true" outlineLevel="0" collapsed="false">
      <c r="A496" s="56" t="s">
        <v>5999</v>
      </c>
      <c r="B496" s="58" t="s">
        <v>6000</v>
      </c>
      <c r="C496" s="58" t="s">
        <v>6001</v>
      </c>
      <c r="D496" s="58" t="s">
        <v>6002</v>
      </c>
      <c r="E496" s="58" t="s">
        <v>4</v>
      </c>
      <c r="F496" s="58"/>
      <c r="G496" s="59" t="s">
        <v>11</v>
      </c>
      <c r="H496" s="27" t="n">
        <v>0</v>
      </c>
      <c r="I496" s="27" t="n">
        <v>1</v>
      </c>
      <c r="J496" s="25"/>
      <c r="K496" s="25"/>
      <c r="L496" s="25"/>
      <c r="M496" s="25"/>
      <c r="N496" s="25"/>
      <c r="O496" s="25"/>
      <c r="P496" s="25"/>
      <c r="Q496" s="25"/>
      <c r="R496" s="25"/>
      <c r="S496" s="25"/>
      <c r="T496" s="25"/>
      <c r="U496" s="25"/>
      <c r="V496" s="25"/>
      <c r="W496" s="25"/>
      <c r="X496" s="25"/>
      <c r="Y496" s="25"/>
      <c r="Z496" s="29"/>
      <c r="AA496" s="30"/>
    </row>
    <row r="497" customFormat="false" ht="49.5" hidden="false" customHeight="true" outlineLevel="0" collapsed="false">
      <c r="A497" s="64" t="s">
        <v>6003</v>
      </c>
      <c r="B497" s="65" t="n">
        <v>44421.4673726852</v>
      </c>
      <c r="C497" s="58" t="s">
        <v>6004</v>
      </c>
      <c r="D497" s="58" t="s">
        <v>6005</v>
      </c>
      <c r="E497" s="58" t="s">
        <v>2</v>
      </c>
      <c r="F497" s="58"/>
      <c r="G497" s="59" t="s">
        <v>11</v>
      </c>
      <c r="H497" s="58" t="n">
        <v>0</v>
      </c>
      <c r="I497" s="58" t="n">
        <v>0</v>
      </c>
      <c r="J497" s="25"/>
      <c r="K497" s="25"/>
      <c r="L497" s="25"/>
      <c r="M497" s="25"/>
      <c r="N497" s="25"/>
      <c r="O497" s="25"/>
      <c r="P497" s="25"/>
      <c r="Q497" s="25"/>
      <c r="R497" s="25"/>
      <c r="S497" s="25"/>
      <c r="T497" s="25"/>
      <c r="U497" s="25"/>
      <c r="V497" s="25"/>
      <c r="W497" s="25"/>
      <c r="X497" s="25"/>
      <c r="Y497" s="25"/>
      <c r="Z497" s="29"/>
      <c r="AA497" s="30"/>
    </row>
    <row r="498" customFormat="false" ht="49.5" hidden="false" customHeight="true" outlineLevel="0" collapsed="false">
      <c r="A498" s="64" t="s">
        <v>6006</v>
      </c>
      <c r="B498" s="65" t="n">
        <v>44421.6055902778</v>
      </c>
      <c r="C498" s="58" t="s">
        <v>6007</v>
      </c>
      <c r="D498" s="58" t="s">
        <v>6008</v>
      </c>
      <c r="E498" s="58" t="s">
        <v>5</v>
      </c>
      <c r="F498" s="58"/>
      <c r="G498" s="59" t="s">
        <v>11</v>
      </c>
      <c r="H498" s="58" t="n">
        <v>0</v>
      </c>
      <c r="I498" s="58" t="n">
        <v>0</v>
      </c>
      <c r="J498" s="25"/>
      <c r="K498" s="25"/>
      <c r="L498" s="25"/>
      <c r="M498" s="25"/>
      <c r="N498" s="25"/>
      <c r="O498" s="25"/>
      <c r="P498" s="25"/>
      <c r="Q498" s="25"/>
      <c r="R498" s="25"/>
      <c r="S498" s="25"/>
      <c r="T498" s="25"/>
      <c r="U498" s="25"/>
      <c r="V498" s="25"/>
      <c r="W498" s="25"/>
      <c r="X498" s="25"/>
      <c r="Y498" s="25"/>
      <c r="Z498" s="29"/>
      <c r="AA498" s="30"/>
    </row>
    <row r="499" customFormat="false" ht="49.5" hidden="false" customHeight="true" outlineLevel="0" collapsed="false">
      <c r="A499" s="64" t="s">
        <v>6009</v>
      </c>
      <c r="B499" s="65" t="n">
        <v>44420.5855555556</v>
      </c>
      <c r="C499" s="58" t="s">
        <v>6010</v>
      </c>
      <c r="D499" s="58" t="s">
        <v>6011</v>
      </c>
      <c r="E499" s="58" t="s">
        <v>7</v>
      </c>
      <c r="F499" s="58" t="s">
        <v>109</v>
      </c>
      <c r="G499" s="59" t="s">
        <v>11</v>
      </c>
      <c r="H499" s="58" t="n">
        <v>0</v>
      </c>
      <c r="I499" s="58" t="n">
        <v>0</v>
      </c>
      <c r="J499" s="25"/>
      <c r="K499" s="25"/>
      <c r="L499" s="25"/>
      <c r="M499" s="25"/>
      <c r="N499" s="25"/>
      <c r="O499" s="25"/>
      <c r="P499" s="25"/>
      <c r="Q499" s="25"/>
      <c r="R499" s="25"/>
      <c r="S499" s="25"/>
      <c r="T499" s="25"/>
      <c r="U499" s="25"/>
      <c r="V499" s="25"/>
      <c r="W499" s="25"/>
      <c r="X499" s="25"/>
      <c r="Y499" s="25"/>
      <c r="Z499" s="29"/>
      <c r="AA499" s="30"/>
    </row>
    <row r="500" customFormat="false" ht="49.5" hidden="false" customHeight="true" outlineLevel="0" collapsed="false">
      <c r="A500" s="64" t="s">
        <v>6012</v>
      </c>
      <c r="B500" s="65" t="n">
        <v>44429.4864699074</v>
      </c>
      <c r="C500" s="58" t="s">
        <v>6013</v>
      </c>
      <c r="D500" s="58" t="s">
        <v>6014</v>
      </c>
      <c r="E500" s="58" t="s">
        <v>5</v>
      </c>
      <c r="F500" s="58"/>
      <c r="G500" s="60" t="s">
        <v>13</v>
      </c>
      <c r="H500" s="58" t="n">
        <v>0</v>
      </c>
      <c r="I500" s="58" t="n">
        <v>0</v>
      </c>
      <c r="J500" s="25"/>
      <c r="K500" s="25"/>
      <c r="L500" s="25"/>
      <c r="M500" s="25"/>
      <c r="N500" s="25"/>
      <c r="O500" s="25"/>
      <c r="P500" s="25"/>
      <c r="Q500" s="25"/>
      <c r="R500" s="25"/>
      <c r="S500" s="25"/>
      <c r="T500" s="25"/>
      <c r="U500" s="25"/>
      <c r="V500" s="25"/>
      <c r="W500" s="25"/>
      <c r="X500" s="25"/>
      <c r="Y500" s="25"/>
      <c r="Z500" s="29"/>
      <c r="AA500" s="30"/>
    </row>
    <row r="501" customFormat="false" ht="49.5" hidden="false" customHeight="true" outlineLevel="0" collapsed="false">
      <c r="A501" s="64" t="s">
        <v>6015</v>
      </c>
      <c r="B501" s="65" t="n">
        <v>44429.4253356482</v>
      </c>
      <c r="C501" s="58" t="s">
        <v>6016</v>
      </c>
      <c r="D501" s="58" t="s">
        <v>6017</v>
      </c>
      <c r="E501" s="58" t="s">
        <v>7</v>
      </c>
      <c r="F501" s="58" t="s">
        <v>109</v>
      </c>
      <c r="G501" s="59" t="s">
        <v>11</v>
      </c>
      <c r="H501" s="58" t="n">
        <v>0</v>
      </c>
      <c r="I501" s="58" t="n">
        <v>1</v>
      </c>
      <c r="J501" s="25"/>
      <c r="K501" s="25"/>
      <c r="L501" s="25"/>
      <c r="M501" s="25"/>
      <c r="N501" s="25"/>
      <c r="O501" s="25"/>
      <c r="P501" s="25"/>
      <c r="Q501" s="25"/>
      <c r="R501" s="25"/>
      <c r="S501" s="25"/>
      <c r="T501" s="25"/>
      <c r="U501" s="25"/>
      <c r="V501" s="25"/>
      <c r="W501" s="25"/>
      <c r="X501" s="25"/>
      <c r="Y501" s="25"/>
      <c r="Z501" s="29"/>
      <c r="AA501" s="30"/>
    </row>
    <row r="502" customFormat="false" ht="49.5" hidden="false" customHeight="true" outlineLevel="0" collapsed="false">
      <c r="A502" s="64" t="s">
        <v>6018</v>
      </c>
      <c r="B502" s="65" t="n">
        <v>44428.4789583333</v>
      </c>
      <c r="C502" s="58" t="s">
        <v>6019</v>
      </c>
      <c r="D502" s="58" t="s">
        <v>6020</v>
      </c>
      <c r="E502" s="58" t="s">
        <v>7</v>
      </c>
      <c r="F502" s="58" t="s">
        <v>109</v>
      </c>
      <c r="G502" s="59" t="s">
        <v>11</v>
      </c>
      <c r="H502" s="58" t="n">
        <v>0</v>
      </c>
      <c r="I502" s="58" t="n">
        <v>0</v>
      </c>
      <c r="J502" s="25"/>
      <c r="K502" s="25"/>
      <c r="L502" s="25"/>
      <c r="M502" s="25"/>
      <c r="N502" s="25"/>
      <c r="O502" s="25"/>
      <c r="P502" s="25"/>
      <c r="Q502" s="25"/>
      <c r="R502" s="25"/>
      <c r="S502" s="25"/>
      <c r="T502" s="25"/>
      <c r="U502" s="25"/>
      <c r="V502" s="25"/>
      <c r="W502" s="25"/>
      <c r="X502" s="25"/>
      <c r="Y502" s="25"/>
      <c r="Z502" s="29"/>
      <c r="AA502" s="30"/>
    </row>
    <row r="503" customFormat="false" ht="49.5" hidden="false" customHeight="true" outlineLevel="0" collapsed="false">
      <c r="A503" s="64" t="s">
        <v>6021</v>
      </c>
      <c r="B503" s="65" t="n">
        <v>44432.685787037</v>
      </c>
      <c r="C503" s="58" t="s">
        <v>6022</v>
      </c>
      <c r="D503" s="58" t="s">
        <v>6023</v>
      </c>
      <c r="E503" s="58" t="s">
        <v>5</v>
      </c>
      <c r="F503" s="58"/>
      <c r="G503" s="59" t="s">
        <v>11</v>
      </c>
      <c r="H503" s="58" t="n">
        <v>0</v>
      </c>
      <c r="I503" s="58" t="n">
        <v>0</v>
      </c>
      <c r="J503" s="25"/>
      <c r="K503" s="25"/>
      <c r="L503" s="25"/>
      <c r="M503" s="25"/>
      <c r="N503" s="25"/>
      <c r="O503" s="25"/>
      <c r="P503" s="25"/>
      <c r="Q503" s="25"/>
      <c r="R503" s="25"/>
      <c r="S503" s="25"/>
      <c r="T503" s="25"/>
      <c r="U503" s="25"/>
      <c r="V503" s="25"/>
      <c r="W503" s="25"/>
      <c r="X503" s="25"/>
      <c r="Y503" s="25"/>
      <c r="Z503" s="29"/>
      <c r="AA503" s="30"/>
    </row>
    <row r="504" customFormat="false" ht="49.5" hidden="false" customHeight="true" outlineLevel="0" collapsed="false">
      <c r="A504" s="64" t="s">
        <v>6024</v>
      </c>
      <c r="B504" s="65" t="n">
        <v>44432.5236342593</v>
      </c>
      <c r="C504" s="58" t="s">
        <v>6025</v>
      </c>
      <c r="D504" s="58" t="s">
        <v>6026</v>
      </c>
      <c r="E504" s="58" t="s">
        <v>5</v>
      </c>
      <c r="F504" s="58"/>
      <c r="G504" s="59" t="s">
        <v>11</v>
      </c>
      <c r="H504" s="58" t="n">
        <v>0</v>
      </c>
      <c r="I504" s="58" t="n">
        <v>1</v>
      </c>
      <c r="J504" s="25"/>
      <c r="K504" s="25"/>
      <c r="L504" s="25"/>
      <c r="M504" s="25"/>
      <c r="N504" s="25"/>
      <c r="O504" s="25"/>
      <c r="P504" s="25"/>
      <c r="Q504" s="25"/>
      <c r="R504" s="25"/>
      <c r="S504" s="25"/>
      <c r="T504" s="25"/>
      <c r="U504" s="25"/>
      <c r="V504" s="25"/>
      <c r="W504" s="25"/>
      <c r="X504" s="25"/>
      <c r="Y504" s="25"/>
      <c r="Z504" s="29"/>
      <c r="AA504" s="30"/>
    </row>
    <row r="505" customFormat="false" ht="49.5" hidden="false" customHeight="true" outlineLevel="0" collapsed="false">
      <c r="A505" s="64" t="s">
        <v>6027</v>
      </c>
      <c r="B505" s="65" t="n">
        <v>44432.3256134259</v>
      </c>
      <c r="C505" s="58" t="s">
        <v>6028</v>
      </c>
      <c r="D505" s="58" t="s">
        <v>6029</v>
      </c>
      <c r="E505" s="58" t="s">
        <v>7</v>
      </c>
      <c r="F505" s="58"/>
      <c r="G505" s="59" t="s">
        <v>11</v>
      </c>
      <c r="H505" s="58" t="n">
        <v>0</v>
      </c>
      <c r="I505" s="58" t="n">
        <v>0</v>
      </c>
      <c r="J505" s="25"/>
      <c r="K505" s="25"/>
      <c r="L505" s="25"/>
      <c r="M505" s="25"/>
      <c r="N505" s="25"/>
      <c r="O505" s="25"/>
      <c r="P505" s="25"/>
      <c r="Q505" s="25"/>
      <c r="R505" s="25"/>
      <c r="S505" s="25"/>
      <c r="T505" s="25"/>
      <c r="U505" s="25"/>
      <c r="V505" s="25"/>
      <c r="W505" s="25"/>
      <c r="X505" s="25"/>
      <c r="Y505" s="25"/>
      <c r="Z505" s="29"/>
      <c r="AA505" s="30"/>
    </row>
    <row r="506" customFormat="false" ht="49.5" hidden="false" customHeight="true" outlineLevel="0" collapsed="false">
      <c r="A506" s="64" t="s">
        <v>6030</v>
      </c>
      <c r="B506" s="65" t="n">
        <v>44435.3190277778</v>
      </c>
      <c r="C506" s="58" t="s">
        <v>6031</v>
      </c>
      <c r="D506" s="58" t="s">
        <v>6032</v>
      </c>
      <c r="E506" s="58" t="s">
        <v>7</v>
      </c>
      <c r="F506" s="58"/>
      <c r="G506" s="59" t="s">
        <v>11</v>
      </c>
      <c r="H506" s="58" t="n">
        <v>0</v>
      </c>
      <c r="I506" s="58" t="n">
        <v>0</v>
      </c>
      <c r="J506" s="25"/>
      <c r="K506" s="25"/>
      <c r="L506" s="25"/>
      <c r="M506" s="25"/>
      <c r="N506" s="25"/>
      <c r="O506" s="25"/>
      <c r="P506" s="25"/>
      <c r="Q506" s="25"/>
      <c r="R506" s="25"/>
      <c r="S506" s="25"/>
      <c r="T506" s="25"/>
      <c r="U506" s="25"/>
      <c r="V506" s="25"/>
      <c r="W506" s="25"/>
      <c r="X506" s="25"/>
      <c r="Y506" s="25"/>
      <c r="Z506" s="29"/>
      <c r="AA506" s="30"/>
    </row>
    <row r="507" customFormat="false" ht="49.5" hidden="false" customHeight="true" outlineLevel="0" collapsed="false">
      <c r="A507" s="64" t="s">
        <v>6033</v>
      </c>
      <c r="B507" s="65" t="n">
        <v>44433.4183796296</v>
      </c>
      <c r="C507" s="58" t="s">
        <v>6034</v>
      </c>
      <c r="D507" s="58" t="s">
        <v>6035</v>
      </c>
      <c r="E507" s="58" t="s">
        <v>6</v>
      </c>
      <c r="F507" s="58"/>
      <c r="G507" s="59" t="s">
        <v>11</v>
      </c>
      <c r="H507" s="58" t="n">
        <v>0</v>
      </c>
      <c r="I507" s="58" t="n">
        <v>0</v>
      </c>
      <c r="J507" s="25"/>
      <c r="K507" s="25"/>
      <c r="L507" s="25"/>
      <c r="M507" s="25"/>
      <c r="N507" s="25"/>
      <c r="O507" s="25"/>
      <c r="P507" s="25"/>
      <c r="Q507" s="25"/>
      <c r="R507" s="25"/>
      <c r="S507" s="25"/>
      <c r="T507" s="25"/>
      <c r="U507" s="25"/>
      <c r="V507" s="25"/>
      <c r="W507" s="25"/>
      <c r="X507" s="25"/>
      <c r="Y507" s="25"/>
      <c r="Z507" s="29"/>
      <c r="AA507" s="30"/>
    </row>
    <row r="508" customFormat="false" ht="49.5" hidden="false" customHeight="true" outlineLevel="0" collapsed="false">
      <c r="A508" s="64" t="s">
        <v>6036</v>
      </c>
      <c r="B508" s="65" t="n">
        <v>44442.7256134259</v>
      </c>
      <c r="C508" s="58" t="s">
        <v>6037</v>
      </c>
      <c r="D508" s="58" t="s">
        <v>6038</v>
      </c>
      <c r="E508" s="58" t="s">
        <v>6</v>
      </c>
      <c r="F508" s="58"/>
      <c r="G508" s="59" t="s">
        <v>11</v>
      </c>
      <c r="H508" s="58" t="n">
        <v>0</v>
      </c>
      <c r="I508" s="58" t="n">
        <v>0</v>
      </c>
      <c r="J508" s="25"/>
      <c r="K508" s="25"/>
      <c r="L508" s="25"/>
      <c r="M508" s="25"/>
      <c r="N508" s="25"/>
      <c r="O508" s="25"/>
      <c r="P508" s="25"/>
      <c r="Q508" s="25"/>
      <c r="R508" s="25"/>
      <c r="S508" s="25"/>
      <c r="T508" s="25"/>
      <c r="U508" s="25"/>
      <c r="V508" s="25"/>
      <c r="W508" s="25"/>
      <c r="X508" s="25"/>
      <c r="Y508" s="25"/>
      <c r="Z508" s="29"/>
      <c r="AA508" s="30"/>
    </row>
    <row r="509" customFormat="false" ht="49.5" hidden="false" customHeight="true" outlineLevel="0" collapsed="false">
      <c r="A509" s="64" t="s">
        <v>6039</v>
      </c>
      <c r="B509" s="65" t="n">
        <v>44442.7123842593</v>
      </c>
      <c r="C509" s="58" t="s">
        <v>6037</v>
      </c>
      <c r="D509" s="58" t="s">
        <v>6040</v>
      </c>
      <c r="E509" s="58" t="s">
        <v>6</v>
      </c>
      <c r="F509" s="58"/>
      <c r="G509" s="59" t="s">
        <v>11</v>
      </c>
      <c r="H509" s="58" t="n">
        <v>0</v>
      </c>
      <c r="I509" s="58" t="n">
        <v>0</v>
      </c>
      <c r="J509" s="25"/>
      <c r="K509" s="25"/>
      <c r="L509" s="25"/>
      <c r="M509" s="25"/>
      <c r="N509" s="25"/>
      <c r="O509" s="25"/>
      <c r="P509" s="25"/>
      <c r="Q509" s="25"/>
      <c r="R509" s="25"/>
      <c r="S509" s="25"/>
      <c r="T509" s="25"/>
      <c r="U509" s="25"/>
      <c r="V509" s="25"/>
      <c r="W509" s="25"/>
      <c r="X509" s="25"/>
      <c r="Y509" s="25"/>
      <c r="Z509" s="29"/>
      <c r="AA509" s="30"/>
    </row>
    <row r="510" customFormat="false" ht="49.5" hidden="false" customHeight="true" outlineLevel="0" collapsed="false">
      <c r="A510" s="64" t="s">
        <v>6041</v>
      </c>
      <c r="B510" s="65" t="n">
        <v>44439.3482291667</v>
      </c>
      <c r="C510" s="58" t="s">
        <v>6042</v>
      </c>
      <c r="D510" s="58" t="s">
        <v>6043</v>
      </c>
      <c r="E510" s="58" t="s">
        <v>5</v>
      </c>
      <c r="F510" s="58"/>
      <c r="G510" s="60" t="s">
        <v>13</v>
      </c>
      <c r="H510" s="58" t="n">
        <v>0</v>
      </c>
      <c r="I510" s="58" t="n">
        <v>0</v>
      </c>
      <c r="J510" s="25"/>
      <c r="K510" s="25"/>
      <c r="L510" s="25"/>
      <c r="M510" s="25"/>
      <c r="N510" s="25"/>
      <c r="O510" s="25"/>
      <c r="P510" s="25"/>
      <c r="Q510" s="25"/>
      <c r="R510" s="25"/>
      <c r="S510" s="25"/>
      <c r="T510" s="25"/>
      <c r="U510" s="25"/>
      <c r="V510" s="25"/>
      <c r="W510" s="25"/>
      <c r="X510" s="25"/>
      <c r="Y510" s="25"/>
      <c r="Z510" s="29"/>
      <c r="AA510" s="30"/>
    </row>
    <row r="511" customFormat="false" ht="49.5" hidden="false" customHeight="true" outlineLevel="0" collapsed="false">
      <c r="A511" s="64" t="s">
        <v>6044</v>
      </c>
      <c r="B511" s="65" t="n">
        <v>44442.7103819444</v>
      </c>
      <c r="C511" s="58" t="s">
        <v>6037</v>
      </c>
      <c r="D511" s="58" t="s">
        <v>6045</v>
      </c>
      <c r="E511" s="58" t="s">
        <v>6</v>
      </c>
      <c r="F511" s="58"/>
      <c r="G511" s="59" t="s">
        <v>11</v>
      </c>
      <c r="H511" s="58" t="n">
        <v>0</v>
      </c>
      <c r="I511" s="58" t="n">
        <v>0</v>
      </c>
      <c r="J511" s="25"/>
      <c r="K511" s="25"/>
      <c r="L511" s="25"/>
      <c r="M511" s="25"/>
      <c r="N511" s="25"/>
      <c r="O511" s="25"/>
      <c r="P511" s="25"/>
      <c r="Q511" s="25"/>
      <c r="R511" s="25"/>
      <c r="S511" s="25"/>
      <c r="T511" s="25"/>
      <c r="U511" s="25"/>
      <c r="V511" s="25"/>
      <c r="W511" s="25"/>
      <c r="X511" s="25"/>
      <c r="Y511" s="25"/>
      <c r="Z511" s="29"/>
      <c r="AA511" s="30"/>
    </row>
    <row r="512" customFormat="false" ht="49.5" hidden="false" customHeight="true" outlineLevel="0" collapsed="false">
      <c r="A512" s="64" t="s">
        <v>6046</v>
      </c>
      <c r="B512" s="65" t="n">
        <v>44438.8490625</v>
      </c>
      <c r="C512" s="58" t="s">
        <v>6047</v>
      </c>
      <c r="D512" s="58" t="s">
        <v>6048</v>
      </c>
      <c r="E512" s="58" t="s">
        <v>8</v>
      </c>
      <c r="F512" s="58"/>
      <c r="G512" s="59" t="s">
        <v>11</v>
      </c>
      <c r="H512" s="58" t="n">
        <v>0</v>
      </c>
      <c r="I512" s="58" t="n">
        <v>0</v>
      </c>
      <c r="J512" s="25"/>
      <c r="K512" s="25"/>
      <c r="L512" s="25"/>
      <c r="M512" s="25"/>
      <c r="N512" s="25"/>
      <c r="O512" s="25"/>
      <c r="P512" s="25"/>
      <c r="Q512" s="25"/>
      <c r="R512" s="25"/>
      <c r="S512" s="25"/>
      <c r="T512" s="25"/>
      <c r="U512" s="25"/>
      <c r="V512" s="25"/>
      <c r="W512" s="25"/>
      <c r="X512" s="25"/>
      <c r="Y512" s="25"/>
      <c r="Z512" s="29"/>
      <c r="AA512" s="30"/>
    </row>
    <row r="513" customFormat="false" ht="49.5" hidden="false" customHeight="true" outlineLevel="0" collapsed="false">
      <c r="A513" s="64" t="s">
        <v>6049</v>
      </c>
      <c r="B513" s="65" t="n">
        <v>44440.2746412037</v>
      </c>
      <c r="C513" s="58" t="s">
        <v>6050</v>
      </c>
      <c r="D513" s="58" t="s">
        <v>6051</v>
      </c>
      <c r="E513" s="58" t="s">
        <v>6</v>
      </c>
      <c r="F513" s="58"/>
      <c r="G513" s="59" t="s">
        <v>11</v>
      </c>
      <c r="H513" s="58" t="n">
        <v>0</v>
      </c>
      <c r="I513" s="58" t="n">
        <v>0</v>
      </c>
      <c r="J513" s="25"/>
      <c r="K513" s="25"/>
      <c r="L513" s="25"/>
      <c r="M513" s="25"/>
      <c r="N513" s="25"/>
      <c r="O513" s="25"/>
      <c r="P513" s="25"/>
      <c r="Q513" s="25"/>
      <c r="R513" s="25"/>
      <c r="S513" s="25"/>
      <c r="T513" s="25"/>
      <c r="U513" s="25"/>
      <c r="V513" s="25"/>
      <c r="W513" s="25"/>
      <c r="X513" s="25"/>
      <c r="Y513" s="25"/>
      <c r="Z513" s="29"/>
      <c r="AA513" s="30"/>
    </row>
    <row r="514" customFormat="false" ht="49.5" hidden="false" customHeight="true" outlineLevel="0" collapsed="false">
      <c r="A514" s="64" t="s">
        <v>6052</v>
      </c>
      <c r="B514" s="65" t="n">
        <v>44439.3886805556</v>
      </c>
      <c r="C514" s="58" t="s">
        <v>6053</v>
      </c>
      <c r="D514" s="58" t="s">
        <v>6054</v>
      </c>
      <c r="E514" s="58" t="s">
        <v>9</v>
      </c>
      <c r="F514" s="58"/>
      <c r="G514" s="59" t="s">
        <v>11</v>
      </c>
      <c r="H514" s="58" t="n">
        <v>0</v>
      </c>
      <c r="I514" s="58" t="n">
        <v>0</v>
      </c>
      <c r="J514" s="25"/>
      <c r="K514" s="25"/>
      <c r="L514" s="25"/>
      <c r="M514" s="25"/>
      <c r="N514" s="25"/>
      <c r="O514" s="25"/>
      <c r="P514" s="25"/>
      <c r="Q514" s="25"/>
      <c r="R514" s="25"/>
      <c r="S514" s="25"/>
      <c r="T514" s="25"/>
      <c r="U514" s="25"/>
      <c r="V514" s="25"/>
      <c r="W514" s="25"/>
      <c r="X514" s="25"/>
      <c r="Y514" s="25"/>
      <c r="Z514" s="29"/>
      <c r="AA514" s="30"/>
    </row>
    <row r="515" customFormat="false" ht="49.5" hidden="false" customHeight="true" outlineLevel="0" collapsed="false">
      <c r="A515" s="64" t="s">
        <v>6055</v>
      </c>
      <c r="B515" s="65" t="n">
        <v>44443.586087963</v>
      </c>
      <c r="C515" s="58" t="s">
        <v>6056</v>
      </c>
      <c r="D515" s="58" t="s">
        <v>6057</v>
      </c>
      <c r="E515" s="58" t="s">
        <v>5</v>
      </c>
      <c r="F515" s="58"/>
      <c r="G515" s="60" t="s">
        <v>13</v>
      </c>
      <c r="H515" s="58" t="n">
        <v>0</v>
      </c>
      <c r="I515" s="58" t="n">
        <v>0</v>
      </c>
      <c r="J515" s="25"/>
      <c r="K515" s="25"/>
      <c r="L515" s="25"/>
      <c r="M515" s="25"/>
      <c r="N515" s="25"/>
      <c r="O515" s="25"/>
      <c r="P515" s="25"/>
      <c r="Q515" s="25"/>
      <c r="R515" s="25"/>
      <c r="S515" s="25"/>
      <c r="T515" s="25"/>
      <c r="U515" s="25"/>
      <c r="V515" s="25"/>
      <c r="W515" s="25"/>
      <c r="X515" s="25"/>
      <c r="Y515" s="25"/>
      <c r="Z515" s="29"/>
      <c r="AA515" s="30"/>
    </row>
    <row r="516" customFormat="false" ht="49.5" hidden="false" customHeight="true" outlineLevel="0" collapsed="false">
      <c r="A516" s="64" t="s">
        <v>6058</v>
      </c>
      <c r="B516" s="65" t="n">
        <v>44448.7727662037</v>
      </c>
      <c r="C516" s="58" t="s">
        <v>6059</v>
      </c>
      <c r="D516" s="58" t="s">
        <v>6060</v>
      </c>
      <c r="E516" s="58" t="s">
        <v>7</v>
      </c>
      <c r="F516" s="58"/>
      <c r="G516" s="60" t="s">
        <v>13</v>
      </c>
      <c r="H516" s="58" t="n">
        <v>0</v>
      </c>
      <c r="I516" s="58" t="n">
        <v>2</v>
      </c>
      <c r="J516" s="25"/>
      <c r="K516" s="25"/>
      <c r="L516" s="25"/>
      <c r="M516" s="25"/>
      <c r="N516" s="25"/>
      <c r="O516" s="25"/>
      <c r="P516" s="25"/>
      <c r="Q516" s="25"/>
      <c r="R516" s="25"/>
      <c r="S516" s="25"/>
      <c r="T516" s="25"/>
      <c r="U516" s="25"/>
      <c r="V516" s="25"/>
      <c r="W516" s="25"/>
      <c r="X516" s="25"/>
      <c r="Y516" s="25"/>
      <c r="Z516" s="29"/>
      <c r="AA516" s="30"/>
    </row>
    <row r="517" customFormat="false" ht="49.5" hidden="false" customHeight="true" outlineLevel="0" collapsed="false">
      <c r="A517" s="64" t="s">
        <v>6061</v>
      </c>
      <c r="B517" s="65" t="n">
        <v>44448.7138657407</v>
      </c>
      <c r="C517" s="58" t="s">
        <v>6062</v>
      </c>
      <c r="D517" s="58" t="s">
        <v>6063</v>
      </c>
      <c r="E517" s="58" t="s">
        <v>3</v>
      </c>
      <c r="F517" s="58"/>
      <c r="G517" s="59" t="s">
        <v>11</v>
      </c>
      <c r="H517" s="58" t="n">
        <v>0</v>
      </c>
      <c r="I517" s="58" t="n">
        <v>0</v>
      </c>
      <c r="J517" s="25"/>
      <c r="K517" s="25"/>
      <c r="L517" s="25"/>
      <c r="M517" s="25"/>
      <c r="N517" s="25"/>
      <c r="O517" s="25"/>
      <c r="P517" s="25"/>
      <c r="Q517" s="25"/>
      <c r="R517" s="25"/>
      <c r="S517" s="25"/>
      <c r="T517" s="25"/>
      <c r="U517" s="25"/>
      <c r="V517" s="25"/>
      <c r="W517" s="25"/>
      <c r="X517" s="25"/>
      <c r="Y517" s="25"/>
      <c r="Z517" s="29"/>
      <c r="AA517" s="30"/>
    </row>
    <row r="518" customFormat="false" ht="49.5" hidden="false" customHeight="true" outlineLevel="0" collapsed="false">
      <c r="A518" s="64" t="s">
        <v>6064</v>
      </c>
      <c r="B518" s="65" t="n">
        <v>44445.9913541667</v>
      </c>
      <c r="C518" s="58" t="s">
        <v>6065</v>
      </c>
      <c r="D518" s="58" t="s">
        <v>6066</v>
      </c>
      <c r="E518" s="58" t="s">
        <v>7</v>
      </c>
      <c r="F518" s="58" t="s">
        <v>139</v>
      </c>
      <c r="G518" s="59" t="s">
        <v>11</v>
      </c>
      <c r="H518" s="58" t="n">
        <v>0</v>
      </c>
      <c r="I518" s="58" t="n">
        <v>0</v>
      </c>
      <c r="J518" s="25"/>
      <c r="K518" s="25"/>
      <c r="L518" s="25"/>
      <c r="M518" s="25"/>
      <c r="N518" s="25"/>
      <c r="O518" s="25"/>
      <c r="P518" s="25"/>
      <c r="Q518" s="25"/>
      <c r="R518" s="25"/>
      <c r="S518" s="25"/>
      <c r="T518" s="25"/>
      <c r="U518" s="25"/>
      <c r="V518" s="25"/>
      <c r="W518" s="25"/>
      <c r="X518" s="25"/>
      <c r="Y518" s="25"/>
      <c r="Z518" s="29"/>
      <c r="AA518" s="30"/>
    </row>
    <row r="519" customFormat="false" ht="49.5" hidden="false" customHeight="true" outlineLevel="0" collapsed="false">
      <c r="A519" s="64" t="s">
        <v>6067</v>
      </c>
      <c r="B519" s="65" t="n">
        <v>44456.2775347222</v>
      </c>
      <c r="C519" s="58" t="s">
        <v>6068</v>
      </c>
      <c r="D519" s="58" t="s">
        <v>6069</v>
      </c>
      <c r="E519" s="58" t="s">
        <v>4</v>
      </c>
      <c r="F519" s="58"/>
      <c r="G519" s="59" t="s">
        <v>11</v>
      </c>
      <c r="H519" s="58" t="n">
        <v>0</v>
      </c>
      <c r="I519" s="58" t="n">
        <v>0</v>
      </c>
      <c r="J519" s="25"/>
      <c r="K519" s="25"/>
      <c r="L519" s="25"/>
      <c r="M519" s="25"/>
      <c r="N519" s="25"/>
      <c r="O519" s="25"/>
      <c r="P519" s="25"/>
      <c r="Q519" s="25"/>
      <c r="R519" s="25"/>
      <c r="S519" s="25"/>
      <c r="T519" s="25"/>
      <c r="U519" s="25"/>
      <c r="V519" s="25"/>
      <c r="W519" s="25"/>
      <c r="X519" s="25"/>
      <c r="Y519" s="25"/>
      <c r="Z519" s="29"/>
      <c r="AA519" s="30"/>
    </row>
    <row r="520" customFormat="false" ht="49.5" hidden="false" customHeight="true" outlineLevel="0" collapsed="false">
      <c r="A520" s="64" t="s">
        <v>6070</v>
      </c>
      <c r="B520" s="65" t="n">
        <v>44452.6487384259</v>
      </c>
      <c r="C520" s="58" t="s">
        <v>6071</v>
      </c>
      <c r="D520" s="58" t="s">
        <v>6072</v>
      </c>
      <c r="E520" s="58" t="s">
        <v>5</v>
      </c>
      <c r="F520" s="58"/>
      <c r="G520" s="59" t="s">
        <v>11</v>
      </c>
      <c r="H520" s="58" t="n">
        <v>0</v>
      </c>
      <c r="I520" s="58" t="n">
        <v>1</v>
      </c>
      <c r="J520" s="25"/>
      <c r="K520" s="25"/>
      <c r="L520" s="25"/>
      <c r="M520" s="25"/>
      <c r="N520" s="25"/>
      <c r="O520" s="25"/>
      <c r="P520" s="25"/>
      <c r="Q520" s="25"/>
      <c r="R520" s="25"/>
      <c r="S520" s="25"/>
      <c r="T520" s="25"/>
      <c r="U520" s="25"/>
      <c r="V520" s="25"/>
      <c r="W520" s="25"/>
      <c r="X520" s="25"/>
      <c r="Y520" s="25"/>
      <c r="Z520" s="29"/>
      <c r="AA520" s="30"/>
    </row>
    <row r="521" customFormat="false" ht="49.5" hidden="false" customHeight="true" outlineLevel="0" collapsed="false">
      <c r="A521" s="64" t="s">
        <v>6073</v>
      </c>
      <c r="B521" s="65" t="n">
        <v>44452.6658680556</v>
      </c>
      <c r="C521" s="58" t="s">
        <v>5885</v>
      </c>
      <c r="D521" s="58" t="s">
        <v>6074</v>
      </c>
      <c r="E521" s="58" t="s">
        <v>5</v>
      </c>
      <c r="F521" s="58"/>
      <c r="G521" s="59" t="s">
        <v>11</v>
      </c>
      <c r="H521" s="58" t="n">
        <v>0</v>
      </c>
      <c r="I521" s="58" t="n">
        <v>0</v>
      </c>
      <c r="J521" s="25"/>
      <c r="K521" s="25"/>
      <c r="L521" s="25"/>
      <c r="M521" s="25"/>
      <c r="N521" s="25"/>
      <c r="O521" s="25"/>
      <c r="P521" s="25"/>
      <c r="Q521" s="25"/>
      <c r="R521" s="25"/>
      <c r="S521" s="25"/>
      <c r="T521" s="25"/>
      <c r="U521" s="25"/>
      <c r="V521" s="25"/>
      <c r="W521" s="25"/>
      <c r="X521" s="25"/>
      <c r="Y521" s="25"/>
      <c r="Z521" s="29"/>
      <c r="AA521" s="30"/>
    </row>
    <row r="522" customFormat="false" ht="49.5" hidden="false" customHeight="true" outlineLevel="0" collapsed="false">
      <c r="A522" s="64" t="s">
        <v>6075</v>
      </c>
      <c r="B522" s="65" t="n">
        <v>44454.648900463</v>
      </c>
      <c r="C522" s="58" t="s">
        <v>6076</v>
      </c>
      <c r="D522" s="58" t="s">
        <v>6077</v>
      </c>
      <c r="E522" s="58" t="s">
        <v>7</v>
      </c>
      <c r="F522" s="58" t="s">
        <v>109</v>
      </c>
      <c r="G522" s="59" t="s">
        <v>11</v>
      </c>
      <c r="H522" s="58" t="n">
        <v>0</v>
      </c>
      <c r="I522" s="58" t="n">
        <v>0</v>
      </c>
      <c r="J522" s="25"/>
      <c r="K522" s="25"/>
      <c r="L522" s="25"/>
      <c r="M522" s="25"/>
      <c r="N522" s="25"/>
      <c r="O522" s="25"/>
      <c r="P522" s="25"/>
      <c r="Q522" s="25"/>
      <c r="R522" s="25"/>
      <c r="S522" s="25"/>
      <c r="T522" s="25"/>
      <c r="U522" s="25"/>
      <c r="V522" s="25"/>
      <c r="W522" s="25"/>
      <c r="X522" s="25"/>
      <c r="Y522" s="25"/>
      <c r="Z522" s="29"/>
      <c r="AA522" s="30"/>
    </row>
    <row r="523" customFormat="false" ht="49.5" hidden="false" customHeight="true" outlineLevel="0" collapsed="false">
      <c r="A523" s="64" t="s">
        <v>6078</v>
      </c>
      <c r="B523" s="65" t="n">
        <v>44453.7658449074</v>
      </c>
      <c r="C523" s="58" t="s">
        <v>6079</v>
      </c>
      <c r="D523" s="58" t="s">
        <v>6080</v>
      </c>
      <c r="E523" s="58" t="s">
        <v>9</v>
      </c>
      <c r="F523" s="58"/>
      <c r="G523" s="59" t="s">
        <v>11</v>
      </c>
      <c r="H523" s="58" t="n">
        <v>0</v>
      </c>
      <c r="I523" s="58" t="n">
        <v>0</v>
      </c>
      <c r="J523" s="25"/>
      <c r="K523" s="25"/>
      <c r="L523" s="25"/>
      <c r="M523" s="25"/>
      <c r="N523" s="25"/>
      <c r="O523" s="25"/>
      <c r="P523" s="25"/>
      <c r="Q523" s="25"/>
      <c r="R523" s="25"/>
      <c r="S523" s="25"/>
      <c r="T523" s="25"/>
      <c r="U523" s="25"/>
      <c r="V523" s="25"/>
      <c r="W523" s="25"/>
      <c r="X523" s="25"/>
      <c r="Y523" s="25"/>
      <c r="Z523" s="29"/>
      <c r="AA523" s="30"/>
    </row>
    <row r="524" customFormat="false" ht="49.5" hidden="false" customHeight="true" outlineLevel="0" collapsed="false">
      <c r="A524" s="62" t="s">
        <v>6081</v>
      </c>
      <c r="B524" s="24" t="n">
        <v>44460.5296296296</v>
      </c>
      <c r="C524" s="25" t="s">
        <v>6082</v>
      </c>
      <c r="D524" s="25" t="s">
        <v>6083</v>
      </c>
      <c r="E524" s="25" t="s">
        <v>7</v>
      </c>
      <c r="F524" s="25"/>
      <c r="G524" s="60" t="s">
        <v>13</v>
      </c>
      <c r="H524" s="25" t="n">
        <v>0</v>
      </c>
      <c r="I524" s="25" t="n">
        <v>0</v>
      </c>
      <c r="J524" s="25"/>
      <c r="K524" s="25"/>
      <c r="L524" s="25"/>
      <c r="M524" s="25"/>
      <c r="N524" s="25"/>
      <c r="O524" s="25"/>
      <c r="P524" s="25"/>
      <c r="Q524" s="25"/>
      <c r="R524" s="25"/>
      <c r="S524" s="25"/>
      <c r="T524" s="25"/>
      <c r="U524" s="25"/>
      <c r="V524" s="25"/>
      <c r="W524" s="25"/>
      <c r="X524" s="25"/>
      <c r="Y524" s="25"/>
      <c r="Z524" s="29"/>
      <c r="AA524" s="30"/>
    </row>
    <row r="525" customFormat="false" ht="49.5" hidden="false" customHeight="true" outlineLevel="0" collapsed="false">
      <c r="A525" s="62" t="s">
        <v>6084</v>
      </c>
      <c r="B525" s="24" t="n">
        <v>44460.6101273148</v>
      </c>
      <c r="C525" s="25" t="s">
        <v>6082</v>
      </c>
      <c r="D525" s="25" t="s">
        <v>6085</v>
      </c>
      <c r="E525" s="25" t="s">
        <v>7</v>
      </c>
      <c r="F525" s="25"/>
      <c r="G525" s="60" t="s">
        <v>13</v>
      </c>
      <c r="H525" s="25" t="n">
        <v>0</v>
      </c>
      <c r="I525" s="25" t="n">
        <v>1</v>
      </c>
      <c r="J525" s="25"/>
      <c r="K525" s="25"/>
      <c r="L525" s="25"/>
      <c r="M525" s="25"/>
      <c r="N525" s="25"/>
      <c r="O525" s="25"/>
      <c r="P525" s="25"/>
      <c r="Q525" s="25"/>
      <c r="R525" s="25"/>
      <c r="S525" s="25"/>
      <c r="T525" s="25"/>
      <c r="U525" s="25"/>
      <c r="V525" s="25"/>
      <c r="W525" s="25"/>
      <c r="X525" s="25"/>
      <c r="Y525" s="25"/>
      <c r="Z525" s="29"/>
      <c r="AA525" s="30"/>
    </row>
    <row r="526" customFormat="false" ht="49.5" hidden="false" customHeight="true" outlineLevel="0" collapsed="false">
      <c r="A526" s="62" t="s">
        <v>6086</v>
      </c>
      <c r="B526" s="24" t="n">
        <v>44461.5895601852</v>
      </c>
      <c r="C526" s="25" t="s">
        <v>6087</v>
      </c>
      <c r="D526" s="25" t="s">
        <v>6088</v>
      </c>
      <c r="E526" s="25" t="s">
        <v>7</v>
      </c>
      <c r="F526" s="25"/>
      <c r="G526" s="26" t="s">
        <v>11</v>
      </c>
      <c r="H526" s="25" t="n">
        <v>0</v>
      </c>
      <c r="I526" s="25" t="n">
        <v>0</v>
      </c>
      <c r="J526" s="25"/>
      <c r="K526" s="25"/>
      <c r="L526" s="25"/>
      <c r="M526" s="25"/>
      <c r="N526" s="25"/>
      <c r="O526" s="25"/>
      <c r="P526" s="25"/>
      <c r="Q526" s="25"/>
      <c r="R526" s="25"/>
      <c r="S526" s="25"/>
      <c r="T526" s="25"/>
      <c r="U526" s="25"/>
      <c r="V526" s="25"/>
      <c r="W526" s="25"/>
      <c r="X526" s="25"/>
      <c r="Y526" s="25"/>
      <c r="Z526" s="29"/>
      <c r="AA526" s="30"/>
    </row>
    <row r="527" customFormat="false" ht="49.5" hidden="false" customHeight="true" outlineLevel="0" collapsed="false">
      <c r="A527" s="62" t="s">
        <v>6089</v>
      </c>
      <c r="B527" s="24" t="n">
        <v>44461.5852083333</v>
      </c>
      <c r="C527" s="25" t="s">
        <v>6087</v>
      </c>
      <c r="D527" s="25" t="s">
        <v>6090</v>
      </c>
      <c r="E527" s="25" t="s">
        <v>7</v>
      </c>
      <c r="F527" s="25"/>
      <c r="G527" s="26" t="s">
        <v>11</v>
      </c>
      <c r="H527" s="25" t="n">
        <v>0</v>
      </c>
      <c r="I527" s="25" t="n">
        <v>0</v>
      </c>
      <c r="J527" s="25"/>
      <c r="K527" s="25"/>
      <c r="L527" s="25"/>
      <c r="M527" s="25"/>
      <c r="N527" s="25"/>
      <c r="O527" s="25"/>
      <c r="P527" s="25"/>
      <c r="Q527" s="25"/>
      <c r="R527" s="25"/>
      <c r="S527" s="25"/>
      <c r="T527" s="25"/>
      <c r="U527" s="25"/>
      <c r="V527" s="25"/>
      <c r="W527" s="25"/>
      <c r="X527" s="25"/>
      <c r="Y527" s="25"/>
      <c r="Z527" s="29"/>
      <c r="AA527" s="30"/>
    </row>
    <row r="528" customFormat="false" ht="49.5" hidden="false" customHeight="true" outlineLevel="0" collapsed="false">
      <c r="A528" s="64" t="s">
        <v>6091</v>
      </c>
      <c r="B528" s="65" t="n">
        <v>44469.7822916667</v>
      </c>
      <c r="C528" s="58" t="s">
        <v>5820</v>
      </c>
      <c r="D528" s="58" t="s">
        <v>6092</v>
      </c>
      <c r="E528" s="58" t="s">
        <v>6</v>
      </c>
      <c r="F528" s="58"/>
      <c r="G528" s="59" t="s">
        <v>11</v>
      </c>
      <c r="H528" s="58" t="n">
        <v>0</v>
      </c>
      <c r="I528" s="58" t="n">
        <v>0</v>
      </c>
      <c r="J528" s="25"/>
      <c r="K528" s="25"/>
      <c r="L528" s="25"/>
      <c r="M528" s="25"/>
      <c r="N528" s="25"/>
      <c r="O528" s="25"/>
      <c r="P528" s="25"/>
      <c r="Q528" s="25"/>
      <c r="R528" s="25"/>
      <c r="S528" s="25"/>
      <c r="T528" s="25"/>
      <c r="U528" s="25"/>
      <c r="V528" s="25"/>
      <c r="W528" s="25"/>
      <c r="X528" s="25"/>
      <c r="Y528" s="25"/>
      <c r="Z528" s="29"/>
      <c r="AA528" s="30"/>
    </row>
    <row r="529" customFormat="false" ht="49.5" hidden="false" customHeight="true" outlineLevel="0" collapsed="false">
      <c r="A529" s="64" t="s">
        <v>6093</v>
      </c>
      <c r="B529" s="65" t="n">
        <v>44466.2845023148</v>
      </c>
      <c r="C529" s="58" t="s">
        <v>6094</v>
      </c>
      <c r="D529" s="58" t="s">
        <v>6095</v>
      </c>
      <c r="E529" s="58" t="s">
        <v>9</v>
      </c>
      <c r="F529" s="58"/>
      <c r="G529" s="59" t="s">
        <v>11</v>
      </c>
      <c r="H529" s="58" t="n">
        <v>0</v>
      </c>
      <c r="I529" s="58" t="n">
        <v>3</v>
      </c>
      <c r="J529" s="25"/>
      <c r="K529" s="25"/>
      <c r="L529" s="25"/>
      <c r="M529" s="25"/>
      <c r="N529" s="25"/>
      <c r="O529" s="25"/>
      <c r="P529" s="25"/>
      <c r="Q529" s="25"/>
      <c r="R529" s="25"/>
      <c r="S529" s="25"/>
      <c r="T529" s="25"/>
      <c r="U529" s="25"/>
      <c r="V529" s="25"/>
      <c r="W529" s="25"/>
      <c r="X529" s="25"/>
      <c r="Y529" s="25"/>
      <c r="Z529" s="29"/>
      <c r="AA529" s="30"/>
    </row>
    <row r="530" customFormat="false" ht="49.5" hidden="false" customHeight="true" outlineLevel="0" collapsed="false">
      <c r="A530" s="64" t="s">
        <v>6096</v>
      </c>
      <c r="B530" s="65" t="n">
        <v>44470.6197800926</v>
      </c>
      <c r="C530" s="58" t="s">
        <v>6097</v>
      </c>
      <c r="D530" s="58" t="s">
        <v>6098</v>
      </c>
      <c r="E530" s="58" t="s">
        <v>7</v>
      </c>
      <c r="F530" s="58" t="s">
        <v>139</v>
      </c>
      <c r="G530" s="59" t="s">
        <v>11</v>
      </c>
      <c r="H530" s="58" t="n">
        <v>0</v>
      </c>
      <c r="I530" s="58" t="n">
        <v>2</v>
      </c>
      <c r="J530" s="25"/>
      <c r="K530" s="25"/>
      <c r="L530" s="25"/>
      <c r="M530" s="25"/>
      <c r="N530" s="25"/>
      <c r="O530" s="25"/>
      <c r="P530" s="25"/>
      <c r="Q530" s="25"/>
      <c r="R530" s="25"/>
      <c r="S530" s="25"/>
      <c r="T530" s="25"/>
      <c r="U530" s="25"/>
      <c r="V530" s="25"/>
      <c r="W530" s="25"/>
      <c r="X530" s="25"/>
      <c r="Y530" s="25"/>
      <c r="Z530" s="29"/>
      <c r="AA530" s="30"/>
    </row>
    <row r="531" customFormat="false" ht="49.5" hidden="false" customHeight="true" outlineLevel="0" collapsed="false">
      <c r="A531" s="64" t="s">
        <v>6099</v>
      </c>
      <c r="B531" s="65" t="n">
        <v>44469.4290393519</v>
      </c>
      <c r="C531" s="58" t="s">
        <v>6100</v>
      </c>
      <c r="D531" s="58" t="s">
        <v>6101</v>
      </c>
      <c r="E531" s="58" t="s">
        <v>5</v>
      </c>
      <c r="F531" s="58"/>
      <c r="G531" s="59" t="s">
        <v>11</v>
      </c>
      <c r="H531" s="58" t="n">
        <v>0</v>
      </c>
      <c r="I531" s="58" t="n">
        <v>1</v>
      </c>
      <c r="J531" s="25"/>
      <c r="K531" s="25"/>
      <c r="L531" s="25"/>
      <c r="M531" s="25"/>
      <c r="N531" s="25"/>
      <c r="O531" s="25"/>
      <c r="P531" s="25"/>
      <c r="Q531" s="25"/>
      <c r="R531" s="25"/>
      <c r="S531" s="25"/>
      <c r="T531" s="25"/>
      <c r="U531" s="25"/>
      <c r="V531" s="25"/>
      <c r="W531" s="25"/>
      <c r="X531" s="25"/>
      <c r="Y531" s="25"/>
      <c r="Z531" s="29"/>
      <c r="AA531" s="30"/>
    </row>
    <row r="532" customFormat="false" ht="49.5" hidden="false" customHeight="true" outlineLevel="0" collapsed="false">
      <c r="A532" s="64" t="s">
        <v>6102</v>
      </c>
      <c r="B532" s="65" t="n">
        <v>44471.5419907407</v>
      </c>
      <c r="C532" s="58" t="s">
        <v>6103</v>
      </c>
      <c r="D532" s="58" t="s">
        <v>6104</v>
      </c>
      <c r="E532" s="58" t="s">
        <v>5</v>
      </c>
      <c r="F532" s="58"/>
      <c r="G532" s="60" t="s">
        <v>13</v>
      </c>
      <c r="H532" s="58" t="n">
        <v>0</v>
      </c>
      <c r="I532" s="58" t="n">
        <v>0</v>
      </c>
      <c r="J532" s="25"/>
      <c r="K532" s="25"/>
      <c r="L532" s="25"/>
      <c r="M532" s="25"/>
      <c r="N532" s="25"/>
      <c r="O532" s="25"/>
      <c r="P532" s="25"/>
      <c r="Q532" s="25"/>
      <c r="R532" s="25"/>
      <c r="S532" s="25"/>
      <c r="T532" s="25"/>
      <c r="U532" s="25"/>
      <c r="V532" s="25"/>
      <c r="W532" s="25"/>
      <c r="X532" s="25"/>
      <c r="Y532" s="25"/>
      <c r="Z532" s="29"/>
      <c r="AA532" s="30"/>
    </row>
    <row r="533" customFormat="false" ht="49.5" hidden="false" customHeight="true" outlineLevel="0" collapsed="false">
      <c r="A533" s="64" t="s">
        <v>6105</v>
      </c>
      <c r="B533" s="65" t="n">
        <v>44475.4778240741</v>
      </c>
      <c r="C533" s="58" t="s">
        <v>6106</v>
      </c>
      <c r="D533" s="58" t="s">
        <v>6107</v>
      </c>
      <c r="E533" s="58" t="s">
        <v>5</v>
      </c>
      <c r="F533" s="58"/>
      <c r="G533" s="60" t="s">
        <v>13</v>
      </c>
      <c r="H533" s="58" t="n">
        <v>0</v>
      </c>
      <c r="I533" s="58" t="n">
        <v>0</v>
      </c>
      <c r="J533" s="25"/>
      <c r="K533" s="25"/>
      <c r="L533" s="25"/>
      <c r="M533" s="25"/>
      <c r="N533" s="25"/>
      <c r="O533" s="25"/>
      <c r="P533" s="25"/>
      <c r="Q533" s="25"/>
      <c r="R533" s="25"/>
      <c r="S533" s="25"/>
      <c r="T533" s="25"/>
      <c r="U533" s="25"/>
      <c r="V533" s="25"/>
      <c r="W533" s="25"/>
      <c r="X533" s="25"/>
      <c r="Y533" s="25"/>
      <c r="Z533" s="29"/>
      <c r="AA533" s="30"/>
    </row>
    <row r="534" customFormat="false" ht="49.5" hidden="false" customHeight="true" outlineLevel="0" collapsed="false">
      <c r="A534" s="64" t="s">
        <v>6108</v>
      </c>
      <c r="B534" s="65" t="n">
        <v>44474.185150463</v>
      </c>
      <c r="C534" s="58" t="s">
        <v>5439</v>
      </c>
      <c r="D534" s="58" t="s">
        <v>6109</v>
      </c>
      <c r="E534" s="58" t="s">
        <v>8</v>
      </c>
      <c r="F534" s="58"/>
      <c r="G534" s="59" t="s">
        <v>11</v>
      </c>
      <c r="H534" s="58" t="n">
        <v>0</v>
      </c>
      <c r="I534" s="58" t="n">
        <v>0</v>
      </c>
      <c r="J534" s="25"/>
      <c r="K534" s="25"/>
      <c r="L534" s="25"/>
      <c r="M534" s="25"/>
      <c r="N534" s="25"/>
      <c r="O534" s="25"/>
      <c r="P534" s="25"/>
      <c r="Q534" s="25"/>
      <c r="R534" s="25"/>
      <c r="S534" s="25"/>
      <c r="T534" s="25"/>
      <c r="U534" s="25"/>
      <c r="V534" s="25"/>
      <c r="W534" s="25"/>
      <c r="X534" s="25"/>
      <c r="Y534" s="25"/>
      <c r="Z534" s="29"/>
      <c r="AA534" s="30"/>
    </row>
    <row r="535" customFormat="false" ht="49.5" hidden="false" customHeight="true" outlineLevel="0" collapsed="false">
      <c r="A535" s="64" t="s">
        <v>6110</v>
      </c>
      <c r="B535" s="65" t="n">
        <v>44475.2868865741</v>
      </c>
      <c r="C535" s="58" t="s">
        <v>6111</v>
      </c>
      <c r="D535" s="58" t="s">
        <v>6112</v>
      </c>
      <c r="E535" s="58" t="s">
        <v>7</v>
      </c>
      <c r="F535" s="58" t="s">
        <v>93</v>
      </c>
      <c r="G535" s="59" t="s">
        <v>11</v>
      </c>
      <c r="H535" s="58" t="n">
        <v>0</v>
      </c>
      <c r="I535" s="58" t="n">
        <v>0</v>
      </c>
      <c r="J535" s="25"/>
      <c r="K535" s="25"/>
      <c r="L535" s="25"/>
      <c r="M535" s="25"/>
      <c r="N535" s="25"/>
      <c r="O535" s="25"/>
      <c r="P535" s="25"/>
      <c r="Q535" s="25"/>
      <c r="R535" s="25"/>
      <c r="S535" s="25"/>
      <c r="T535" s="25"/>
      <c r="U535" s="25"/>
      <c r="V535" s="25"/>
      <c r="W535" s="25"/>
      <c r="X535" s="25"/>
      <c r="Y535" s="25"/>
      <c r="Z535" s="29"/>
      <c r="AA535" s="30"/>
    </row>
    <row r="536" customFormat="false" ht="49.5" hidden="false" customHeight="true" outlineLevel="0" collapsed="false">
      <c r="A536" s="64" t="s">
        <v>6113</v>
      </c>
      <c r="B536" s="65" t="n">
        <v>44474.4942824074</v>
      </c>
      <c r="C536" s="58" t="s">
        <v>6114</v>
      </c>
      <c r="D536" s="58" t="s">
        <v>6115</v>
      </c>
      <c r="E536" s="58" t="s">
        <v>7</v>
      </c>
      <c r="F536" s="58" t="s">
        <v>109</v>
      </c>
      <c r="G536" s="59" t="s">
        <v>11</v>
      </c>
      <c r="H536" s="58" t="n">
        <v>0</v>
      </c>
      <c r="I536" s="58" t="n">
        <v>0</v>
      </c>
      <c r="J536" s="25"/>
      <c r="K536" s="25"/>
      <c r="L536" s="25"/>
      <c r="M536" s="25"/>
      <c r="N536" s="25"/>
      <c r="O536" s="25"/>
      <c r="P536" s="25"/>
      <c r="Q536" s="25"/>
      <c r="R536" s="25"/>
      <c r="S536" s="25"/>
      <c r="T536" s="25"/>
      <c r="U536" s="25"/>
      <c r="V536" s="25"/>
      <c r="W536" s="25"/>
      <c r="X536" s="25"/>
      <c r="Y536" s="25"/>
      <c r="Z536" s="29"/>
      <c r="AA536" s="30"/>
    </row>
    <row r="537" customFormat="false" ht="49.5" hidden="false" customHeight="true" outlineLevel="0" collapsed="false">
      <c r="A537" s="64" t="s">
        <v>6116</v>
      </c>
      <c r="B537" s="65" t="n">
        <v>44474.5638773148</v>
      </c>
      <c r="C537" s="58" t="s">
        <v>6117</v>
      </c>
      <c r="D537" s="58" t="s">
        <v>6118</v>
      </c>
      <c r="E537" s="58" t="s">
        <v>7</v>
      </c>
      <c r="F537" s="58" t="s">
        <v>93</v>
      </c>
      <c r="G537" s="59" t="s">
        <v>11</v>
      </c>
      <c r="H537" s="58" t="n">
        <v>0</v>
      </c>
      <c r="I537" s="58" t="n">
        <v>0</v>
      </c>
      <c r="J537" s="25"/>
      <c r="K537" s="25"/>
      <c r="L537" s="25"/>
      <c r="M537" s="25"/>
      <c r="N537" s="25"/>
      <c r="O537" s="25"/>
      <c r="P537" s="25"/>
      <c r="Q537" s="25"/>
      <c r="R537" s="25"/>
      <c r="S537" s="25"/>
      <c r="T537" s="25"/>
      <c r="U537" s="25"/>
      <c r="V537" s="25"/>
      <c r="W537" s="25"/>
      <c r="X537" s="25"/>
      <c r="Y537" s="25"/>
      <c r="Z537" s="29"/>
      <c r="AA537" s="30"/>
    </row>
    <row r="538" customFormat="false" ht="49.5" hidden="false" customHeight="true" outlineLevel="0" collapsed="false">
      <c r="A538" s="64" t="s">
        <v>6119</v>
      </c>
      <c r="B538" s="65" t="n">
        <v>44481.3568518519</v>
      </c>
      <c r="C538" s="58" t="s">
        <v>6120</v>
      </c>
      <c r="D538" s="58" t="s">
        <v>6121</v>
      </c>
      <c r="E538" s="58" t="s">
        <v>5</v>
      </c>
      <c r="F538" s="58"/>
      <c r="G538" s="59" t="s">
        <v>11</v>
      </c>
      <c r="H538" s="58" t="n">
        <v>0</v>
      </c>
      <c r="I538" s="58" t="n">
        <v>0</v>
      </c>
      <c r="J538" s="25"/>
      <c r="K538" s="25"/>
      <c r="L538" s="25"/>
      <c r="M538" s="25"/>
      <c r="N538" s="25"/>
      <c r="O538" s="25"/>
      <c r="P538" s="25"/>
      <c r="Q538" s="25"/>
      <c r="R538" s="25"/>
      <c r="S538" s="25"/>
      <c r="T538" s="25"/>
      <c r="U538" s="25"/>
      <c r="V538" s="25"/>
      <c r="W538" s="25"/>
      <c r="X538" s="25"/>
      <c r="Y538" s="25"/>
      <c r="Z538" s="29"/>
      <c r="AA538" s="30"/>
    </row>
    <row r="539" customFormat="false" ht="49.5" hidden="false" customHeight="true" outlineLevel="0" collapsed="false">
      <c r="A539" s="64" t="s">
        <v>6122</v>
      </c>
      <c r="B539" s="65" t="n">
        <v>44481.3754050926</v>
      </c>
      <c r="C539" s="58" t="s">
        <v>6123</v>
      </c>
      <c r="D539" s="58" t="s">
        <v>6124</v>
      </c>
      <c r="E539" s="58" t="s">
        <v>9</v>
      </c>
      <c r="F539" s="58"/>
      <c r="G539" s="59" t="s">
        <v>11</v>
      </c>
      <c r="H539" s="58" t="n">
        <v>0</v>
      </c>
      <c r="I539" s="58" t="n">
        <v>0</v>
      </c>
      <c r="J539" s="25"/>
      <c r="K539" s="25"/>
      <c r="L539" s="25"/>
      <c r="M539" s="25"/>
      <c r="N539" s="25"/>
      <c r="O539" s="25"/>
      <c r="P539" s="25"/>
      <c r="Q539" s="25"/>
      <c r="R539" s="25"/>
      <c r="S539" s="25"/>
      <c r="T539" s="25"/>
      <c r="U539" s="25"/>
      <c r="V539" s="25"/>
      <c r="W539" s="25"/>
      <c r="X539" s="25"/>
      <c r="Y539" s="25"/>
      <c r="Z539" s="29"/>
      <c r="AA539" s="30"/>
    </row>
    <row r="540" customFormat="false" ht="49.5" hidden="false" customHeight="true" outlineLevel="0" collapsed="false">
      <c r="A540" s="64" t="s">
        <v>6125</v>
      </c>
      <c r="B540" s="65" t="n">
        <v>44486.1079166667</v>
      </c>
      <c r="C540" s="58" t="s">
        <v>5954</v>
      </c>
      <c r="D540" s="58" t="s">
        <v>6126</v>
      </c>
      <c r="E540" s="58" t="s">
        <v>9</v>
      </c>
      <c r="F540" s="58"/>
      <c r="G540" s="60" t="s">
        <v>13</v>
      </c>
      <c r="H540" s="58" t="n">
        <v>0</v>
      </c>
      <c r="I540" s="58" t="n">
        <v>0</v>
      </c>
      <c r="J540" s="25"/>
      <c r="K540" s="25"/>
      <c r="L540" s="25"/>
      <c r="M540" s="25"/>
      <c r="N540" s="25"/>
      <c r="O540" s="25"/>
      <c r="P540" s="25"/>
      <c r="Q540" s="25"/>
      <c r="R540" s="25"/>
      <c r="S540" s="25"/>
      <c r="T540" s="25"/>
      <c r="U540" s="25"/>
      <c r="V540" s="25"/>
      <c r="W540" s="25"/>
      <c r="X540" s="25"/>
      <c r="Y540" s="25"/>
      <c r="Z540" s="29"/>
      <c r="AA540" s="30"/>
    </row>
    <row r="541" customFormat="false" ht="49.5" hidden="false" customHeight="true" outlineLevel="0" collapsed="false">
      <c r="A541" s="64" t="s">
        <v>6127</v>
      </c>
      <c r="B541" s="65" t="n">
        <v>44484.2644097222</v>
      </c>
      <c r="C541" s="58" t="s">
        <v>1920</v>
      </c>
      <c r="D541" s="58" t="s">
        <v>6128</v>
      </c>
      <c r="E541" s="58" t="s">
        <v>4</v>
      </c>
      <c r="F541" s="58"/>
      <c r="G541" s="59" t="s">
        <v>11</v>
      </c>
      <c r="H541" s="58" t="n">
        <v>0</v>
      </c>
      <c r="I541" s="58" t="n">
        <v>23</v>
      </c>
      <c r="J541" s="25"/>
      <c r="K541" s="25"/>
      <c r="L541" s="25"/>
      <c r="M541" s="25"/>
      <c r="N541" s="25"/>
      <c r="O541" s="25"/>
      <c r="P541" s="25"/>
      <c r="Q541" s="25"/>
      <c r="R541" s="25"/>
      <c r="S541" s="25"/>
      <c r="T541" s="25"/>
      <c r="U541" s="25"/>
      <c r="V541" s="25"/>
      <c r="W541" s="25"/>
      <c r="X541" s="25"/>
      <c r="Y541" s="25"/>
      <c r="Z541" s="29"/>
      <c r="AA541" s="30"/>
    </row>
    <row r="542" customFormat="false" ht="49.5" hidden="false" customHeight="true" outlineLevel="0" collapsed="false">
      <c r="A542" s="64" t="s">
        <v>6129</v>
      </c>
      <c r="B542" s="65" t="n">
        <v>44490.3104861111</v>
      </c>
      <c r="C542" s="58" t="s">
        <v>6130</v>
      </c>
      <c r="D542" s="58" t="s">
        <v>6131</v>
      </c>
      <c r="E542" s="58" t="s">
        <v>5</v>
      </c>
      <c r="F542" s="58"/>
      <c r="G542" s="59" t="s">
        <v>11</v>
      </c>
      <c r="H542" s="58" t="n">
        <v>0</v>
      </c>
      <c r="I542" s="58" t="n">
        <v>0</v>
      </c>
      <c r="J542" s="25"/>
      <c r="K542" s="25"/>
      <c r="L542" s="25"/>
      <c r="M542" s="25"/>
      <c r="N542" s="25"/>
      <c r="O542" s="25"/>
      <c r="P542" s="25"/>
      <c r="Q542" s="25"/>
      <c r="R542" s="25"/>
      <c r="S542" s="25"/>
      <c r="T542" s="25"/>
      <c r="U542" s="25"/>
      <c r="V542" s="25"/>
      <c r="W542" s="25"/>
      <c r="X542" s="25"/>
      <c r="Y542" s="25"/>
      <c r="Z542" s="29"/>
      <c r="AA542" s="30"/>
    </row>
    <row r="543" customFormat="false" ht="49.5" hidden="false" customHeight="true" outlineLevel="0" collapsed="false">
      <c r="A543" s="64" t="s">
        <v>6132</v>
      </c>
      <c r="B543" s="65" t="n">
        <v>44490.389224537</v>
      </c>
      <c r="C543" s="58" t="s">
        <v>6133</v>
      </c>
      <c r="D543" s="58" t="s">
        <v>6134</v>
      </c>
      <c r="E543" s="58" t="s">
        <v>7</v>
      </c>
      <c r="F543" s="58" t="s">
        <v>139</v>
      </c>
      <c r="G543" s="59" t="s">
        <v>11</v>
      </c>
      <c r="H543" s="58" t="n">
        <v>2</v>
      </c>
      <c r="I543" s="58" t="n">
        <v>6</v>
      </c>
      <c r="J543" s="25"/>
      <c r="K543" s="25"/>
      <c r="L543" s="25"/>
      <c r="M543" s="25"/>
      <c r="N543" s="25"/>
      <c r="O543" s="25"/>
      <c r="P543" s="25"/>
      <c r="Q543" s="25"/>
      <c r="R543" s="25"/>
      <c r="S543" s="25"/>
      <c r="T543" s="25"/>
      <c r="U543" s="25"/>
      <c r="V543" s="25"/>
      <c r="W543" s="25"/>
      <c r="X543" s="25"/>
      <c r="Y543" s="25"/>
      <c r="Z543" s="29"/>
      <c r="AA543" s="30"/>
    </row>
    <row r="544" customFormat="false" ht="49.5" hidden="false" customHeight="true" outlineLevel="0" collapsed="false">
      <c r="A544" s="64" t="s">
        <v>6135</v>
      </c>
      <c r="B544" s="65" t="n">
        <v>44490.5226967593</v>
      </c>
      <c r="C544" s="58" t="s">
        <v>6133</v>
      </c>
      <c r="D544" s="58" t="s">
        <v>6136</v>
      </c>
      <c r="E544" s="58" t="s">
        <v>7</v>
      </c>
      <c r="F544" s="58" t="s">
        <v>139</v>
      </c>
      <c r="G544" s="59" t="s">
        <v>11</v>
      </c>
      <c r="H544" s="58" t="n">
        <v>0</v>
      </c>
      <c r="I544" s="58" t="n">
        <v>0</v>
      </c>
      <c r="J544" s="25"/>
      <c r="K544" s="25"/>
      <c r="L544" s="25"/>
      <c r="M544" s="25"/>
      <c r="N544" s="25"/>
      <c r="O544" s="25"/>
      <c r="P544" s="25"/>
      <c r="Q544" s="25"/>
      <c r="R544" s="25"/>
      <c r="S544" s="25"/>
      <c r="T544" s="25"/>
      <c r="U544" s="25"/>
      <c r="V544" s="25"/>
      <c r="W544" s="25"/>
      <c r="X544" s="25"/>
      <c r="Y544" s="25"/>
      <c r="Z544" s="29"/>
      <c r="AA544" s="30"/>
    </row>
    <row r="545" customFormat="false" ht="49.5" hidden="false" customHeight="true" outlineLevel="0" collapsed="false">
      <c r="A545" s="64" t="s">
        <v>6137</v>
      </c>
      <c r="B545" s="65" t="n">
        <v>44488.8551041667</v>
      </c>
      <c r="C545" s="58" t="s">
        <v>6138</v>
      </c>
      <c r="D545" s="58" t="s">
        <v>6139</v>
      </c>
      <c r="E545" s="58" t="s">
        <v>4</v>
      </c>
      <c r="F545" s="58"/>
      <c r="G545" s="59" t="s">
        <v>11</v>
      </c>
      <c r="H545" s="58" t="n">
        <v>32</v>
      </c>
      <c r="I545" s="58" t="n">
        <v>232</v>
      </c>
      <c r="J545" s="25"/>
      <c r="K545" s="25"/>
      <c r="L545" s="25"/>
      <c r="M545" s="25"/>
      <c r="N545" s="25"/>
      <c r="O545" s="25"/>
      <c r="P545" s="25"/>
      <c r="Q545" s="25"/>
      <c r="R545" s="25"/>
      <c r="S545" s="25"/>
      <c r="T545" s="25"/>
      <c r="U545" s="25"/>
      <c r="V545" s="25"/>
      <c r="W545" s="25"/>
      <c r="X545" s="25"/>
      <c r="Y545" s="25"/>
      <c r="Z545" s="29"/>
      <c r="AA545" s="30"/>
    </row>
    <row r="546" customFormat="false" ht="49.5" hidden="false" customHeight="true" outlineLevel="0" collapsed="false">
      <c r="A546" s="64" t="s">
        <v>6140</v>
      </c>
      <c r="B546" s="65" t="n">
        <v>44496.4133101852</v>
      </c>
      <c r="C546" s="58" t="s">
        <v>6141</v>
      </c>
      <c r="D546" s="58" t="s">
        <v>6142</v>
      </c>
      <c r="E546" s="58" t="s">
        <v>2</v>
      </c>
      <c r="F546" s="58"/>
      <c r="G546" s="60" t="s">
        <v>13</v>
      </c>
      <c r="H546" s="58" t="n">
        <v>1</v>
      </c>
      <c r="I546" s="58" t="n">
        <v>2</v>
      </c>
      <c r="J546" s="25"/>
      <c r="K546" s="25"/>
      <c r="L546" s="25"/>
      <c r="M546" s="25"/>
      <c r="N546" s="25"/>
      <c r="O546" s="25"/>
      <c r="P546" s="25"/>
      <c r="Q546" s="25"/>
      <c r="R546" s="25"/>
      <c r="S546" s="25"/>
      <c r="T546" s="25"/>
      <c r="U546" s="25"/>
      <c r="V546" s="25"/>
      <c r="W546" s="25"/>
      <c r="X546" s="25"/>
      <c r="Y546" s="25"/>
      <c r="Z546" s="29"/>
      <c r="AA546" s="30"/>
    </row>
    <row r="547" customFormat="false" ht="49.5" hidden="false" customHeight="true" outlineLevel="0" collapsed="false">
      <c r="A547" s="64" t="s">
        <v>6143</v>
      </c>
      <c r="B547" s="65" t="n">
        <v>44501.8358333333</v>
      </c>
      <c r="C547" s="58" t="s">
        <v>6144</v>
      </c>
      <c r="D547" s="58" t="s">
        <v>6145</v>
      </c>
      <c r="E547" s="58" t="s">
        <v>5</v>
      </c>
      <c r="F547" s="58"/>
      <c r="G547" s="60" t="s">
        <v>13</v>
      </c>
      <c r="H547" s="58" t="n">
        <v>0</v>
      </c>
      <c r="I547" s="58" t="n">
        <v>0</v>
      </c>
      <c r="J547" s="25"/>
      <c r="K547" s="25"/>
      <c r="L547" s="25"/>
      <c r="M547" s="25"/>
      <c r="N547" s="25"/>
      <c r="O547" s="25"/>
      <c r="P547" s="25"/>
      <c r="Q547" s="25"/>
      <c r="R547" s="25"/>
      <c r="S547" s="25"/>
      <c r="T547" s="25"/>
      <c r="U547" s="25"/>
      <c r="V547" s="25"/>
      <c r="W547" s="25"/>
      <c r="X547" s="25"/>
      <c r="Y547" s="25"/>
      <c r="Z547" s="29"/>
      <c r="AA547" s="30"/>
    </row>
    <row r="548" customFormat="false" ht="49.5" hidden="false" customHeight="true" outlineLevel="0" collapsed="false">
      <c r="A548" s="64" t="s">
        <v>6146</v>
      </c>
      <c r="B548" s="65" t="n">
        <v>44495.8667476852</v>
      </c>
      <c r="C548" s="58" t="s">
        <v>6147</v>
      </c>
      <c r="D548" s="58" t="s">
        <v>6148</v>
      </c>
      <c r="E548" s="58" t="s">
        <v>6</v>
      </c>
      <c r="F548" s="58"/>
      <c r="G548" s="59" t="s">
        <v>11</v>
      </c>
      <c r="H548" s="58" t="n">
        <v>0</v>
      </c>
      <c r="I548" s="58" t="n">
        <v>0</v>
      </c>
      <c r="J548" s="25"/>
      <c r="K548" s="25"/>
      <c r="L548" s="25"/>
      <c r="M548" s="25"/>
      <c r="N548" s="25"/>
      <c r="O548" s="25"/>
      <c r="P548" s="25"/>
      <c r="Q548" s="25"/>
      <c r="R548" s="25"/>
      <c r="S548" s="25"/>
      <c r="T548" s="25"/>
      <c r="U548" s="25"/>
      <c r="V548" s="25"/>
      <c r="W548" s="25"/>
      <c r="X548" s="25"/>
      <c r="Y548" s="25"/>
      <c r="Z548" s="29"/>
      <c r="AA548" s="30"/>
    </row>
    <row r="549" customFormat="false" ht="49.5" hidden="false" customHeight="true" outlineLevel="0" collapsed="false">
      <c r="A549" s="64" t="s">
        <v>6149</v>
      </c>
      <c r="B549" s="65" t="n">
        <v>44497.7640393519</v>
      </c>
      <c r="C549" s="58" t="s">
        <v>6144</v>
      </c>
      <c r="D549" s="58" t="s">
        <v>6150</v>
      </c>
      <c r="E549" s="58" t="s">
        <v>7</v>
      </c>
      <c r="F549" s="58"/>
      <c r="G549" s="60" t="s">
        <v>13</v>
      </c>
      <c r="H549" s="58" t="n">
        <v>0</v>
      </c>
      <c r="I549" s="58" t="n">
        <v>1</v>
      </c>
      <c r="J549" s="25"/>
      <c r="K549" s="25"/>
      <c r="L549" s="25"/>
      <c r="M549" s="25"/>
      <c r="N549" s="25"/>
      <c r="O549" s="25"/>
      <c r="P549" s="25"/>
      <c r="Q549" s="25"/>
      <c r="R549" s="25"/>
      <c r="S549" s="25"/>
      <c r="T549" s="25"/>
      <c r="U549" s="25"/>
      <c r="V549" s="25"/>
      <c r="W549" s="25"/>
      <c r="X549" s="25"/>
      <c r="Y549" s="25"/>
      <c r="Z549" s="29"/>
      <c r="AA549" s="30"/>
    </row>
    <row r="550" customFormat="false" ht="49.5" hidden="false" customHeight="true" outlineLevel="0" collapsed="false">
      <c r="A550" s="64" t="s">
        <v>6151</v>
      </c>
      <c r="B550" s="65" t="n">
        <v>44503.9417476852</v>
      </c>
      <c r="C550" s="58" t="s">
        <v>6152</v>
      </c>
      <c r="D550" s="58" t="s">
        <v>6153</v>
      </c>
      <c r="E550" s="58" t="s">
        <v>4</v>
      </c>
      <c r="F550" s="58"/>
      <c r="G550" s="59" t="s">
        <v>11</v>
      </c>
      <c r="H550" s="58" t="n">
        <v>0</v>
      </c>
      <c r="I550" s="58" t="n">
        <v>0</v>
      </c>
      <c r="J550" s="25"/>
      <c r="K550" s="25"/>
      <c r="L550" s="25"/>
      <c r="M550" s="25"/>
      <c r="N550" s="25"/>
      <c r="O550" s="25"/>
      <c r="P550" s="25"/>
      <c r="Q550" s="25"/>
      <c r="R550" s="25"/>
      <c r="S550" s="25"/>
      <c r="T550" s="25"/>
      <c r="U550" s="25"/>
      <c r="V550" s="25"/>
      <c r="W550" s="25"/>
      <c r="X550" s="25"/>
      <c r="Y550" s="25"/>
      <c r="Z550" s="29"/>
      <c r="AA550" s="30"/>
    </row>
    <row r="551" customFormat="false" ht="49.5" hidden="false" customHeight="true" outlineLevel="0" collapsed="false">
      <c r="A551" s="64" t="s">
        <v>6154</v>
      </c>
      <c r="B551" s="65" t="n">
        <v>44502.8681597222</v>
      </c>
      <c r="C551" s="58" t="s">
        <v>6155</v>
      </c>
      <c r="D551" s="58" t="s">
        <v>6156</v>
      </c>
      <c r="E551" s="58" t="s">
        <v>2</v>
      </c>
      <c r="F551" s="58"/>
      <c r="G551" s="59" t="s">
        <v>11</v>
      </c>
      <c r="H551" s="58" t="n">
        <v>0</v>
      </c>
      <c r="I551" s="58" t="n">
        <v>0</v>
      </c>
      <c r="J551" s="25"/>
      <c r="K551" s="25"/>
      <c r="L551" s="25"/>
      <c r="M551" s="25"/>
      <c r="N551" s="25"/>
      <c r="O551" s="25"/>
      <c r="P551" s="25"/>
      <c r="Q551" s="25"/>
      <c r="R551" s="25"/>
      <c r="S551" s="25"/>
      <c r="T551" s="25"/>
      <c r="U551" s="25"/>
      <c r="V551" s="25"/>
      <c r="W551" s="25"/>
      <c r="X551" s="25"/>
      <c r="Y551" s="25"/>
      <c r="Z551" s="29"/>
      <c r="AA551" s="30"/>
    </row>
    <row r="552" customFormat="false" ht="49.5" hidden="false" customHeight="true" outlineLevel="0" collapsed="false">
      <c r="A552" s="64" t="s">
        <v>6157</v>
      </c>
      <c r="B552" s="65" t="n">
        <v>44506.5974421296</v>
      </c>
      <c r="C552" s="58" t="s">
        <v>6158</v>
      </c>
      <c r="D552" s="58" t="s">
        <v>6159</v>
      </c>
      <c r="E552" s="58" t="s">
        <v>7</v>
      </c>
      <c r="F552" s="58" t="s">
        <v>139</v>
      </c>
      <c r="G552" s="59" t="s">
        <v>11</v>
      </c>
      <c r="H552" s="58" t="n">
        <v>0</v>
      </c>
      <c r="I552" s="58" t="n">
        <v>4</v>
      </c>
      <c r="J552" s="25"/>
      <c r="K552" s="25"/>
      <c r="L552" s="25"/>
      <c r="M552" s="25"/>
      <c r="N552" s="25"/>
      <c r="O552" s="25"/>
      <c r="P552" s="25"/>
      <c r="Q552" s="25"/>
      <c r="R552" s="25"/>
      <c r="S552" s="25"/>
      <c r="T552" s="25"/>
      <c r="U552" s="25"/>
      <c r="V552" s="25"/>
      <c r="W552" s="25"/>
      <c r="X552" s="25"/>
      <c r="Y552" s="25"/>
      <c r="Z552" s="29"/>
      <c r="AA552" s="30"/>
    </row>
    <row r="553" customFormat="false" ht="49.5" hidden="false" customHeight="true" outlineLevel="0" collapsed="false">
      <c r="A553" s="64" t="s">
        <v>6160</v>
      </c>
      <c r="B553" s="65" t="n">
        <v>44510.4317361111</v>
      </c>
      <c r="C553" s="58" t="s">
        <v>6161</v>
      </c>
      <c r="D553" s="58" t="s">
        <v>6162</v>
      </c>
      <c r="E553" s="58" t="s">
        <v>7</v>
      </c>
      <c r="F553" s="58"/>
      <c r="G553" s="59" t="s">
        <v>11</v>
      </c>
      <c r="H553" s="58" t="n">
        <v>6</v>
      </c>
      <c r="I553" s="58" t="n">
        <v>1</v>
      </c>
      <c r="J553" s="25"/>
      <c r="K553" s="25"/>
      <c r="L553" s="25"/>
      <c r="M553" s="25"/>
      <c r="N553" s="25"/>
      <c r="O553" s="25"/>
      <c r="P553" s="25"/>
      <c r="Q553" s="25"/>
      <c r="R553" s="25"/>
      <c r="S553" s="25"/>
      <c r="T553" s="25"/>
      <c r="U553" s="25"/>
      <c r="V553" s="25"/>
      <c r="W553" s="25"/>
      <c r="X553" s="25"/>
      <c r="Y553" s="25"/>
      <c r="Z553" s="29"/>
      <c r="AA553" s="30"/>
    </row>
    <row r="554" customFormat="false" ht="49.5" hidden="false" customHeight="true" outlineLevel="0" collapsed="false">
      <c r="A554" s="64" t="s">
        <v>6163</v>
      </c>
      <c r="B554" s="65" t="n">
        <v>44510.4016666667</v>
      </c>
      <c r="C554" s="58" t="s">
        <v>6164</v>
      </c>
      <c r="D554" s="58" t="s">
        <v>6165</v>
      </c>
      <c r="E554" s="58" t="s">
        <v>7</v>
      </c>
      <c r="F554" s="58"/>
      <c r="G554" s="59" t="s">
        <v>11</v>
      </c>
      <c r="H554" s="58" t="n">
        <v>1</v>
      </c>
      <c r="I554" s="58" t="n">
        <v>1</v>
      </c>
      <c r="J554" s="25"/>
      <c r="K554" s="25"/>
      <c r="L554" s="25"/>
      <c r="M554" s="25"/>
      <c r="N554" s="25"/>
      <c r="O554" s="25"/>
      <c r="P554" s="25"/>
      <c r="Q554" s="25"/>
      <c r="R554" s="25"/>
      <c r="S554" s="25"/>
      <c r="T554" s="25"/>
      <c r="U554" s="25"/>
      <c r="V554" s="25"/>
      <c r="W554" s="25"/>
      <c r="X554" s="25"/>
      <c r="Y554" s="25"/>
      <c r="Z554" s="29"/>
      <c r="AA554" s="30"/>
    </row>
    <row r="555" customFormat="false" ht="49.5" hidden="false" customHeight="true" outlineLevel="0" collapsed="false">
      <c r="A555" s="64" t="s">
        <v>6166</v>
      </c>
      <c r="B555" s="65" t="n">
        <v>44510.5584953704</v>
      </c>
      <c r="C555" s="58" t="s">
        <v>6167</v>
      </c>
      <c r="D555" s="58" t="s">
        <v>6168</v>
      </c>
      <c r="E555" s="58" t="s">
        <v>7</v>
      </c>
      <c r="F555" s="58"/>
      <c r="G555" s="59" t="s">
        <v>11</v>
      </c>
      <c r="H555" s="58" t="n">
        <v>0</v>
      </c>
      <c r="I555" s="58" t="n">
        <v>0</v>
      </c>
      <c r="J555" s="25"/>
      <c r="K555" s="25"/>
      <c r="L555" s="25"/>
      <c r="M555" s="25"/>
      <c r="N555" s="25"/>
      <c r="O555" s="25"/>
      <c r="P555" s="25"/>
      <c r="Q555" s="25"/>
      <c r="R555" s="25"/>
      <c r="S555" s="25"/>
      <c r="T555" s="25"/>
      <c r="U555" s="25"/>
      <c r="V555" s="25"/>
      <c r="W555" s="25"/>
      <c r="X555" s="25"/>
      <c r="Y555" s="25"/>
      <c r="Z555" s="29"/>
      <c r="AA555" s="30"/>
    </row>
    <row r="556" customFormat="false" ht="49.5" hidden="false" customHeight="true" outlineLevel="0" collapsed="false">
      <c r="A556" s="64" t="s">
        <v>6169</v>
      </c>
      <c r="B556" s="65" t="n">
        <v>44508.7757060185</v>
      </c>
      <c r="C556" s="58" t="s">
        <v>6170</v>
      </c>
      <c r="D556" s="58" t="s">
        <v>6171</v>
      </c>
      <c r="E556" s="58" t="s">
        <v>4</v>
      </c>
      <c r="F556" s="58"/>
      <c r="G556" s="59" t="s">
        <v>11</v>
      </c>
      <c r="H556" s="58" t="n">
        <v>0</v>
      </c>
      <c r="I556" s="58" t="n">
        <v>0</v>
      </c>
      <c r="J556" s="25"/>
      <c r="K556" s="25"/>
      <c r="L556" s="25"/>
      <c r="M556" s="25"/>
      <c r="N556" s="25"/>
      <c r="O556" s="25"/>
      <c r="P556" s="25"/>
      <c r="Q556" s="25"/>
      <c r="R556" s="25"/>
      <c r="S556" s="25"/>
      <c r="T556" s="25"/>
      <c r="U556" s="25"/>
      <c r="V556" s="25"/>
      <c r="W556" s="25"/>
      <c r="X556" s="25"/>
      <c r="Y556" s="25"/>
      <c r="Z556" s="29"/>
      <c r="AA556" s="30"/>
    </row>
    <row r="557" customFormat="false" ht="49.5" hidden="false" customHeight="true" outlineLevel="0" collapsed="false">
      <c r="A557" s="64" t="s">
        <v>6172</v>
      </c>
      <c r="B557" s="65" t="n">
        <v>44511.6813310185</v>
      </c>
      <c r="C557" s="58" t="s">
        <v>6173</v>
      </c>
      <c r="D557" s="58" t="s">
        <v>6174</v>
      </c>
      <c r="E557" s="58" t="s">
        <v>6</v>
      </c>
      <c r="F557" s="58"/>
      <c r="G557" s="59" t="s">
        <v>11</v>
      </c>
      <c r="H557" s="58" t="n">
        <v>0</v>
      </c>
      <c r="I557" s="58" t="n">
        <v>0</v>
      </c>
      <c r="J557" s="25"/>
      <c r="K557" s="25"/>
      <c r="L557" s="25"/>
      <c r="M557" s="25"/>
      <c r="N557" s="25"/>
      <c r="O557" s="25"/>
      <c r="P557" s="25"/>
      <c r="Q557" s="25"/>
      <c r="R557" s="25"/>
      <c r="S557" s="25"/>
      <c r="T557" s="25"/>
      <c r="U557" s="25"/>
      <c r="V557" s="25"/>
      <c r="W557" s="25"/>
      <c r="X557" s="25"/>
      <c r="Y557" s="25"/>
      <c r="Z557" s="29"/>
      <c r="AA557" s="30"/>
    </row>
    <row r="558" customFormat="false" ht="49.5" hidden="false" customHeight="true" outlineLevel="0" collapsed="false">
      <c r="A558" s="64" t="s">
        <v>6175</v>
      </c>
      <c r="B558" s="65" t="n">
        <v>44517.5750231482</v>
      </c>
      <c r="C558" s="58" t="s">
        <v>6176</v>
      </c>
      <c r="D558" s="58" t="s">
        <v>6177</v>
      </c>
      <c r="E558" s="58" t="s">
        <v>5</v>
      </c>
      <c r="F558" s="58"/>
      <c r="G558" s="60" t="s">
        <v>13</v>
      </c>
      <c r="H558" s="58" t="n">
        <v>0</v>
      </c>
      <c r="I558" s="58" t="n">
        <v>1</v>
      </c>
      <c r="J558" s="25"/>
      <c r="K558" s="25"/>
      <c r="L558" s="25"/>
      <c r="M558" s="25"/>
      <c r="N558" s="25"/>
      <c r="O558" s="25"/>
      <c r="P558" s="25"/>
      <c r="Q558" s="25"/>
      <c r="R558" s="25"/>
      <c r="S558" s="25"/>
      <c r="T558" s="25"/>
      <c r="U558" s="25"/>
      <c r="V558" s="25"/>
      <c r="W558" s="25"/>
      <c r="X558" s="25"/>
      <c r="Y558" s="25"/>
      <c r="Z558" s="29"/>
      <c r="AA558" s="30"/>
    </row>
    <row r="559" customFormat="false" ht="49.5" hidden="false" customHeight="true" outlineLevel="0" collapsed="false">
      <c r="A559" s="64" t="s">
        <v>6178</v>
      </c>
      <c r="B559" s="65" t="n">
        <v>44520.794212963</v>
      </c>
      <c r="C559" s="58" t="s">
        <v>6179</v>
      </c>
      <c r="D559" s="58" t="s">
        <v>6180</v>
      </c>
      <c r="E559" s="58" t="s">
        <v>5</v>
      </c>
      <c r="F559" s="58"/>
      <c r="G559" s="60" t="s">
        <v>13</v>
      </c>
      <c r="H559" s="58" t="n">
        <v>0</v>
      </c>
      <c r="I559" s="58" t="n">
        <v>0</v>
      </c>
      <c r="J559" s="25"/>
      <c r="K559" s="25"/>
      <c r="L559" s="25"/>
      <c r="M559" s="25"/>
      <c r="N559" s="25"/>
      <c r="O559" s="25"/>
      <c r="P559" s="25"/>
      <c r="Q559" s="25"/>
      <c r="R559" s="25"/>
      <c r="S559" s="25"/>
      <c r="T559" s="25"/>
      <c r="U559" s="25"/>
      <c r="V559" s="25"/>
      <c r="W559" s="25"/>
      <c r="X559" s="25"/>
      <c r="Y559" s="25"/>
      <c r="Z559" s="29"/>
      <c r="AA559" s="30"/>
    </row>
    <row r="560" customFormat="false" ht="49.5" hidden="false" customHeight="true" outlineLevel="0" collapsed="false">
      <c r="A560" s="64" t="s">
        <v>6181</v>
      </c>
      <c r="B560" s="65" t="n">
        <v>44521.4164467593</v>
      </c>
      <c r="C560" s="58" t="s">
        <v>6182</v>
      </c>
      <c r="D560" s="58" t="s">
        <v>6183</v>
      </c>
      <c r="E560" s="58" t="s">
        <v>2</v>
      </c>
      <c r="F560" s="58"/>
      <c r="G560" s="59" t="s">
        <v>11</v>
      </c>
      <c r="H560" s="58" t="n">
        <v>0</v>
      </c>
      <c r="I560" s="58" t="n">
        <v>4</v>
      </c>
      <c r="J560" s="25"/>
      <c r="K560" s="25"/>
      <c r="L560" s="25"/>
      <c r="M560" s="25"/>
      <c r="N560" s="25"/>
      <c r="O560" s="25"/>
      <c r="P560" s="25"/>
      <c r="Q560" s="25"/>
      <c r="R560" s="25"/>
      <c r="S560" s="25"/>
      <c r="T560" s="25"/>
      <c r="U560" s="25"/>
      <c r="V560" s="25"/>
      <c r="W560" s="25"/>
      <c r="X560" s="25"/>
      <c r="Y560" s="25"/>
      <c r="Z560" s="29"/>
      <c r="AA560" s="30"/>
    </row>
    <row r="561" customFormat="false" ht="49.5" hidden="false" customHeight="true" outlineLevel="0" collapsed="false">
      <c r="A561" s="64" t="s">
        <v>6184</v>
      </c>
      <c r="B561" s="65" t="n">
        <v>44522.7062268519</v>
      </c>
      <c r="C561" s="58" t="s">
        <v>6185</v>
      </c>
      <c r="D561" s="58" t="s">
        <v>6186</v>
      </c>
      <c r="E561" s="58" t="s">
        <v>6</v>
      </c>
      <c r="F561" s="58"/>
      <c r="G561" s="59" t="s">
        <v>11</v>
      </c>
      <c r="H561" s="58" t="n">
        <v>0</v>
      </c>
      <c r="I561" s="58" t="n">
        <v>0</v>
      </c>
      <c r="J561" s="25"/>
      <c r="K561" s="25"/>
      <c r="L561" s="25"/>
      <c r="M561" s="25"/>
      <c r="N561" s="25"/>
      <c r="O561" s="25"/>
      <c r="P561" s="25"/>
      <c r="Q561" s="25"/>
      <c r="R561" s="25"/>
      <c r="S561" s="25"/>
      <c r="T561" s="25"/>
      <c r="U561" s="25"/>
      <c r="V561" s="25"/>
      <c r="W561" s="25"/>
      <c r="X561" s="25"/>
      <c r="Y561" s="25"/>
      <c r="Z561" s="29"/>
      <c r="AA561" s="30"/>
    </row>
    <row r="562" customFormat="false" ht="49.5" hidden="false" customHeight="true" outlineLevel="0" collapsed="false">
      <c r="A562" s="64" t="s">
        <v>6187</v>
      </c>
      <c r="B562" s="65" t="n">
        <v>44525.7390509259</v>
      </c>
      <c r="C562" s="58" t="s">
        <v>6188</v>
      </c>
      <c r="D562" s="58" t="s">
        <v>6189</v>
      </c>
      <c r="E562" s="58" t="s">
        <v>5</v>
      </c>
      <c r="F562" s="58"/>
      <c r="G562" s="60" t="s">
        <v>13</v>
      </c>
      <c r="H562" s="58" t="n">
        <v>0</v>
      </c>
      <c r="I562" s="58" t="n">
        <v>1</v>
      </c>
      <c r="J562" s="25"/>
      <c r="K562" s="25"/>
      <c r="L562" s="25"/>
      <c r="M562" s="25"/>
      <c r="N562" s="25"/>
      <c r="O562" s="25"/>
      <c r="P562" s="25"/>
      <c r="Q562" s="25"/>
      <c r="R562" s="25"/>
      <c r="S562" s="25"/>
      <c r="T562" s="25"/>
      <c r="U562" s="25"/>
      <c r="V562" s="25"/>
      <c r="W562" s="25"/>
      <c r="X562" s="25"/>
      <c r="Y562" s="25"/>
      <c r="Z562" s="29"/>
      <c r="AA562" s="30"/>
    </row>
    <row r="563" customFormat="false" ht="49.5" hidden="false" customHeight="true" outlineLevel="0" collapsed="false">
      <c r="A563" s="64" t="s">
        <v>6190</v>
      </c>
      <c r="B563" s="65" t="n">
        <v>44527.7140162037</v>
      </c>
      <c r="C563" s="58" t="s">
        <v>2691</v>
      </c>
      <c r="D563" s="58" t="s">
        <v>6191</v>
      </c>
      <c r="E563" s="58" t="s">
        <v>5</v>
      </c>
      <c r="F563" s="58"/>
      <c r="G563" s="60" t="s">
        <v>13</v>
      </c>
      <c r="H563" s="58" t="n">
        <v>0</v>
      </c>
      <c r="I563" s="58" t="n">
        <v>1</v>
      </c>
      <c r="J563" s="25"/>
      <c r="K563" s="25"/>
      <c r="L563" s="25"/>
      <c r="M563" s="25"/>
      <c r="N563" s="25"/>
      <c r="O563" s="25"/>
      <c r="P563" s="25"/>
      <c r="Q563" s="25"/>
      <c r="R563" s="25"/>
      <c r="S563" s="25"/>
      <c r="T563" s="25"/>
      <c r="U563" s="25"/>
      <c r="V563" s="25"/>
      <c r="W563" s="25"/>
      <c r="X563" s="25"/>
      <c r="Y563" s="25"/>
      <c r="Z563" s="29"/>
      <c r="AA563" s="30"/>
    </row>
    <row r="564" customFormat="false" ht="49.5" hidden="false" customHeight="true" outlineLevel="0" collapsed="false">
      <c r="A564" s="64" t="s">
        <v>6192</v>
      </c>
      <c r="B564" s="65" t="n">
        <v>44531.8676157407</v>
      </c>
      <c r="C564" s="58" t="s">
        <v>6193</v>
      </c>
      <c r="D564" s="58" t="s">
        <v>6194</v>
      </c>
      <c r="E564" s="58" t="s">
        <v>2</v>
      </c>
      <c r="F564" s="58"/>
      <c r="G564" s="59" t="s">
        <v>11</v>
      </c>
      <c r="H564" s="58" t="n">
        <v>0</v>
      </c>
      <c r="I564" s="58" t="n">
        <v>1</v>
      </c>
      <c r="J564" s="25"/>
      <c r="K564" s="25"/>
      <c r="L564" s="25"/>
      <c r="M564" s="25"/>
      <c r="N564" s="25"/>
      <c r="O564" s="25"/>
      <c r="P564" s="25"/>
      <c r="Q564" s="25"/>
      <c r="R564" s="25"/>
      <c r="S564" s="25"/>
      <c r="T564" s="25"/>
      <c r="U564" s="25"/>
      <c r="V564" s="25"/>
      <c r="W564" s="25"/>
      <c r="X564" s="25"/>
      <c r="Y564" s="25"/>
      <c r="Z564" s="29"/>
      <c r="AA564" s="30"/>
    </row>
    <row r="565" customFormat="false" ht="49.5" hidden="false" customHeight="true" outlineLevel="0" collapsed="false">
      <c r="A565" s="64" t="s">
        <v>6195</v>
      </c>
      <c r="B565" s="65" t="n">
        <v>44529.7883101852</v>
      </c>
      <c r="C565" s="58" t="s">
        <v>6196</v>
      </c>
      <c r="D565" s="58" t="s">
        <v>6197</v>
      </c>
      <c r="E565" s="58" t="s">
        <v>4</v>
      </c>
      <c r="F565" s="58"/>
      <c r="G565" s="59" t="s">
        <v>11</v>
      </c>
      <c r="H565" s="58" t="n">
        <v>1</v>
      </c>
      <c r="I565" s="58" t="n">
        <v>2</v>
      </c>
      <c r="J565" s="25"/>
      <c r="K565" s="25"/>
      <c r="L565" s="25"/>
      <c r="M565" s="25"/>
      <c r="N565" s="25"/>
      <c r="O565" s="25"/>
      <c r="P565" s="25"/>
      <c r="Q565" s="25"/>
      <c r="R565" s="25"/>
      <c r="S565" s="25"/>
      <c r="T565" s="25"/>
      <c r="U565" s="25"/>
      <c r="V565" s="25"/>
      <c r="W565" s="25"/>
      <c r="X565" s="25"/>
      <c r="Y565" s="25"/>
      <c r="Z565" s="29"/>
      <c r="AA565" s="30"/>
    </row>
    <row r="566" customFormat="false" ht="49.5" hidden="false" customHeight="true" outlineLevel="0" collapsed="false">
      <c r="A566" s="64" t="s">
        <v>6198</v>
      </c>
      <c r="B566" s="65" t="n">
        <v>44538.755162037</v>
      </c>
      <c r="C566" s="58" t="s">
        <v>5722</v>
      </c>
      <c r="D566" s="58" t="s">
        <v>6199</v>
      </c>
      <c r="E566" s="58" t="s">
        <v>7</v>
      </c>
      <c r="F566" s="58" t="s">
        <v>109</v>
      </c>
      <c r="G566" s="59" t="s">
        <v>11</v>
      </c>
      <c r="H566" s="58" t="n">
        <v>0</v>
      </c>
      <c r="I566" s="58" t="n">
        <v>0</v>
      </c>
      <c r="J566" s="25"/>
      <c r="K566" s="25"/>
      <c r="L566" s="25"/>
      <c r="M566" s="25"/>
      <c r="N566" s="25"/>
      <c r="O566" s="25"/>
      <c r="P566" s="25"/>
      <c r="Q566" s="25"/>
      <c r="R566" s="25"/>
      <c r="S566" s="25"/>
      <c r="T566" s="25"/>
      <c r="U566" s="25"/>
      <c r="V566" s="25"/>
      <c r="W566" s="25"/>
      <c r="X566" s="25"/>
      <c r="Y566" s="25"/>
      <c r="Z566" s="29"/>
      <c r="AA566" s="30"/>
    </row>
    <row r="567" customFormat="false" ht="49.5" hidden="false" customHeight="true" outlineLevel="0" collapsed="false">
      <c r="A567" s="64" t="s">
        <v>6200</v>
      </c>
      <c r="B567" s="65" t="n">
        <v>44549.5555324074</v>
      </c>
      <c r="C567" s="58" t="s">
        <v>6201</v>
      </c>
      <c r="D567" s="58" t="s">
        <v>6202</v>
      </c>
      <c r="E567" s="58" t="s">
        <v>7</v>
      </c>
      <c r="F567" s="58" t="s">
        <v>109</v>
      </c>
      <c r="G567" s="59" t="s">
        <v>11</v>
      </c>
      <c r="H567" s="58" t="n">
        <v>0</v>
      </c>
      <c r="I567" s="58" t="n">
        <v>0</v>
      </c>
      <c r="J567" s="25"/>
      <c r="K567" s="25"/>
      <c r="L567" s="25"/>
      <c r="M567" s="25"/>
      <c r="N567" s="25"/>
      <c r="O567" s="25"/>
      <c r="P567" s="25"/>
      <c r="Q567" s="25"/>
      <c r="R567" s="25"/>
      <c r="S567" s="25"/>
      <c r="T567" s="25"/>
      <c r="U567" s="25"/>
      <c r="V567" s="25"/>
      <c r="W567" s="25"/>
      <c r="X567" s="25"/>
      <c r="Y567" s="25"/>
      <c r="Z567" s="29"/>
      <c r="AA567" s="30"/>
    </row>
    <row r="568" customFormat="false" ht="49.5" hidden="false" customHeight="true" outlineLevel="0" collapsed="false">
      <c r="A568" s="64" t="s">
        <v>6203</v>
      </c>
      <c r="B568" s="65" t="n">
        <v>44545.9708449074</v>
      </c>
      <c r="C568" s="58" t="s">
        <v>6204</v>
      </c>
      <c r="D568" s="58" t="s">
        <v>6205</v>
      </c>
      <c r="E568" s="58" t="s">
        <v>5</v>
      </c>
      <c r="F568" s="58"/>
      <c r="G568" s="60" t="s">
        <v>13</v>
      </c>
      <c r="H568" s="58" t="n">
        <v>0</v>
      </c>
      <c r="I568" s="58" t="n">
        <v>4</v>
      </c>
      <c r="J568" s="25"/>
      <c r="K568" s="25"/>
      <c r="L568" s="25"/>
      <c r="M568" s="25"/>
      <c r="N568" s="25"/>
      <c r="O568" s="25"/>
      <c r="P568" s="25"/>
      <c r="Q568" s="25"/>
      <c r="R568" s="25"/>
      <c r="S568" s="25"/>
      <c r="T568" s="25"/>
      <c r="U568" s="25"/>
      <c r="V568" s="25"/>
      <c r="W568" s="25"/>
      <c r="X568" s="25"/>
      <c r="Y568" s="25"/>
      <c r="Z568" s="29"/>
      <c r="AA568" s="30"/>
    </row>
    <row r="569" customFormat="false" ht="49.5" hidden="false" customHeight="true" outlineLevel="0" collapsed="false">
      <c r="A569" s="64" t="s">
        <v>6206</v>
      </c>
      <c r="B569" s="65" t="n">
        <v>44544.6835648148</v>
      </c>
      <c r="C569" s="58" t="s">
        <v>6207</v>
      </c>
      <c r="D569" s="58" t="s">
        <v>6208</v>
      </c>
      <c r="E569" s="58" t="s">
        <v>7</v>
      </c>
      <c r="F569" s="58" t="s">
        <v>109</v>
      </c>
      <c r="G569" s="59" t="s">
        <v>11</v>
      </c>
      <c r="H569" s="58" t="n">
        <v>0</v>
      </c>
      <c r="I569" s="58" t="n">
        <v>2</v>
      </c>
      <c r="J569" s="25"/>
      <c r="K569" s="25"/>
      <c r="L569" s="25"/>
      <c r="M569" s="25"/>
      <c r="N569" s="25"/>
      <c r="O569" s="25"/>
      <c r="P569" s="25"/>
      <c r="Q569" s="25"/>
      <c r="R569" s="25"/>
      <c r="S569" s="25"/>
      <c r="T569" s="25"/>
      <c r="U569" s="25"/>
      <c r="V569" s="25"/>
      <c r="W569" s="25"/>
      <c r="X569" s="25"/>
      <c r="Y569" s="25"/>
      <c r="Z569" s="29"/>
      <c r="AA569" s="30"/>
    </row>
    <row r="570" customFormat="false" ht="49.5" hidden="false" customHeight="true" outlineLevel="0" collapsed="false">
      <c r="A570" s="64" t="s">
        <v>6209</v>
      </c>
      <c r="B570" s="65" t="n">
        <v>44544.8371180556</v>
      </c>
      <c r="C570" s="58" t="s">
        <v>6210</v>
      </c>
      <c r="D570" s="58" t="s">
        <v>6211</v>
      </c>
      <c r="E570" s="58" t="s">
        <v>6</v>
      </c>
      <c r="F570" s="58"/>
      <c r="G570" s="61" t="s">
        <v>12</v>
      </c>
      <c r="H570" s="58" t="n">
        <v>0</v>
      </c>
      <c r="I570" s="58" t="n">
        <v>0</v>
      </c>
      <c r="J570" s="25"/>
      <c r="K570" s="25"/>
      <c r="L570" s="25"/>
      <c r="M570" s="25"/>
      <c r="N570" s="25"/>
      <c r="O570" s="25"/>
      <c r="P570" s="25"/>
      <c r="Q570" s="25"/>
      <c r="R570" s="25"/>
      <c r="S570" s="25"/>
      <c r="T570" s="25"/>
      <c r="U570" s="25"/>
      <c r="V570" s="25"/>
      <c r="W570" s="25"/>
      <c r="X570" s="25"/>
      <c r="Y570" s="25"/>
      <c r="Z570" s="29"/>
      <c r="AA570" s="30"/>
    </row>
    <row r="571" customFormat="false" ht="49.5" hidden="false" customHeight="true" outlineLevel="0" collapsed="false">
      <c r="A571" s="64" t="s">
        <v>6212</v>
      </c>
      <c r="B571" s="65" t="n">
        <v>44545.5813078704</v>
      </c>
      <c r="C571" s="58" t="s">
        <v>6213</v>
      </c>
      <c r="D571" s="58" t="s">
        <v>6214</v>
      </c>
      <c r="E571" s="58" t="s">
        <v>7</v>
      </c>
      <c r="F571" s="58" t="s">
        <v>109</v>
      </c>
      <c r="G571" s="59" t="s">
        <v>11</v>
      </c>
      <c r="H571" s="58" t="n">
        <v>0</v>
      </c>
      <c r="I571" s="58" t="n">
        <v>0</v>
      </c>
      <c r="J571" s="25"/>
      <c r="K571" s="25"/>
      <c r="L571" s="25"/>
      <c r="M571" s="25"/>
      <c r="N571" s="25"/>
      <c r="O571" s="25"/>
      <c r="P571" s="25"/>
      <c r="Q571" s="25"/>
      <c r="R571" s="25"/>
      <c r="S571" s="25"/>
      <c r="T571" s="25"/>
      <c r="U571" s="25"/>
      <c r="V571" s="25"/>
      <c r="W571" s="25"/>
      <c r="X571" s="25"/>
      <c r="Y571" s="25"/>
      <c r="Z571" s="29"/>
      <c r="AA571" s="30"/>
    </row>
    <row r="572" customFormat="false" ht="49.5" hidden="false" customHeight="true" outlineLevel="0" collapsed="false">
      <c r="A572" s="64" t="s">
        <v>6215</v>
      </c>
      <c r="B572" s="65" t="n">
        <v>44545.5431365741</v>
      </c>
      <c r="C572" s="58" t="s">
        <v>6216</v>
      </c>
      <c r="D572" s="58" t="s">
        <v>6217</v>
      </c>
      <c r="E572" s="58" t="s">
        <v>7</v>
      </c>
      <c r="F572" s="58" t="s">
        <v>139</v>
      </c>
      <c r="G572" s="59" t="s">
        <v>11</v>
      </c>
      <c r="H572" s="58" t="n">
        <v>0</v>
      </c>
      <c r="I572" s="58" t="n">
        <v>4</v>
      </c>
      <c r="J572" s="25"/>
      <c r="K572" s="25"/>
      <c r="L572" s="25"/>
      <c r="M572" s="25"/>
      <c r="N572" s="25"/>
      <c r="O572" s="25"/>
      <c r="P572" s="25"/>
      <c r="Q572" s="25"/>
      <c r="R572" s="25"/>
      <c r="S572" s="25"/>
      <c r="T572" s="25"/>
      <c r="U572" s="25"/>
      <c r="V572" s="25"/>
      <c r="W572" s="25"/>
      <c r="X572" s="25"/>
      <c r="Y572" s="25"/>
      <c r="Z572" s="29"/>
      <c r="AA572" s="30"/>
    </row>
    <row r="573" customFormat="false" ht="49.5" hidden="false" customHeight="true" outlineLevel="0" collapsed="false">
      <c r="A573" s="70" t="s">
        <v>6218</v>
      </c>
      <c r="B573" s="74" t="n">
        <v>44546.832962963</v>
      </c>
      <c r="C573" s="71" t="s">
        <v>6219</v>
      </c>
      <c r="D573" s="71" t="s">
        <v>6220</v>
      </c>
      <c r="E573" s="71" t="s">
        <v>7</v>
      </c>
      <c r="F573" s="71"/>
      <c r="G573" s="138" t="s">
        <v>13</v>
      </c>
      <c r="H573" s="71" t="n">
        <v>0</v>
      </c>
      <c r="I573" s="71" t="n">
        <v>0</v>
      </c>
      <c r="J573" s="139"/>
      <c r="K573" s="139"/>
      <c r="L573" s="139"/>
      <c r="M573" s="139"/>
      <c r="N573" s="139"/>
      <c r="O573" s="139"/>
      <c r="P573" s="139"/>
      <c r="Q573" s="139"/>
      <c r="R573" s="139"/>
      <c r="S573" s="139"/>
      <c r="T573" s="139"/>
      <c r="U573" s="139"/>
      <c r="V573" s="139"/>
      <c r="W573" s="139"/>
      <c r="X573" s="139"/>
      <c r="Y573" s="139"/>
      <c r="Z573" s="73"/>
      <c r="AA573" s="30"/>
    </row>
    <row r="574" customFormat="false" ht="49.5" hidden="false" customHeight="true" outlineLevel="0" collapsed="false">
      <c r="A574" s="56" t="s">
        <v>6221</v>
      </c>
      <c r="B574" s="66" t="n">
        <v>44557.7319212963</v>
      </c>
      <c r="C574" s="58" t="s">
        <v>6222</v>
      </c>
      <c r="D574" s="58" t="s">
        <v>6223</v>
      </c>
      <c r="E574" s="58" t="s">
        <v>7</v>
      </c>
      <c r="F574" s="58" t="s">
        <v>109</v>
      </c>
      <c r="G574" s="59" t="s">
        <v>11</v>
      </c>
      <c r="H574" s="27" t="n">
        <v>0</v>
      </c>
      <c r="I574" s="27" t="n">
        <v>0</v>
      </c>
      <c r="J574" s="25"/>
      <c r="K574" s="25"/>
      <c r="L574" s="25"/>
      <c r="M574" s="25"/>
      <c r="N574" s="25"/>
      <c r="O574" s="25"/>
      <c r="P574" s="25"/>
      <c r="Q574" s="25"/>
      <c r="R574" s="25"/>
      <c r="S574" s="25"/>
      <c r="T574" s="25"/>
      <c r="U574" s="25"/>
      <c r="V574" s="25"/>
      <c r="W574" s="25"/>
      <c r="X574" s="25"/>
      <c r="Y574" s="25"/>
      <c r="Z574" s="29"/>
      <c r="AA574" s="30"/>
    </row>
    <row r="575" customFormat="false" ht="49.5" hidden="false" customHeight="true" outlineLevel="0" collapsed="false">
      <c r="A575" s="56" t="s">
        <v>6224</v>
      </c>
      <c r="B575" s="66" t="n">
        <v>44558.5517361111</v>
      </c>
      <c r="C575" s="58" t="s">
        <v>6222</v>
      </c>
      <c r="D575" s="58" t="s">
        <v>6225</v>
      </c>
      <c r="E575" s="58" t="s">
        <v>7</v>
      </c>
      <c r="F575" s="58" t="s">
        <v>109</v>
      </c>
      <c r="G575" s="59" t="s">
        <v>11</v>
      </c>
      <c r="H575" s="27" t="n">
        <v>0</v>
      </c>
      <c r="I575" s="27" t="n">
        <v>1</v>
      </c>
      <c r="J575" s="25"/>
      <c r="K575" s="25"/>
      <c r="L575" s="25"/>
      <c r="M575" s="25"/>
      <c r="N575" s="25"/>
      <c r="O575" s="25"/>
      <c r="P575" s="25"/>
      <c r="Q575" s="25"/>
      <c r="R575" s="25"/>
      <c r="S575" s="25"/>
      <c r="T575" s="25"/>
      <c r="U575" s="25"/>
      <c r="V575" s="25"/>
      <c r="W575" s="25"/>
      <c r="X575" s="25"/>
      <c r="Y575" s="25"/>
      <c r="Z575" s="29"/>
      <c r="AA575" s="30"/>
    </row>
    <row r="576" customFormat="false" ht="49.5" hidden="false" customHeight="true" outlineLevel="0" collapsed="false">
      <c r="A576" s="56" t="s">
        <v>6226</v>
      </c>
      <c r="B576" s="66" t="n">
        <v>44559.9881597222</v>
      </c>
      <c r="C576" s="58" t="s">
        <v>6222</v>
      </c>
      <c r="D576" s="58" t="s">
        <v>6227</v>
      </c>
      <c r="E576" s="58" t="s">
        <v>7</v>
      </c>
      <c r="F576" s="58" t="s">
        <v>109</v>
      </c>
      <c r="G576" s="59" t="s">
        <v>11</v>
      </c>
      <c r="H576" s="27" t="n">
        <v>0</v>
      </c>
      <c r="I576" s="27" t="n">
        <v>0</v>
      </c>
      <c r="J576" s="25"/>
      <c r="K576" s="25"/>
      <c r="L576" s="25"/>
      <c r="M576" s="25"/>
      <c r="N576" s="25"/>
      <c r="O576" s="25"/>
      <c r="P576" s="25"/>
      <c r="Q576" s="25"/>
      <c r="R576" s="25"/>
      <c r="S576" s="25"/>
      <c r="T576" s="25"/>
      <c r="U576" s="25"/>
      <c r="V576" s="25"/>
      <c r="W576" s="25"/>
      <c r="X576" s="25"/>
      <c r="Y576" s="25"/>
      <c r="Z576" s="29"/>
      <c r="AA576" s="30"/>
    </row>
    <row r="577" customFormat="false" ht="49.5" hidden="false" customHeight="true" outlineLevel="0" collapsed="false">
      <c r="A577" s="56" t="s">
        <v>6228</v>
      </c>
      <c r="B577" s="66" t="n">
        <v>44553.8479050926</v>
      </c>
      <c r="C577" s="58" t="s">
        <v>6229</v>
      </c>
      <c r="D577" s="58" t="s">
        <v>6230</v>
      </c>
      <c r="E577" s="58" t="s">
        <v>7</v>
      </c>
      <c r="F577" s="58" t="s">
        <v>93</v>
      </c>
      <c r="G577" s="59" t="s">
        <v>11</v>
      </c>
      <c r="H577" s="27" t="n">
        <v>0</v>
      </c>
      <c r="I577" s="27" t="n">
        <v>0</v>
      </c>
      <c r="J577" s="25"/>
      <c r="K577" s="25"/>
      <c r="L577" s="25"/>
      <c r="M577" s="25"/>
      <c r="N577" s="25"/>
      <c r="O577" s="25"/>
      <c r="P577" s="25"/>
      <c r="Q577" s="25"/>
      <c r="R577" s="25"/>
      <c r="S577" s="25"/>
      <c r="T577" s="25"/>
      <c r="U577" s="25"/>
      <c r="V577" s="25"/>
      <c r="W577" s="25"/>
      <c r="X577" s="25"/>
      <c r="Y577" s="25"/>
      <c r="Z577" s="29"/>
      <c r="AA577" s="30"/>
    </row>
    <row r="578" customFormat="false" ht="49.5" hidden="false" customHeight="true" outlineLevel="0" collapsed="false">
      <c r="A578" s="56" t="s">
        <v>6231</v>
      </c>
      <c r="B578" s="66" t="n">
        <v>44551.4356481481</v>
      </c>
      <c r="C578" s="58" t="s">
        <v>6232</v>
      </c>
      <c r="D578" s="58" t="s">
        <v>6233</v>
      </c>
      <c r="E578" s="58" t="s">
        <v>7</v>
      </c>
      <c r="F578" s="58" t="s">
        <v>6234</v>
      </c>
      <c r="G578" s="59" t="s">
        <v>11</v>
      </c>
      <c r="H578" s="27" t="n">
        <v>0</v>
      </c>
      <c r="I578" s="27" t="n">
        <v>0</v>
      </c>
      <c r="J578" s="25"/>
      <c r="K578" s="25"/>
      <c r="L578" s="25"/>
      <c r="M578" s="25"/>
      <c r="N578" s="25"/>
      <c r="O578" s="25"/>
      <c r="P578" s="25"/>
      <c r="Q578" s="25"/>
      <c r="R578" s="25"/>
      <c r="S578" s="25"/>
      <c r="T578" s="25"/>
      <c r="U578" s="25"/>
      <c r="V578" s="25"/>
      <c r="W578" s="25"/>
      <c r="X578" s="25"/>
      <c r="Y578" s="25"/>
      <c r="Z578" s="29"/>
      <c r="AA578" s="30"/>
    </row>
    <row r="579" customFormat="false" ht="49.5" hidden="false" customHeight="true" outlineLevel="0" collapsed="false">
      <c r="A579" s="56" t="s">
        <v>6235</v>
      </c>
      <c r="B579" s="66" t="n">
        <v>44557.3589814815</v>
      </c>
      <c r="C579" s="58" t="s">
        <v>6130</v>
      </c>
      <c r="D579" s="58" t="s">
        <v>6236</v>
      </c>
      <c r="E579" s="58" t="s">
        <v>5</v>
      </c>
      <c r="F579" s="58"/>
      <c r="G579" s="59" t="s">
        <v>11</v>
      </c>
      <c r="H579" s="27" t="n">
        <v>0</v>
      </c>
      <c r="I579" s="27" t="n">
        <v>0</v>
      </c>
      <c r="J579" s="25"/>
      <c r="K579" s="25"/>
      <c r="L579" s="25"/>
      <c r="M579" s="25"/>
      <c r="N579" s="25"/>
      <c r="O579" s="25"/>
      <c r="P579" s="25"/>
      <c r="Q579" s="25"/>
      <c r="R579" s="25"/>
      <c r="S579" s="25"/>
      <c r="T579" s="25"/>
      <c r="U579" s="25"/>
      <c r="V579" s="25"/>
      <c r="W579" s="25"/>
      <c r="X579" s="25"/>
      <c r="Y579" s="25"/>
      <c r="Z579" s="29"/>
      <c r="AA579" s="30"/>
    </row>
    <row r="580" customFormat="false" ht="49.5" hidden="false" customHeight="true" outlineLevel="0" collapsed="false">
      <c r="A580" s="56" t="s">
        <v>6237</v>
      </c>
      <c r="B580" s="66" t="n">
        <v>44560.6793287037</v>
      </c>
      <c r="C580" s="58" t="s">
        <v>6238</v>
      </c>
      <c r="D580" s="58" t="s">
        <v>6239</v>
      </c>
      <c r="E580" s="58" t="s">
        <v>6</v>
      </c>
      <c r="F580" s="58"/>
      <c r="G580" s="59" t="s">
        <v>11</v>
      </c>
      <c r="H580" s="27" t="n">
        <v>0</v>
      </c>
      <c r="I580" s="27" t="n">
        <v>0</v>
      </c>
      <c r="J580" s="25"/>
      <c r="K580" s="25"/>
      <c r="L580" s="25"/>
      <c r="M580" s="25"/>
      <c r="N580" s="25"/>
      <c r="O580" s="25"/>
      <c r="P580" s="25"/>
      <c r="Q580" s="25"/>
      <c r="R580" s="25"/>
      <c r="S580" s="25"/>
      <c r="T580" s="25"/>
      <c r="U580" s="25"/>
      <c r="V580" s="25"/>
      <c r="W580" s="25"/>
      <c r="X580" s="25"/>
      <c r="Y580" s="25"/>
      <c r="Z580" s="29"/>
      <c r="AA580" s="30"/>
    </row>
    <row r="581" customFormat="false" ht="49.5" hidden="false" customHeight="true" outlineLevel="0" collapsed="false">
      <c r="A581" s="56" t="s">
        <v>6240</v>
      </c>
      <c r="B581" s="66" t="n">
        <v>44556.6436458333</v>
      </c>
      <c r="C581" s="58" t="s">
        <v>6147</v>
      </c>
      <c r="D581" s="58" t="s">
        <v>6241</v>
      </c>
      <c r="E581" s="58" t="s">
        <v>5</v>
      </c>
      <c r="F581" s="58"/>
      <c r="G581" s="59" t="s">
        <v>11</v>
      </c>
      <c r="H581" s="27" t="n">
        <v>0</v>
      </c>
      <c r="I581" s="27" t="n">
        <v>0</v>
      </c>
      <c r="J581" s="25"/>
      <c r="K581" s="25"/>
      <c r="L581" s="25"/>
      <c r="M581" s="25"/>
      <c r="N581" s="25"/>
      <c r="O581" s="25"/>
      <c r="P581" s="25"/>
      <c r="Q581" s="25"/>
      <c r="R581" s="25"/>
      <c r="S581" s="25"/>
      <c r="T581" s="25"/>
      <c r="U581" s="25"/>
      <c r="V581" s="25"/>
      <c r="W581" s="25"/>
      <c r="X581" s="25"/>
      <c r="Y581" s="25"/>
      <c r="Z581" s="29"/>
      <c r="AA581" s="30"/>
    </row>
    <row r="582" customFormat="false" ht="49.5" hidden="false" customHeight="true" outlineLevel="0" collapsed="false">
      <c r="A582" s="56" t="s">
        <v>6242</v>
      </c>
      <c r="B582" s="66" t="n">
        <v>44558.4856712963</v>
      </c>
      <c r="C582" s="58" t="s">
        <v>6243</v>
      </c>
      <c r="D582" s="58" t="s">
        <v>6244</v>
      </c>
      <c r="E582" s="58" t="s">
        <v>5</v>
      </c>
      <c r="F582" s="58"/>
      <c r="G582" s="59" t="s">
        <v>11</v>
      </c>
      <c r="H582" s="27" t="n">
        <v>0</v>
      </c>
      <c r="I582" s="27" t="n">
        <v>3</v>
      </c>
      <c r="J582" s="25"/>
      <c r="K582" s="25"/>
      <c r="L582" s="25"/>
      <c r="M582" s="25"/>
      <c r="N582" s="25"/>
      <c r="O582" s="25"/>
      <c r="P582" s="25"/>
      <c r="Q582" s="25"/>
      <c r="R582" s="25"/>
      <c r="S582" s="25"/>
      <c r="T582" s="25"/>
      <c r="U582" s="25"/>
      <c r="V582" s="25"/>
      <c r="W582" s="25"/>
      <c r="X582" s="25"/>
      <c r="Y582" s="25"/>
      <c r="Z582" s="29"/>
      <c r="AA582" s="30"/>
    </row>
    <row r="583" customFormat="false" ht="49.5" hidden="false" customHeight="true" outlineLevel="0" collapsed="false">
      <c r="A583" s="56" t="s">
        <v>6245</v>
      </c>
      <c r="B583" s="66" t="n">
        <v>44553.4163194444</v>
      </c>
      <c r="C583" s="58" t="s">
        <v>6246</v>
      </c>
      <c r="D583" s="58" t="s">
        <v>6247</v>
      </c>
      <c r="E583" s="58" t="s">
        <v>7</v>
      </c>
      <c r="F583" s="58" t="s">
        <v>109</v>
      </c>
      <c r="G583" s="59" t="s">
        <v>11</v>
      </c>
      <c r="H583" s="27" t="n">
        <v>0</v>
      </c>
      <c r="I583" s="27" t="n">
        <v>1</v>
      </c>
      <c r="J583" s="25"/>
      <c r="K583" s="25"/>
      <c r="L583" s="25"/>
      <c r="M583" s="25"/>
      <c r="N583" s="25"/>
      <c r="O583" s="25"/>
      <c r="P583" s="25"/>
      <c r="Q583" s="25"/>
      <c r="R583" s="25"/>
      <c r="S583" s="25"/>
      <c r="T583" s="25"/>
      <c r="U583" s="25"/>
      <c r="V583" s="25"/>
      <c r="W583" s="25"/>
      <c r="X583" s="25"/>
      <c r="Y583" s="25"/>
      <c r="Z583" s="29"/>
      <c r="AA583" s="30"/>
    </row>
    <row r="584" customFormat="false" ht="49.5" hidden="false" customHeight="true" outlineLevel="0" collapsed="false">
      <c r="A584" s="56" t="s">
        <v>6248</v>
      </c>
      <c r="B584" s="66" t="n">
        <v>44555.4277893519</v>
      </c>
      <c r="C584" s="58" t="s">
        <v>6249</v>
      </c>
      <c r="D584" s="58" t="s">
        <v>6250</v>
      </c>
      <c r="E584" s="58" t="s">
        <v>6</v>
      </c>
      <c r="F584" s="58"/>
      <c r="G584" s="59" t="s">
        <v>11</v>
      </c>
      <c r="H584" s="27" t="n">
        <v>0</v>
      </c>
      <c r="I584" s="27" t="n">
        <v>1</v>
      </c>
      <c r="J584" s="25"/>
      <c r="K584" s="25"/>
      <c r="L584" s="25"/>
      <c r="M584" s="25"/>
      <c r="N584" s="25"/>
      <c r="O584" s="25"/>
      <c r="P584" s="25"/>
      <c r="Q584" s="25"/>
      <c r="R584" s="25"/>
      <c r="S584" s="25"/>
      <c r="T584" s="25"/>
      <c r="U584" s="25"/>
      <c r="V584" s="25"/>
      <c r="W584" s="25"/>
      <c r="X584" s="25"/>
      <c r="Y584" s="25"/>
      <c r="Z584" s="29"/>
      <c r="AA584" s="30"/>
    </row>
    <row r="585" customFormat="false" ht="49.5" hidden="false" customHeight="true" outlineLevel="0" collapsed="false">
      <c r="A585" s="64" t="s">
        <v>6251</v>
      </c>
      <c r="B585" s="65" t="n">
        <v>44566.7411921296</v>
      </c>
      <c r="C585" s="58" t="s">
        <v>6252</v>
      </c>
      <c r="D585" s="58" t="s">
        <v>6253</v>
      </c>
      <c r="E585" s="58" t="s">
        <v>5</v>
      </c>
      <c r="F585" s="58"/>
      <c r="G585" s="60" t="s">
        <v>13</v>
      </c>
      <c r="H585" s="58" t="n">
        <v>0</v>
      </c>
      <c r="I585" s="58" t="n">
        <v>0</v>
      </c>
      <c r="J585" s="140"/>
      <c r="K585" s="140"/>
      <c r="L585" s="140"/>
      <c r="M585" s="140"/>
      <c r="N585" s="140"/>
      <c r="O585" s="140"/>
      <c r="P585" s="140"/>
      <c r="Q585" s="140"/>
      <c r="R585" s="140"/>
      <c r="S585" s="140"/>
      <c r="T585" s="140"/>
      <c r="U585" s="140"/>
      <c r="V585" s="140"/>
      <c r="W585" s="140"/>
      <c r="X585" s="140"/>
      <c r="Y585" s="140"/>
      <c r="Z585" s="75"/>
      <c r="AA585" s="30"/>
    </row>
    <row r="586" customFormat="false" ht="49.5" hidden="false" customHeight="true" outlineLevel="0" collapsed="false">
      <c r="A586" s="64" t="s">
        <v>6254</v>
      </c>
      <c r="B586" s="65" t="n">
        <v>44569.5391782407</v>
      </c>
      <c r="C586" s="58" t="s">
        <v>6255</v>
      </c>
      <c r="D586" s="58" t="s">
        <v>6256</v>
      </c>
      <c r="E586" s="58" t="s">
        <v>5</v>
      </c>
      <c r="F586" s="58"/>
      <c r="G586" s="60" t="s">
        <v>13</v>
      </c>
      <c r="H586" s="58" t="n">
        <v>0</v>
      </c>
      <c r="I586" s="58" t="n">
        <v>0</v>
      </c>
      <c r="J586" s="25"/>
      <c r="K586" s="25"/>
      <c r="L586" s="25"/>
      <c r="M586" s="25"/>
      <c r="N586" s="25"/>
      <c r="O586" s="25"/>
      <c r="P586" s="25"/>
      <c r="Q586" s="25"/>
      <c r="R586" s="25"/>
      <c r="S586" s="25"/>
      <c r="T586" s="25"/>
      <c r="U586" s="25"/>
      <c r="V586" s="25"/>
      <c r="W586" s="25"/>
      <c r="X586" s="25"/>
      <c r="Y586" s="25"/>
      <c r="Z586" s="29"/>
      <c r="AA586" s="30"/>
    </row>
    <row r="587" customFormat="false" ht="49.5" hidden="false" customHeight="true" outlineLevel="0" collapsed="false">
      <c r="A587" s="64" t="s">
        <v>6257</v>
      </c>
      <c r="B587" s="65" t="n">
        <v>44566.7022569444</v>
      </c>
      <c r="C587" s="58" t="s">
        <v>6258</v>
      </c>
      <c r="D587" s="58" t="s">
        <v>6259</v>
      </c>
      <c r="E587" s="58" t="s">
        <v>7</v>
      </c>
      <c r="F587" s="58" t="s">
        <v>109</v>
      </c>
      <c r="G587" s="59" t="s">
        <v>11</v>
      </c>
      <c r="H587" s="58" t="n">
        <v>0</v>
      </c>
      <c r="I587" s="58" t="n">
        <v>0</v>
      </c>
      <c r="J587" s="25"/>
      <c r="K587" s="25"/>
      <c r="L587" s="25"/>
      <c r="M587" s="25"/>
      <c r="N587" s="25"/>
      <c r="O587" s="25"/>
      <c r="P587" s="25"/>
      <c r="Q587" s="25"/>
      <c r="R587" s="25"/>
      <c r="S587" s="25"/>
      <c r="T587" s="25"/>
      <c r="U587" s="25"/>
      <c r="V587" s="25"/>
      <c r="W587" s="25"/>
      <c r="X587" s="25"/>
      <c r="Y587" s="25"/>
      <c r="Z587" s="29"/>
      <c r="AA587" s="30"/>
    </row>
    <row r="588" customFormat="false" ht="49.5" hidden="false" customHeight="true" outlineLevel="0" collapsed="false">
      <c r="A588" s="64" t="s">
        <v>6260</v>
      </c>
      <c r="B588" s="65" t="n">
        <v>44570.3998263889</v>
      </c>
      <c r="C588" s="58" t="s">
        <v>6261</v>
      </c>
      <c r="D588" s="58" t="s">
        <v>6262</v>
      </c>
      <c r="E588" s="58" t="s">
        <v>6</v>
      </c>
      <c r="F588" s="58"/>
      <c r="G588" s="59" t="s">
        <v>11</v>
      </c>
      <c r="H588" s="58" t="n">
        <v>0</v>
      </c>
      <c r="I588" s="58" t="n">
        <v>4</v>
      </c>
      <c r="J588" s="25"/>
      <c r="K588" s="25"/>
      <c r="L588" s="25"/>
      <c r="M588" s="25"/>
      <c r="N588" s="25"/>
      <c r="O588" s="25"/>
      <c r="P588" s="25"/>
      <c r="Q588" s="25"/>
      <c r="R588" s="25"/>
      <c r="S588" s="25"/>
      <c r="T588" s="25"/>
      <c r="U588" s="25"/>
      <c r="V588" s="25"/>
      <c r="W588" s="25"/>
      <c r="X588" s="25"/>
      <c r="Y588" s="25"/>
      <c r="Z588" s="29"/>
      <c r="AA588" s="30"/>
    </row>
    <row r="589" customFormat="false" ht="49.5" hidden="false" customHeight="true" outlineLevel="0" collapsed="false">
      <c r="A589" s="64" t="s">
        <v>6263</v>
      </c>
      <c r="B589" s="65" t="n">
        <v>44566.462349537</v>
      </c>
      <c r="C589" s="58" t="s">
        <v>6264</v>
      </c>
      <c r="D589" s="58" t="s">
        <v>6265</v>
      </c>
      <c r="E589" s="58" t="s">
        <v>6</v>
      </c>
      <c r="F589" s="58"/>
      <c r="G589" s="59" t="s">
        <v>11</v>
      </c>
      <c r="H589" s="58" t="n">
        <v>0</v>
      </c>
      <c r="I589" s="58" t="n">
        <v>0</v>
      </c>
      <c r="J589" s="25"/>
      <c r="K589" s="25"/>
      <c r="L589" s="25"/>
      <c r="M589" s="25"/>
      <c r="N589" s="25"/>
      <c r="O589" s="25"/>
      <c r="P589" s="25"/>
      <c r="Q589" s="25"/>
      <c r="R589" s="25"/>
      <c r="S589" s="25"/>
      <c r="T589" s="25"/>
      <c r="U589" s="25"/>
      <c r="V589" s="25"/>
      <c r="W589" s="25"/>
      <c r="X589" s="25"/>
      <c r="Y589" s="25"/>
      <c r="Z589" s="29"/>
      <c r="AA589" s="30"/>
    </row>
    <row r="590" customFormat="false" ht="49.5" hidden="false" customHeight="true" outlineLevel="0" collapsed="false">
      <c r="A590" s="64" t="s">
        <v>6266</v>
      </c>
      <c r="B590" s="65" t="n">
        <v>44565.6845833333</v>
      </c>
      <c r="C590" s="58" t="s">
        <v>6267</v>
      </c>
      <c r="D590" s="58" t="s">
        <v>6268</v>
      </c>
      <c r="E590" s="58" t="s">
        <v>9</v>
      </c>
      <c r="F590" s="58"/>
      <c r="G590" s="59" t="s">
        <v>11</v>
      </c>
      <c r="H590" s="58" t="n">
        <v>0</v>
      </c>
      <c r="I590" s="58" t="n">
        <v>0</v>
      </c>
      <c r="J590" s="25"/>
      <c r="K590" s="25"/>
      <c r="L590" s="25"/>
      <c r="M590" s="25"/>
      <c r="N590" s="25"/>
      <c r="O590" s="25"/>
      <c r="P590" s="25"/>
      <c r="Q590" s="25"/>
      <c r="R590" s="25"/>
      <c r="S590" s="25"/>
      <c r="T590" s="25"/>
      <c r="U590" s="25"/>
      <c r="V590" s="25"/>
      <c r="W590" s="25"/>
      <c r="X590" s="25"/>
      <c r="Y590" s="25"/>
      <c r="Z590" s="29"/>
      <c r="AA590" s="30"/>
    </row>
    <row r="591" customFormat="false" ht="49.5" hidden="false" customHeight="true" outlineLevel="0" collapsed="false">
      <c r="A591" s="64" t="s">
        <v>6269</v>
      </c>
      <c r="B591" s="65" t="n">
        <v>44573.9788310185</v>
      </c>
      <c r="C591" s="58" t="s">
        <v>5509</v>
      </c>
      <c r="D591" s="58" t="s">
        <v>6270</v>
      </c>
      <c r="E591" s="58" t="s">
        <v>6</v>
      </c>
      <c r="F591" s="58"/>
      <c r="G591" s="61" t="s">
        <v>12</v>
      </c>
      <c r="H591" s="58" t="n">
        <v>0</v>
      </c>
      <c r="I591" s="58" t="n">
        <v>0</v>
      </c>
      <c r="J591" s="25"/>
      <c r="K591" s="25"/>
      <c r="L591" s="25"/>
      <c r="M591" s="25"/>
      <c r="N591" s="25"/>
      <c r="O591" s="25"/>
      <c r="P591" s="25"/>
      <c r="Q591" s="25"/>
      <c r="R591" s="25"/>
      <c r="S591" s="25"/>
      <c r="T591" s="25"/>
      <c r="U591" s="25"/>
      <c r="V591" s="25"/>
      <c r="W591" s="25"/>
      <c r="X591" s="25"/>
      <c r="Y591" s="25"/>
      <c r="Z591" s="29"/>
      <c r="AA591" s="30"/>
    </row>
    <row r="592" customFormat="false" ht="49.5" hidden="false" customHeight="true" outlineLevel="0" collapsed="false">
      <c r="A592" s="64" t="s">
        <v>6271</v>
      </c>
      <c r="B592" s="65" t="n">
        <v>44571.4631134259</v>
      </c>
      <c r="C592" s="58" t="s">
        <v>6272</v>
      </c>
      <c r="D592" s="58" t="s">
        <v>6273</v>
      </c>
      <c r="E592" s="58" t="s">
        <v>7</v>
      </c>
      <c r="F592" s="58" t="s">
        <v>109</v>
      </c>
      <c r="G592" s="59" t="s">
        <v>11</v>
      </c>
      <c r="H592" s="58" t="n">
        <v>0</v>
      </c>
      <c r="I592" s="58" t="n">
        <v>0</v>
      </c>
      <c r="J592" s="25"/>
      <c r="K592" s="25"/>
      <c r="L592" s="25"/>
      <c r="M592" s="25"/>
      <c r="N592" s="25"/>
      <c r="O592" s="25"/>
      <c r="P592" s="25"/>
      <c r="Q592" s="25"/>
      <c r="R592" s="25"/>
      <c r="S592" s="25"/>
      <c r="T592" s="25"/>
      <c r="U592" s="25"/>
      <c r="V592" s="25"/>
      <c r="W592" s="25"/>
      <c r="X592" s="25"/>
      <c r="Y592" s="25"/>
      <c r="Z592" s="29"/>
      <c r="AA592" s="30"/>
    </row>
    <row r="593" customFormat="false" ht="49.5" hidden="false" customHeight="true" outlineLevel="0" collapsed="false">
      <c r="A593" s="64" t="s">
        <v>6274</v>
      </c>
      <c r="B593" s="65" t="n">
        <v>44572.5774884259</v>
      </c>
      <c r="C593" s="58" t="s">
        <v>6275</v>
      </c>
      <c r="D593" s="58" t="s">
        <v>6276</v>
      </c>
      <c r="E593" s="58" t="s">
        <v>2</v>
      </c>
      <c r="F593" s="58"/>
      <c r="G593" s="61" t="s">
        <v>12</v>
      </c>
      <c r="H593" s="58" t="n">
        <v>0</v>
      </c>
      <c r="I593" s="58" t="n">
        <v>0</v>
      </c>
      <c r="J593" s="25"/>
      <c r="K593" s="25"/>
      <c r="L593" s="25"/>
      <c r="M593" s="25"/>
      <c r="N593" s="25"/>
      <c r="O593" s="25"/>
      <c r="P593" s="25"/>
      <c r="Q593" s="25"/>
      <c r="R593" s="25"/>
      <c r="S593" s="25"/>
      <c r="T593" s="25"/>
      <c r="U593" s="25"/>
      <c r="V593" s="25"/>
      <c r="W593" s="25"/>
      <c r="X593" s="25"/>
      <c r="Y593" s="25"/>
      <c r="Z593" s="29"/>
      <c r="AA593" s="30"/>
    </row>
    <row r="594" customFormat="false" ht="49.5" hidden="false" customHeight="true" outlineLevel="0" collapsed="false">
      <c r="A594" s="64" t="s">
        <v>6277</v>
      </c>
      <c r="B594" s="65" t="n">
        <v>44573.6687152778</v>
      </c>
      <c r="C594" s="58" t="s">
        <v>6278</v>
      </c>
      <c r="D594" s="58" t="s">
        <v>6279</v>
      </c>
      <c r="E594" s="58" t="s">
        <v>8</v>
      </c>
      <c r="F594" s="58"/>
      <c r="G594" s="59" t="s">
        <v>11</v>
      </c>
      <c r="H594" s="58" t="n">
        <v>0</v>
      </c>
      <c r="I594" s="58" t="n">
        <v>1</v>
      </c>
      <c r="J594" s="25"/>
      <c r="K594" s="25"/>
      <c r="L594" s="25"/>
      <c r="M594" s="25"/>
      <c r="N594" s="25"/>
      <c r="O594" s="25"/>
      <c r="P594" s="25"/>
      <c r="Q594" s="25"/>
      <c r="R594" s="25"/>
      <c r="S594" s="25"/>
      <c r="T594" s="25"/>
      <c r="U594" s="25"/>
      <c r="V594" s="25"/>
      <c r="W594" s="25"/>
      <c r="X594" s="25"/>
      <c r="Y594" s="25"/>
      <c r="Z594" s="29"/>
      <c r="AA594" s="30"/>
    </row>
    <row r="595" customFormat="false" ht="49.5" hidden="false" customHeight="true" outlineLevel="0" collapsed="false">
      <c r="A595" s="64" t="s">
        <v>6280</v>
      </c>
      <c r="B595" s="65" t="n">
        <v>44574.5656597222</v>
      </c>
      <c r="C595" s="58" t="s">
        <v>6281</v>
      </c>
      <c r="D595" s="58" t="s">
        <v>6282</v>
      </c>
      <c r="E595" s="58" t="s">
        <v>7</v>
      </c>
      <c r="F595" s="58" t="s">
        <v>109</v>
      </c>
      <c r="G595" s="59" t="s">
        <v>11</v>
      </c>
      <c r="H595" s="58" t="n">
        <v>0</v>
      </c>
      <c r="I595" s="58" t="n">
        <v>0</v>
      </c>
      <c r="J595" s="25"/>
      <c r="K595" s="25"/>
      <c r="L595" s="25"/>
      <c r="M595" s="25"/>
      <c r="N595" s="25"/>
      <c r="O595" s="25"/>
      <c r="P595" s="25"/>
      <c r="Q595" s="25"/>
      <c r="R595" s="25"/>
      <c r="S595" s="25"/>
      <c r="T595" s="25"/>
      <c r="U595" s="25"/>
      <c r="V595" s="25"/>
      <c r="W595" s="25"/>
      <c r="X595" s="25"/>
      <c r="Y595" s="25"/>
      <c r="Z595" s="29"/>
      <c r="AA595" s="30"/>
    </row>
    <row r="596" customFormat="false" ht="49.5" hidden="false" customHeight="true" outlineLevel="0" collapsed="false">
      <c r="A596" s="64" t="s">
        <v>6283</v>
      </c>
      <c r="B596" s="65" t="n">
        <v>44574.5604398148</v>
      </c>
      <c r="C596" s="58" t="s">
        <v>6281</v>
      </c>
      <c r="D596" s="58" t="s">
        <v>6284</v>
      </c>
      <c r="E596" s="58" t="s">
        <v>7</v>
      </c>
      <c r="F596" s="58" t="s">
        <v>109</v>
      </c>
      <c r="G596" s="59" t="s">
        <v>11</v>
      </c>
      <c r="H596" s="58" t="n">
        <v>0</v>
      </c>
      <c r="I596" s="58" t="n">
        <v>0</v>
      </c>
      <c r="J596" s="25"/>
      <c r="K596" s="25"/>
      <c r="L596" s="25"/>
      <c r="M596" s="25"/>
      <c r="N596" s="25"/>
      <c r="O596" s="25"/>
      <c r="P596" s="25"/>
      <c r="Q596" s="25"/>
      <c r="R596" s="25"/>
      <c r="S596" s="25"/>
      <c r="T596" s="25"/>
      <c r="U596" s="25"/>
      <c r="V596" s="25"/>
      <c r="W596" s="25"/>
      <c r="X596" s="25"/>
      <c r="Y596" s="25"/>
      <c r="Z596" s="29"/>
      <c r="AA596" s="30"/>
    </row>
    <row r="597" customFormat="false" ht="49.5" hidden="false" customHeight="true" outlineLevel="0" collapsed="false">
      <c r="A597" s="64" t="s">
        <v>6285</v>
      </c>
      <c r="B597" s="65" t="n">
        <v>44575.5863194445</v>
      </c>
      <c r="C597" s="58" t="s">
        <v>6281</v>
      </c>
      <c r="D597" s="58" t="s">
        <v>6286</v>
      </c>
      <c r="E597" s="58" t="s">
        <v>7</v>
      </c>
      <c r="F597" s="58" t="s">
        <v>139</v>
      </c>
      <c r="G597" s="59" t="s">
        <v>11</v>
      </c>
      <c r="H597" s="58" t="n">
        <v>0</v>
      </c>
      <c r="I597" s="58" t="n">
        <v>0</v>
      </c>
      <c r="J597" s="25"/>
      <c r="K597" s="25"/>
      <c r="L597" s="25"/>
      <c r="M597" s="25"/>
      <c r="N597" s="25"/>
      <c r="O597" s="25"/>
      <c r="P597" s="25"/>
      <c r="Q597" s="25"/>
      <c r="R597" s="25"/>
      <c r="S597" s="25"/>
      <c r="T597" s="25"/>
      <c r="U597" s="25"/>
      <c r="V597" s="25"/>
      <c r="W597" s="25"/>
      <c r="X597" s="25"/>
      <c r="Y597" s="25"/>
      <c r="Z597" s="29"/>
      <c r="AA597" s="30"/>
    </row>
    <row r="598" customFormat="false" ht="49.5" hidden="false" customHeight="true" outlineLevel="0" collapsed="false">
      <c r="A598" s="64" t="s">
        <v>6287</v>
      </c>
      <c r="B598" s="65" t="n">
        <v>44578.9120486111</v>
      </c>
      <c r="C598" s="58" t="s">
        <v>6288</v>
      </c>
      <c r="D598" s="58" t="s">
        <v>6289</v>
      </c>
      <c r="E598" s="58" t="s">
        <v>2936</v>
      </c>
      <c r="F598" s="58"/>
      <c r="G598" s="59" t="s">
        <v>11</v>
      </c>
      <c r="H598" s="58" t="n">
        <v>0</v>
      </c>
      <c r="I598" s="58" t="n">
        <v>0</v>
      </c>
      <c r="J598" s="25"/>
      <c r="K598" s="25"/>
      <c r="L598" s="25"/>
      <c r="M598" s="25"/>
      <c r="N598" s="25"/>
      <c r="O598" s="25"/>
      <c r="P598" s="25"/>
      <c r="Q598" s="25"/>
      <c r="R598" s="25"/>
      <c r="S598" s="25"/>
      <c r="T598" s="25"/>
      <c r="U598" s="25"/>
      <c r="V598" s="25"/>
      <c r="W598" s="25"/>
      <c r="X598" s="25"/>
      <c r="Y598" s="25"/>
      <c r="Z598" s="29"/>
      <c r="AA598" s="30"/>
    </row>
    <row r="599" customFormat="false" ht="49.5" hidden="false" customHeight="true" outlineLevel="0" collapsed="false">
      <c r="A599" s="64" t="s">
        <v>6290</v>
      </c>
      <c r="B599" s="65" t="n">
        <v>44580.5146180556</v>
      </c>
      <c r="C599" s="58" t="s">
        <v>6213</v>
      </c>
      <c r="D599" s="58" t="s">
        <v>6291</v>
      </c>
      <c r="E599" s="58" t="s">
        <v>7</v>
      </c>
      <c r="F599" s="58" t="s">
        <v>139</v>
      </c>
      <c r="G599" s="59" t="s">
        <v>11</v>
      </c>
      <c r="H599" s="58" t="n">
        <v>0</v>
      </c>
      <c r="I599" s="58" t="n">
        <v>0</v>
      </c>
      <c r="J599" s="25"/>
      <c r="K599" s="25"/>
      <c r="L599" s="25"/>
      <c r="M599" s="25"/>
      <c r="N599" s="25"/>
      <c r="O599" s="25"/>
      <c r="P599" s="25"/>
      <c r="Q599" s="25"/>
      <c r="R599" s="25"/>
      <c r="S599" s="25"/>
      <c r="T599" s="25"/>
      <c r="U599" s="25"/>
      <c r="V599" s="25"/>
      <c r="W599" s="25"/>
      <c r="X599" s="25"/>
      <c r="Y599" s="25"/>
      <c r="Z599" s="29"/>
      <c r="AA599" s="30"/>
    </row>
    <row r="600" customFormat="false" ht="49.5" hidden="false" customHeight="true" outlineLevel="0" collapsed="false">
      <c r="A600" s="64" t="s">
        <v>6292</v>
      </c>
      <c r="B600" s="65" t="n">
        <v>44579.0094097222</v>
      </c>
      <c r="C600" s="58" t="s">
        <v>6293</v>
      </c>
      <c r="D600" s="58" t="s">
        <v>6294</v>
      </c>
      <c r="E600" s="58" t="s">
        <v>2</v>
      </c>
      <c r="F600" s="58"/>
      <c r="G600" s="59" t="s">
        <v>11</v>
      </c>
      <c r="H600" s="58" t="n">
        <v>1</v>
      </c>
      <c r="I600" s="58" t="n">
        <v>1</v>
      </c>
      <c r="J600" s="25"/>
      <c r="K600" s="25"/>
      <c r="L600" s="25"/>
      <c r="M600" s="25"/>
      <c r="N600" s="25"/>
      <c r="O600" s="25"/>
      <c r="P600" s="25"/>
      <c r="Q600" s="25"/>
      <c r="R600" s="25"/>
      <c r="S600" s="25"/>
      <c r="T600" s="25"/>
      <c r="U600" s="25"/>
      <c r="V600" s="25"/>
      <c r="W600" s="25"/>
      <c r="X600" s="25"/>
      <c r="Y600" s="25"/>
      <c r="Z600" s="29"/>
      <c r="AA600" s="30"/>
    </row>
    <row r="601" customFormat="false" ht="49.5" hidden="false" customHeight="true" outlineLevel="0" collapsed="false">
      <c r="A601" s="64" t="s">
        <v>6295</v>
      </c>
      <c r="B601" s="65" t="n">
        <v>44581.7995833333</v>
      </c>
      <c r="C601" s="58" t="s">
        <v>6296</v>
      </c>
      <c r="D601" s="58" t="s">
        <v>6297</v>
      </c>
      <c r="E601" s="58" t="s">
        <v>2936</v>
      </c>
      <c r="F601" s="58"/>
      <c r="G601" s="59" t="s">
        <v>11</v>
      </c>
      <c r="H601" s="58" t="n">
        <v>0</v>
      </c>
      <c r="I601" s="58" t="n">
        <v>0</v>
      </c>
      <c r="J601" s="25"/>
      <c r="K601" s="25"/>
      <c r="L601" s="25"/>
      <c r="M601" s="25"/>
      <c r="N601" s="25"/>
      <c r="O601" s="25"/>
      <c r="P601" s="25"/>
      <c r="Q601" s="25"/>
      <c r="R601" s="25"/>
      <c r="S601" s="25"/>
      <c r="T601" s="25"/>
      <c r="U601" s="25"/>
      <c r="V601" s="25"/>
      <c r="W601" s="25"/>
      <c r="X601" s="25"/>
      <c r="Y601" s="25"/>
      <c r="Z601" s="29"/>
      <c r="AA601" s="30"/>
    </row>
    <row r="602" customFormat="false" ht="49.5" hidden="false" customHeight="true" outlineLevel="0" collapsed="false">
      <c r="A602" s="64" t="s">
        <v>6298</v>
      </c>
      <c r="B602" s="65" t="n">
        <v>44579.4094097222</v>
      </c>
      <c r="C602" s="58" t="s">
        <v>6299</v>
      </c>
      <c r="D602" s="58" t="s">
        <v>6300</v>
      </c>
      <c r="E602" s="58" t="s">
        <v>2936</v>
      </c>
      <c r="F602" s="58"/>
      <c r="G602" s="60" t="s">
        <v>13</v>
      </c>
      <c r="H602" s="58" t="n">
        <v>0</v>
      </c>
      <c r="I602" s="58" t="n">
        <v>1</v>
      </c>
      <c r="J602" s="25"/>
      <c r="K602" s="25"/>
      <c r="L602" s="25"/>
      <c r="M602" s="25"/>
      <c r="N602" s="25"/>
      <c r="O602" s="25"/>
      <c r="P602" s="25"/>
      <c r="Q602" s="25"/>
      <c r="R602" s="25"/>
      <c r="S602" s="25"/>
      <c r="T602" s="25"/>
      <c r="U602" s="25"/>
      <c r="V602" s="25"/>
      <c r="W602" s="25"/>
      <c r="X602" s="25"/>
      <c r="Y602" s="25"/>
      <c r="Z602" s="29"/>
      <c r="AA602" s="30"/>
    </row>
    <row r="603" customFormat="false" ht="49.5" hidden="false" customHeight="true" outlineLevel="0" collapsed="false">
      <c r="A603" s="64" t="s">
        <v>6301</v>
      </c>
      <c r="B603" s="65" t="n">
        <v>44580.3752662037</v>
      </c>
      <c r="C603" s="58" t="s">
        <v>6302</v>
      </c>
      <c r="D603" s="58" t="s">
        <v>6303</v>
      </c>
      <c r="E603" s="58" t="s">
        <v>6</v>
      </c>
      <c r="F603" s="58"/>
      <c r="G603" s="59" t="s">
        <v>11</v>
      </c>
      <c r="H603" s="58" t="n">
        <v>0</v>
      </c>
      <c r="I603" s="58" t="n">
        <v>1</v>
      </c>
      <c r="J603" s="25"/>
      <c r="K603" s="25"/>
      <c r="L603" s="25"/>
      <c r="M603" s="25"/>
      <c r="N603" s="25"/>
      <c r="O603" s="25"/>
      <c r="P603" s="25"/>
      <c r="Q603" s="25"/>
      <c r="R603" s="25"/>
      <c r="S603" s="25"/>
      <c r="T603" s="25"/>
      <c r="U603" s="25"/>
      <c r="V603" s="25"/>
      <c r="W603" s="25"/>
      <c r="X603" s="25"/>
      <c r="Y603" s="25"/>
      <c r="Z603" s="29"/>
      <c r="AA603" s="30"/>
    </row>
    <row r="604" customFormat="false" ht="49.5" hidden="false" customHeight="true" outlineLevel="0" collapsed="false">
      <c r="A604" s="64" t="s">
        <v>6304</v>
      </c>
      <c r="B604" s="65" t="n">
        <v>44586.6536226852</v>
      </c>
      <c r="C604" s="58" t="s">
        <v>6305</v>
      </c>
      <c r="D604" s="58" t="s">
        <v>6306</v>
      </c>
      <c r="E604" s="58" t="s">
        <v>7</v>
      </c>
      <c r="F604" s="58" t="s">
        <v>109</v>
      </c>
      <c r="G604" s="58" t="s">
        <v>11</v>
      </c>
      <c r="H604" s="58" t="n">
        <v>0</v>
      </c>
      <c r="I604" s="58" t="n">
        <v>0</v>
      </c>
      <c r="J604" s="25"/>
      <c r="K604" s="25"/>
      <c r="L604" s="25"/>
      <c r="M604" s="25"/>
      <c r="N604" s="25"/>
      <c r="O604" s="25"/>
      <c r="P604" s="25"/>
      <c r="Q604" s="25"/>
      <c r="R604" s="25"/>
      <c r="S604" s="25"/>
      <c r="T604" s="25"/>
      <c r="U604" s="25"/>
      <c r="V604" s="25"/>
      <c r="W604" s="25"/>
      <c r="X604" s="25"/>
      <c r="Y604" s="25"/>
      <c r="Z604" s="29"/>
      <c r="AA604" s="30"/>
    </row>
    <row r="605" customFormat="false" ht="49.5" hidden="false" customHeight="true" outlineLevel="0" collapsed="false">
      <c r="A605" s="64" t="s">
        <v>6307</v>
      </c>
      <c r="B605" s="65" t="n">
        <v>44587.6435532407</v>
      </c>
      <c r="C605" s="58" t="s">
        <v>3496</v>
      </c>
      <c r="D605" s="58" t="s">
        <v>6308</v>
      </c>
      <c r="E605" s="58" t="s">
        <v>6</v>
      </c>
      <c r="F605" s="58"/>
      <c r="G605" s="58" t="s">
        <v>11</v>
      </c>
      <c r="H605" s="58" t="n">
        <v>0</v>
      </c>
      <c r="I605" s="58" t="n">
        <v>0</v>
      </c>
      <c r="J605" s="25"/>
      <c r="K605" s="25"/>
      <c r="L605" s="25"/>
      <c r="M605" s="25"/>
      <c r="N605" s="25"/>
      <c r="O605" s="25"/>
      <c r="P605" s="25"/>
      <c r="Q605" s="25"/>
      <c r="R605" s="25"/>
      <c r="S605" s="25"/>
      <c r="T605" s="25"/>
      <c r="U605" s="25"/>
      <c r="V605" s="25"/>
      <c r="W605" s="25"/>
      <c r="X605" s="25"/>
      <c r="Y605" s="25"/>
      <c r="Z605" s="29"/>
      <c r="AA605" s="30"/>
    </row>
    <row r="606" customFormat="false" ht="49.5" hidden="false" customHeight="true" outlineLevel="0" collapsed="false">
      <c r="A606" s="64" t="s">
        <v>6309</v>
      </c>
      <c r="B606" s="65" t="n">
        <v>44590.8317824074</v>
      </c>
      <c r="C606" s="58" t="s">
        <v>6310</v>
      </c>
      <c r="D606" s="58" t="s">
        <v>6311</v>
      </c>
      <c r="E606" s="58" t="s">
        <v>4</v>
      </c>
      <c r="F606" s="58"/>
      <c r="G606" s="58" t="s">
        <v>11</v>
      </c>
      <c r="H606" s="58" t="n">
        <v>0</v>
      </c>
      <c r="I606" s="58" t="n">
        <v>0</v>
      </c>
      <c r="J606" s="25"/>
      <c r="K606" s="25"/>
      <c r="L606" s="25"/>
      <c r="M606" s="25"/>
      <c r="N606" s="25"/>
      <c r="O606" s="25"/>
      <c r="P606" s="25"/>
      <c r="Q606" s="25"/>
      <c r="R606" s="25"/>
      <c r="S606" s="25"/>
      <c r="T606" s="25"/>
      <c r="U606" s="25"/>
      <c r="V606" s="25"/>
      <c r="W606" s="25"/>
      <c r="X606" s="25"/>
      <c r="Y606" s="25"/>
      <c r="Z606" s="29"/>
      <c r="AA606" s="30"/>
    </row>
    <row r="607" customFormat="false" ht="49.5" hidden="false" customHeight="true" outlineLevel="0" collapsed="false">
      <c r="A607" s="64" t="s">
        <v>6312</v>
      </c>
      <c r="B607" s="65" t="n">
        <v>44590.7299074074</v>
      </c>
      <c r="C607" s="58" t="s">
        <v>6313</v>
      </c>
      <c r="D607" s="58" t="s">
        <v>6314</v>
      </c>
      <c r="E607" s="58" t="s">
        <v>6</v>
      </c>
      <c r="F607" s="58"/>
      <c r="G607" s="58" t="s">
        <v>11</v>
      </c>
      <c r="H607" s="58" t="n">
        <v>0</v>
      </c>
      <c r="I607" s="58" t="n">
        <v>0</v>
      </c>
      <c r="J607" s="25"/>
      <c r="K607" s="25"/>
      <c r="L607" s="25"/>
      <c r="M607" s="25"/>
      <c r="N607" s="25"/>
      <c r="O607" s="25"/>
      <c r="P607" s="25"/>
      <c r="Q607" s="25"/>
      <c r="R607" s="25"/>
      <c r="S607" s="25"/>
      <c r="T607" s="25"/>
      <c r="U607" s="25"/>
      <c r="V607" s="25"/>
      <c r="W607" s="25"/>
      <c r="X607" s="25"/>
      <c r="Y607" s="25"/>
      <c r="Z607" s="29"/>
      <c r="AA607" s="30"/>
    </row>
    <row r="608" customFormat="false" ht="49.5" hidden="false" customHeight="true" outlineLevel="0" collapsed="false">
      <c r="A608" s="64" t="s">
        <v>6315</v>
      </c>
      <c r="B608" s="65" t="n">
        <v>44586.5476851852</v>
      </c>
      <c r="C608" s="58" t="s">
        <v>6316</v>
      </c>
      <c r="D608" s="58" t="s">
        <v>6317</v>
      </c>
      <c r="E608" s="58" t="s">
        <v>6</v>
      </c>
      <c r="F608" s="58"/>
      <c r="G608" s="58" t="s">
        <v>11</v>
      </c>
      <c r="H608" s="58" t="n">
        <v>0</v>
      </c>
      <c r="I608" s="58" t="n">
        <v>0</v>
      </c>
      <c r="J608" s="25"/>
      <c r="K608" s="25"/>
      <c r="L608" s="25"/>
      <c r="M608" s="25"/>
      <c r="N608" s="25"/>
      <c r="O608" s="25"/>
      <c r="P608" s="25"/>
      <c r="Q608" s="25"/>
      <c r="R608" s="25"/>
      <c r="S608" s="25"/>
      <c r="T608" s="25"/>
      <c r="U608" s="25"/>
      <c r="V608" s="25"/>
      <c r="W608" s="25"/>
      <c r="X608" s="25"/>
      <c r="Y608" s="25"/>
      <c r="Z608" s="29"/>
      <c r="AA608" s="30"/>
    </row>
    <row r="609" customFormat="false" ht="49.5" hidden="false" customHeight="true" outlineLevel="0" collapsed="false">
      <c r="A609" s="64" t="s">
        <v>6318</v>
      </c>
      <c r="B609" s="76" t="n">
        <v>44595.9440856481</v>
      </c>
      <c r="C609" s="58" t="s">
        <v>6319</v>
      </c>
      <c r="D609" s="58" t="s">
        <v>6320</v>
      </c>
      <c r="E609" s="58" t="s">
        <v>4</v>
      </c>
      <c r="F609" s="58"/>
      <c r="G609" s="59" t="s">
        <v>11</v>
      </c>
      <c r="H609" s="58" t="n">
        <v>0</v>
      </c>
      <c r="I609" s="58" t="n">
        <v>3</v>
      </c>
      <c r="J609" s="25"/>
      <c r="K609" s="25"/>
      <c r="L609" s="25"/>
      <c r="M609" s="25"/>
      <c r="N609" s="25"/>
      <c r="O609" s="25"/>
      <c r="P609" s="25"/>
      <c r="Q609" s="25"/>
      <c r="R609" s="25"/>
      <c r="S609" s="25"/>
      <c r="T609" s="25"/>
      <c r="U609" s="25"/>
      <c r="V609" s="25"/>
      <c r="W609" s="25"/>
      <c r="X609" s="25"/>
      <c r="Y609" s="25"/>
      <c r="Z609" s="29"/>
      <c r="AA609" s="30"/>
    </row>
    <row r="610" customFormat="false" ht="49.5" hidden="false" customHeight="true" outlineLevel="0" collapsed="false">
      <c r="A610" s="64" t="s">
        <v>6321</v>
      </c>
      <c r="B610" s="76" t="n">
        <v>44594.7378240741</v>
      </c>
      <c r="C610" s="58" t="s">
        <v>6322</v>
      </c>
      <c r="D610" s="58" t="s">
        <v>6323</v>
      </c>
      <c r="E610" s="58" t="s">
        <v>7</v>
      </c>
      <c r="F610" s="58" t="s">
        <v>93</v>
      </c>
      <c r="G610" s="59" t="s">
        <v>11</v>
      </c>
      <c r="H610" s="58" t="n">
        <v>0</v>
      </c>
      <c r="I610" s="58" t="n">
        <v>0</v>
      </c>
      <c r="J610" s="25"/>
      <c r="K610" s="25"/>
      <c r="L610" s="25"/>
      <c r="M610" s="25"/>
      <c r="N610" s="25"/>
      <c r="O610" s="25"/>
      <c r="P610" s="25"/>
      <c r="Q610" s="25"/>
      <c r="R610" s="25"/>
      <c r="S610" s="25"/>
      <c r="T610" s="25"/>
      <c r="U610" s="25"/>
      <c r="V610" s="25"/>
      <c r="W610" s="25"/>
      <c r="X610" s="25"/>
      <c r="Y610" s="25"/>
      <c r="Z610" s="29"/>
      <c r="AA610" s="30"/>
    </row>
    <row r="611" customFormat="false" ht="49.5" hidden="false" customHeight="true" outlineLevel="0" collapsed="false">
      <c r="A611" s="64" t="s">
        <v>6324</v>
      </c>
      <c r="B611" s="76" t="n">
        <v>44595.5771990741</v>
      </c>
      <c r="C611" s="58" t="s">
        <v>6325</v>
      </c>
      <c r="D611" s="58" t="s">
        <v>6326</v>
      </c>
      <c r="E611" s="58" t="s">
        <v>5</v>
      </c>
      <c r="F611" s="58"/>
      <c r="G611" s="59" t="s">
        <v>11</v>
      </c>
      <c r="H611" s="58" t="n">
        <v>1</v>
      </c>
      <c r="I611" s="58" t="n">
        <v>28</v>
      </c>
      <c r="J611" s="25"/>
      <c r="K611" s="25"/>
      <c r="L611" s="25"/>
      <c r="M611" s="25"/>
      <c r="N611" s="25"/>
      <c r="O611" s="25"/>
      <c r="P611" s="25"/>
      <c r="Q611" s="25"/>
      <c r="R611" s="25"/>
      <c r="S611" s="25"/>
      <c r="T611" s="25"/>
      <c r="U611" s="25"/>
      <c r="V611" s="25"/>
      <c r="W611" s="25"/>
      <c r="X611" s="25"/>
      <c r="Y611" s="25"/>
      <c r="Z611" s="29"/>
      <c r="AA611" s="30"/>
    </row>
    <row r="612" customFormat="false" ht="49.5" hidden="false" customHeight="true" outlineLevel="0" collapsed="false">
      <c r="A612" s="64" t="s">
        <v>6327</v>
      </c>
      <c r="B612" s="76" t="n">
        <v>44597.2951967593</v>
      </c>
      <c r="C612" s="58" t="s">
        <v>6328</v>
      </c>
      <c r="D612" s="58" t="s">
        <v>6329</v>
      </c>
      <c r="E612" s="58" t="s">
        <v>7</v>
      </c>
      <c r="F612" s="58" t="s">
        <v>93</v>
      </c>
      <c r="G612" s="59" t="s">
        <v>11</v>
      </c>
      <c r="H612" s="58" t="n">
        <v>1</v>
      </c>
      <c r="I612" s="58" t="n">
        <v>1</v>
      </c>
      <c r="J612" s="25"/>
      <c r="K612" s="25"/>
      <c r="L612" s="25"/>
      <c r="M612" s="25"/>
      <c r="N612" s="25"/>
      <c r="O612" s="25"/>
      <c r="P612" s="25"/>
      <c r="Q612" s="25"/>
      <c r="R612" s="25"/>
      <c r="S612" s="25"/>
      <c r="T612" s="25"/>
      <c r="U612" s="25"/>
      <c r="V612" s="25"/>
      <c r="W612" s="25"/>
      <c r="X612" s="25"/>
      <c r="Y612" s="25"/>
      <c r="Z612" s="29"/>
      <c r="AA612" s="30"/>
    </row>
    <row r="613" customFormat="false" ht="49.5" hidden="false" customHeight="true" outlineLevel="0" collapsed="false">
      <c r="A613" s="64" t="s">
        <v>6330</v>
      </c>
      <c r="B613" s="76" t="n">
        <v>44594.6059259259</v>
      </c>
      <c r="C613" s="58" t="s">
        <v>6331</v>
      </c>
      <c r="D613" s="58" t="s">
        <v>6332</v>
      </c>
      <c r="E613" s="58" t="s">
        <v>5</v>
      </c>
      <c r="F613" s="58"/>
      <c r="G613" s="60" t="s">
        <v>13</v>
      </c>
      <c r="H613" s="58" t="n">
        <v>0</v>
      </c>
      <c r="I613" s="58" t="n">
        <v>3</v>
      </c>
      <c r="J613" s="25"/>
      <c r="K613" s="25"/>
      <c r="L613" s="25"/>
      <c r="M613" s="25"/>
      <c r="N613" s="25"/>
      <c r="O613" s="25"/>
      <c r="P613" s="25"/>
      <c r="Q613" s="25"/>
      <c r="R613" s="25"/>
      <c r="S613" s="25"/>
      <c r="T613" s="25"/>
      <c r="U613" s="25"/>
      <c r="V613" s="25"/>
      <c r="W613" s="25"/>
      <c r="X613" s="25"/>
      <c r="Y613" s="25"/>
      <c r="Z613" s="29"/>
      <c r="AA613" s="30"/>
    </row>
    <row r="614" customFormat="false" ht="49.5" hidden="false" customHeight="true" outlineLevel="0" collapsed="false">
      <c r="A614" s="64" t="s">
        <v>6333</v>
      </c>
      <c r="B614" s="76" t="n">
        <v>44594.6921759259</v>
      </c>
      <c r="C614" s="58" t="s">
        <v>6334</v>
      </c>
      <c r="D614" s="58" t="s">
        <v>6335</v>
      </c>
      <c r="E614" s="58" t="s">
        <v>6</v>
      </c>
      <c r="F614" s="58"/>
      <c r="G614" s="59" t="s">
        <v>11</v>
      </c>
      <c r="H614" s="58" t="n">
        <v>0</v>
      </c>
      <c r="I614" s="58" t="n">
        <v>0</v>
      </c>
      <c r="J614" s="25"/>
      <c r="K614" s="25"/>
      <c r="L614" s="25"/>
      <c r="M614" s="25"/>
      <c r="N614" s="25"/>
      <c r="O614" s="25"/>
      <c r="P614" s="25"/>
      <c r="Q614" s="25"/>
      <c r="R614" s="25"/>
      <c r="S614" s="25"/>
      <c r="T614" s="25"/>
      <c r="U614" s="25"/>
      <c r="V614" s="25"/>
      <c r="W614" s="25"/>
      <c r="X614" s="25"/>
      <c r="Y614" s="25"/>
      <c r="Z614" s="29"/>
      <c r="AA614" s="30"/>
    </row>
    <row r="615" customFormat="false" ht="49.5" hidden="false" customHeight="true" outlineLevel="0" collapsed="false">
      <c r="A615" s="64" t="s">
        <v>6336</v>
      </c>
      <c r="B615" s="65" t="n">
        <v>44601.7282986111</v>
      </c>
      <c r="C615" s="58" t="s">
        <v>6337</v>
      </c>
      <c r="D615" s="58" t="s">
        <v>6338</v>
      </c>
      <c r="E615" s="58" t="s">
        <v>7</v>
      </c>
      <c r="F615" s="58" t="s">
        <v>109</v>
      </c>
      <c r="G615" s="59" t="s">
        <v>11</v>
      </c>
      <c r="H615" s="58" t="n">
        <v>0</v>
      </c>
      <c r="I615" s="58" t="n">
        <v>0</v>
      </c>
      <c r="J615" s="25"/>
      <c r="K615" s="25"/>
      <c r="L615" s="25"/>
      <c r="M615" s="25"/>
      <c r="N615" s="25"/>
      <c r="O615" s="25"/>
      <c r="P615" s="25"/>
      <c r="Q615" s="25"/>
      <c r="R615" s="25"/>
      <c r="S615" s="25"/>
      <c r="T615" s="25"/>
      <c r="U615" s="25"/>
      <c r="V615" s="25"/>
      <c r="W615" s="25"/>
      <c r="X615" s="25"/>
      <c r="Y615" s="25"/>
      <c r="Z615" s="29"/>
      <c r="AA615" s="30"/>
    </row>
    <row r="616" customFormat="false" ht="49.5" hidden="false" customHeight="true" outlineLevel="0" collapsed="false">
      <c r="A616" s="64" t="s">
        <v>6339</v>
      </c>
      <c r="B616" s="65" t="n">
        <v>44601.4942476852</v>
      </c>
      <c r="C616" s="58" t="s">
        <v>6340</v>
      </c>
      <c r="D616" s="58" t="s">
        <v>6341</v>
      </c>
      <c r="E616" s="58" t="s">
        <v>5</v>
      </c>
      <c r="F616" s="58"/>
      <c r="G616" s="59" t="s">
        <v>11</v>
      </c>
      <c r="H616" s="58" t="n">
        <v>0</v>
      </c>
      <c r="I616" s="58" t="n">
        <v>0</v>
      </c>
      <c r="J616" s="25"/>
      <c r="K616" s="25"/>
      <c r="L616" s="25"/>
      <c r="M616" s="25"/>
      <c r="N616" s="25"/>
      <c r="O616" s="25"/>
      <c r="P616" s="25"/>
      <c r="Q616" s="25"/>
      <c r="R616" s="25"/>
      <c r="S616" s="25"/>
      <c r="T616" s="25"/>
      <c r="U616" s="25"/>
      <c r="V616" s="25"/>
      <c r="W616" s="25"/>
      <c r="X616" s="25"/>
      <c r="Y616" s="25"/>
      <c r="Z616" s="29"/>
      <c r="AA616" s="30"/>
    </row>
    <row r="617" customFormat="false" ht="49.5" hidden="false" customHeight="true" outlineLevel="0" collapsed="false">
      <c r="A617" s="64" t="s">
        <v>6342</v>
      </c>
      <c r="B617" s="65" t="n">
        <v>44600.7358449074</v>
      </c>
      <c r="C617" s="58" t="s">
        <v>6343</v>
      </c>
      <c r="D617" s="58" t="s">
        <v>6344</v>
      </c>
      <c r="E617" s="58" t="s">
        <v>4</v>
      </c>
      <c r="F617" s="58"/>
      <c r="G617" s="59" t="s">
        <v>11</v>
      </c>
      <c r="H617" s="58" t="n">
        <v>0</v>
      </c>
      <c r="I617" s="58" t="n">
        <v>0</v>
      </c>
      <c r="J617" s="25"/>
      <c r="K617" s="25"/>
      <c r="L617" s="25"/>
      <c r="M617" s="25"/>
      <c r="N617" s="25"/>
      <c r="O617" s="25"/>
      <c r="P617" s="25"/>
      <c r="Q617" s="25"/>
      <c r="R617" s="25"/>
      <c r="S617" s="25"/>
      <c r="T617" s="25"/>
      <c r="U617" s="25"/>
      <c r="V617" s="25"/>
      <c r="W617" s="25"/>
      <c r="X617" s="25"/>
      <c r="Y617" s="25"/>
      <c r="Z617" s="29"/>
      <c r="AA617" s="30"/>
    </row>
    <row r="618" customFormat="false" ht="49.5" hidden="false" customHeight="true" outlineLevel="0" collapsed="false">
      <c r="A618" s="64" t="s">
        <v>6345</v>
      </c>
      <c r="B618" s="65" t="n">
        <v>44599.5220833333</v>
      </c>
      <c r="C618" s="58" t="s">
        <v>6346</v>
      </c>
      <c r="D618" s="58" t="s">
        <v>6347</v>
      </c>
      <c r="E618" s="58" t="s">
        <v>5</v>
      </c>
      <c r="F618" s="58"/>
      <c r="G618" s="60" t="s">
        <v>13</v>
      </c>
      <c r="H618" s="58" t="n">
        <v>0</v>
      </c>
      <c r="I618" s="58" t="n">
        <v>1</v>
      </c>
      <c r="J618" s="25"/>
      <c r="K618" s="25"/>
      <c r="L618" s="25"/>
      <c r="M618" s="25"/>
      <c r="N618" s="25"/>
      <c r="O618" s="25"/>
      <c r="P618" s="25"/>
      <c r="Q618" s="25"/>
      <c r="R618" s="25"/>
      <c r="S618" s="25"/>
      <c r="T618" s="25"/>
      <c r="U618" s="25"/>
      <c r="V618" s="25"/>
      <c r="W618" s="25"/>
      <c r="X618" s="25"/>
      <c r="Y618" s="25"/>
      <c r="Z618" s="29"/>
      <c r="AA618" s="30"/>
    </row>
    <row r="619" customFormat="false" ht="49.5" hidden="false" customHeight="true" outlineLevel="0" collapsed="false">
      <c r="A619" s="64" t="s">
        <v>6348</v>
      </c>
      <c r="B619" s="65" t="n">
        <v>44601.6600462963</v>
      </c>
      <c r="C619" s="58" t="s">
        <v>6349</v>
      </c>
      <c r="D619" s="58" t="s">
        <v>6350</v>
      </c>
      <c r="E619" s="58" t="s">
        <v>5</v>
      </c>
      <c r="F619" s="58"/>
      <c r="G619" s="60" t="s">
        <v>13</v>
      </c>
      <c r="H619" s="58" t="n">
        <v>0</v>
      </c>
      <c r="I619" s="58" t="n">
        <v>0</v>
      </c>
      <c r="J619" s="25"/>
      <c r="K619" s="25"/>
      <c r="L619" s="25"/>
      <c r="M619" s="25"/>
      <c r="N619" s="25"/>
      <c r="O619" s="25"/>
      <c r="P619" s="25"/>
      <c r="Q619" s="25"/>
      <c r="R619" s="25"/>
      <c r="S619" s="25"/>
      <c r="T619" s="25"/>
      <c r="U619" s="25"/>
      <c r="V619" s="25"/>
      <c r="W619" s="25"/>
      <c r="X619" s="25"/>
      <c r="Y619" s="25"/>
      <c r="Z619" s="29"/>
      <c r="AA619" s="30"/>
    </row>
    <row r="620" customFormat="false" ht="49.5" hidden="false" customHeight="true" outlineLevel="0" collapsed="false">
      <c r="A620" s="64" t="s">
        <v>6351</v>
      </c>
      <c r="B620" s="65" t="n">
        <v>44608.3938657407</v>
      </c>
      <c r="C620" s="58" t="s">
        <v>6352</v>
      </c>
      <c r="D620" s="58" t="s">
        <v>6353</v>
      </c>
      <c r="E620" s="58" t="s">
        <v>6</v>
      </c>
      <c r="F620" s="58"/>
      <c r="G620" s="61" t="s">
        <v>12</v>
      </c>
      <c r="H620" s="58" t="n">
        <v>0</v>
      </c>
      <c r="I620" s="58" t="n">
        <v>0</v>
      </c>
      <c r="J620" s="25"/>
      <c r="K620" s="25"/>
      <c r="L620" s="25"/>
      <c r="M620" s="25"/>
      <c r="N620" s="25"/>
      <c r="O620" s="25"/>
      <c r="P620" s="25"/>
      <c r="Q620" s="25"/>
      <c r="R620" s="25"/>
      <c r="S620" s="25"/>
      <c r="T620" s="25"/>
      <c r="U620" s="25"/>
      <c r="V620" s="25"/>
      <c r="W620" s="25"/>
      <c r="X620" s="25"/>
      <c r="Y620" s="25"/>
      <c r="Z620" s="29"/>
      <c r="AA620" s="30"/>
    </row>
    <row r="621" customFormat="false" ht="49.5" hidden="false" customHeight="true" outlineLevel="0" collapsed="false">
      <c r="A621" s="64" t="s">
        <v>6354</v>
      </c>
      <c r="B621" s="65" t="n">
        <v>44606.4818981482</v>
      </c>
      <c r="C621" s="58" t="s">
        <v>6076</v>
      </c>
      <c r="D621" s="58" t="s">
        <v>6355</v>
      </c>
      <c r="E621" s="58" t="s">
        <v>7</v>
      </c>
      <c r="F621" s="58" t="s">
        <v>109</v>
      </c>
      <c r="G621" s="59" t="s">
        <v>11</v>
      </c>
      <c r="H621" s="58" t="n">
        <v>0</v>
      </c>
      <c r="I621" s="58" t="n">
        <v>0</v>
      </c>
      <c r="J621" s="25"/>
      <c r="K621" s="25"/>
      <c r="L621" s="25"/>
      <c r="M621" s="25"/>
      <c r="N621" s="25"/>
      <c r="O621" s="25"/>
      <c r="P621" s="25"/>
      <c r="Q621" s="25"/>
      <c r="R621" s="25"/>
      <c r="S621" s="25"/>
      <c r="T621" s="25"/>
      <c r="U621" s="25"/>
      <c r="V621" s="25"/>
      <c r="W621" s="25"/>
      <c r="X621" s="25"/>
      <c r="Y621" s="25"/>
      <c r="Z621" s="29"/>
      <c r="AA621" s="30"/>
    </row>
    <row r="622" customFormat="false" ht="49.5" hidden="false" customHeight="true" outlineLevel="0" collapsed="false">
      <c r="A622" s="64" t="s">
        <v>6356</v>
      </c>
      <c r="B622" s="65" t="n">
        <v>44610.4682638889</v>
      </c>
      <c r="C622" s="58" t="s">
        <v>5130</v>
      </c>
      <c r="D622" s="58" t="s">
        <v>6357</v>
      </c>
      <c r="E622" s="58" t="s">
        <v>7</v>
      </c>
      <c r="F622" s="58" t="s">
        <v>109</v>
      </c>
      <c r="G622" s="59" t="s">
        <v>11</v>
      </c>
      <c r="H622" s="58" t="n">
        <v>0</v>
      </c>
      <c r="I622" s="58" t="n">
        <v>1</v>
      </c>
      <c r="J622" s="25"/>
      <c r="K622" s="25"/>
      <c r="L622" s="25"/>
      <c r="M622" s="25"/>
      <c r="N622" s="25"/>
      <c r="O622" s="25"/>
      <c r="P622" s="25"/>
      <c r="Q622" s="25"/>
      <c r="R622" s="25"/>
      <c r="S622" s="25"/>
      <c r="T622" s="25"/>
      <c r="U622" s="25"/>
      <c r="V622" s="25"/>
      <c r="W622" s="25"/>
      <c r="X622" s="25"/>
      <c r="Y622" s="25"/>
      <c r="Z622" s="29"/>
      <c r="AA622" s="30"/>
    </row>
    <row r="623" customFormat="false" ht="49.5" hidden="false" customHeight="true" outlineLevel="0" collapsed="false">
      <c r="A623" s="64" t="s">
        <v>6358</v>
      </c>
      <c r="B623" s="65" t="n">
        <v>44607.6051157407</v>
      </c>
      <c r="C623" s="58" t="s">
        <v>6359</v>
      </c>
      <c r="D623" s="58" t="s">
        <v>6360</v>
      </c>
      <c r="E623" s="58" t="s">
        <v>5</v>
      </c>
      <c r="F623" s="58"/>
      <c r="G623" s="59" t="s">
        <v>11</v>
      </c>
      <c r="H623" s="58" t="n">
        <v>0</v>
      </c>
      <c r="I623" s="58" t="n">
        <v>0</v>
      </c>
      <c r="J623" s="25"/>
      <c r="K623" s="25"/>
      <c r="L623" s="25"/>
      <c r="M623" s="25"/>
      <c r="N623" s="25"/>
      <c r="O623" s="25"/>
      <c r="P623" s="25"/>
      <c r="Q623" s="25"/>
      <c r="R623" s="25"/>
      <c r="S623" s="25"/>
      <c r="T623" s="25"/>
      <c r="U623" s="25"/>
      <c r="V623" s="25"/>
      <c r="W623" s="25"/>
      <c r="X623" s="25"/>
      <c r="Y623" s="25"/>
      <c r="Z623" s="29"/>
      <c r="AA623" s="30"/>
    </row>
    <row r="624" customFormat="false" ht="49.5" hidden="false" customHeight="true" outlineLevel="0" collapsed="false">
      <c r="A624" s="64" t="s">
        <v>6361</v>
      </c>
      <c r="B624" s="65" t="n">
        <v>44606.7636689815</v>
      </c>
      <c r="C624" s="58" t="s">
        <v>6362</v>
      </c>
      <c r="D624" s="58" t="s">
        <v>6363</v>
      </c>
      <c r="E624" s="58" t="s">
        <v>4</v>
      </c>
      <c r="F624" s="58"/>
      <c r="G624" s="59" t="s">
        <v>11</v>
      </c>
      <c r="H624" s="58" t="n">
        <v>0</v>
      </c>
      <c r="I624" s="58" t="n">
        <v>0</v>
      </c>
      <c r="J624" s="25"/>
      <c r="K624" s="25"/>
      <c r="L624" s="25"/>
      <c r="M624" s="25"/>
      <c r="N624" s="25"/>
      <c r="O624" s="25"/>
      <c r="P624" s="25"/>
      <c r="Q624" s="25"/>
      <c r="R624" s="25"/>
      <c r="S624" s="25"/>
      <c r="T624" s="25"/>
      <c r="U624" s="25"/>
      <c r="V624" s="25"/>
      <c r="W624" s="25"/>
      <c r="X624" s="25"/>
      <c r="Y624" s="25"/>
      <c r="Z624" s="29"/>
      <c r="AA624" s="30"/>
    </row>
    <row r="625" customFormat="false" ht="49.5" hidden="false" customHeight="true" outlineLevel="0" collapsed="false">
      <c r="A625" s="64" t="s">
        <v>6364</v>
      </c>
      <c r="B625" s="65" t="n">
        <v>44608.6803009259</v>
      </c>
      <c r="C625" s="58" t="s">
        <v>6365</v>
      </c>
      <c r="D625" s="58" t="s">
        <v>6366</v>
      </c>
      <c r="E625" s="58" t="s">
        <v>5</v>
      </c>
      <c r="F625" s="58"/>
      <c r="G625" s="60" t="s">
        <v>13</v>
      </c>
      <c r="H625" s="58" t="n">
        <v>0</v>
      </c>
      <c r="I625" s="58" t="n">
        <v>1</v>
      </c>
      <c r="J625" s="25"/>
      <c r="K625" s="25"/>
      <c r="L625" s="25"/>
      <c r="M625" s="25"/>
      <c r="N625" s="25"/>
      <c r="O625" s="25"/>
      <c r="P625" s="25"/>
      <c r="Q625" s="25"/>
      <c r="R625" s="25"/>
      <c r="S625" s="25"/>
      <c r="T625" s="25"/>
      <c r="U625" s="25"/>
      <c r="V625" s="25"/>
      <c r="W625" s="25"/>
      <c r="X625" s="25"/>
      <c r="Y625" s="25"/>
      <c r="Z625" s="29"/>
      <c r="AA625" s="30"/>
    </row>
    <row r="626" customFormat="false" ht="49.5" hidden="false" customHeight="true" outlineLevel="0" collapsed="false">
      <c r="A626" s="64" t="s">
        <v>6367</v>
      </c>
      <c r="B626" s="65" t="n">
        <v>44613.7277314815</v>
      </c>
      <c r="C626" s="58" t="s">
        <v>6368</v>
      </c>
      <c r="D626" s="58" t="s">
        <v>6369</v>
      </c>
      <c r="E626" s="58" t="s">
        <v>6</v>
      </c>
      <c r="F626" s="58"/>
      <c r="G626" s="59" t="s">
        <v>11</v>
      </c>
      <c r="H626" s="58" t="n">
        <v>0</v>
      </c>
      <c r="I626" s="58" t="n">
        <v>0</v>
      </c>
      <c r="J626" s="25"/>
      <c r="K626" s="25"/>
      <c r="L626" s="25"/>
      <c r="M626" s="25"/>
      <c r="N626" s="25"/>
      <c r="O626" s="25"/>
      <c r="P626" s="25"/>
      <c r="Q626" s="25"/>
      <c r="R626" s="25"/>
      <c r="S626" s="25"/>
      <c r="T626" s="25"/>
      <c r="U626" s="25"/>
      <c r="V626" s="25"/>
      <c r="W626" s="25"/>
      <c r="X626" s="25"/>
      <c r="Y626" s="25"/>
      <c r="Z626" s="29"/>
      <c r="AA626" s="30"/>
    </row>
    <row r="627" customFormat="false" ht="49.5" hidden="false" customHeight="true" outlineLevel="0" collapsed="false">
      <c r="A627" s="64" t="s">
        <v>6370</v>
      </c>
      <c r="B627" s="65" t="n">
        <v>44615.5467824074</v>
      </c>
      <c r="C627" s="58" t="s">
        <v>6371</v>
      </c>
      <c r="D627" s="58" t="s">
        <v>6372</v>
      </c>
      <c r="E627" s="58" t="s">
        <v>7</v>
      </c>
      <c r="F627" s="58" t="s">
        <v>139</v>
      </c>
      <c r="G627" s="59" t="s">
        <v>11</v>
      </c>
      <c r="H627" s="58" t="n">
        <v>2</v>
      </c>
      <c r="I627" s="58" t="n">
        <v>6</v>
      </c>
      <c r="J627" s="25"/>
      <c r="K627" s="25"/>
      <c r="L627" s="25"/>
      <c r="M627" s="25"/>
      <c r="N627" s="25"/>
      <c r="O627" s="25"/>
      <c r="P627" s="25"/>
      <c r="Q627" s="25"/>
      <c r="R627" s="25"/>
      <c r="S627" s="25"/>
      <c r="T627" s="25"/>
      <c r="U627" s="25"/>
      <c r="V627" s="25"/>
      <c r="W627" s="25"/>
      <c r="X627" s="25"/>
      <c r="Y627" s="25"/>
      <c r="Z627" s="29"/>
      <c r="AA627" s="30"/>
    </row>
    <row r="628" customFormat="false" ht="49.5" hidden="false" customHeight="true" outlineLevel="0" collapsed="false">
      <c r="A628" s="64" t="s">
        <v>6373</v>
      </c>
      <c r="B628" s="65" t="n">
        <v>44617.4072569445</v>
      </c>
      <c r="C628" s="58" t="s">
        <v>6374</v>
      </c>
      <c r="D628" s="58" t="s">
        <v>6375</v>
      </c>
      <c r="E628" s="58" t="s">
        <v>4</v>
      </c>
      <c r="F628" s="58"/>
      <c r="G628" s="59" t="s">
        <v>11</v>
      </c>
      <c r="H628" s="58" t="n">
        <v>0</v>
      </c>
      <c r="I628" s="58" t="n">
        <v>1</v>
      </c>
      <c r="J628" s="25"/>
      <c r="K628" s="25"/>
      <c r="L628" s="25"/>
      <c r="M628" s="25"/>
      <c r="N628" s="25"/>
      <c r="O628" s="25"/>
      <c r="P628" s="25"/>
      <c r="Q628" s="25"/>
      <c r="R628" s="25"/>
      <c r="S628" s="25"/>
      <c r="T628" s="25"/>
      <c r="U628" s="25"/>
      <c r="V628" s="25"/>
      <c r="W628" s="25"/>
      <c r="X628" s="25"/>
      <c r="Y628" s="25"/>
      <c r="Z628" s="29"/>
      <c r="AA628" s="30"/>
    </row>
    <row r="629" customFormat="false" ht="49.5" hidden="false" customHeight="true" outlineLevel="0" collapsed="false">
      <c r="A629" s="64" t="s">
        <v>6376</v>
      </c>
      <c r="B629" s="65" t="n">
        <v>44618.6598032407</v>
      </c>
      <c r="C629" s="58" t="s">
        <v>6377</v>
      </c>
      <c r="D629" s="58" t="s">
        <v>6378</v>
      </c>
      <c r="E629" s="58" t="s">
        <v>6</v>
      </c>
      <c r="F629" s="58"/>
      <c r="G629" s="59" t="s">
        <v>11</v>
      </c>
      <c r="H629" s="58" t="n">
        <v>0</v>
      </c>
      <c r="I629" s="58" t="n">
        <v>0</v>
      </c>
      <c r="J629" s="25"/>
      <c r="K629" s="25"/>
      <c r="L629" s="25"/>
      <c r="M629" s="25"/>
      <c r="N629" s="25"/>
      <c r="O629" s="25"/>
      <c r="P629" s="25"/>
      <c r="Q629" s="25"/>
      <c r="R629" s="25"/>
      <c r="S629" s="25"/>
      <c r="T629" s="25"/>
      <c r="U629" s="25"/>
      <c r="V629" s="25"/>
      <c r="W629" s="25"/>
      <c r="X629" s="25"/>
      <c r="Y629" s="25"/>
      <c r="Z629" s="29"/>
      <c r="AA629" s="30"/>
    </row>
    <row r="630" customFormat="false" ht="49.5" hidden="false" customHeight="true" outlineLevel="0" collapsed="false">
      <c r="A630" s="64" t="s">
        <v>6379</v>
      </c>
      <c r="B630" s="65" t="n">
        <v>44626.7674652778</v>
      </c>
      <c r="C630" s="58" t="s">
        <v>6380</v>
      </c>
      <c r="D630" s="58" t="s">
        <v>6381</v>
      </c>
      <c r="E630" s="58" t="s">
        <v>5</v>
      </c>
      <c r="F630" s="58"/>
      <c r="G630" s="60" t="s">
        <v>13</v>
      </c>
      <c r="H630" s="58" t="n">
        <v>0</v>
      </c>
      <c r="I630" s="58" t="n">
        <v>2</v>
      </c>
      <c r="J630" s="25"/>
      <c r="K630" s="25"/>
      <c r="L630" s="25"/>
      <c r="M630" s="25"/>
      <c r="N630" s="25"/>
      <c r="O630" s="25"/>
      <c r="P630" s="25"/>
      <c r="Q630" s="25"/>
      <c r="R630" s="25"/>
      <c r="S630" s="25"/>
      <c r="T630" s="25"/>
      <c r="U630" s="25"/>
      <c r="V630" s="25"/>
      <c r="W630" s="25"/>
      <c r="X630" s="25"/>
      <c r="Y630" s="25"/>
      <c r="Z630" s="29"/>
      <c r="AA630" s="30"/>
    </row>
    <row r="631" customFormat="false" ht="49.5" hidden="false" customHeight="true" outlineLevel="0" collapsed="false">
      <c r="A631" s="64" t="s">
        <v>6382</v>
      </c>
      <c r="B631" s="65" t="n">
        <v>44624.4872337963</v>
      </c>
      <c r="C631" s="58" t="s">
        <v>6383</v>
      </c>
      <c r="D631" s="58" t="s">
        <v>6384</v>
      </c>
      <c r="E631" s="58" t="s">
        <v>5</v>
      </c>
      <c r="F631" s="58"/>
      <c r="G631" s="59" t="s">
        <v>11</v>
      </c>
      <c r="H631" s="58" t="n">
        <v>4</v>
      </c>
      <c r="I631" s="58" t="n">
        <v>7</v>
      </c>
      <c r="J631" s="25"/>
      <c r="K631" s="25"/>
      <c r="L631" s="25"/>
      <c r="M631" s="25"/>
      <c r="N631" s="25"/>
      <c r="O631" s="25"/>
      <c r="P631" s="25"/>
      <c r="Q631" s="25"/>
      <c r="R631" s="25"/>
      <c r="S631" s="25"/>
      <c r="T631" s="25"/>
      <c r="U631" s="25"/>
      <c r="V631" s="25"/>
      <c r="W631" s="25"/>
      <c r="X631" s="25"/>
      <c r="Y631" s="25"/>
      <c r="Z631" s="29"/>
      <c r="AA631" s="30"/>
    </row>
    <row r="632" customFormat="false" ht="49.5" hidden="false" customHeight="true" outlineLevel="0" collapsed="false">
      <c r="A632" s="64" t="s">
        <v>6385</v>
      </c>
      <c r="B632" s="65" t="n">
        <v>44623.8851851852</v>
      </c>
      <c r="C632" s="58" t="s">
        <v>6386</v>
      </c>
      <c r="D632" s="58" t="s">
        <v>6387</v>
      </c>
      <c r="E632" s="58" t="s">
        <v>5</v>
      </c>
      <c r="F632" s="58"/>
      <c r="G632" s="59" t="s">
        <v>11</v>
      </c>
      <c r="H632" s="58" t="n">
        <v>6</v>
      </c>
      <c r="I632" s="58" t="n">
        <v>5</v>
      </c>
      <c r="J632" s="25"/>
      <c r="K632" s="25"/>
      <c r="L632" s="25"/>
      <c r="M632" s="25"/>
      <c r="N632" s="25"/>
      <c r="O632" s="25"/>
      <c r="P632" s="25"/>
      <c r="Q632" s="25"/>
      <c r="R632" s="25"/>
      <c r="S632" s="25"/>
      <c r="T632" s="25"/>
      <c r="U632" s="25"/>
      <c r="V632" s="25"/>
      <c r="W632" s="25"/>
      <c r="X632" s="25"/>
      <c r="Y632" s="25"/>
      <c r="Z632" s="29"/>
      <c r="AA632" s="30"/>
    </row>
    <row r="633" customFormat="false" ht="49.5" hidden="false" customHeight="true" outlineLevel="0" collapsed="false">
      <c r="A633" s="64" t="s">
        <v>6388</v>
      </c>
      <c r="B633" s="65" t="n">
        <v>44625.434849537</v>
      </c>
      <c r="C633" s="58" t="s">
        <v>6389</v>
      </c>
      <c r="D633" s="58" t="s">
        <v>6390</v>
      </c>
      <c r="E633" s="58" t="s">
        <v>7</v>
      </c>
      <c r="F633" s="58"/>
      <c r="G633" s="60" t="s">
        <v>13</v>
      </c>
      <c r="H633" s="58" t="n">
        <v>0</v>
      </c>
      <c r="I633" s="58" t="n">
        <v>4</v>
      </c>
      <c r="J633" s="25"/>
      <c r="K633" s="25"/>
      <c r="L633" s="25"/>
      <c r="M633" s="25"/>
      <c r="N633" s="25"/>
      <c r="O633" s="25"/>
      <c r="P633" s="25"/>
      <c r="Q633" s="25"/>
      <c r="R633" s="25"/>
      <c r="S633" s="25"/>
      <c r="T633" s="25"/>
      <c r="U633" s="25"/>
      <c r="V633" s="25"/>
      <c r="W633" s="25"/>
      <c r="X633" s="25"/>
      <c r="Y633" s="25"/>
      <c r="Z633" s="29"/>
      <c r="AA633" s="30"/>
    </row>
    <row r="634" customFormat="false" ht="49.5" hidden="false" customHeight="true" outlineLevel="0" collapsed="false">
      <c r="A634" s="64" t="s">
        <v>6391</v>
      </c>
      <c r="B634" s="65" t="n">
        <v>44625.3355208333</v>
      </c>
      <c r="C634" s="58" t="s">
        <v>6392</v>
      </c>
      <c r="D634" s="58" t="s">
        <v>6393</v>
      </c>
      <c r="E634" s="58" t="s">
        <v>8</v>
      </c>
      <c r="F634" s="58"/>
      <c r="G634" s="59" t="s">
        <v>11</v>
      </c>
      <c r="H634" s="58" t="n">
        <v>0</v>
      </c>
      <c r="I634" s="58" t="n">
        <v>20</v>
      </c>
      <c r="J634" s="25"/>
      <c r="K634" s="25"/>
      <c r="L634" s="25"/>
      <c r="M634" s="25"/>
      <c r="N634" s="25"/>
      <c r="O634" s="25"/>
      <c r="P634" s="25"/>
      <c r="Q634" s="25"/>
      <c r="R634" s="25"/>
      <c r="S634" s="25"/>
      <c r="T634" s="25"/>
      <c r="U634" s="25"/>
      <c r="V634" s="25"/>
      <c r="W634" s="25"/>
      <c r="X634" s="25"/>
      <c r="Y634" s="25"/>
      <c r="Z634" s="29"/>
      <c r="AA634" s="30"/>
    </row>
    <row r="635" customFormat="false" ht="49.5" hidden="false" customHeight="true" outlineLevel="0" collapsed="false">
      <c r="A635" s="64" t="s">
        <v>6394</v>
      </c>
      <c r="B635" s="65" t="n">
        <v>44628.3508796296</v>
      </c>
      <c r="C635" s="58" t="s">
        <v>6395</v>
      </c>
      <c r="D635" s="58" t="s">
        <v>6396</v>
      </c>
      <c r="E635" s="58" t="s">
        <v>7</v>
      </c>
      <c r="F635" s="58" t="s">
        <v>109</v>
      </c>
      <c r="G635" s="59" t="s">
        <v>11</v>
      </c>
      <c r="H635" s="58" t="n">
        <v>0</v>
      </c>
      <c r="I635" s="58" t="n">
        <v>0</v>
      </c>
      <c r="J635" s="25"/>
      <c r="K635" s="25"/>
      <c r="L635" s="25"/>
      <c r="M635" s="25"/>
      <c r="N635" s="25"/>
      <c r="O635" s="25"/>
      <c r="P635" s="25"/>
      <c r="Q635" s="25"/>
      <c r="R635" s="25"/>
      <c r="S635" s="25"/>
      <c r="T635" s="25"/>
      <c r="U635" s="25"/>
      <c r="V635" s="25"/>
      <c r="W635" s="25"/>
      <c r="X635" s="25"/>
      <c r="Y635" s="25"/>
      <c r="Z635" s="29"/>
      <c r="AA635" s="30"/>
    </row>
    <row r="636" customFormat="false" ht="49.5" hidden="false" customHeight="true" outlineLevel="0" collapsed="false">
      <c r="A636" s="64" t="s">
        <v>6397</v>
      </c>
      <c r="B636" s="65" t="n">
        <v>44629.8677199074</v>
      </c>
      <c r="C636" s="58" t="s">
        <v>6398</v>
      </c>
      <c r="D636" s="58" t="s">
        <v>6399</v>
      </c>
      <c r="E636" s="58" t="s">
        <v>4</v>
      </c>
      <c r="F636" s="58"/>
      <c r="G636" s="59" t="s">
        <v>11</v>
      </c>
      <c r="H636" s="58" t="n">
        <v>0</v>
      </c>
      <c r="I636" s="58" t="n">
        <v>0</v>
      </c>
      <c r="J636" s="25"/>
      <c r="K636" s="25"/>
      <c r="L636" s="25"/>
      <c r="M636" s="25"/>
      <c r="N636" s="25"/>
      <c r="O636" s="25"/>
      <c r="P636" s="25"/>
      <c r="Q636" s="25"/>
      <c r="R636" s="25"/>
      <c r="S636" s="25"/>
      <c r="T636" s="25"/>
      <c r="U636" s="25"/>
      <c r="V636" s="25"/>
      <c r="W636" s="25"/>
      <c r="X636" s="25"/>
      <c r="Y636" s="25"/>
      <c r="Z636" s="29"/>
      <c r="AA636" s="30"/>
    </row>
    <row r="637" customFormat="false" ht="49.5" hidden="false" customHeight="true" outlineLevel="0" collapsed="false">
      <c r="A637" s="64" t="s">
        <v>6400</v>
      </c>
      <c r="B637" s="65" t="n">
        <v>44632.7837268519</v>
      </c>
      <c r="C637" s="58" t="s">
        <v>6401</v>
      </c>
      <c r="D637" s="58" t="s">
        <v>6402</v>
      </c>
      <c r="E637" s="58" t="s">
        <v>2</v>
      </c>
      <c r="F637" s="58"/>
      <c r="G637" s="59" t="s">
        <v>11</v>
      </c>
      <c r="H637" s="58" t="n">
        <v>0</v>
      </c>
      <c r="I637" s="58" t="n">
        <v>0</v>
      </c>
      <c r="J637" s="25"/>
      <c r="K637" s="25"/>
      <c r="L637" s="25"/>
      <c r="M637" s="25"/>
      <c r="N637" s="25"/>
      <c r="O637" s="25"/>
      <c r="P637" s="25"/>
      <c r="Q637" s="25"/>
      <c r="R637" s="25"/>
      <c r="S637" s="25"/>
      <c r="T637" s="25"/>
      <c r="U637" s="25"/>
      <c r="V637" s="25"/>
      <c r="W637" s="25"/>
      <c r="X637" s="25"/>
      <c r="Y637" s="25"/>
      <c r="Z637" s="29"/>
      <c r="AA637" s="30"/>
    </row>
    <row r="638" customFormat="false" ht="49.5" hidden="false" customHeight="true" outlineLevel="0" collapsed="false">
      <c r="A638" s="62" t="s">
        <v>6403</v>
      </c>
      <c r="B638" s="24" t="n">
        <v>44635.6899884259</v>
      </c>
      <c r="C638" s="25" t="s">
        <v>6404</v>
      </c>
      <c r="D638" s="25" t="s">
        <v>6405</v>
      </c>
      <c r="E638" s="25" t="s">
        <v>5</v>
      </c>
      <c r="F638" s="25"/>
      <c r="G638" s="26" t="s">
        <v>11</v>
      </c>
      <c r="H638" s="27" t="n">
        <v>0</v>
      </c>
      <c r="I638" s="27" t="n">
        <v>0</v>
      </c>
      <c r="J638" s="25"/>
      <c r="K638" s="25"/>
      <c r="L638" s="25"/>
      <c r="M638" s="25"/>
      <c r="N638" s="25"/>
      <c r="O638" s="25"/>
      <c r="P638" s="25"/>
      <c r="Q638" s="25"/>
      <c r="R638" s="25"/>
      <c r="S638" s="25"/>
      <c r="T638" s="25"/>
      <c r="U638" s="25"/>
      <c r="V638" s="25"/>
      <c r="W638" s="25"/>
      <c r="X638" s="25"/>
      <c r="Y638" s="25"/>
      <c r="Z638" s="29"/>
      <c r="AA638" s="30"/>
    </row>
    <row r="639" customFormat="false" ht="49.5" hidden="false" customHeight="true" outlineLevel="0" collapsed="false">
      <c r="A639" s="62" t="s">
        <v>6406</v>
      </c>
      <c r="B639" s="24" t="n">
        <v>44634.1681712963</v>
      </c>
      <c r="C639" s="25" t="s">
        <v>6407</v>
      </c>
      <c r="D639" s="25" t="s">
        <v>6408</v>
      </c>
      <c r="E639" s="25" t="s">
        <v>7</v>
      </c>
      <c r="F639" s="25" t="s">
        <v>109</v>
      </c>
      <c r="G639" s="26" t="s">
        <v>11</v>
      </c>
      <c r="H639" s="27" t="n">
        <v>0</v>
      </c>
      <c r="I639" s="27" t="n">
        <v>0</v>
      </c>
      <c r="J639" s="25"/>
      <c r="K639" s="25"/>
      <c r="L639" s="25"/>
      <c r="M639" s="25"/>
      <c r="N639" s="25"/>
      <c r="O639" s="25"/>
      <c r="P639" s="25"/>
      <c r="Q639" s="25"/>
      <c r="R639" s="25"/>
      <c r="S639" s="25"/>
      <c r="T639" s="25"/>
      <c r="U639" s="25"/>
      <c r="V639" s="25"/>
      <c r="W639" s="25"/>
      <c r="X639" s="25"/>
      <c r="Y639" s="25"/>
      <c r="Z639" s="29"/>
      <c r="AA639" s="30"/>
    </row>
    <row r="640" customFormat="false" ht="49.5" hidden="false" customHeight="true" outlineLevel="0" collapsed="false">
      <c r="A640" s="62" t="s">
        <v>6409</v>
      </c>
      <c r="B640" s="24" t="n">
        <v>44640.7452777778</v>
      </c>
      <c r="C640" s="25" t="s">
        <v>6410</v>
      </c>
      <c r="D640" s="25" t="s">
        <v>6411</v>
      </c>
      <c r="E640" s="25" t="s">
        <v>5</v>
      </c>
      <c r="F640" s="25"/>
      <c r="G640" s="26" t="s">
        <v>11</v>
      </c>
      <c r="H640" s="27" t="n">
        <v>0</v>
      </c>
      <c r="I640" s="27" t="n">
        <v>0</v>
      </c>
      <c r="J640" s="25"/>
      <c r="K640" s="25"/>
      <c r="L640" s="25"/>
      <c r="M640" s="25"/>
      <c r="N640" s="25"/>
      <c r="O640" s="25"/>
      <c r="P640" s="25"/>
      <c r="Q640" s="25"/>
      <c r="R640" s="25"/>
      <c r="S640" s="25"/>
      <c r="T640" s="25"/>
      <c r="U640" s="25"/>
      <c r="V640" s="25"/>
      <c r="W640" s="25"/>
      <c r="X640" s="25"/>
      <c r="Y640" s="25"/>
      <c r="Z640" s="29"/>
      <c r="AA640" s="30"/>
    </row>
    <row r="641" customFormat="false" ht="49.5" hidden="false" customHeight="true" outlineLevel="0" collapsed="false">
      <c r="A641" s="62" t="s">
        <v>6412</v>
      </c>
      <c r="B641" s="24" t="n">
        <v>44634.6335069445</v>
      </c>
      <c r="C641" s="25" t="s">
        <v>6413</v>
      </c>
      <c r="D641" s="25" t="s">
        <v>6414</v>
      </c>
      <c r="E641" s="25" t="s">
        <v>5</v>
      </c>
      <c r="F641" s="25"/>
      <c r="G641" s="26" t="s">
        <v>11</v>
      </c>
      <c r="H641" s="27" t="n">
        <v>0</v>
      </c>
      <c r="I641" s="27" t="n">
        <v>1</v>
      </c>
      <c r="J641" s="25"/>
      <c r="K641" s="25"/>
      <c r="L641" s="25"/>
      <c r="M641" s="25"/>
      <c r="N641" s="25"/>
      <c r="O641" s="25"/>
      <c r="P641" s="25"/>
      <c r="Q641" s="25"/>
      <c r="R641" s="25"/>
      <c r="S641" s="25"/>
      <c r="T641" s="25"/>
      <c r="U641" s="25"/>
      <c r="V641" s="25"/>
      <c r="W641" s="25"/>
      <c r="X641" s="25"/>
      <c r="Y641" s="25"/>
      <c r="Z641" s="29"/>
      <c r="AA641" s="30"/>
    </row>
    <row r="642" customFormat="false" ht="49.5" hidden="false" customHeight="true" outlineLevel="0" collapsed="false">
      <c r="A642" s="62" t="s">
        <v>6415</v>
      </c>
      <c r="B642" s="24" t="n">
        <v>44635.5297222222</v>
      </c>
      <c r="C642" s="25" t="s">
        <v>5165</v>
      </c>
      <c r="D642" s="25" t="s">
        <v>6416</v>
      </c>
      <c r="E642" s="25" t="s">
        <v>2</v>
      </c>
      <c r="F642" s="25"/>
      <c r="G642" s="31" t="s">
        <v>13</v>
      </c>
      <c r="H642" s="27" t="n">
        <v>0</v>
      </c>
      <c r="I642" s="27" t="n">
        <v>0</v>
      </c>
      <c r="J642" s="25"/>
      <c r="K642" s="25"/>
      <c r="L642" s="25"/>
      <c r="M642" s="25"/>
      <c r="N642" s="25"/>
      <c r="O642" s="25"/>
      <c r="P642" s="25"/>
      <c r="Q642" s="25"/>
      <c r="R642" s="25"/>
      <c r="S642" s="25"/>
      <c r="T642" s="25"/>
      <c r="U642" s="25"/>
      <c r="V642" s="25"/>
      <c r="W642" s="25"/>
      <c r="X642" s="25"/>
      <c r="Y642" s="25"/>
      <c r="Z642" s="29"/>
      <c r="AA642" s="30"/>
    </row>
    <row r="643" customFormat="false" ht="49.5" hidden="false" customHeight="true" outlineLevel="0" collapsed="false">
      <c r="A643" s="64" t="s">
        <v>6417</v>
      </c>
      <c r="B643" s="65" t="n">
        <v>44641.597337963</v>
      </c>
      <c r="C643" s="58" t="s">
        <v>6418</v>
      </c>
      <c r="D643" s="58" t="s">
        <v>6419</v>
      </c>
      <c r="E643" s="58" t="s">
        <v>2</v>
      </c>
      <c r="F643" s="58"/>
      <c r="G643" s="59" t="s">
        <v>11</v>
      </c>
      <c r="H643" s="58" t="n">
        <v>0</v>
      </c>
      <c r="I643" s="58" t="n">
        <v>0</v>
      </c>
      <c r="J643" s="25"/>
      <c r="K643" s="25"/>
      <c r="L643" s="25"/>
      <c r="M643" s="25"/>
      <c r="N643" s="25"/>
      <c r="O643" s="25"/>
      <c r="P643" s="25"/>
      <c r="Q643" s="25"/>
      <c r="R643" s="25"/>
      <c r="S643" s="25"/>
      <c r="T643" s="25"/>
      <c r="U643" s="25"/>
      <c r="V643" s="25"/>
      <c r="W643" s="25"/>
      <c r="X643" s="25"/>
      <c r="Y643" s="25"/>
      <c r="Z643" s="29"/>
      <c r="AA643" s="30"/>
    </row>
    <row r="644" customFormat="false" ht="49.5" hidden="false" customHeight="true" outlineLevel="0" collapsed="false">
      <c r="A644" s="64" t="s">
        <v>6420</v>
      </c>
      <c r="B644" s="65" t="n">
        <v>44645.4822685185</v>
      </c>
      <c r="C644" s="58" t="s">
        <v>6421</v>
      </c>
      <c r="D644" s="58" t="s">
        <v>6422</v>
      </c>
      <c r="E644" s="58" t="s">
        <v>5</v>
      </c>
      <c r="F644" s="58"/>
      <c r="G644" s="59" t="s">
        <v>11</v>
      </c>
      <c r="H644" s="58" t="n">
        <v>0</v>
      </c>
      <c r="I644" s="58" t="n">
        <v>0</v>
      </c>
      <c r="J644" s="25"/>
      <c r="K644" s="25"/>
      <c r="L644" s="25"/>
      <c r="M644" s="25"/>
      <c r="N644" s="25"/>
      <c r="O644" s="25"/>
      <c r="P644" s="25"/>
      <c r="Q644" s="25"/>
      <c r="R644" s="25"/>
      <c r="S644" s="25"/>
      <c r="T644" s="25"/>
      <c r="U644" s="25"/>
      <c r="V644" s="25"/>
      <c r="W644" s="25"/>
      <c r="X644" s="25"/>
      <c r="Y644" s="25"/>
      <c r="Z644" s="29"/>
      <c r="AA644" s="30"/>
    </row>
    <row r="645" customFormat="false" ht="49.5" hidden="false" customHeight="true" outlineLevel="0" collapsed="false">
      <c r="A645" s="64" t="s">
        <v>6423</v>
      </c>
      <c r="B645" s="65" t="n">
        <v>44648</v>
      </c>
      <c r="C645" s="58" t="s">
        <v>6343</v>
      </c>
      <c r="D645" s="58" t="s">
        <v>6424</v>
      </c>
      <c r="E645" s="58" t="s">
        <v>5</v>
      </c>
      <c r="F645" s="58"/>
      <c r="G645" s="59" t="s">
        <v>11</v>
      </c>
      <c r="H645" s="58" t="n">
        <v>0</v>
      </c>
      <c r="I645" s="58" t="n">
        <v>0</v>
      </c>
      <c r="J645" s="25"/>
      <c r="K645" s="25"/>
      <c r="L645" s="25"/>
      <c r="M645" s="25"/>
      <c r="N645" s="25"/>
      <c r="O645" s="25"/>
      <c r="P645" s="25"/>
      <c r="Q645" s="25"/>
      <c r="R645" s="25"/>
      <c r="S645" s="25"/>
      <c r="T645" s="25"/>
      <c r="U645" s="25"/>
      <c r="V645" s="25"/>
      <c r="W645" s="25"/>
      <c r="X645" s="25"/>
      <c r="Y645" s="25"/>
      <c r="Z645" s="29"/>
      <c r="AA645" s="30"/>
    </row>
    <row r="646" customFormat="false" ht="49.5" hidden="false" customHeight="true" outlineLevel="0" collapsed="false">
      <c r="A646" s="64" t="s">
        <v>6425</v>
      </c>
      <c r="B646" s="65" t="n">
        <v>44649.8454513889</v>
      </c>
      <c r="C646" s="58" t="s">
        <v>6426</v>
      </c>
      <c r="D646" s="58" t="s">
        <v>6427</v>
      </c>
      <c r="E646" s="58" t="s">
        <v>5</v>
      </c>
      <c r="F646" s="58"/>
      <c r="G646" s="59" t="s">
        <v>11</v>
      </c>
      <c r="H646" s="58" t="n">
        <v>0</v>
      </c>
      <c r="I646" s="58" t="n">
        <v>1</v>
      </c>
      <c r="J646" s="25"/>
      <c r="K646" s="25"/>
      <c r="L646" s="25"/>
      <c r="M646" s="25"/>
      <c r="N646" s="25"/>
      <c r="O646" s="25"/>
      <c r="P646" s="25"/>
      <c r="Q646" s="25"/>
      <c r="R646" s="25"/>
      <c r="S646" s="25"/>
      <c r="T646" s="25"/>
      <c r="U646" s="25"/>
      <c r="V646" s="25"/>
      <c r="W646" s="25"/>
      <c r="X646" s="25"/>
      <c r="Y646" s="25"/>
      <c r="Z646" s="29"/>
      <c r="AA646" s="30"/>
    </row>
    <row r="647" customFormat="false" ht="49.5" hidden="false" customHeight="true" outlineLevel="0" collapsed="false">
      <c r="A647" s="64" t="s">
        <v>6428</v>
      </c>
      <c r="B647" s="65" t="n">
        <v>44650.7593402778</v>
      </c>
      <c r="C647" s="58" t="s">
        <v>6429</v>
      </c>
      <c r="D647" s="58" t="s">
        <v>6430</v>
      </c>
      <c r="E647" s="58" t="s">
        <v>5</v>
      </c>
      <c r="F647" s="58"/>
      <c r="G647" s="59" t="s">
        <v>11</v>
      </c>
      <c r="H647" s="58" t="n">
        <v>0</v>
      </c>
      <c r="I647" s="58" t="n">
        <v>2</v>
      </c>
      <c r="J647" s="25"/>
      <c r="K647" s="25"/>
      <c r="L647" s="25"/>
      <c r="M647" s="25"/>
      <c r="N647" s="25"/>
      <c r="O647" s="25"/>
      <c r="P647" s="25"/>
      <c r="Q647" s="25"/>
      <c r="R647" s="25"/>
      <c r="S647" s="25"/>
      <c r="T647" s="25"/>
      <c r="U647" s="25"/>
      <c r="V647" s="25"/>
      <c r="W647" s="25"/>
      <c r="X647" s="25"/>
      <c r="Y647" s="25"/>
      <c r="Z647" s="29"/>
      <c r="AA647" s="30"/>
    </row>
    <row r="648" customFormat="false" ht="49.5" hidden="false" customHeight="true" outlineLevel="0" collapsed="false">
      <c r="A648" s="64" t="s">
        <v>6431</v>
      </c>
      <c r="B648" s="65" t="n">
        <v>44649.3158796296</v>
      </c>
      <c r="C648" s="58" t="s">
        <v>6432</v>
      </c>
      <c r="D648" s="58" t="s">
        <v>6433</v>
      </c>
      <c r="E648" s="58" t="s">
        <v>5</v>
      </c>
      <c r="F648" s="58"/>
      <c r="G648" s="59" t="s">
        <v>11</v>
      </c>
      <c r="H648" s="58" t="n">
        <v>0</v>
      </c>
      <c r="I648" s="58" t="n">
        <v>0</v>
      </c>
      <c r="J648" s="25"/>
      <c r="K648" s="25"/>
      <c r="L648" s="25"/>
      <c r="M648" s="25"/>
      <c r="N648" s="25"/>
      <c r="O648" s="25"/>
      <c r="P648" s="25"/>
      <c r="Q648" s="25"/>
      <c r="R648" s="25"/>
      <c r="S648" s="25"/>
      <c r="T648" s="25"/>
      <c r="U648" s="25"/>
      <c r="V648" s="25"/>
      <c r="W648" s="25"/>
      <c r="X648" s="25"/>
      <c r="Y648" s="25"/>
      <c r="Z648" s="29"/>
      <c r="AA648" s="30"/>
    </row>
    <row r="649" customFormat="false" ht="49.5" hidden="false" customHeight="true" outlineLevel="0" collapsed="false">
      <c r="A649" s="64" t="s">
        <v>6434</v>
      </c>
      <c r="B649" s="65" t="n">
        <v>44652.4931712963</v>
      </c>
      <c r="C649" s="58" t="s">
        <v>6435</v>
      </c>
      <c r="D649" s="58" t="s">
        <v>6436</v>
      </c>
      <c r="E649" s="58" t="s">
        <v>5</v>
      </c>
      <c r="F649" s="58"/>
      <c r="G649" s="59" t="s">
        <v>11</v>
      </c>
      <c r="H649" s="58" t="n">
        <v>0</v>
      </c>
      <c r="I649" s="58" t="n">
        <v>0</v>
      </c>
      <c r="J649" s="25"/>
      <c r="K649" s="25"/>
      <c r="L649" s="25"/>
      <c r="M649" s="25"/>
      <c r="N649" s="25"/>
      <c r="O649" s="25"/>
      <c r="P649" s="25"/>
      <c r="Q649" s="25"/>
      <c r="R649" s="25"/>
      <c r="S649" s="25"/>
      <c r="T649" s="25"/>
      <c r="U649" s="25"/>
      <c r="V649" s="25"/>
      <c r="W649" s="25"/>
      <c r="X649" s="25"/>
      <c r="Y649" s="25"/>
      <c r="Z649" s="29"/>
      <c r="AA649" s="30"/>
    </row>
    <row r="650" customFormat="false" ht="49.5" hidden="false" customHeight="true" outlineLevel="0" collapsed="false">
      <c r="A650" s="64" t="s">
        <v>6437</v>
      </c>
      <c r="B650" s="65" t="n">
        <v>44651.9468634259</v>
      </c>
      <c r="C650" s="58" t="s">
        <v>6438</v>
      </c>
      <c r="D650" s="58" t="s">
        <v>6439</v>
      </c>
      <c r="E650" s="58" t="s">
        <v>7</v>
      </c>
      <c r="F650" s="58" t="s">
        <v>139</v>
      </c>
      <c r="G650" s="59" t="s">
        <v>11</v>
      </c>
      <c r="H650" s="58" t="n">
        <v>0</v>
      </c>
      <c r="I650" s="58" t="n">
        <v>0</v>
      </c>
      <c r="J650" s="25"/>
      <c r="K650" s="25"/>
      <c r="L650" s="25"/>
      <c r="M650" s="25"/>
      <c r="N650" s="25"/>
      <c r="O650" s="25"/>
      <c r="P650" s="25"/>
      <c r="Q650" s="25"/>
      <c r="R650" s="25"/>
      <c r="S650" s="25"/>
      <c r="T650" s="25"/>
      <c r="U650" s="25"/>
      <c r="V650" s="25"/>
      <c r="W650" s="25"/>
      <c r="X650" s="25"/>
      <c r="Y650" s="25"/>
      <c r="Z650" s="29"/>
      <c r="AA650" s="30"/>
    </row>
    <row r="651" customFormat="false" ht="49.5" hidden="false" customHeight="true" outlineLevel="0" collapsed="false">
      <c r="A651" s="64" t="s">
        <v>6440</v>
      </c>
      <c r="B651" s="65" t="n">
        <v>44653.4042013889</v>
      </c>
      <c r="C651" s="58" t="s">
        <v>1839</v>
      </c>
      <c r="D651" s="58" t="s">
        <v>6441</v>
      </c>
      <c r="E651" s="58" t="s">
        <v>6</v>
      </c>
      <c r="F651" s="58"/>
      <c r="G651" s="59" t="s">
        <v>11</v>
      </c>
      <c r="H651" s="58" t="n">
        <v>0</v>
      </c>
      <c r="I651" s="58" t="n">
        <v>1</v>
      </c>
      <c r="J651" s="25"/>
      <c r="K651" s="25"/>
      <c r="L651" s="25"/>
      <c r="M651" s="25"/>
      <c r="N651" s="25"/>
      <c r="O651" s="25"/>
      <c r="P651" s="25"/>
      <c r="Q651" s="25"/>
      <c r="R651" s="25"/>
      <c r="S651" s="25"/>
      <c r="T651" s="25"/>
      <c r="U651" s="25"/>
      <c r="V651" s="25"/>
      <c r="W651" s="25"/>
      <c r="X651" s="25"/>
      <c r="Y651" s="25"/>
      <c r="Z651" s="29"/>
      <c r="AA651" s="30"/>
    </row>
    <row r="652" customFormat="false" ht="49.5" hidden="false" customHeight="true" outlineLevel="0" collapsed="false">
      <c r="A652" s="64" t="s">
        <v>6442</v>
      </c>
      <c r="B652" s="65" t="n">
        <v>44659.3582060185</v>
      </c>
      <c r="C652" s="58" t="s">
        <v>6443</v>
      </c>
      <c r="D652" s="58" t="s">
        <v>6444</v>
      </c>
      <c r="E652" s="58" t="s">
        <v>7</v>
      </c>
      <c r="F652" s="58" t="s">
        <v>109</v>
      </c>
      <c r="G652" s="59" t="s">
        <v>11</v>
      </c>
      <c r="H652" s="58" t="n">
        <v>0</v>
      </c>
      <c r="I652" s="58" t="n">
        <v>1</v>
      </c>
      <c r="J652" s="25"/>
      <c r="K652" s="25"/>
      <c r="L652" s="25"/>
      <c r="M652" s="25"/>
      <c r="N652" s="25"/>
      <c r="O652" s="25"/>
      <c r="P652" s="25"/>
      <c r="Q652" s="25"/>
      <c r="R652" s="25"/>
      <c r="S652" s="25"/>
      <c r="T652" s="25"/>
      <c r="U652" s="25"/>
      <c r="V652" s="25"/>
      <c r="W652" s="25"/>
      <c r="X652" s="25"/>
      <c r="Y652" s="25"/>
      <c r="Z652" s="29"/>
      <c r="AA652" s="30"/>
    </row>
    <row r="653" customFormat="false" ht="49.5" hidden="false" customHeight="true" outlineLevel="0" collapsed="false">
      <c r="A653" s="64" t="s">
        <v>6445</v>
      </c>
      <c r="B653" s="65" t="n">
        <v>44661.6679861111</v>
      </c>
      <c r="C653" s="58" t="s">
        <v>6446</v>
      </c>
      <c r="D653" s="58" t="s">
        <v>6447</v>
      </c>
      <c r="E653" s="58" t="s">
        <v>9</v>
      </c>
      <c r="F653" s="58"/>
      <c r="G653" s="59" t="s">
        <v>11</v>
      </c>
      <c r="H653" s="58" t="n">
        <v>1</v>
      </c>
      <c r="I653" s="58" t="n">
        <v>1</v>
      </c>
      <c r="J653" s="25"/>
      <c r="K653" s="25"/>
      <c r="L653" s="25"/>
      <c r="M653" s="25"/>
      <c r="N653" s="25"/>
      <c r="O653" s="25"/>
      <c r="P653" s="25"/>
      <c r="Q653" s="25"/>
      <c r="R653" s="25"/>
      <c r="S653" s="25"/>
      <c r="T653" s="25"/>
      <c r="U653" s="25"/>
      <c r="V653" s="25"/>
      <c r="W653" s="25"/>
      <c r="X653" s="25"/>
      <c r="Y653" s="25"/>
      <c r="Z653" s="29"/>
      <c r="AA653" s="30"/>
    </row>
    <row r="654" customFormat="false" ht="48.75" hidden="false" customHeight="true" outlineLevel="0" collapsed="false">
      <c r="A654" s="64" t="s">
        <v>6448</v>
      </c>
      <c r="B654" s="65" t="n">
        <v>44655.5150347222</v>
      </c>
      <c r="C654" s="58" t="s">
        <v>6449</v>
      </c>
      <c r="D654" s="58" t="s">
        <v>6450</v>
      </c>
      <c r="E654" s="58" t="s">
        <v>5</v>
      </c>
      <c r="F654" s="58"/>
      <c r="G654" s="60" t="s">
        <v>13</v>
      </c>
      <c r="H654" s="58" t="n">
        <v>0</v>
      </c>
      <c r="I654" s="58" t="n">
        <v>1</v>
      </c>
      <c r="J654" s="25"/>
      <c r="K654" s="25"/>
      <c r="L654" s="25"/>
      <c r="M654" s="25"/>
      <c r="N654" s="25"/>
      <c r="O654" s="25"/>
      <c r="P654" s="25"/>
      <c r="Q654" s="25"/>
      <c r="R654" s="25"/>
      <c r="S654" s="25"/>
      <c r="T654" s="25"/>
      <c r="U654" s="25"/>
      <c r="V654" s="25"/>
      <c r="W654" s="25"/>
      <c r="X654" s="25"/>
      <c r="Y654" s="25"/>
      <c r="Z654" s="29"/>
      <c r="AA654" s="30"/>
    </row>
    <row r="655" customFormat="false" ht="49.5" hidden="false" customHeight="true" outlineLevel="0" collapsed="false">
      <c r="A655" s="64" t="s">
        <v>6451</v>
      </c>
      <c r="B655" s="65" t="n">
        <v>44665.8666666667</v>
      </c>
      <c r="C655" s="58" t="s">
        <v>6410</v>
      </c>
      <c r="D655" s="58" t="s">
        <v>6452</v>
      </c>
      <c r="E655" s="58" t="s">
        <v>5</v>
      </c>
      <c r="F655" s="58"/>
      <c r="G655" s="59" t="s">
        <v>11</v>
      </c>
      <c r="H655" s="58" t="n">
        <v>0</v>
      </c>
      <c r="I655" s="58" t="n">
        <v>0</v>
      </c>
      <c r="J655" s="25"/>
      <c r="K655" s="25"/>
      <c r="L655" s="25"/>
      <c r="M655" s="25"/>
      <c r="N655" s="25"/>
      <c r="O655" s="25"/>
      <c r="P655" s="25"/>
      <c r="Q655" s="25"/>
      <c r="R655" s="25"/>
      <c r="S655" s="25"/>
      <c r="T655" s="25"/>
      <c r="U655" s="25"/>
      <c r="V655" s="25"/>
      <c r="W655" s="25"/>
      <c r="X655" s="25"/>
      <c r="Y655" s="25"/>
      <c r="Z655" s="29"/>
      <c r="AA655" s="30"/>
    </row>
    <row r="656" customFormat="false" ht="49.5" hidden="false" customHeight="true" outlineLevel="0" collapsed="false">
      <c r="A656" s="64" t="s">
        <v>6453</v>
      </c>
      <c r="B656" s="65" t="n">
        <v>44666.6693171296</v>
      </c>
      <c r="C656" s="58" t="s">
        <v>6454</v>
      </c>
      <c r="D656" s="58" t="s">
        <v>6455</v>
      </c>
      <c r="E656" s="58" t="s">
        <v>7</v>
      </c>
      <c r="F656" s="58" t="s">
        <v>232</v>
      </c>
      <c r="G656" s="59" t="s">
        <v>11</v>
      </c>
      <c r="H656" s="58" t="n">
        <v>0</v>
      </c>
      <c r="I656" s="58" t="n">
        <v>0</v>
      </c>
      <c r="J656" s="25"/>
      <c r="K656" s="25"/>
      <c r="L656" s="25"/>
      <c r="M656" s="25"/>
      <c r="N656" s="25"/>
      <c r="O656" s="25"/>
      <c r="P656" s="25"/>
      <c r="Q656" s="25"/>
      <c r="R656" s="25"/>
      <c r="S656" s="25"/>
      <c r="T656" s="25"/>
      <c r="U656" s="25"/>
      <c r="V656" s="25"/>
      <c r="W656" s="25"/>
      <c r="X656" s="25"/>
      <c r="Y656" s="25"/>
      <c r="Z656" s="29"/>
      <c r="AA656" s="30"/>
    </row>
    <row r="657" customFormat="false" ht="49.5" hidden="false" customHeight="true" outlineLevel="0" collapsed="false">
      <c r="A657" s="64" t="s">
        <v>6456</v>
      </c>
      <c r="B657" s="65" t="n">
        <v>44664.3453125</v>
      </c>
      <c r="C657" s="58" t="s">
        <v>6457</v>
      </c>
      <c r="D657" s="58" t="s">
        <v>6458</v>
      </c>
      <c r="E657" s="58" t="s">
        <v>8</v>
      </c>
      <c r="F657" s="58"/>
      <c r="G657" s="59" t="s">
        <v>11</v>
      </c>
      <c r="H657" s="58" t="n">
        <v>0</v>
      </c>
      <c r="I657" s="58" t="n">
        <v>0</v>
      </c>
      <c r="J657" s="25"/>
      <c r="K657" s="25"/>
      <c r="L657" s="25"/>
      <c r="M657" s="25"/>
      <c r="N657" s="25"/>
      <c r="O657" s="25"/>
      <c r="P657" s="25"/>
      <c r="Q657" s="25"/>
      <c r="R657" s="25"/>
      <c r="S657" s="25"/>
      <c r="T657" s="25"/>
      <c r="U657" s="25"/>
      <c r="V657" s="25"/>
      <c r="W657" s="25"/>
      <c r="X657" s="25"/>
      <c r="Y657" s="25"/>
      <c r="Z657" s="29"/>
      <c r="AA657" s="30"/>
    </row>
    <row r="658" customFormat="false" ht="49.5" hidden="false" customHeight="true" outlineLevel="0" collapsed="false">
      <c r="A658" s="64" t="s">
        <v>6459</v>
      </c>
      <c r="B658" s="65" t="n">
        <v>44667.51875</v>
      </c>
      <c r="C658" s="58" t="s">
        <v>6460</v>
      </c>
      <c r="D658" s="58" t="s">
        <v>6461</v>
      </c>
      <c r="E658" s="58" t="s">
        <v>5</v>
      </c>
      <c r="F658" s="58"/>
      <c r="G658" s="59" t="s">
        <v>11</v>
      </c>
      <c r="H658" s="58" t="n">
        <v>0</v>
      </c>
      <c r="I658" s="58" t="n">
        <v>0</v>
      </c>
      <c r="J658" s="25"/>
      <c r="K658" s="25"/>
      <c r="L658" s="25"/>
      <c r="M658" s="25"/>
      <c r="N658" s="25"/>
      <c r="O658" s="25"/>
      <c r="P658" s="25"/>
      <c r="Q658" s="25"/>
      <c r="R658" s="25"/>
      <c r="S658" s="25"/>
      <c r="T658" s="25"/>
      <c r="U658" s="25"/>
      <c r="V658" s="25"/>
      <c r="W658" s="25"/>
      <c r="X658" s="25"/>
      <c r="Y658" s="25"/>
      <c r="Z658" s="29"/>
      <c r="AA658" s="30"/>
    </row>
    <row r="659" customFormat="false" ht="49.5" hidden="false" customHeight="true" outlineLevel="0" collapsed="false">
      <c r="A659" s="64" t="s">
        <v>6462</v>
      </c>
      <c r="B659" s="65" t="n">
        <v>44665.3071064815</v>
      </c>
      <c r="C659" s="58" t="s">
        <v>6463</v>
      </c>
      <c r="D659" s="58" t="s">
        <v>6464</v>
      </c>
      <c r="E659" s="58" t="s">
        <v>5</v>
      </c>
      <c r="F659" s="58"/>
      <c r="G659" s="60" t="s">
        <v>13</v>
      </c>
      <c r="H659" s="58" t="n">
        <v>0</v>
      </c>
      <c r="I659" s="58" t="n">
        <v>0</v>
      </c>
      <c r="J659" s="25"/>
      <c r="K659" s="25"/>
      <c r="L659" s="25"/>
      <c r="M659" s="25"/>
      <c r="N659" s="25"/>
      <c r="O659" s="25"/>
      <c r="P659" s="25"/>
      <c r="Q659" s="25"/>
      <c r="R659" s="25"/>
      <c r="S659" s="25"/>
      <c r="T659" s="25"/>
      <c r="U659" s="25"/>
      <c r="V659" s="25"/>
      <c r="W659" s="25"/>
      <c r="X659" s="25"/>
      <c r="Y659" s="25"/>
      <c r="Z659" s="29"/>
      <c r="AA659" s="30"/>
    </row>
    <row r="660" customFormat="false" ht="49.5" hidden="false" customHeight="true" outlineLevel="0" collapsed="false">
      <c r="A660" s="64" t="s">
        <v>6465</v>
      </c>
      <c r="B660" s="65" t="n">
        <v>44672.5861226852</v>
      </c>
      <c r="C660" s="58" t="s">
        <v>6466</v>
      </c>
      <c r="D660" s="58" t="s">
        <v>6467</v>
      </c>
      <c r="E660" s="58" t="s">
        <v>2</v>
      </c>
      <c r="F660" s="58"/>
      <c r="G660" s="60" t="s">
        <v>13</v>
      </c>
      <c r="H660" s="58" t="n">
        <v>0</v>
      </c>
      <c r="I660" s="58" t="n">
        <v>0</v>
      </c>
      <c r="J660" s="25"/>
      <c r="K660" s="25"/>
      <c r="L660" s="25"/>
      <c r="M660" s="25"/>
      <c r="N660" s="25"/>
      <c r="O660" s="25"/>
      <c r="P660" s="25"/>
      <c r="Q660" s="25"/>
      <c r="R660" s="25"/>
      <c r="S660" s="25"/>
      <c r="T660" s="25"/>
      <c r="U660" s="25"/>
      <c r="V660" s="25"/>
      <c r="W660" s="25"/>
      <c r="X660" s="25"/>
      <c r="Y660" s="25"/>
      <c r="Z660" s="29"/>
      <c r="AA660" s="30"/>
    </row>
    <row r="661" customFormat="false" ht="49.5" hidden="false" customHeight="true" outlineLevel="0" collapsed="false">
      <c r="A661" s="64" t="s">
        <v>6468</v>
      </c>
      <c r="B661" s="65" t="n">
        <v>44670.7451736111</v>
      </c>
      <c r="C661" s="58" t="s">
        <v>6469</v>
      </c>
      <c r="D661" s="58" t="s">
        <v>6470</v>
      </c>
      <c r="E661" s="58" t="s">
        <v>5</v>
      </c>
      <c r="F661" s="58"/>
      <c r="G661" s="60" t="s">
        <v>13</v>
      </c>
      <c r="H661" s="58" t="n">
        <v>0</v>
      </c>
      <c r="I661" s="58" t="n">
        <v>0</v>
      </c>
      <c r="J661" s="25"/>
      <c r="K661" s="25"/>
      <c r="L661" s="25"/>
      <c r="M661" s="25"/>
      <c r="N661" s="25"/>
      <c r="O661" s="25"/>
      <c r="P661" s="25"/>
      <c r="Q661" s="25"/>
      <c r="R661" s="25"/>
      <c r="S661" s="25"/>
      <c r="T661" s="25"/>
      <c r="U661" s="25"/>
      <c r="V661" s="25"/>
      <c r="W661" s="25"/>
      <c r="X661" s="25"/>
      <c r="Y661" s="25"/>
      <c r="Z661" s="29"/>
      <c r="AA661" s="30"/>
    </row>
    <row r="662" customFormat="false" ht="49.5" hidden="false" customHeight="true" outlineLevel="0" collapsed="false">
      <c r="A662" s="64" t="s">
        <v>6471</v>
      </c>
      <c r="B662" s="65" t="n">
        <v>44671.7195138889</v>
      </c>
      <c r="C662" s="58" t="s">
        <v>6472</v>
      </c>
      <c r="D662" s="58" t="s">
        <v>6473</v>
      </c>
      <c r="E662" s="58" t="s">
        <v>5</v>
      </c>
      <c r="F662" s="58"/>
      <c r="G662" s="60" t="s">
        <v>13</v>
      </c>
      <c r="H662" s="58" t="n">
        <v>0</v>
      </c>
      <c r="I662" s="58" t="n">
        <v>1</v>
      </c>
      <c r="J662" s="25"/>
      <c r="K662" s="25"/>
      <c r="L662" s="25"/>
      <c r="M662" s="25"/>
      <c r="N662" s="25"/>
      <c r="O662" s="25"/>
      <c r="P662" s="25"/>
      <c r="Q662" s="25"/>
      <c r="R662" s="25"/>
      <c r="S662" s="25"/>
      <c r="T662" s="25"/>
      <c r="U662" s="25"/>
      <c r="V662" s="25"/>
      <c r="W662" s="25"/>
      <c r="X662" s="25"/>
      <c r="Y662" s="25"/>
      <c r="Z662" s="29"/>
      <c r="AA662" s="30"/>
    </row>
    <row r="663" customFormat="false" ht="49.5" hidden="false" customHeight="true" outlineLevel="0" collapsed="false">
      <c r="A663" s="64" t="s">
        <v>6474</v>
      </c>
      <c r="B663" s="65" t="n">
        <v>44672.5053703704</v>
      </c>
      <c r="C663" s="58" t="s">
        <v>6475</v>
      </c>
      <c r="D663" s="58" t="s">
        <v>6476</v>
      </c>
      <c r="E663" s="58" t="s">
        <v>5</v>
      </c>
      <c r="F663" s="58"/>
      <c r="G663" s="60" t="s">
        <v>13</v>
      </c>
      <c r="H663" s="58" t="n">
        <v>0</v>
      </c>
      <c r="I663" s="58" t="n">
        <v>1</v>
      </c>
      <c r="J663" s="25"/>
      <c r="K663" s="25"/>
      <c r="L663" s="25"/>
      <c r="M663" s="25"/>
      <c r="N663" s="25"/>
      <c r="O663" s="25"/>
      <c r="P663" s="25"/>
      <c r="Q663" s="25"/>
      <c r="R663" s="25"/>
      <c r="S663" s="25"/>
      <c r="T663" s="25"/>
      <c r="U663" s="25"/>
      <c r="V663" s="25"/>
      <c r="W663" s="25"/>
      <c r="X663" s="25"/>
      <c r="Y663" s="25"/>
      <c r="Z663" s="29"/>
      <c r="AA663" s="30"/>
    </row>
    <row r="664" customFormat="false" ht="49.5" hidden="false" customHeight="true" outlineLevel="0" collapsed="false">
      <c r="A664" s="64" t="s">
        <v>6477</v>
      </c>
      <c r="B664" s="65" t="n">
        <v>44670.6946296296</v>
      </c>
      <c r="C664" s="58" t="s">
        <v>6478</v>
      </c>
      <c r="D664" s="58" t="s">
        <v>6479</v>
      </c>
      <c r="E664" s="58" t="s">
        <v>2</v>
      </c>
      <c r="F664" s="58"/>
      <c r="G664" s="59" t="s">
        <v>11</v>
      </c>
      <c r="H664" s="58" t="n">
        <v>0</v>
      </c>
      <c r="I664" s="58" t="n">
        <v>0</v>
      </c>
      <c r="J664" s="25"/>
      <c r="K664" s="25"/>
      <c r="L664" s="25"/>
      <c r="M664" s="25"/>
      <c r="N664" s="25"/>
      <c r="O664" s="25"/>
      <c r="P664" s="25"/>
      <c r="Q664" s="25"/>
      <c r="R664" s="25"/>
      <c r="S664" s="25"/>
      <c r="T664" s="25"/>
      <c r="U664" s="25"/>
      <c r="V664" s="25"/>
      <c r="W664" s="25"/>
      <c r="X664" s="25"/>
      <c r="Y664" s="25"/>
      <c r="Z664" s="29"/>
      <c r="AA664" s="30"/>
    </row>
    <row r="665" customFormat="false" ht="49.5" hidden="false" customHeight="true" outlineLevel="0" collapsed="false">
      <c r="A665" s="64" t="s">
        <v>6480</v>
      </c>
      <c r="B665" s="65" t="n">
        <v>44670.414837963</v>
      </c>
      <c r="C665" s="58" t="s">
        <v>6481</v>
      </c>
      <c r="D665" s="58" t="s">
        <v>6482</v>
      </c>
      <c r="E665" s="58" t="s">
        <v>9</v>
      </c>
      <c r="F665" s="58"/>
      <c r="G665" s="59" t="s">
        <v>11</v>
      </c>
      <c r="H665" s="58" t="n">
        <v>0</v>
      </c>
      <c r="I665" s="58" t="n">
        <v>0</v>
      </c>
      <c r="J665" s="25"/>
      <c r="K665" s="25"/>
      <c r="L665" s="25"/>
      <c r="M665" s="25"/>
      <c r="N665" s="25"/>
      <c r="O665" s="25"/>
      <c r="P665" s="25"/>
      <c r="Q665" s="25"/>
      <c r="R665" s="25"/>
      <c r="S665" s="25"/>
      <c r="T665" s="25"/>
      <c r="U665" s="25"/>
      <c r="V665" s="25"/>
      <c r="W665" s="25"/>
      <c r="X665" s="25"/>
      <c r="Y665" s="25"/>
      <c r="Z665" s="29"/>
      <c r="AA665" s="30"/>
    </row>
    <row r="666" customFormat="false" ht="49.5" hidden="false" customHeight="true" outlineLevel="0" collapsed="false">
      <c r="A666" s="64" t="s">
        <v>6483</v>
      </c>
      <c r="B666" s="65" t="n">
        <v>44673.3545486111</v>
      </c>
      <c r="C666" s="58" t="s">
        <v>6484</v>
      </c>
      <c r="D666" s="58" t="s">
        <v>6485</v>
      </c>
      <c r="E666" s="58" t="s">
        <v>5</v>
      </c>
      <c r="F666" s="58"/>
      <c r="G666" s="60" t="s">
        <v>13</v>
      </c>
      <c r="H666" s="58" t="n">
        <v>0</v>
      </c>
      <c r="I666" s="58" t="n">
        <v>1</v>
      </c>
      <c r="J666" s="25"/>
      <c r="K666" s="25"/>
      <c r="L666" s="25"/>
      <c r="M666" s="25"/>
      <c r="N666" s="25"/>
      <c r="O666" s="25"/>
      <c r="P666" s="25"/>
      <c r="Q666" s="25"/>
      <c r="R666" s="25"/>
      <c r="S666" s="25"/>
      <c r="T666" s="25"/>
      <c r="U666" s="25"/>
      <c r="V666" s="25"/>
      <c r="W666" s="25"/>
      <c r="X666" s="25"/>
      <c r="Y666" s="25"/>
      <c r="Z666" s="29"/>
      <c r="AA666" s="30"/>
    </row>
    <row r="667" customFormat="false" ht="49.5" hidden="false" customHeight="true" outlineLevel="0" collapsed="false">
      <c r="A667" s="64" t="s">
        <v>6486</v>
      </c>
      <c r="B667" s="65" t="n">
        <v>44679.656400463</v>
      </c>
      <c r="C667" s="58" t="s">
        <v>6487</v>
      </c>
      <c r="D667" s="58" t="s">
        <v>6488</v>
      </c>
      <c r="E667" s="58" t="s">
        <v>2936</v>
      </c>
      <c r="F667" s="58"/>
      <c r="G667" s="59" t="s">
        <v>11</v>
      </c>
      <c r="H667" s="58" t="n">
        <v>0</v>
      </c>
      <c r="I667" s="58" t="n">
        <v>0</v>
      </c>
      <c r="J667" s="25"/>
      <c r="K667" s="25"/>
      <c r="L667" s="25"/>
      <c r="M667" s="25"/>
      <c r="N667" s="25"/>
      <c r="O667" s="25"/>
      <c r="P667" s="25"/>
      <c r="Q667" s="25"/>
      <c r="R667" s="25"/>
      <c r="S667" s="25"/>
      <c r="T667" s="25"/>
      <c r="U667" s="25"/>
      <c r="V667" s="25"/>
      <c r="W667" s="25"/>
      <c r="X667" s="25"/>
      <c r="Y667" s="25"/>
      <c r="Z667" s="29"/>
      <c r="AA667" s="30"/>
    </row>
    <row r="668" customFormat="false" ht="49.5" hidden="false" customHeight="true" outlineLevel="0" collapsed="false">
      <c r="A668" s="64" t="s">
        <v>6489</v>
      </c>
      <c r="B668" s="65" t="n">
        <v>44677.7917824074</v>
      </c>
      <c r="C668" s="58" t="s">
        <v>6490</v>
      </c>
      <c r="D668" s="58" t="s">
        <v>6491</v>
      </c>
      <c r="E668" s="58" t="s">
        <v>5</v>
      </c>
      <c r="F668" s="58"/>
      <c r="G668" s="59" t="s">
        <v>11</v>
      </c>
      <c r="H668" s="58" t="n">
        <v>0</v>
      </c>
      <c r="I668" s="58" t="n">
        <v>0</v>
      </c>
      <c r="J668" s="25"/>
      <c r="K668" s="25"/>
      <c r="L668" s="25"/>
      <c r="M668" s="25"/>
      <c r="N668" s="25"/>
      <c r="O668" s="25"/>
      <c r="P668" s="25"/>
      <c r="Q668" s="25"/>
      <c r="R668" s="25"/>
      <c r="S668" s="25"/>
      <c r="T668" s="25"/>
      <c r="U668" s="25"/>
      <c r="V668" s="25"/>
      <c r="W668" s="25"/>
      <c r="X668" s="25"/>
      <c r="Y668" s="25"/>
      <c r="Z668" s="29"/>
      <c r="AA668" s="30"/>
    </row>
    <row r="669" customFormat="false" ht="49.5" hidden="false" customHeight="true" outlineLevel="0" collapsed="false">
      <c r="A669" s="64" t="s">
        <v>6492</v>
      </c>
      <c r="B669" s="65" t="n">
        <v>44679.9010185185</v>
      </c>
      <c r="C669" s="58" t="s">
        <v>6493</v>
      </c>
      <c r="D669" s="58" t="s">
        <v>6494</v>
      </c>
      <c r="E669" s="58" t="s">
        <v>6</v>
      </c>
      <c r="F669" s="58"/>
      <c r="G669" s="61" t="s">
        <v>12</v>
      </c>
      <c r="H669" s="58" t="n">
        <v>0</v>
      </c>
      <c r="I669" s="58" t="n">
        <v>1</v>
      </c>
      <c r="J669" s="25"/>
      <c r="K669" s="25"/>
      <c r="L669" s="25"/>
      <c r="M669" s="25"/>
      <c r="N669" s="25"/>
      <c r="O669" s="25"/>
      <c r="P669" s="25"/>
      <c r="Q669" s="25"/>
      <c r="R669" s="25"/>
      <c r="S669" s="25"/>
      <c r="T669" s="25"/>
      <c r="U669" s="25"/>
      <c r="V669" s="25"/>
      <c r="W669" s="25"/>
      <c r="X669" s="25"/>
      <c r="Y669" s="25"/>
      <c r="Z669" s="29"/>
      <c r="AA669" s="30"/>
    </row>
    <row r="670" customFormat="false" ht="49.5" hidden="false" customHeight="true" outlineLevel="0" collapsed="false">
      <c r="A670" s="64" t="s">
        <v>6495</v>
      </c>
      <c r="B670" s="65" t="n">
        <v>44678.5276851852</v>
      </c>
      <c r="C670" s="58" t="s">
        <v>6496</v>
      </c>
      <c r="D670" s="58" t="s">
        <v>6497</v>
      </c>
      <c r="E670" s="58" t="s">
        <v>7</v>
      </c>
      <c r="F670" s="58" t="s">
        <v>6498</v>
      </c>
      <c r="G670" s="59" t="s">
        <v>11</v>
      </c>
      <c r="H670" s="58" t="n">
        <v>0</v>
      </c>
      <c r="I670" s="58" t="n">
        <v>0</v>
      </c>
      <c r="J670" s="25"/>
      <c r="K670" s="25"/>
      <c r="L670" s="25"/>
      <c r="M670" s="25"/>
      <c r="N670" s="25"/>
      <c r="O670" s="25"/>
      <c r="P670" s="25"/>
      <c r="Q670" s="25"/>
      <c r="R670" s="25"/>
      <c r="S670" s="25"/>
      <c r="T670" s="25"/>
      <c r="U670" s="25"/>
      <c r="V670" s="25"/>
      <c r="W670" s="25"/>
      <c r="X670" s="25"/>
      <c r="Y670" s="25"/>
      <c r="Z670" s="29"/>
      <c r="AA670" s="30"/>
    </row>
    <row r="671" customFormat="false" ht="49.5" hidden="false" customHeight="true" outlineLevel="0" collapsed="false">
      <c r="A671" s="64" t="s">
        <v>6499</v>
      </c>
      <c r="B671" s="65" t="n">
        <v>44678.5352777778</v>
      </c>
      <c r="C671" s="58" t="s">
        <v>6496</v>
      </c>
      <c r="D671" s="58" t="s">
        <v>6500</v>
      </c>
      <c r="E671" s="58" t="s">
        <v>7</v>
      </c>
      <c r="F671" s="58" t="s">
        <v>6498</v>
      </c>
      <c r="G671" s="59" t="s">
        <v>11</v>
      </c>
      <c r="H671" s="58" t="n">
        <v>0</v>
      </c>
      <c r="I671" s="58" t="n">
        <v>0</v>
      </c>
      <c r="J671" s="25"/>
      <c r="K671" s="25"/>
      <c r="L671" s="25"/>
      <c r="M671" s="25"/>
      <c r="N671" s="25"/>
      <c r="O671" s="25"/>
      <c r="P671" s="25"/>
      <c r="Q671" s="25"/>
      <c r="R671" s="25"/>
      <c r="S671" s="25"/>
      <c r="T671" s="25"/>
      <c r="U671" s="25"/>
      <c r="V671" s="25"/>
      <c r="W671" s="25"/>
      <c r="X671" s="25"/>
      <c r="Y671" s="25"/>
      <c r="Z671" s="29"/>
      <c r="AA671" s="30"/>
    </row>
    <row r="672" customFormat="false" ht="49.5" hidden="false" customHeight="true" outlineLevel="0" collapsed="false">
      <c r="A672" s="64" t="s">
        <v>6501</v>
      </c>
      <c r="B672" s="65" t="n">
        <v>44683.6831712963</v>
      </c>
      <c r="C672" s="58" t="s">
        <v>6502</v>
      </c>
      <c r="D672" s="58" t="s">
        <v>6503</v>
      </c>
      <c r="E672" s="58" t="s">
        <v>6</v>
      </c>
      <c r="F672" s="58"/>
      <c r="G672" s="59" t="s">
        <v>11</v>
      </c>
      <c r="H672" s="58" t="n">
        <v>0</v>
      </c>
      <c r="I672" s="58" t="n">
        <v>0</v>
      </c>
      <c r="J672" s="25"/>
      <c r="K672" s="25"/>
      <c r="L672" s="25"/>
      <c r="M672" s="25"/>
      <c r="N672" s="25"/>
      <c r="O672" s="25"/>
      <c r="P672" s="25"/>
      <c r="Q672" s="25"/>
      <c r="R672" s="25"/>
      <c r="S672" s="25"/>
      <c r="T672" s="25"/>
      <c r="U672" s="25"/>
      <c r="V672" s="25"/>
      <c r="W672" s="25"/>
      <c r="X672" s="25"/>
      <c r="Y672" s="25"/>
      <c r="Z672" s="29"/>
      <c r="AA672" s="30"/>
    </row>
    <row r="673" customFormat="false" ht="49.5" hidden="false" customHeight="true" outlineLevel="0" collapsed="false">
      <c r="A673" s="64" t="s">
        <v>6504</v>
      </c>
      <c r="B673" s="65" t="n">
        <v>44685.3580787037</v>
      </c>
      <c r="C673" s="58" t="s">
        <v>6505</v>
      </c>
      <c r="D673" s="58" t="s">
        <v>6506</v>
      </c>
      <c r="E673" s="58" t="s">
        <v>7</v>
      </c>
      <c r="F673" s="58" t="s">
        <v>109</v>
      </c>
      <c r="G673" s="59" t="s">
        <v>11</v>
      </c>
      <c r="H673" s="58" t="n">
        <v>0</v>
      </c>
      <c r="I673" s="58" t="n">
        <v>0</v>
      </c>
      <c r="J673" s="25"/>
      <c r="K673" s="25"/>
      <c r="L673" s="25"/>
      <c r="M673" s="25"/>
      <c r="N673" s="25"/>
      <c r="O673" s="25"/>
      <c r="P673" s="25"/>
      <c r="Q673" s="25"/>
      <c r="R673" s="25"/>
      <c r="S673" s="25"/>
      <c r="T673" s="25"/>
      <c r="U673" s="25"/>
      <c r="V673" s="25"/>
      <c r="W673" s="25"/>
      <c r="X673" s="25"/>
      <c r="Y673" s="25"/>
      <c r="Z673" s="29"/>
      <c r="AA673" s="30"/>
    </row>
    <row r="674" customFormat="false" ht="49.5" hidden="false" customHeight="true" outlineLevel="0" collapsed="false">
      <c r="A674" s="64" t="s">
        <v>6507</v>
      </c>
      <c r="B674" s="65" t="n">
        <v>44684.5166435185</v>
      </c>
      <c r="C674" s="58" t="s">
        <v>6505</v>
      </c>
      <c r="D674" s="58" t="s">
        <v>6508</v>
      </c>
      <c r="E674" s="58" t="s">
        <v>7</v>
      </c>
      <c r="F674" s="58" t="s">
        <v>139</v>
      </c>
      <c r="G674" s="59" t="s">
        <v>11</v>
      </c>
      <c r="H674" s="58" t="n">
        <v>0</v>
      </c>
      <c r="I674" s="58" t="n">
        <v>0</v>
      </c>
      <c r="J674" s="25"/>
      <c r="K674" s="25"/>
      <c r="L674" s="25"/>
      <c r="M674" s="25"/>
      <c r="N674" s="25"/>
      <c r="O674" s="25"/>
      <c r="P674" s="25"/>
      <c r="Q674" s="25"/>
      <c r="R674" s="25"/>
      <c r="S674" s="25"/>
      <c r="T674" s="25"/>
      <c r="U674" s="25"/>
      <c r="V674" s="25"/>
      <c r="W674" s="25"/>
      <c r="X674" s="25"/>
      <c r="Y674" s="25"/>
      <c r="Z674" s="29"/>
      <c r="AA674" s="30"/>
    </row>
    <row r="675" customFormat="false" ht="49.5" hidden="false" customHeight="true" outlineLevel="0" collapsed="false">
      <c r="A675" s="64" t="s">
        <v>6509</v>
      </c>
      <c r="B675" s="65" t="n">
        <v>44685.4599189815</v>
      </c>
      <c r="C675" s="58" t="s">
        <v>6510</v>
      </c>
      <c r="D675" s="58" t="s">
        <v>6511</v>
      </c>
      <c r="E675" s="58" t="s">
        <v>4</v>
      </c>
      <c r="F675" s="58"/>
      <c r="G675" s="59" t="s">
        <v>11</v>
      </c>
      <c r="H675" s="58" t="n">
        <v>0</v>
      </c>
      <c r="I675" s="58" t="n">
        <v>0</v>
      </c>
      <c r="J675" s="25"/>
      <c r="K675" s="25"/>
      <c r="L675" s="25"/>
      <c r="M675" s="25"/>
      <c r="N675" s="25"/>
      <c r="O675" s="25"/>
      <c r="P675" s="25"/>
      <c r="Q675" s="25"/>
      <c r="R675" s="25"/>
      <c r="S675" s="25"/>
      <c r="T675" s="25"/>
      <c r="U675" s="25"/>
      <c r="V675" s="25"/>
      <c r="W675" s="25"/>
      <c r="X675" s="25"/>
      <c r="Y675" s="25"/>
      <c r="Z675" s="29"/>
      <c r="AA675" s="30"/>
    </row>
    <row r="676" customFormat="false" ht="49.5" hidden="false" customHeight="true" outlineLevel="0" collapsed="false">
      <c r="A676" s="64" t="s">
        <v>6512</v>
      </c>
      <c r="B676" s="65" t="n">
        <v>44687.5598032407</v>
      </c>
      <c r="C676" s="58" t="s">
        <v>6513</v>
      </c>
      <c r="D676" s="58" t="s">
        <v>6514</v>
      </c>
      <c r="E676" s="58" t="s">
        <v>7</v>
      </c>
      <c r="F676" s="58"/>
      <c r="G676" s="60" t="s">
        <v>13</v>
      </c>
      <c r="H676" s="58" t="n">
        <v>0</v>
      </c>
      <c r="I676" s="58" t="n">
        <v>7</v>
      </c>
      <c r="J676" s="25"/>
      <c r="K676" s="25"/>
      <c r="L676" s="25"/>
      <c r="M676" s="25"/>
      <c r="N676" s="25"/>
      <c r="O676" s="25"/>
      <c r="P676" s="25"/>
      <c r="Q676" s="25"/>
      <c r="R676" s="25"/>
      <c r="S676" s="25"/>
      <c r="T676" s="25"/>
      <c r="U676" s="25"/>
      <c r="V676" s="25"/>
      <c r="W676" s="25"/>
      <c r="X676" s="25"/>
      <c r="Y676" s="25"/>
      <c r="Z676" s="29"/>
      <c r="AA676" s="30"/>
    </row>
    <row r="677" customFormat="false" ht="49.5" hidden="false" customHeight="true" outlineLevel="0" collapsed="false">
      <c r="A677" s="64" t="s">
        <v>6515</v>
      </c>
      <c r="B677" s="65" t="n">
        <v>44685.4631944444</v>
      </c>
      <c r="C677" s="58" t="s">
        <v>6516</v>
      </c>
      <c r="D677" s="58" t="s">
        <v>6517</v>
      </c>
      <c r="E677" s="58" t="s">
        <v>2</v>
      </c>
      <c r="F677" s="58"/>
      <c r="G677" s="59" t="s">
        <v>11</v>
      </c>
      <c r="H677" s="58" t="n">
        <v>0</v>
      </c>
      <c r="I677" s="58" t="n">
        <v>0</v>
      </c>
      <c r="J677" s="25"/>
      <c r="K677" s="25"/>
      <c r="L677" s="25"/>
      <c r="M677" s="25"/>
      <c r="N677" s="25"/>
      <c r="O677" s="25"/>
      <c r="P677" s="25"/>
      <c r="Q677" s="25"/>
      <c r="R677" s="25"/>
      <c r="S677" s="25"/>
      <c r="T677" s="25"/>
      <c r="U677" s="25"/>
      <c r="V677" s="25"/>
      <c r="W677" s="25"/>
      <c r="X677" s="25"/>
      <c r="Y677" s="25"/>
      <c r="Z677" s="29"/>
      <c r="AA677" s="30"/>
    </row>
    <row r="678" customFormat="false" ht="49.5" hidden="false" customHeight="true" outlineLevel="0" collapsed="false">
      <c r="A678" s="64" t="s">
        <v>6518</v>
      </c>
      <c r="B678" s="65" t="n">
        <v>44691.3450347222</v>
      </c>
      <c r="C678" s="58" t="s">
        <v>6519</v>
      </c>
      <c r="D678" s="58" t="s">
        <v>6520</v>
      </c>
      <c r="E678" s="58" t="s">
        <v>6</v>
      </c>
      <c r="F678" s="58"/>
      <c r="G678" s="59" t="s">
        <v>11</v>
      </c>
      <c r="H678" s="58" t="n">
        <v>0</v>
      </c>
      <c r="I678" s="58" t="n">
        <v>0</v>
      </c>
      <c r="J678" s="25"/>
      <c r="K678" s="25"/>
      <c r="L678" s="25"/>
      <c r="M678" s="25"/>
      <c r="N678" s="25"/>
      <c r="O678" s="25"/>
      <c r="P678" s="25"/>
      <c r="Q678" s="25"/>
      <c r="R678" s="25"/>
      <c r="S678" s="25"/>
      <c r="T678" s="25"/>
      <c r="U678" s="25"/>
      <c r="V678" s="25"/>
      <c r="W678" s="25"/>
      <c r="X678" s="25"/>
      <c r="Y678" s="25"/>
      <c r="Z678" s="29"/>
      <c r="AA678" s="30"/>
    </row>
    <row r="679" customFormat="false" ht="49.5" hidden="false" customHeight="true" outlineLevel="0" collapsed="false">
      <c r="A679" s="64" t="s">
        <v>6521</v>
      </c>
      <c r="B679" s="65" t="n">
        <v>44693.6355092593</v>
      </c>
      <c r="C679" s="58" t="s">
        <v>6522</v>
      </c>
      <c r="D679" s="58" t="s">
        <v>6523</v>
      </c>
      <c r="E679" s="58" t="s">
        <v>7</v>
      </c>
      <c r="F679" s="58" t="s">
        <v>232</v>
      </c>
      <c r="G679" s="59" t="s">
        <v>11</v>
      </c>
      <c r="H679" s="58" t="n">
        <v>0</v>
      </c>
      <c r="I679" s="58" t="n">
        <v>0</v>
      </c>
      <c r="J679" s="25"/>
      <c r="K679" s="25"/>
      <c r="L679" s="25"/>
      <c r="M679" s="25"/>
      <c r="N679" s="25"/>
      <c r="O679" s="25"/>
      <c r="P679" s="25"/>
      <c r="Q679" s="25"/>
      <c r="R679" s="25"/>
      <c r="S679" s="25"/>
      <c r="T679" s="25"/>
      <c r="U679" s="25"/>
      <c r="V679" s="25"/>
      <c r="W679" s="25"/>
      <c r="X679" s="25"/>
      <c r="Y679" s="25"/>
      <c r="Z679" s="29"/>
      <c r="AA679" s="30"/>
    </row>
    <row r="680" customFormat="false" ht="49.5" hidden="false" customHeight="true" outlineLevel="0" collapsed="false">
      <c r="A680" s="64" t="s">
        <v>6524</v>
      </c>
      <c r="B680" s="65" t="n">
        <v>44691.7616087963</v>
      </c>
      <c r="C680" s="58" t="s">
        <v>6525</v>
      </c>
      <c r="D680" s="58" t="s">
        <v>6526</v>
      </c>
      <c r="E680" s="58" t="s">
        <v>6</v>
      </c>
      <c r="F680" s="58"/>
      <c r="G680" s="59" t="s">
        <v>11</v>
      </c>
      <c r="H680" s="58" t="n">
        <v>0</v>
      </c>
      <c r="I680" s="58" t="n">
        <v>2</v>
      </c>
      <c r="J680" s="25"/>
      <c r="K680" s="25"/>
      <c r="L680" s="25"/>
      <c r="M680" s="25"/>
      <c r="N680" s="25"/>
      <c r="O680" s="25"/>
      <c r="P680" s="25"/>
      <c r="Q680" s="25"/>
      <c r="R680" s="25"/>
      <c r="S680" s="25"/>
      <c r="T680" s="25"/>
      <c r="U680" s="25"/>
      <c r="V680" s="25"/>
      <c r="W680" s="25"/>
      <c r="X680" s="25"/>
      <c r="Y680" s="25"/>
      <c r="Z680" s="29"/>
      <c r="AA680" s="30"/>
    </row>
    <row r="681" customFormat="false" ht="49.5" hidden="false" customHeight="true" outlineLevel="0" collapsed="false">
      <c r="A681" s="64" t="s">
        <v>6527</v>
      </c>
      <c r="B681" s="65" t="n">
        <v>44690.8510648148</v>
      </c>
      <c r="C681" s="58" t="s">
        <v>6528</v>
      </c>
      <c r="D681" s="58" t="s">
        <v>6529</v>
      </c>
      <c r="E681" s="58" t="s">
        <v>2</v>
      </c>
      <c r="F681" s="58"/>
      <c r="G681" s="59" t="s">
        <v>11</v>
      </c>
      <c r="H681" s="58" t="n">
        <v>0</v>
      </c>
      <c r="I681" s="58" t="n">
        <v>0</v>
      </c>
      <c r="J681" s="25"/>
      <c r="K681" s="25"/>
      <c r="L681" s="25"/>
      <c r="M681" s="25"/>
      <c r="N681" s="25"/>
      <c r="O681" s="25"/>
      <c r="P681" s="25"/>
      <c r="Q681" s="25"/>
      <c r="R681" s="25"/>
      <c r="S681" s="25"/>
      <c r="T681" s="25"/>
      <c r="U681" s="25"/>
      <c r="V681" s="25"/>
      <c r="W681" s="25"/>
      <c r="X681" s="25"/>
      <c r="Y681" s="25"/>
      <c r="Z681" s="29"/>
      <c r="AA681" s="30"/>
    </row>
    <row r="682" customFormat="false" ht="49.5" hidden="false" customHeight="true" outlineLevel="0" collapsed="false">
      <c r="A682" s="64" t="s">
        <v>6530</v>
      </c>
      <c r="B682" s="65" t="n">
        <v>44701.3834375</v>
      </c>
      <c r="C682" s="58" t="s">
        <v>6531</v>
      </c>
      <c r="D682" s="58" t="s">
        <v>6532</v>
      </c>
      <c r="E682" s="58" t="s">
        <v>8</v>
      </c>
      <c r="F682" s="58"/>
      <c r="G682" s="59" t="s">
        <v>11</v>
      </c>
      <c r="H682" s="58" t="n">
        <v>0</v>
      </c>
      <c r="I682" s="58" t="n">
        <v>0</v>
      </c>
      <c r="J682" s="25"/>
      <c r="K682" s="25"/>
      <c r="L682" s="25"/>
      <c r="M682" s="25"/>
      <c r="N682" s="25"/>
      <c r="O682" s="25"/>
      <c r="P682" s="25"/>
      <c r="Q682" s="25"/>
      <c r="R682" s="25"/>
      <c r="S682" s="25"/>
      <c r="T682" s="25"/>
      <c r="U682" s="25"/>
      <c r="V682" s="25"/>
      <c r="W682" s="25"/>
      <c r="X682" s="25"/>
      <c r="Y682" s="25"/>
      <c r="Z682" s="29"/>
      <c r="AA682" s="30"/>
    </row>
    <row r="683" customFormat="false" ht="49.5" hidden="false" customHeight="true" outlineLevel="0" collapsed="false">
      <c r="A683" s="64" t="s">
        <v>6533</v>
      </c>
      <c r="B683" s="65" t="n">
        <v>44701.0162731482</v>
      </c>
      <c r="C683" s="58" t="s">
        <v>6534</v>
      </c>
      <c r="D683" s="58" t="s">
        <v>6535</v>
      </c>
      <c r="E683" s="58" t="s">
        <v>4</v>
      </c>
      <c r="F683" s="58"/>
      <c r="G683" s="59" t="s">
        <v>11</v>
      </c>
      <c r="H683" s="58" t="n">
        <v>0</v>
      </c>
      <c r="I683" s="58" t="n">
        <v>0</v>
      </c>
      <c r="J683" s="25"/>
      <c r="K683" s="25"/>
      <c r="L683" s="25"/>
      <c r="M683" s="25"/>
      <c r="N683" s="25"/>
      <c r="O683" s="25"/>
      <c r="P683" s="25"/>
      <c r="Q683" s="25"/>
      <c r="R683" s="25"/>
      <c r="S683" s="25"/>
      <c r="T683" s="25"/>
      <c r="U683" s="25"/>
      <c r="V683" s="25"/>
      <c r="W683" s="25"/>
      <c r="X683" s="25"/>
      <c r="Y683" s="25"/>
      <c r="Z683" s="29"/>
      <c r="AA683" s="30"/>
    </row>
    <row r="684" customFormat="false" ht="49.5" hidden="false" customHeight="true" outlineLevel="0" collapsed="false">
      <c r="A684" s="64" t="s">
        <v>6536</v>
      </c>
      <c r="B684" s="65" t="n">
        <v>44698.7645138889</v>
      </c>
      <c r="C684" s="58" t="s">
        <v>6537</v>
      </c>
      <c r="D684" s="58" t="s">
        <v>6538</v>
      </c>
      <c r="E684" s="58" t="s">
        <v>5</v>
      </c>
      <c r="F684" s="58"/>
      <c r="G684" s="59" t="s">
        <v>11</v>
      </c>
      <c r="H684" s="58" t="n">
        <v>0</v>
      </c>
      <c r="I684" s="58" t="n">
        <v>1</v>
      </c>
      <c r="J684" s="25"/>
      <c r="K684" s="25"/>
      <c r="L684" s="25"/>
      <c r="M684" s="25"/>
      <c r="N684" s="25"/>
      <c r="O684" s="25"/>
      <c r="P684" s="25"/>
      <c r="Q684" s="25"/>
      <c r="R684" s="25"/>
      <c r="S684" s="25"/>
      <c r="T684" s="25"/>
      <c r="U684" s="25"/>
      <c r="V684" s="25"/>
      <c r="W684" s="25"/>
      <c r="X684" s="25"/>
      <c r="Y684" s="25"/>
      <c r="Z684" s="29"/>
      <c r="AA684" s="30"/>
    </row>
    <row r="685" customFormat="false" ht="49.5" hidden="false" customHeight="true" outlineLevel="0" collapsed="false">
      <c r="A685" s="64" t="s">
        <v>6539</v>
      </c>
      <c r="B685" s="65" t="n">
        <v>44698.764525463</v>
      </c>
      <c r="C685" s="58" t="s">
        <v>6537</v>
      </c>
      <c r="D685" s="58" t="s">
        <v>6540</v>
      </c>
      <c r="E685" s="58" t="s">
        <v>5</v>
      </c>
      <c r="F685" s="58"/>
      <c r="G685" s="59" t="s">
        <v>11</v>
      </c>
      <c r="H685" s="58" t="n">
        <v>0</v>
      </c>
      <c r="I685" s="58" t="n">
        <v>1</v>
      </c>
      <c r="J685" s="25"/>
      <c r="K685" s="25"/>
      <c r="L685" s="25"/>
      <c r="M685" s="25"/>
      <c r="N685" s="25"/>
      <c r="O685" s="25"/>
      <c r="P685" s="25"/>
      <c r="Q685" s="25"/>
      <c r="R685" s="25"/>
      <c r="S685" s="25"/>
      <c r="T685" s="25"/>
      <c r="U685" s="25"/>
      <c r="V685" s="25"/>
      <c r="W685" s="25"/>
      <c r="X685" s="25"/>
      <c r="Y685" s="25"/>
      <c r="Z685" s="29"/>
      <c r="AA685" s="30"/>
    </row>
    <row r="686" customFormat="false" ht="49.5" hidden="false" customHeight="true" outlineLevel="0" collapsed="false">
      <c r="A686" s="64" t="s">
        <v>6541</v>
      </c>
      <c r="B686" s="65" t="n">
        <v>44699.289537037</v>
      </c>
      <c r="C686" s="58" t="s">
        <v>6542</v>
      </c>
      <c r="D686" s="58" t="s">
        <v>6543</v>
      </c>
      <c r="E686" s="58" t="s">
        <v>5</v>
      </c>
      <c r="F686" s="58"/>
      <c r="G686" s="59" t="s">
        <v>13</v>
      </c>
      <c r="H686" s="58" t="n">
        <v>0</v>
      </c>
      <c r="I686" s="58" t="n">
        <v>1</v>
      </c>
      <c r="J686" s="25"/>
      <c r="K686" s="25"/>
      <c r="L686" s="25"/>
      <c r="M686" s="25"/>
      <c r="N686" s="25"/>
      <c r="O686" s="25"/>
      <c r="P686" s="25"/>
      <c r="Q686" s="25"/>
      <c r="R686" s="25"/>
      <c r="S686" s="25"/>
      <c r="T686" s="25"/>
      <c r="U686" s="25"/>
      <c r="V686" s="25"/>
      <c r="W686" s="25"/>
      <c r="X686" s="25"/>
      <c r="Y686" s="25"/>
      <c r="Z686" s="29"/>
      <c r="AA686" s="30"/>
    </row>
    <row r="687" customFormat="false" ht="49.5" hidden="false" customHeight="true" outlineLevel="0" collapsed="false">
      <c r="A687" s="64" t="s">
        <v>6544</v>
      </c>
      <c r="B687" s="65" t="n">
        <v>44705.694849537</v>
      </c>
      <c r="C687" s="58" t="s">
        <v>6545</v>
      </c>
      <c r="D687" s="58" t="s">
        <v>6546</v>
      </c>
      <c r="E687" s="58" t="s">
        <v>5</v>
      </c>
      <c r="F687" s="58"/>
      <c r="G687" s="59" t="s">
        <v>11</v>
      </c>
      <c r="H687" s="58" t="n">
        <v>0</v>
      </c>
      <c r="I687" s="58" t="n">
        <v>0</v>
      </c>
      <c r="J687" s="25"/>
      <c r="K687" s="25"/>
      <c r="L687" s="25"/>
      <c r="M687" s="25"/>
      <c r="N687" s="25"/>
      <c r="O687" s="25"/>
      <c r="P687" s="25"/>
      <c r="Q687" s="25"/>
      <c r="R687" s="25"/>
      <c r="S687" s="25"/>
      <c r="T687" s="25"/>
      <c r="U687" s="25"/>
      <c r="V687" s="25"/>
      <c r="W687" s="25"/>
      <c r="X687" s="25"/>
      <c r="Y687" s="25"/>
      <c r="Z687" s="29"/>
      <c r="AA687" s="30"/>
    </row>
    <row r="688" customFormat="false" ht="49.5" hidden="false" customHeight="true" outlineLevel="0" collapsed="false">
      <c r="A688" s="64" t="s">
        <v>6547</v>
      </c>
      <c r="B688" s="65" t="n">
        <v>44709.4388194445</v>
      </c>
      <c r="C688" s="58" t="s">
        <v>6548</v>
      </c>
      <c r="D688" s="58" t="s">
        <v>6549</v>
      </c>
      <c r="E688" s="58" t="s">
        <v>5</v>
      </c>
      <c r="F688" s="58"/>
      <c r="G688" s="60" t="s">
        <v>13</v>
      </c>
      <c r="H688" s="58" t="n">
        <v>0</v>
      </c>
      <c r="I688" s="58" t="n">
        <v>0</v>
      </c>
      <c r="J688" s="25"/>
      <c r="K688" s="25"/>
      <c r="L688" s="25"/>
      <c r="M688" s="25"/>
      <c r="N688" s="25"/>
      <c r="O688" s="25"/>
      <c r="P688" s="25"/>
      <c r="Q688" s="25"/>
      <c r="R688" s="25"/>
      <c r="S688" s="25"/>
      <c r="T688" s="25"/>
      <c r="U688" s="25"/>
      <c r="V688" s="25"/>
      <c r="W688" s="25"/>
      <c r="X688" s="25"/>
      <c r="Y688" s="25"/>
      <c r="Z688" s="29"/>
      <c r="AA688" s="30"/>
    </row>
    <row r="689" customFormat="false" ht="49.5" hidden="false" customHeight="true" outlineLevel="0" collapsed="false">
      <c r="A689" s="64" t="s">
        <v>6550</v>
      </c>
      <c r="B689" s="65" t="n">
        <v>44704.4645023148</v>
      </c>
      <c r="C689" s="58" t="s">
        <v>6510</v>
      </c>
      <c r="D689" s="58" t="s">
        <v>6551</v>
      </c>
      <c r="E689" s="58" t="s">
        <v>6</v>
      </c>
      <c r="F689" s="58"/>
      <c r="G689" s="59" t="s">
        <v>11</v>
      </c>
      <c r="H689" s="58" t="n">
        <v>0</v>
      </c>
      <c r="I689" s="58" t="n">
        <v>0</v>
      </c>
      <c r="J689" s="25"/>
      <c r="K689" s="25"/>
      <c r="L689" s="25"/>
      <c r="M689" s="25"/>
      <c r="N689" s="25"/>
      <c r="O689" s="25"/>
      <c r="P689" s="25"/>
      <c r="Q689" s="25"/>
      <c r="R689" s="25"/>
      <c r="S689" s="25"/>
      <c r="T689" s="25"/>
      <c r="U689" s="25"/>
      <c r="V689" s="25"/>
      <c r="W689" s="25"/>
      <c r="X689" s="25"/>
      <c r="Y689" s="25"/>
      <c r="Z689" s="29"/>
      <c r="AA689" s="30"/>
    </row>
    <row r="690" customFormat="false" ht="49.5" hidden="false" customHeight="true" outlineLevel="0" collapsed="false">
      <c r="A690" s="64" t="s">
        <v>6552</v>
      </c>
      <c r="B690" s="65" t="n">
        <v>44711.2888657407</v>
      </c>
      <c r="C690" s="58" t="s">
        <v>6553</v>
      </c>
      <c r="D690" s="58" t="s">
        <v>6554</v>
      </c>
      <c r="E690" s="58" t="s">
        <v>2</v>
      </c>
      <c r="F690" s="58"/>
      <c r="G690" s="61" t="s">
        <v>12</v>
      </c>
      <c r="H690" s="58" t="n">
        <v>0</v>
      </c>
      <c r="I690" s="58" t="n">
        <v>0</v>
      </c>
      <c r="J690" s="25"/>
      <c r="K690" s="25"/>
      <c r="L690" s="25"/>
      <c r="M690" s="25"/>
      <c r="N690" s="25"/>
      <c r="O690" s="25"/>
      <c r="P690" s="25"/>
      <c r="Q690" s="25"/>
      <c r="R690" s="25"/>
      <c r="S690" s="25"/>
      <c r="T690" s="25"/>
      <c r="U690" s="25"/>
      <c r="V690" s="25"/>
      <c r="W690" s="25"/>
      <c r="X690" s="25"/>
      <c r="Y690" s="25"/>
      <c r="Z690" s="29"/>
      <c r="AA690" s="30"/>
    </row>
    <row r="691" customFormat="false" ht="49.5" hidden="false" customHeight="true" outlineLevel="0" collapsed="false">
      <c r="A691" s="64" t="s">
        <v>6555</v>
      </c>
      <c r="B691" s="65" t="n">
        <v>44709.9878472222</v>
      </c>
      <c r="C691" s="58" t="s">
        <v>6556</v>
      </c>
      <c r="D691" s="58" t="s">
        <v>6557</v>
      </c>
      <c r="E691" s="58" t="s">
        <v>6</v>
      </c>
      <c r="F691" s="58"/>
      <c r="G691" s="59" t="s">
        <v>11</v>
      </c>
      <c r="H691" s="58" t="n">
        <v>0</v>
      </c>
      <c r="I691" s="58" t="n">
        <v>2</v>
      </c>
      <c r="J691" s="25"/>
      <c r="K691" s="25"/>
      <c r="L691" s="25"/>
      <c r="M691" s="25"/>
      <c r="N691" s="25"/>
      <c r="O691" s="25"/>
      <c r="P691" s="25"/>
      <c r="Q691" s="25"/>
      <c r="R691" s="25"/>
      <c r="S691" s="25"/>
      <c r="T691" s="25"/>
      <c r="U691" s="25"/>
      <c r="V691" s="25"/>
      <c r="W691" s="25"/>
      <c r="X691" s="25"/>
      <c r="Y691" s="25"/>
      <c r="Z691" s="29"/>
      <c r="AA691" s="30"/>
    </row>
    <row r="692" customFormat="false" ht="49.5" hidden="false" customHeight="true" outlineLevel="0" collapsed="false">
      <c r="A692" s="64" t="s">
        <v>6558</v>
      </c>
      <c r="B692" s="65" t="n">
        <v>44711.6375925926</v>
      </c>
      <c r="C692" s="58" t="s">
        <v>6359</v>
      </c>
      <c r="D692" s="58" t="s">
        <v>6559</v>
      </c>
      <c r="E692" s="58" t="s">
        <v>5</v>
      </c>
      <c r="F692" s="58"/>
      <c r="G692" s="59" t="s">
        <v>11</v>
      </c>
      <c r="H692" s="58" t="n">
        <v>0</v>
      </c>
      <c r="I692" s="58" t="n">
        <v>0</v>
      </c>
      <c r="J692" s="25"/>
      <c r="K692" s="25"/>
      <c r="L692" s="25"/>
      <c r="M692" s="25"/>
      <c r="N692" s="25"/>
      <c r="O692" s="25"/>
      <c r="P692" s="25"/>
      <c r="Q692" s="25"/>
      <c r="R692" s="25"/>
      <c r="S692" s="25"/>
      <c r="T692" s="25"/>
      <c r="U692" s="25"/>
      <c r="V692" s="25"/>
      <c r="W692" s="25"/>
      <c r="X692" s="25"/>
      <c r="Y692" s="25"/>
      <c r="Z692" s="29"/>
      <c r="AA692" s="30"/>
    </row>
    <row r="693" customFormat="false" ht="49.5" hidden="false" customHeight="true" outlineLevel="0" collapsed="false">
      <c r="A693" s="64" t="s">
        <v>6560</v>
      </c>
      <c r="B693" s="65" t="n">
        <v>44713.5140972222</v>
      </c>
      <c r="C693" s="58" t="s">
        <v>6561</v>
      </c>
      <c r="D693" s="58" t="s">
        <v>6562</v>
      </c>
      <c r="E693" s="58" t="s">
        <v>2</v>
      </c>
      <c r="F693" s="58"/>
      <c r="G693" s="59" t="s">
        <v>11</v>
      </c>
      <c r="H693" s="58" t="n">
        <v>0</v>
      </c>
      <c r="I693" s="58" t="n">
        <v>0</v>
      </c>
      <c r="J693" s="25"/>
      <c r="K693" s="25"/>
      <c r="L693" s="25"/>
      <c r="M693" s="25"/>
      <c r="N693" s="25"/>
      <c r="O693" s="25"/>
      <c r="P693" s="25"/>
      <c r="Q693" s="25"/>
      <c r="R693" s="25"/>
      <c r="S693" s="25"/>
      <c r="T693" s="25"/>
      <c r="U693" s="25"/>
      <c r="V693" s="25"/>
      <c r="W693" s="25"/>
      <c r="X693" s="25"/>
      <c r="Y693" s="25"/>
      <c r="Z693" s="29"/>
      <c r="AA693" s="30"/>
    </row>
    <row r="694" customFormat="false" ht="49.5" hidden="false" customHeight="true" outlineLevel="0" collapsed="false">
      <c r="A694" s="64" t="s">
        <v>6563</v>
      </c>
      <c r="B694" s="65" t="n">
        <v>44712.7977199074</v>
      </c>
      <c r="C694" s="58" t="s">
        <v>5247</v>
      </c>
      <c r="D694" s="58" t="s">
        <v>6564</v>
      </c>
      <c r="E694" s="58" t="s">
        <v>6</v>
      </c>
      <c r="F694" s="58"/>
      <c r="G694" s="59" t="s">
        <v>11</v>
      </c>
      <c r="H694" s="58" t="n">
        <v>0</v>
      </c>
      <c r="I694" s="58" t="n">
        <v>0</v>
      </c>
      <c r="J694" s="25"/>
      <c r="K694" s="25"/>
      <c r="L694" s="25"/>
      <c r="M694" s="25"/>
      <c r="N694" s="25"/>
      <c r="O694" s="25"/>
      <c r="P694" s="25"/>
      <c r="Q694" s="25"/>
      <c r="R694" s="25"/>
      <c r="S694" s="25"/>
      <c r="T694" s="25"/>
      <c r="U694" s="25"/>
      <c r="V694" s="25"/>
      <c r="W694" s="25"/>
      <c r="X694" s="25"/>
      <c r="Y694" s="25"/>
      <c r="Z694" s="29"/>
      <c r="AA694" s="30"/>
    </row>
    <row r="695" customFormat="false" ht="49.5" hidden="false" customHeight="true" outlineLevel="0" collapsed="false">
      <c r="A695" s="64" t="s">
        <v>6565</v>
      </c>
      <c r="B695" s="65" t="n">
        <v>44715.6896990741</v>
      </c>
      <c r="C695" s="58" t="s">
        <v>6566</v>
      </c>
      <c r="D695" s="58" t="s">
        <v>6567</v>
      </c>
      <c r="E695" s="58" t="s">
        <v>3</v>
      </c>
      <c r="F695" s="58"/>
      <c r="G695" s="59" t="s">
        <v>11</v>
      </c>
      <c r="H695" s="58" t="n">
        <v>0</v>
      </c>
      <c r="I695" s="58" t="n">
        <v>0</v>
      </c>
      <c r="J695" s="25"/>
      <c r="K695" s="25"/>
      <c r="L695" s="25"/>
      <c r="M695" s="25"/>
      <c r="N695" s="25"/>
      <c r="O695" s="25"/>
      <c r="P695" s="25"/>
      <c r="Q695" s="25"/>
      <c r="R695" s="25"/>
      <c r="S695" s="25"/>
      <c r="T695" s="25"/>
      <c r="U695" s="25"/>
      <c r="V695" s="25"/>
      <c r="W695" s="25"/>
      <c r="X695" s="25"/>
      <c r="Y695" s="25"/>
      <c r="Z695" s="29"/>
      <c r="AA695" s="30"/>
    </row>
    <row r="696" customFormat="false" ht="49.5" hidden="false" customHeight="true" outlineLevel="0" collapsed="false">
      <c r="A696" s="64" t="s">
        <v>6568</v>
      </c>
      <c r="B696" s="65" t="n">
        <v>44713.5147222222</v>
      </c>
      <c r="C696" s="58" t="s">
        <v>6561</v>
      </c>
      <c r="D696" s="58" t="s">
        <v>6569</v>
      </c>
      <c r="E696" s="58" t="s">
        <v>6</v>
      </c>
      <c r="F696" s="58"/>
      <c r="G696" s="59" t="s">
        <v>11</v>
      </c>
      <c r="H696" s="58" t="n">
        <v>0</v>
      </c>
      <c r="I696" s="58" t="n">
        <v>0</v>
      </c>
      <c r="J696" s="25"/>
      <c r="K696" s="25"/>
      <c r="L696" s="25"/>
      <c r="M696" s="25"/>
      <c r="N696" s="25"/>
      <c r="O696" s="25"/>
      <c r="P696" s="25"/>
      <c r="Q696" s="25"/>
      <c r="R696" s="25"/>
      <c r="S696" s="25"/>
      <c r="T696" s="25"/>
      <c r="U696" s="25"/>
      <c r="V696" s="25"/>
      <c r="W696" s="25"/>
      <c r="X696" s="25"/>
      <c r="Y696" s="25"/>
      <c r="Z696" s="29"/>
      <c r="AA696" s="30"/>
    </row>
    <row r="697" customFormat="false" ht="49.5" hidden="false" customHeight="true" outlineLevel="0" collapsed="false">
      <c r="A697" s="64" t="s">
        <v>6570</v>
      </c>
      <c r="B697" s="65" t="n">
        <v>44713.8878240741</v>
      </c>
      <c r="C697" s="58" t="s">
        <v>6571</v>
      </c>
      <c r="D697" s="58" t="s">
        <v>6572</v>
      </c>
      <c r="E697" s="58" t="s">
        <v>5</v>
      </c>
      <c r="F697" s="58"/>
      <c r="G697" s="60" t="s">
        <v>13</v>
      </c>
      <c r="H697" s="58" t="n">
        <v>0</v>
      </c>
      <c r="I697" s="58" t="n">
        <v>0</v>
      </c>
      <c r="J697" s="25"/>
      <c r="K697" s="25"/>
      <c r="L697" s="25"/>
      <c r="M697" s="25"/>
      <c r="N697" s="25"/>
      <c r="O697" s="25"/>
      <c r="P697" s="25"/>
      <c r="Q697" s="25"/>
      <c r="R697" s="25"/>
      <c r="S697" s="25"/>
      <c r="T697" s="25"/>
      <c r="U697" s="25"/>
      <c r="V697" s="25"/>
      <c r="W697" s="25"/>
      <c r="X697" s="25"/>
      <c r="Y697" s="25"/>
      <c r="Z697" s="29"/>
      <c r="AA697" s="30"/>
    </row>
    <row r="698" customFormat="false" ht="49.5" hidden="false" customHeight="true" outlineLevel="0" collapsed="false">
      <c r="A698" s="64" t="s">
        <v>6573</v>
      </c>
      <c r="B698" s="65" t="n">
        <v>44719.5872222222</v>
      </c>
      <c r="C698" s="58" t="s">
        <v>6574</v>
      </c>
      <c r="D698" s="58" t="s">
        <v>6575</v>
      </c>
      <c r="E698" s="58" t="s">
        <v>7</v>
      </c>
      <c r="F698" s="58" t="s">
        <v>139</v>
      </c>
      <c r="G698" s="59" t="s">
        <v>11</v>
      </c>
      <c r="H698" s="58" t="n">
        <v>0</v>
      </c>
      <c r="I698" s="58" t="n">
        <v>1</v>
      </c>
      <c r="J698" s="25"/>
      <c r="K698" s="25"/>
      <c r="L698" s="25"/>
      <c r="M698" s="25"/>
      <c r="N698" s="25"/>
      <c r="O698" s="25"/>
      <c r="P698" s="25"/>
      <c r="Q698" s="25"/>
      <c r="R698" s="25"/>
      <c r="S698" s="25"/>
      <c r="T698" s="25"/>
      <c r="U698" s="25"/>
      <c r="V698" s="25"/>
      <c r="W698" s="25"/>
      <c r="X698" s="25"/>
      <c r="Y698" s="25"/>
      <c r="Z698" s="29"/>
      <c r="AA698" s="30"/>
    </row>
    <row r="699" customFormat="false" ht="49.5" hidden="false" customHeight="true" outlineLevel="0" collapsed="false">
      <c r="A699" s="64" t="s">
        <v>6576</v>
      </c>
      <c r="B699" s="65" t="n">
        <v>44723.5368171296</v>
      </c>
      <c r="C699" s="58" t="s">
        <v>6577</v>
      </c>
      <c r="D699" s="58" t="s">
        <v>6578</v>
      </c>
      <c r="E699" s="58" t="s">
        <v>5</v>
      </c>
      <c r="F699" s="58"/>
      <c r="G699" s="59" t="s">
        <v>11</v>
      </c>
      <c r="H699" s="58" t="n">
        <v>0</v>
      </c>
      <c r="I699" s="58" t="n">
        <v>0</v>
      </c>
      <c r="J699" s="25"/>
      <c r="K699" s="25"/>
      <c r="L699" s="25"/>
      <c r="M699" s="25"/>
      <c r="N699" s="25"/>
      <c r="O699" s="25"/>
      <c r="P699" s="25"/>
      <c r="Q699" s="25"/>
      <c r="R699" s="25"/>
      <c r="S699" s="25"/>
      <c r="T699" s="25"/>
      <c r="U699" s="25"/>
      <c r="V699" s="25"/>
      <c r="W699" s="25"/>
      <c r="X699" s="25"/>
      <c r="Y699" s="25"/>
      <c r="Z699" s="29"/>
      <c r="AA699" s="30"/>
    </row>
    <row r="700" customFormat="false" ht="49.5" hidden="false" customHeight="true" outlineLevel="0" collapsed="false">
      <c r="A700" s="64" t="s">
        <v>6579</v>
      </c>
      <c r="B700" s="65" t="n">
        <v>44724.4624074074</v>
      </c>
      <c r="C700" s="58" t="s">
        <v>6580</v>
      </c>
      <c r="D700" s="58" t="s">
        <v>6581</v>
      </c>
      <c r="E700" s="58" t="s">
        <v>7</v>
      </c>
      <c r="F700" s="58" t="s">
        <v>311</v>
      </c>
      <c r="G700" s="59" t="s">
        <v>11</v>
      </c>
      <c r="H700" s="58" t="n">
        <v>0</v>
      </c>
      <c r="I700" s="58" t="n">
        <v>0</v>
      </c>
      <c r="J700" s="25"/>
      <c r="K700" s="25"/>
      <c r="L700" s="25"/>
      <c r="M700" s="25"/>
      <c r="N700" s="25"/>
      <c r="O700" s="25"/>
      <c r="P700" s="25"/>
      <c r="Q700" s="25"/>
      <c r="R700" s="25"/>
      <c r="S700" s="25"/>
      <c r="T700" s="25"/>
      <c r="U700" s="25"/>
      <c r="V700" s="25"/>
      <c r="W700" s="25"/>
      <c r="X700" s="25"/>
      <c r="Y700" s="25"/>
      <c r="Z700" s="29"/>
      <c r="AA700" s="30"/>
    </row>
    <row r="701" customFormat="false" ht="49.5" hidden="false" customHeight="true" outlineLevel="0" collapsed="false">
      <c r="A701" s="64" t="s">
        <v>6582</v>
      </c>
      <c r="B701" s="65" t="n">
        <v>44719.5464467593</v>
      </c>
      <c r="C701" s="58" t="s">
        <v>6583</v>
      </c>
      <c r="D701" s="58" t="s">
        <v>6584</v>
      </c>
      <c r="E701" s="58" t="s">
        <v>7</v>
      </c>
      <c r="F701" s="58" t="s">
        <v>311</v>
      </c>
      <c r="G701" s="59" t="s">
        <v>11</v>
      </c>
      <c r="H701" s="58" t="n">
        <v>0</v>
      </c>
      <c r="I701" s="58" t="n">
        <v>1</v>
      </c>
      <c r="J701" s="25"/>
      <c r="K701" s="25"/>
      <c r="L701" s="25"/>
      <c r="M701" s="25"/>
      <c r="N701" s="25"/>
      <c r="O701" s="25"/>
      <c r="P701" s="25"/>
      <c r="Q701" s="25"/>
      <c r="R701" s="25"/>
      <c r="S701" s="25"/>
      <c r="T701" s="25"/>
      <c r="U701" s="25"/>
      <c r="V701" s="25"/>
      <c r="W701" s="25"/>
      <c r="X701" s="25"/>
      <c r="Y701" s="25"/>
      <c r="Z701" s="29"/>
      <c r="AA701" s="30"/>
    </row>
    <row r="702" customFormat="false" ht="49.5" hidden="false" customHeight="true" outlineLevel="0" collapsed="false">
      <c r="A702" s="64" t="s">
        <v>6585</v>
      </c>
      <c r="B702" s="65" t="n">
        <v>44718.6207175926</v>
      </c>
      <c r="C702" s="58" t="s">
        <v>6374</v>
      </c>
      <c r="D702" s="58" t="s">
        <v>6586</v>
      </c>
      <c r="E702" s="58" t="s">
        <v>4</v>
      </c>
      <c r="F702" s="58"/>
      <c r="G702" s="59" t="s">
        <v>11</v>
      </c>
      <c r="H702" s="58" t="n">
        <v>0</v>
      </c>
      <c r="I702" s="58" t="n">
        <v>0</v>
      </c>
      <c r="J702" s="25"/>
      <c r="K702" s="25"/>
      <c r="L702" s="25"/>
      <c r="M702" s="25"/>
      <c r="N702" s="25"/>
      <c r="O702" s="25"/>
      <c r="P702" s="25"/>
      <c r="Q702" s="25"/>
      <c r="R702" s="25"/>
      <c r="S702" s="25"/>
      <c r="T702" s="25"/>
      <c r="U702" s="25"/>
      <c r="V702" s="25"/>
      <c r="W702" s="25"/>
      <c r="X702" s="25"/>
      <c r="Y702" s="25"/>
      <c r="Z702" s="29"/>
      <c r="AA702" s="30"/>
    </row>
    <row r="703" customFormat="false" ht="49.5" hidden="false" customHeight="true" outlineLevel="0" collapsed="false">
      <c r="A703" s="64" t="s">
        <v>6587</v>
      </c>
      <c r="B703" s="65" t="n">
        <v>44725.3311689815</v>
      </c>
      <c r="C703" s="58" t="s">
        <v>6588</v>
      </c>
      <c r="D703" s="58" t="s">
        <v>6589</v>
      </c>
      <c r="E703" s="58" t="s">
        <v>2</v>
      </c>
      <c r="F703" s="58"/>
      <c r="G703" s="59" t="s">
        <v>11</v>
      </c>
      <c r="H703" s="58" t="n">
        <v>0</v>
      </c>
      <c r="I703" s="58" t="n">
        <v>0</v>
      </c>
      <c r="J703" s="25"/>
      <c r="K703" s="25"/>
      <c r="L703" s="25"/>
      <c r="M703" s="25"/>
      <c r="N703" s="25"/>
      <c r="O703" s="25"/>
      <c r="P703" s="25"/>
      <c r="Q703" s="25"/>
      <c r="R703" s="25"/>
      <c r="S703" s="25"/>
      <c r="T703" s="25"/>
      <c r="U703" s="25"/>
      <c r="V703" s="25"/>
      <c r="W703" s="25"/>
      <c r="X703" s="25"/>
      <c r="Y703" s="25"/>
      <c r="Z703" s="29"/>
      <c r="AA703" s="30"/>
    </row>
    <row r="704" customFormat="false" ht="49.5" hidden="false" customHeight="true" outlineLevel="0" collapsed="false">
      <c r="A704" s="64" t="s">
        <v>6590</v>
      </c>
      <c r="B704" s="65" t="n">
        <v>44725.363587963</v>
      </c>
      <c r="C704" s="58" t="s">
        <v>6591</v>
      </c>
      <c r="D704" s="58" t="s">
        <v>6592</v>
      </c>
      <c r="E704" s="58" t="s">
        <v>2</v>
      </c>
      <c r="F704" s="58"/>
      <c r="G704" s="59" t="s">
        <v>11</v>
      </c>
      <c r="H704" s="58" t="n">
        <v>0</v>
      </c>
      <c r="I704" s="58" t="n">
        <v>0</v>
      </c>
      <c r="J704" s="25"/>
      <c r="K704" s="25"/>
      <c r="L704" s="25"/>
      <c r="M704" s="25"/>
      <c r="N704" s="25"/>
      <c r="O704" s="25"/>
      <c r="P704" s="25"/>
      <c r="Q704" s="25"/>
      <c r="R704" s="25"/>
      <c r="S704" s="25"/>
      <c r="T704" s="25"/>
      <c r="U704" s="25"/>
      <c r="V704" s="25"/>
      <c r="W704" s="25"/>
      <c r="X704" s="25"/>
      <c r="Y704" s="25"/>
      <c r="Z704" s="29"/>
      <c r="AA704" s="30"/>
    </row>
    <row r="705" customFormat="false" ht="49.5" hidden="false" customHeight="true" outlineLevel="0" collapsed="false">
      <c r="A705" s="64" t="s">
        <v>6593</v>
      </c>
      <c r="B705" s="65" t="n">
        <v>44719.7079282407</v>
      </c>
      <c r="C705" s="58" t="s">
        <v>6594</v>
      </c>
      <c r="D705" s="58" t="s">
        <v>6595</v>
      </c>
      <c r="E705" s="58" t="s">
        <v>7</v>
      </c>
      <c r="F705" s="58" t="s">
        <v>311</v>
      </c>
      <c r="G705" s="59" t="s">
        <v>11</v>
      </c>
      <c r="H705" s="58" t="n">
        <v>0</v>
      </c>
      <c r="I705" s="58" t="n">
        <v>0</v>
      </c>
      <c r="J705" s="25"/>
      <c r="K705" s="25"/>
      <c r="L705" s="25"/>
      <c r="M705" s="25"/>
      <c r="N705" s="25"/>
      <c r="O705" s="25"/>
      <c r="P705" s="25"/>
      <c r="Q705" s="25"/>
      <c r="R705" s="25"/>
      <c r="S705" s="25"/>
      <c r="T705" s="25"/>
      <c r="U705" s="25"/>
      <c r="V705" s="25"/>
      <c r="W705" s="25"/>
      <c r="X705" s="25"/>
      <c r="Y705" s="25"/>
      <c r="Z705" s="29"/>
      <c r="AA705" s="30"/>
    </row>
    <row r="706" customFormat="false" ht="49.5" hidden="false" customHeight="true" outlineLevel="0" collapsed="false">
      <c r="A706" s="64" t="s">
        <v>6587</v>
      </c>
      <c r="B706" s="65" t="n">
        <v>44725.3311689815</v>
      </c>
      <c r="C706" s="58" t="s">
        <v>6588</v>
      </c>
      <c r="D706" s="58" t="s">
        <v>6589</v>
      </c>
      <c r="E706" s="58" t="s">
        <v>6</v>
      </c>
      <c r="F706" s="58"/>
      <c r="G706" s="59" t="s">
        <v>11</v>
      </c>
      <c r="H706" s="58" t="n">
        <v>0</v>
      </c>
      <c r="I706" s="58" t="n">
        <v>0</v>
      </c>
      <c r="J706" s="25"/>
      <c r="K706" s="25"/>
      <c r="L706" s="25"/>
      <c r="M706" s="25"/>
      <c r="N706" s="25"/>
      <c r="O706" s="25"/>
      <c r="P706" s="25"/>
      <c r="Q706" s="25"/>
      <c r="R706" s="25"/>
      <c r="S706" s="25"/>
      <c r="T706" s="25"/>
      <c r="U706" s="25"/>
      <c r="V706" s="25"/>
      <c r="W706" s="25"/>
      <c r="X706" s="25"/>
      <c r="Y706" s="25"/>
      <c r="Z706" s="29"/>
      <c r="AA706" s="30"/>
    </row>
    <row r="707" customFormat="false" ht="49.5" hidden="false" customHeight="true" outlineLevel="0" collapsed="false">
      <c r="A707" s="64" t="s">
        <v>6590</v>
      </c>
      <c r="B707" s="65" t="n">
        <v>44725.363587963</v>
      </c>
      <c r="C707" s="58" t="s">
        <v>6591</v>
      </c>
      <c r="D707" s="58" t="s">
        <v>6592</v>
      </c>
      <c r="E707" s="58" t="s">
        <v>6</v>
      </c>
      <c r="F707" s="58"/>
      <c r="G707" s="59" t="s">
        <v>11</v>
      </c>
      <c r="H707" s="58" t="n">
        <v>0</v>
      </c>
      <c r="I707" s="58" t="n">
        <v>0</v>
      </c>
      <c r="J707" s="25"/>
      <c r="K707" s="25"/>
      <c r="L707" s="25"/>
      <c r="M707" s="25"/>
      <c r="N707" s="25"/>
      <c r="O707" s="25"/>
      <c r="P707" s="25"/>
      <c r="Q707" s="25"/>
      <c r="R707" s="25"/>
      <c r="S707" s="25"/>
      <c r="T707" s="25"/>
      <c r="U707" s="25"/>
      <c r="V707" s="25"/>
      <c r="W707" s="25"/>
      <c r="X707" s="25"/>
      <c r="Y707" s="25"/>
      <c r="Z707" s="29"/>
      <c r="AA707" s="30"/>
    </row>
    <row r="708" customFormat="false" ht="49.5" hidden="false" customHeight="true" outlineLevel="0" collapsed="false">
      <c r="A708" s="64" t="s">
        <v>6596</v>
      </c>
      <c r="B708" s="65" t="n">
        <v>44725.3068634259</v>
      </c>
      <c r="C708" s="58" t="s">
        <v>6597</v>
      </c>
      <c r="D708" s="58" t="s">
        <v>6598</v>
      </c>
      <c r="E708" s="58" t="s">
        <v>7</v>
      </c>
      <c r="F708" s="58" t="s">
        <v>232</v>
      </c>
      <c r="G708" s="59" t="s">
        <v>11</v>
      </c>
      <c r="H708" s="58" t="n">
        <v>0</v>
      </c>
      <c r="I708" s="58" t="n">
        <v>0</v>
      </c>
      <c r="J708" s="25"/>
      <c r="K708" s="25"/>
      <c r="L708" s="25"/>
      <c r="M708" s="25"/>
      <c r="N708" s="25"/>
      <c r="O708" s="25"/>
      <c r="P708" s="25"/>
      <c r="Q708" s="25"/>
      <c r="R708" s="25"/>
      <c r="S708" s="25"/>
      <c r="T708" s="25"/>
      <c r="U708" s="25"/>
      <c r="V708" s="25"/>
      <c r="W708" s="25"/>
      <c r="X708" s="25"/>
      <c r="Y708" s="25"/>
      <c r="Z708" s="29"/>
      <c r="AA708" s="30"/>
    </row>
    <row r="709" customFormat="false" ht="49.5" hidden="false" customHeight="true" outlineLevel="0" collapsed="false">
      <c r="A709" s="64" t="s">
        <v>6599</v>
      </c>
      <c r="B709" s="65" t="n">
        <v>44729.3168055556</v>
      </c>
      <c r="C709" s="58" t="s">
        <v>6600</v>
      </c>
      <c r="D709" s="58" t="s">
        <v>6601</v>
      </c>
      <c r="E709" s="58" t="s">
        <v>5</v>
      </c>
      <c r="F709" s="58"/>
      <c r="G709" s="59" t="s">
        <v>11</v>
      </c>
      <c r="H709" s="58" t="n">
        <v>0</v>
      </c>
      <c r="I709" s="58" t="n">
        <v>0</v>
      </c>
      <c r="J709" s="25"/>
      <c r="K709" s="25"/>
      <c r="L709" s="25"/>
      <c r="M709" s="25"/>
      <c r="N709" s="25"/>
      <c r="O709" s="25"/>
      <c r="P709" s="25"/>
      <c r="Q709" s="25"/>
      <c r="R709" s="25"/>
      <c r="S709" s="25"/>
      <c r="T709" s="25"/>
      <c r="U709" s="25"/>
      <c r="V709" s="25"/>
      <c r="W709" s="25"/>
      <c r="X709" s="25"/>
      <c r="Y709" s="25"/>
      <c r="Z709" s="29"/>
      <c r="AA709" s="30"/>
    </row>
    <row r="710" customFormat="false" ht="49.5" hidden="false" customHeight="true" outlineLevel="0" collapsed="false">
      <c r="A710" s="64" t="s">
        <v>6602</v>
      </c>
      <c r="B710" s="65" t="n">
        <v>44726.6209722222</v>
      </c>
      <c r="C710" s="58" t="s">
        <v>6580</v>
      </c>
      <c r="D710" s="58" t="s">
        <v>6603</v>
      </c>
      <c r="E710" s="58" t="s">
        <v>7</v>
      </c>
      <c r="F710" s="58" t="s">
        <v>232</v>
      </c>
      <c r="G710" s="59" t="s">
        <v>11</v>
      </c>
      <c r="H710" s="58" t="n">
        <v>0</v>
      </c>
      <c r="I710" s="58" t="n">
        <v>0</v>
      </c>
      <c r="J710" s="25"/>
      <c r="K710" s="25"/>
      <c r="L710" s="25"/>
      <c r="M710" s="25"/>
      <c r="N710" s="25"/>
      <c r="O710" s="25"/>
      <c r="P710" s="25"/>
      <c r="Q710" s="25"/>
      <c r="R710" s="25"/>
      <c r="S710" s="25"/>
      <c r="T710" s="25"/>
      <c r="U710" s="25"/>
      <c r="V710" s="25"/>
      <c r="W710" s="25"/>
      <c r="X710" s="25"/>
      <c r="Y710" s="25"/>
      <c r="Z710" s="29"/>
      <c r="AA710" s="30"/>
    </row>
    <row r="711" customFormat="false" ht="49.5" hidden="false" customHeight="true" outlineLevel="0" collapsed="false">
      <c r="A711" s="64" t="s">
        <v>6604</v>
      </c>
      <c r="B711" s="65" t="n">
        <v>44725.4582060185</v>
      </c>
      <c r="C711" s="58" t="s">
        <v>6605</v>
      </c>
      <c r="D711" s="58" t="s">
        <v>6606</v>
      </c>
      <c r="E711" s="58" t="s">
        <v>7</v>
      </c>
      <c r="F711" s="58" t="s">
        <v>232</v>
      </c>
      <c r="G711" s="59" t="s">
        <v>11</v>
      </c>
      <c r="H711" s="58" t="n">
        <v>0</v>
      </c>
      <c r="I711" s="58" t="n">
        <v>0</v>
      </c>
      <c r="J711" s="25"/>
      <c r="K711" s="25"/>
      <c r="L711" s="25"/>
      <c r="M711" s="25"/>
      <c r="N711" s="25"/>
      <c r="O711" s="25"/>
      <c r="P711" s="25"/>
      <c r="Q711" s="25"/>
      <c r="R711" s="25"/>
      <c r="S711" s="25"/>
      <c r="T711" s="25"/>
      <c r="U711" s="25"/>
      <c r="V711" s="25"/>
      <c r="W711" s="25"/>
      <c r="X711" s="25"/>
      <c r="Y711" s="25"/>
      <c r="Z711" s="29"/>
      <c r="AA711" s="30"/>
    </row>
    <row r="712" customFormat="false" ht="49.5" hidden="false" customHeight="true" outlineLevel="0" collapsed="false">
      <c r="A712" s="64" t="s">
        <v>6607</v>
      </c>
      <c r="B712" s="65" t="n">
        <v>44727.7883217593</v>
      </c>
      <c r="C712" s="58" t="s">
        <v>6608</v>
      </c>
      <c r="D712" s="58" t="s">
        <v>6609</v>
      </c>
      <c r="E712" s="58" t="s">
        <v>6</v>
      </c>
      <c r="F712" s="58"/>
      <c r="G712" s="59" t="s">
        <v>11</v>
      </c>
      <c r="H712" s="58" t="n">
        <v>0</v>
      </c>
      <c r="I712" s="58" t="n">
        <v>0</v>
      </c>
      <c r="J712" s="25"/>
      <c r="K712" s="25"/>
      <c r="L712" s="25"/>
      <c r="M712" s="25"/>
      <c r="N712" s="25"/>
      <c r="O712" s="25"/>
      <c r="P712" s="25"/>
      <c r="Q712" s="25"/>
      <c r="R712" s="25"/>
      <c r="S712" s="25"/>
      <c r="T712" s="25"/>
      <c r="U712" s="25"/>
      <c r="V712" s="25"/>
      <c r="W712" s="25"/>
      <c r="X712" s="25"/>
      <c r="Y712" s="25"/>
      <c r="Z712" s="29"/>
      <c r="AA712" s="30"/>
    </row>
    <row r="713" customFormat="false" ht="49.5" hidden="false" customHeight="true" outlineLevel="0" collapsed="false">
      <c r="A713" s="64" t="s">
        <v>6610</v>
      </c>
      <c r="B713" s="78" t="n">
        <v>44737.4101388889</v>
      </c>
      <c r="C713" s="58" t="s">
        <v>6611</v>
      </c>
      <c r="D713" s="58" t="s">
        <v>6612</v>
      </c>
      <c r="E713" s="58" t="s">
        <v>5</v>
      </c>
      <c r="F713" s="58"/>
      <c r="G713" s="59" t="s">
        <v>11</v>
      </c>
      <c r="H713" s="58" t="n">
        <v>0</v>
      </c>
      <c r="I713" s="58" t="n">
        <v>0</v>
      </c>
      <c r="J713" s="25"/>
      <c r="K713" s="25"/>
      <c r="L713" s="25"/>
      <c r="M713" s="25"/>
      <c r="N713" s="25"/>
      <c r="O713" s="25"/>
      <c r="P713" s="25"/>
      <c r="Q713" s="25"/>
      <c r="R713" s="25"/>
      <c r="S713" s="25"/>
      <c r="T713" s="25"/>
      <c r="U713" s="25"/>
      <c r="V713" s="25"/>
      <c r="W713" s="25"/>
      <c r="X713" s="25"/>
      <c r="Y713" s="25"/>
      <c r="Z713" s="29"/>
      <c r="AA713" s="30"/>
    </row>
    <row r="714" customFormat="false" ht="49.5" hidden="false" customHeight="true" outlineLevel="0" collapsed="false">
      <c r="A714" s="64" t="s">
        <v>6613</v>
      </c>
      <c r="B714" s="78" t="n">
        <v>44736.9501388889</v>
      </c>
      <c r="C714" s="58" t="s">
        <v>6614</v>
      </c>
      <c r="D714" s="58" t="s">
        <v>6615</v>
      </c>
      <c r="E714" s="58" t="s">
        <v>5</v>
      </c>
      <c r="F714" s="58"/>
      <c r="G714" s="59" t="s">
        <v>11</v>
      </c>
      <c r="H714" s="58" t="n">
        <v>0</v>
      </c>
      <c r="I714" s="58" t="n">
        <v>0</v>
      </c>
      <c r="J714" s="25"/>
      <c r="K714" s="25"/>
      <c r="L714" s="25"/>
      <c r="M714" s="25"/>
      <c r="N714" s="25"/>
      <c r="O714" s="25"/>
      <c r="P714" s="25"/>
      <c r="Q714" s="25"/>
      <c r="R714" s="25"/>
      <c r="S714" s="25"/>
      <c r="T714" s="25"/>
      <c r="U714" s="25"/>
      <c r="V714" s="25"/>
      <c r="W714" s="25"/>
      <c r="X714" s="25"/>
      <c r="Y714" s="25"/>
      <c r="Z714" s="29"/>
      <c r="AA714" s="30"/>
    </row>
    <row r="715" customFormat="false" ht="49.5" hidden="false" customHeight="true" outlineLevel="0" collapsed="false">
      <c r="A715" s="64" t="s">
        <v>6616</v>
      </c>
      <c r="B715" s="78" t="n">
        <v>44739.2902430556</v>
      </c>
      <c r="C715" s="58" t="s">
        <v>6617</v>
      </c>
      <c r="D715" s="58" t="s">
        <v>6618</v>
      </c>
      <c r="E715" s="58" t="s">
        <v>6</v>
      </c>
      <c r="F715" s="58"/>
      <c r="G715" s="59" t="s">
        <v>11</v>
      </c>
      <c r="H715" s="58" t="n">
        <v>0</v>
      </c>
      <c r="I715" s="58" t="n">
        <v>0</v>
      </c>
      <c r="J715" s="25"/>
      <c r="K715" s="25"/>
      <c r="L715" s="25"/>
      <c r="M715" s="25"/>
      <c r="N715" s="25"/>
      <c r="O715" s="25"/>
      <c r="P715" s="25"/>
      <c r="Q715" s="25"/>
      <c r="R715" s="25"/>
      <c r="S715" s="25"/>
      <c r="T715" s="25"/>
      <c r="U715" s="25"/>
      <c r="V715" s="25"/>
      <c r="W715" s="25"/>
      <c r="X715" s="25"/>
      <c r="Y715" s="25"/>
      <c r="Z715" s="29"/>
      <c r="AA715" s="30"/>
    </row>
    <row r="716" customFormat="false" ht="49.5" hidden="false" customHeight="true" outlineLevel="0" collapsed="false">
      <c r="A716" s="64" t="s">
        <v>6619</v>
      </c>
      <c r="B716" s="78" t="n">
        <v>44734.5561458333</v>
      </c>
      <c r="C716" s="58" t="s">
        <v>6620</v>
      </c>
      <c r="D716" s="58" t="s">
        <v>6621</v>
      </c>
      <c r="E716" s="58" t="s">
        <v>6</v>
      </c>
      <c r="F716" s="58"/>
      <c r="G716" s="59" t="s">
        <v>11</v>
      </c>
      <c r="H716" s="58" t="n">
        <v>0</v>
      </c>
      <c r="I716" s="58" t="n">
        <v>0</v>
      </c>
      <c r="J716" s="25"/>
      <c r="K716" s="25"/>
      <c r="L716" s="25"/>
      <c r="M716" s="25"/>
      <c r="N716" s="25"/>
      <c r="O716" s="25"/>
      <c r="P716" s="25"/>
      <c r="Q716" s="25"/>
      <c r="R716" s="25"/>
      <c r="S716" s="25"/>
      <c r="T716" s="25"/>
      <c r="U716" s="25"/>
      <c r="V716" s="25"/>
      <c r="W716" s="25"/>
      <c r="X716" s="25"/>
      <c r="Y716" s="25"/>
      <c r="Z716" s="29"/>
      <c r="AA716" s="30"/>
    </row>
    <row r="717" customFormat="false" ht="49.5" hidden="false" customHeight="true" outlineLevel="0" collapsed="false">
      <c r="A717" s="64" t="s">
        <v>6622</v>
      </c>
      <c r="B717" s="78" t="n">
        <v>44736.5158101852</v>
      </c>
      <c r="C717" s="58" t="s">
        <v>6623</v>
      </c>
      <c r="D717" s="58" t="s">
        <v>6624</v>
      </c>
      <c r="E717" s="58" t="s">
        <v>7</v>
      </c>
      <c r="F717" s="58" t="s">
        <v>109</v>
      </c>
      <c r="G717" s="59" t="s">
        <v>11</v>
      </c>
      <c r="H717" s="58" t="n">
        <v>0</v>
      </c>
      <c r="I717" s="58" t="n">
        <v>0</v>
      </c>
      <c r="J717" s="25"/>
      <c r="K717" s="25"/>
      <c r="L717" s="25"/>
      <c r="M717" s="25"/>
      <c r="N717" s="25"/>
      <c r="O717" s="25"/>
      <c r="P717" s="25"/>
      <c r="Q717" s="25"/>
      <c r="R717" s="25"/>
      <c r="S717" s="25"/>
      <c r="T717" s="25"/>
      <c r="U717" s="25"/>
      <c r="V717" s="25"/>
      <c r="W717" s="25"/>
      <c r="X717" s="25"/>
      <c r="Y717" s="25"/>
      <c r="Z717" s="29"/>
      <c r="AA717" s="30"/>
    </row>
    <row r="718" customFormat="false" ht="49.5" hidden="false" customHeight="true" outlineLevel="0" collapsed="false">
      <c r="A718" s="64" t="s">
        <v>6625</v>
      </c>
      <c r="B718" s="78" t="n">
        <v>44739.7787615741</v>
      </c>
      <c r="C718" s="58" t="s">
        <v>6626</v>
      </c>
      <c r="D718" s="58" t="s">
        <v>6627</v>
      </c>
      <c r="E718" s="58" t="s">
        <v>2936</v>
      </c>
      <c r="F718" s="58"/>
      <c r="G718" s="60" t="s">
        <v>13</v>
      </c>
      <c r="H718" s="58" t="n">
        <v>0</v>
      </c>
      <c r="I718" s="58" t="n">
        <v>1</v>
      </c>
      <c r="J718" s="25"/>
      <c r="K718" s="25"/>
      <c r="L718" s="25"/>
      <c r="M718" s="25"/>
      <c r="N718" s="25"/>
      <c r="O718" s="25"/>
      <c r="P718" s="25"/>
      <c r="Q718" s="25"/>
      <c r="R718" s="25"/>
      <c r="S718" s="25"/>
      <c r="T718" s="25"/>
      <c r="U718" s="25"/>
      <c r="V718" s="25"/>
      <c r="W718" s="25"/>
      <c r="X718" s="25"/>
      <c r="Y718" s="25"/>
      <c r="Z718" s="29"/>
      <c r="AA718" s="30"/>
    </row>
    <row r="719" customFormat="false" ht="49.5" hidden="false" customHeight="true" outlineLevel="0" collapsed="false">
      <c r="A719" s="64" t="s">
        <v>6628</v>
      </c>
      <c r="B719" s="78" t="n">
        <v>44743.3476388889</v>
      </c>
      <c r="C719" s="58" t="s">
        <v>6629</v>
      </c>
      <c r="D719" s="58" t="s">
        <v>6630</v>
      </c>
      <c r="E719" s="58" t="s">
        <v>2</v>
      </c>
      <c r="F719" s="58"/>
      <c r="G719" s="59" t="s">
        <v>11</v>
      </c>
      <c r="H719" s="58" t="n">
        <v>0</v>
      </c>
      <c r="I719" s="58" t="n">
        <v>1</v>
      </c>
      <c r="J719" s="25"/>
      <c r="K719" s="25"/>
      <c r="L719" s="25"/>
      <c r="M719" s="25"/>
      <c r="N719" s="25"/>
      <c r="O719" s="25"/>
      <c r="P719" s="25"/>
      <c r="Q719" s="25"/>
      <c r="R719" s="25"/>
      <c r="S719" s="25"/>
      <c r="T719" s="25"/>
      <c r="U719" s="25"/>
      <c r="V719" s="25"/>
      <c r="W719" s="25"/>
      <c r="X719" s="25"/>
      <c r="Y719" s="25"/>
      <c r="Z719" s="29"/>
      <c r="AA719" s="30"/>
    </row>
    <row r="720" customFormat="false" ht="49.5" hidden="false" customHeight="true" outlineLevel="0" collapsed="false">
      <c r="A720" s="64" t="s">
        <v>6631</v>
      </c>
      <c r="B720" s="78" t="n">
        <v>44743.3648958333</v>
      </c>
      <c r="C720" s="58" t="s">
        <v>6632</v>
      </c>
      <c r="D720" s="58" t="s">
        <v>6633</v>
      </c>
      <c r="E720" s="58" t="s">
        <v>2</v>
      </c>
      <c r="F720" s="58"/>
      <c r="G720" s="59" t="s">
        <v>11</v>
      </c>
      <c r="H720" s="58" t="n">
        <v>0</v>
      </c>
      <c r="I720" s="58" t="n">
        <v>2</v>
      </c>
      <c r="J720" s="25"/>
      <c r="K720" s="25"/>
      <c r="L720" s="25"/>
      <c r="M720" s="25"/>
      <c r="N720" s="25"/>
      <c r="O720" s="25"/>
      <c r="P720" s="25"/>
      <c r="Q720" s="25"/>
      <c r="R720" s="25"/>
      <c r="S720" s="25"/>
      <c r="T720" s="25"/>
      <c r="U720" s="25"/>
      <c r="V720" s="25"/>
      <c r="W720" s="25"/>
      <c r="X720" s="25"/>
      <c r="Y720" s="25"/>
      <c r="Z720" s="29"/>
      <c r="AA720" s="30"/>
    </row>
    <row r="721" customFormat="false" ht="49.5" hidden="false" customHeight="true" outlineLevel="0" collapsed="false">
      <c r="A721" s="64" t="s">
        <v>6634</v>
      </c>
      <c r="B721" s="78" t="n">
        <v>44742.3974305556</v>
      </c>
      <c r="C721" s="58" t="s">
        <v>6635</v>
      </c>
      <c r="D721" s="58" t="s">
        <v>6636</v>
      </c>
      <c r="E721" s="58" t="s">
        <v>5</v>
      </c>
      <c r="F721" s="58"/>
      <c r="G721" s="60" t="s">
        <v>13</v>
      </c>
      <c r="H721" s="58" t="n">
        <v>0</v>
      </c>
      <c r="I721" s="58" t="n">
        <v>1</v>
      </c>
      <c r="J721" s="25"/>
      <c r="K721" s="25"/>
      <c r="L721" s="25"/>
      <c r="M721" s="25"/>
      <c r="N721" s="25"/>
      <c r="O721" s="25"/>
      <c r="P721" s="25"/>
      <c r="Q721" s="25"/>
      <c r="R721" s="25"/>
      <c r="S721" s="25"/>
      <c r="T721" s="25"/>
      <c r="U721" s="25"/>
      <c r="V721" s="25"/>
      <c r="W721" s="25"/>
      <c r="X721" s="25"/>
      <c r="Y721" s="25"/>
      <c r="Z721" s="29"/>
      <c r="AA721" s="30"/>
    </row>
    <row r="722" customFormat="false" ht="49.5" hidden="false" customHeight="true" outlineLevel="0" collapsed="false">
      <c r="A722" s="64" t="s">
        <v>6637</v>
      </c>
      <c r="B722" s="78" t="n">
        <v>44740.632662037</v>
      </c>
      <c r="C722" s="58" t="s">
        <v>6638</v>
      </c>
      <c r="D722" s="58" t="s">
        <v>6639</v>
      </c>
      <c r="E722" s="58" t="s">
        <v>7</v>
      </c>
      <c r="F722" s="58" t="s">
        <v>109</v>
      </c>
      <c r="G722" s="59" t="s">
        <v>11</v>
      </c>
      <c r="H722" s="58" t="n">
        <v>1</v>
      </c>
      <c r="I722" s="58" t="n">
        <v>2</v>
      </c>
      <c r="J722" s="25"/>
      <c r="K722" s="25"/>
      <c r="L722" s="25"/>
      <c r="M722" s="25"/>
      <c r="N722" s="25"/>
      <c r="O722" s="25"/>
      <c r="P722" s="25"/>
      <c r="Q722" s="25"/>
      <c r="R722" s="25"/>
      <c r="S722" s="25"/>
      <c r="T722" s="25"/>
      <c r="U722" s="25"/>
      <c r="V722" s="25"/>
      <c r="W722" s="25"/>
      <c r="X722" s="25"/>
      <c r="Y722" s="25"/>
      <c r="Z722" s="29"/>
      <c r="AA722" s="30"/>
    </row>
    <row r="723" customFormat="false" ht="49.5" hidden="false" customHeight="true" outlineLevel="0" collapsed="false">
      <c r="A723" s="64" t="s">
        <v>6640</v>
      </c>
      <c r="B723" s="78" t="n">
        <v>44739.5715625</v>
      </c>
      <c r="C723" s="58" t="s">
        <v>6641</v>
      </c>
      <c r="D723" s="58" t="s">
        <v>6642</v>
      </c>
      <c r="E723" s="58" t="s">
        <v>5</v>
      </c>
      <c r="F723" s="58"/>
      <c r="G723" s="60" t="s">
        <v>13</v>
      </c>
      <c r="H723" s="58" t="n">
        <v>0</v>
      </c>
      <c r="I723" s="58" t="n">
        <v>2</v>
      </c>
      <c r="J723" s="25"/>
      <c r="K723" s="25"/>
      <c r="L723" s="25"/>
      <c r="M723" s="25"/>
      <c r="N723" s="25"/>
      <c r="O723" s="25"/>
      <c r="P723" s="25"/>
      <c r="Q723" s="25"/>
      <c r="R723" s="25"/>
      <c r="S723" s="25"/>
      <c r="T723" s="25"/>
      <c r="U723" s="25"/>
      <c r="V723" s="25"/>
      <c r="W723" s="25"/>
      <c r="X723" s="25"/>
      <c r="Y723" s="25"/>
      <c r="Z723" s="29"/>
      <c r="AA723" s="30"/>
    </row>
    <row r="724" customFormat="false" ht="49.5" hidden="false" customHeight="true" outlineLevel="0" collapsed="false">
      <c r="A724" s="64" t="s">
        <v>6643</v>
      </c>
      <c r="B724" s="78" t="n">
        <v>44747.7681944444</v>
      </c>
      <c r="C724" s="58" t="s">
        <v>6644</v>
      </c>
      <c r="D724" s="58" t="s">
        <v>6645</v>
      </c>
      <c r="E724" s="58" t="s">
        <v>5</v>
      </c>
      <c r="F724" s="58"/>
      <c r="G724" s="59" t="s">
        <v>11</v>
      </c>
      <c r="H724" s="58" t="n">
        <v>0</v>
      </c>
      <c r="I724" s="58" t="n">
        <v>0</v>
      </c>
      <c r="J724" s="25"/>
      <c r="K724" s="25"/>
      <c r="L724" s="25"/>
      <c r="M724" s="25"/>
      <c r="N724" s="25"/>
      <c r="O724" s="25"/>
      <c r="P724" s="25"/>
      <c r="Q724" s="25"/>
      <c r="R724" s="25"/>
      <c r="S724" s="25"/>
      <c r="T724" s="25"/>
      <c r="U724" s="25"/>
      <c r="V724" s="25"/>
      <c r="W724" s="25"/>
      <c r="X724" s="25"/>
      <c r="Y724" s="25"/>
      <c r="Z724" s="29"/>
      <c r="AA724" s="30"/>
    </row>
    <row r="725" customFormat="false" ht="49.5" hidden="false" customHeight="true" outlineLevel="0" collapsed="false">
      <c r="A725" s="64" t="s">
        <v>6646</v>
      </c>
      <c r="B725" s="78" t="n">
        <v>44747.7594212963</v>
      </c>
      <c r="C725" s="58" t="s">
        <v>6647</v>
      </c>
      <c r="D725" s="58" t="s">
        <v>6648</v>
      </c>
      <c r="E725" s="58" t="s">
        <v>5</v>
      </c>
      <c r="F725" s="58"/>
      <c r="G725" s="59" t="s">
        <v>11</v>
      </c>
      <c r="H725" s="58" t="n">
        <v>0</v>
      </c>
      <c r="I725" s="58" t="n">
        <v>0</v>
      </c>
      <c r="J725" s="25"/>
      <c r="K725" s="25"/>
      <c r="L725" s="25"/>
      <c r="M725" s="25"/>
      <c r="N725" s="25"/>
      <c r="O725" s="25"/>
      <c r="P725" s="25"/>
      <c r="Q725" s="25"/>
      <c r="R725" s="25"/>
      <c r="S725" s="25"/>
      <c r="T725" s="25"/>
      <c r="U725" s="25"/>
      <c r="V725" s="25"/>
      <c r="W725" s="25"/>
      <c r="X725" s="25"/>
      <c r="Y725" s="25"/>
      <c r="Z725" s="29"/>
      <c r="AA725" s="30"/>
    </row>
    <row r="726" customFormat="false" ht="49.5" hidden="false" customHeight="true" outlineLevel="0" collapsed="false">
      <c r="A726" s="64" t="s">
        <v>6649</v>
      </c>
      <c r="B726" s="78" t="n">
        <v>44747.5048611111</v>
      </c>
      <c r="C726" s="58" t="s">
        <v>6650</v>
      </c>
      <c r="D726" s="58" t="s">
        <v>6651</v>
      </c>
      <c r="E726" s="58" t="s">
        <v>5</v>
      </c>
      <c r="F726" s="58"/>
      <c r="G726" s="60" t="s">
        <v>13</v>
      </c>
      <c r="H726" s="58" t="n">
        <v>0</v>
      </c>
      <c r="I726" s="58" t="n">
        <v>4</v>
      </c>
      <c r="J726" s="25"/>
      <c r="K726" s="25"/>
      <c r="L726" s="25"/>
      <c r="M726" s="25"/>
      <c r="N726" s="25"/>
      <c r="O726" s="25"/>
      <c r="P726" s="25"/>
      <c r="Q726" s="25"/>
      <c r="R726" s="25"/>
      <c r="S726" s="25"/>
      <c r="T726" s="25"/>
      <c r="U726" s="25"/>
      <c r="V726" s="25"/>
      <c r="W726" s="25"/>
      <c r="X726" s="25"/>
      <c r="Y726" s="25"/>
      <c r="Z726" s="29"/>
      <c r="AA726" s="30"/>
    </row>
    <row r="727" customFormat="false" ht="49.5" hidden="false" customHeight="true" outlineLevel="0" collapsed="false">
      <c r="A727" s="64" t="s">
        <v>6652</v>
      </c>
      <c r="B727" s="78" t="n">
        <v>44747.5087037037</v>
      </c>
      <c r="C727" s="58" t="s">
        <v>6653</v>
      </c>
      <c r="D727" s="58" t="s">
        <v>6654</v>
      </c>
      <c r="E727" s="58" t="s">
        <v>5</v>
      </c>
      <c r="F727" s="58"/>
      <c r="G727" s="60" t="s">
        <v>13</v>
      </c>
      <c r="H727" s="58" t="n">
        <v>0</v>
      </c>
      <c r="I727" s="58" t="n">
        <v>2</v>
      </c>
      <c r="J727" s="25"/>
      <c r="K727" s="25"/>
      <c r="L727" s="25"/>
      <c r="M727" s="25"/>
      <c r="N727" s="25"/>
      <c r="O727" s="25"/>
      <c r="P727" s="25"/>
      <c r="Q727" s="25"/>
      <c r="R727" s="25"/>
      <c r="S727" s="25"/>
      <c r="T727" s="25"/>
      <c r="U727" s="25"/>
      <c r="V727" s="25"/>
      <c r="W727" s="25"/>
      <c r="X727" s="25"/>
      <c r="Y727" s="25"/>
      <c r="Z727" s="29"/>
      <c r="AA727" s="30"/>
    </row>
    <row r="728" customFormat="false" ht="49.5" hidden="false" customHeight="true" outlineLevel="0" collapsed="false">
      <c r="A728" s="64" t="s">
        <v>6655</v>
      </c>
      <c r="B728" s="78" t="n">
        <v>44747.5380092593</v>
      </c>
      <c r="C728" s="58" t="s">
        <v>6656</v>
      </c>
      <c r="D728" s="58" t="s">
        <v>6657</v>
      </c>
      <c r="E728" s="58" t="s">
        <v>5</v>
      </c>
      <c r="F728" s="58"/>
      <c r="G728" s="59" t="s">
        <v>11</v>
      </c>
      <c r="H728" s="58" t="n">
        <v>0</v>
      </c>
      <c r="I728" s="58" t="n">
        <v>0</v>
      </c>
      <c r="J728" s="25"/>
      <c r="K728" s="25"/>
      <c r="L728" s="25"/>
      <c r="M728" s="25"/>
      <c r="N728" s="25"/>
      <c r="O728" s="25"/>
      <c r="P728" s="25"/>
      <c r="Q728" s="25"/>
      <c r="R728" s="25"/>
      <c r="S728" s="25"/>
      <c r="T728" s="25"/>
      <c r="U728" s="25"/>
      <c r="V728" s="25"/>
      <c r="W728" s="25"/>
      <c r="X728" s="25"/>
      <c r="Y728" s="25"/>
      <c r="Z728" s="29"/>
      <c r="AA728" s="30"/>
    </row>
    <row r="729" customFormat="false" ht="49.5" hidden="false" customHeight="true" outlineLevel="0" collapsed="false">
      <c r="A729" s="64" t="s">
        <v>6658</v>
      </c>
      <c r="B729" s="78" t="n">
        <v>44751.769212963</v>
      </c>
      <c r="C729" s="58" t="s">
        <v>6659</v>
      </c>
      <c r="D729" s="58" t="s">
        <v>6660</v>
      </c>
      <c r="E729" s="58" t="s">
        <v>5</v>
      </c>
      <c r="F729" s="58"/>
      <c r="G729" s="60" t="s">
        <v>13</v>
      </c>
      <c r="H729" s="58" t="n">
        <v>0</v>
      </c>
      <c r="I729" s="58" t="n">
        <v>1</v>
      </c>
      <c r="J729" s="25"/>
      <c r="K729" s="25"/>
      <c r="L729" s="25"/>
      <c r="M729" s="25"/>
      <c r="N729" s="25"/>
      <c r="O729" s="25"/>
      <c r="P729" s="25"/>
      <c r="Q729" s="25"/>
      <c r="R729" s="25"/>
      <c r="S729" s="25"/>
      <c r="T729" s="25"/>
      <c r="U729" s="25"/>
      <c r="V729" s="25"/>
      <c r="W729" s="25"/>
      <c r="X729" s="25"/>
      <c r="Y729" s="25"/>
      <c r="Z729" s="29"/>
      <c r="AA729" s="30"/>
    </row>
    <row r="730" customFormat="false" ht="49.5" hidden="false" customHeight="true" outlineLevel="0" collapsed="false">
      <c r="A730" s="64" t="s">
        <v>6661</v>
      </c>
      <c r="B730" s="78" t="n">
        <v>44747.3256018519</v>
      </c>
      <c r="C730" s="58" t="s">
        <v>6261</v>
      </c>
      <c r="D730" s="58" t="s">
        <v>6662</v>
      </c>
      <c r="E730" s="58" t="s">
        <v>7</v>
      </c>
      <c r="F730" s="58" t="s">
        <v>139</v>
      </c>
      <c r="G730" s="59" t="s">
        <v>11</v>
      </c>
      <c r="H730" s="58" t="n">
        <v>0</v>
      </c>
      <c r="I730" s="58" t="n">
        <v>0</v>
      </c>
      <c r="J730" s="25"/>
      <c r="K730" s="25"/>
      <c r="L730" s="25"/>
      <c r="M730" s="25"/>
      <c r="N730" s="25"/>
      <c r="O730" s="25"/>
      <c r="P730" s="25"/>
      <c r="Q730" s="25"/>
      <c r="R730" s="25"/>
      <c r="S730" s="25"/>
      <c r="T730" s="25"/>
      <c r="U730" s="25"/>
      <c r="V730" s="25"/>
      <c r="W730" s="25"/>
      <c r="X730" s="25"/>
      <c r="Y730" s="25"/>
      <c r="Z730" s="29"/>
      <c r="AA730" s="30"/>
    </row>
    <row r="731" customFormat="false" ht="49.5" hidden="false" customHeight="true" outlineLevel="0" collapsed="false">
      <c r="A731" s="64" t="s">
        <v>6663</v>
      </c>
      <c r="B731" s="78" t="n">
        <v>44747.5711689815</v>
      </c>
      <c r="C731" s="58" t="s">
        <v>6656</v>
      </c>
      <c r="D731" s="58" t="s">
        <v>6664</v>
      </c>
      <c r="E731" s="58" t="s">
        <v>5</v>
      </c>
      <c r="F731" s="58"/>
      <c r="G731" s="59" t="s">
        <v>11</v>
      </c>
      <c r="H731" s="58" t="n">
        <v>0</v>
      </c>
      <c r="I731" s="58" t="n">
        <v>0</v>
      </c>
      <c r="J731" s="25"/>
      <c r="K731" s="25"/>
      <c r="L731" s="25"/>
      <c r="M731" s="25"/>
      <c r="N731" s="25"/>
      <c r="O731" s="25"/>
      <c r="P731" s="25"/>
      <c r="Q731" s="25"/>
      <c r="R731" s="25"/>
      <c r="S731" s="25"/>
      <c r="T731" s="25"/>
      <c r="U731" s="25"/>
      <c r="V731" s="25"/>
      <c r="W731" s="25"/>
      <c r="X731" s="25"/>
      <c r="Y731" s="25"/>
      <c r="Z731" s="29"/>
      <c r="AA731" s="30"/>
    </row>
    <row r="732" customFormat="false" ht="49.5" hidden="false" customHeight="true" outlineLevel="0" collapsed="false">
      <c r="A732" s="64" t="s">
        <v>6665</v>
      </c>
      <c r="B732" s="78" t="n">
        <v>44752.9051041667</v>
      </c>
      <c r="C732" s="58" t="s">
        <v>6666</v>
      </c>
      <c r="D732" s="58" t="s">
        <v>6667</v>
      </c>
      <c r="E732" s="58" t="s">
        <v>6</v>
      </c>
      <c r="F732" s="58"/>
      <c r="G732" s="59" t="s">
        <v>11</v>
      </c>
      <c r="H732" s="58" t="n">
        <v>0</v>
      </c>
      <c r="I732" s="58" t="n">
        <v>0</v>
      </c>
      <c r="J732" s="25"/>
      <c r="K732" s="25"/>
      <c r="L732" s="25"/>
      <c r="M732" s="25"/>
      <c r="N732" s="25"/>
      <c r="O732" s="25"/>
      <c r="P732" s="25"/>
      <c r="Q732" s="25"/>
      <c r="R732" s="25"/>
      <c r="S732" s="25"/>
      <c r="T732" s="25"/>
      <c r="U732" s="25"/>
      <c r="V732" s="25"/>
      <c r="W732" s="25"/>
      <c r="X732" s="25"/>
      <c r="Y732" s="25"/>
      <c r="Z732" s="29"/>
      <c r="AA732" s="30"/>
    </row>
    <row r="733" customFormat="false" ht="49.5" hidden="false" customHeight="true" outlineLevel="0" collapsed="false">
      <c r="A733" s="64" t="s">
        <v>6668</v>
      </c>
      <c r="B733" s="78" t="n">
        <v>44755.4716319444</v>
      </c>
      <c r="C733" s="58" t="s">
        <v>6669</v>
      </c>
      <c r="D733" s="58" t="s">
        <v>6670</v>
      </c>
      <c r="E733" s="58" t="s">
        <v>6</v>
      </c>
      <c r="F733" s="58"/>
      <c r="G733" s="60" t="s">
        <v>13</v>
      </c>
      <c r="H733" s="58" t="n">
        <v>0</v>
      </c>
      <c r="I733" s="58" t="n">
        <v>0</v>
      </c>
      <c r="J733" s="25"/>
      <c r="K733" s="25"/>
      <c r="L733" s="25"/>
      <c r="M733" s="25"/>
      <c r="N733" s="25"/>
      <c r="O733" s="25"/>
      <c r="P733" s="25"/>
      <c r="Q733" s="25"/>
      <c r="R733" s="25"/>
      <c r="S733" s="25"/>
      <c r="T733" s="25"/>
      <c r="U733" s="25"/>
      <c r="V733" s="25"/>
      <c r="W733" s="25"/>
      <c r="X733" s="25"/>
      <c r="Y733" s="25"/>
      <c r="Z733" s="29"/>
      <c r="AA733" s="30"/>
    </row>
    <row r="734" customFormat="false" ht="49.5" hidden="false" customHeight="true" outlineLevel="0" collapsed="false">
      <c r="A734" s="64" t="s">
        <v>6671</v>
      </c>
      <c r="B734" s="78" t="n">
        <v>44759.90875</v>
      </c>
      <c r="C734" s="58" t="s">
        <v>6672</v>
      </c>
      <c r="D734" s="58" t="s">
        <v>6673</v>
      </c>
      <c r="E734" s="58" t="s">
        <v>6</v>
      </c>
      <c r="F734" s="58"/>
      <c r="G734" s="61" t="s">
        <v>12</v>
      </c>
      <c r="H734" s="58" t="n">
        <v>0</v>
      </c>
      <c r="I734" s="58" t="n">
        <v>0</v>
      </c>
      <c r="J734" s="25"/>
      <c r="K734" s="25"/>
      <c r="L734" s="25"/>
      <c r="M734" s="25"/>
      <c r="N734" s="25"/>
      <c r="O734" s="25"/>
      <c r="P734" s="25"/>
      <c r="Q734" s="25"/>
      <c r="R734" s="25"/>
      <c r="S734" s="25"/>
      <c r="T734" s="25"/>
      <c r="U734" s="25"/>
      <c r="V734" s="25"/>
      <c r="W734" s="25"/>
      <c r="X734" s="25"/>
      <c r="Y734" s="25"/>
      <c r="Z734" s="29"/>
      <c r="AA734" s="30"/>
    </row>
    <row r="735" customFormat="false" ht="49.5" hidden="false" customHeight="true" outlineLevel="0" collapsed="false">
      <c r="A735" s="64" t="s">
        <v>6674</v>
      </c>
      <c r="B735" s="78" t="n">
        <v>44754.5196990741</v>
      </c>
      <c r="C735" s="58" t="s">
        <v>6675</v>
      </c>
      <c r="D735" s="58" t="s">
        <v>6676</v>
      </c>
      <c r="E735" s="58" t="s">
        <v>6</v>
      </c>
      <c r="F735" s="58"/>
      <c r="G735" s="59" t="s">
        <v>11</v>
      </c>
      <c r="H735" s="58" t="n">
        <v>0</v>
      </c>
      <c r="I735" s="58" t="n">
        <v>0</v>
      </c>
      <c r="J735" s="25"/>
      <c r="K735" s="25"/>
      <c r="L735" s="25"/>
      <c r="M735" s="25"/>
      <c r="N735" s="25"/>
      <c r="O735" s="25"/>
      <c r="P735" s="25"/>
      <c r="Q735" s="25"/>
      <c r="R735" s="25"/>
      <c r="S735" s="25"/>
      <c r="T735" s="25"/>
      <c r="U735" s="25"/>
      <c r="V735" s="25"/>
      <c r="W735" s="25"/>
      <c r="X735" s="25"/>
      <c r="Y735" s="25"/>
      <c r="Z735" s="29"/>
      <c r="AA735" s="30"/>
    </row>
    <row r="736" customFormat="false" ht="49.5" hidden="false" customHeight="true" outlineLevel="0" collapsed="false">
      <c r="A736" s="64" t="s">
        <v>6677</v>
      </c>
      <c r="B736" s="78" t="n">
        <v>44754.5688310185</v>
      </c>
      <c r="C736" s="58" t="s">
        <v>6675</v>
      </c>
      <c r="D736" s="58" t="s">
        <v>6678</v>
      </c>
      <c r="E736" s="58" t="s">
        <v>6</v>
      </c>
      <c r="F736" s="58"/>
      <c r="G736" s="59" t="s">
        <v>11</v>
      </c>
      <c r="H736" s="58" t="n">
        <v>2</v>
      </c>
      <c r="I736" s="58" t="n">
        <v>9</v>
      </c>
      <c r="J736" s="25"/>
      <c r="K736" s="25"/>
      <c r="L736" s="25"/>
      <c r="M736" s="25"/>
      <c r="N736" s="25"/>
      <c r="O736" s="25"/>
      <c r="P736" s="25"/>
      <c r="Q736" s="25"/>
      <c r="R736" s="25"/>
      <c r="S736" s="25"/>
      <c r="T736" s="25"/>
      <c r="U736" s="25"/>
      <c r="V736" s="25"/>
      <c r="W736" s="25"/>
      <c r="X736" s="25"/>
      <c r="Y736" s="25"/>
      <c r="Z736" s="29"/>
      <c r="AA736" s="30"/>
    </row>
    <row r="737" customFormat="false" ht="49.5" hidden="false" customHeight="true" outlineLevel="0" collapsed="false">
      <c r="A737" s="64" t="s">
        <v>6679</v>
      </c>
      <c r="B737" s="78" t="n">
        <v>44753.5861805556</v>
      </c>
      <c r="C737" s="58" t="s">
        <v>6680</v>
      </c>
      <c r="D737" s="58" t="s">
        <v>6681</v>
      </c>
      <c r="E737" s="58" t="s">
        <v>5</v>
      </c>
      <c r="F737" s="58"/>
      <c r="G737" s="60" t="s">
        <v>13</v>
      </c>
      <c r="H737" s="58" t="n">
        <v>1</v>
      </c>
      <c r="I737" s="58" t="n">
        <v>3</v>
      </c>
      <c r="J737" s="25"/>
      <c r="K737" s="25"/>
      <c r="L737" s="25"/>
      <c r="M737" s="25"/>
      <c r="N737" s="25"/>
      <c r="O737" s="25"/>
      <c r="P737" s="25"/>
      <c r="Q737" s="25"/>
      <c r="R737" s="25"/>
      <c r="S737" s="25"/>
      <c r="T737" s="25"/>
      <c r="U737" s="25"/>
      <c r="V737" s="25"/>
      <c r="W737" s="25"/>
      <c r="X737" s="25"/>
      <c r="Y737" s="25"/>
      <c r="Z737" s="29"/>
      <c r="AA737" s="30"/>
    </row>
    <row r="738" customFormat="false" ht="49.5" hidden="false" customHeight="true" outlineLevel="0" collapsed="false">
      <c r="A738" s="64" t="s">
        <v>6682</v>
      </c>
      <c r="B738" s="78" t="n">
        <v>44754.9587731482</v>
      </c>
      <c r="C738" s="58" t="s">
        <v>6683</v>
      </c>
      <c r="D738" s="58" t="s">
        <v>6684</v>
      </c>
      <c r="E738" s="58" t="s">
        <v>5</v>
      </c>
      <c r="F738" s="58"/>
      <c r="G738" s="60" t="s">
        <v>13</v>
      </c>
      <c r="H738" s="58" t="n">
        <v>0</v>
      </c>
      <c r="I738" s="58" t="n">
        <v>1</v>
      </c>
      <c r="J738" s="25"/>
      <c r="K738" s="25"/>
      <c r="L738" s="25"/>
      <c r="M738" s="25"/>
      <c r="N738" s="25"/>
      <c r="O738" s="25"/>
      <c r="P738" s="25"/>
      <c r="Q738" s="25"/>
      <c r="R738" s="25"/>
      <c r="S738" s="25"/>
      <c r="T738" s="25"/>
      <c r="U738" s="25"/>
      <c r="V738" s="25"/>
      <c r="W738" s="25"/>
      <c r="X738" s="25"/>
      <c r="Y738" s="25"/>
      <c r="Z738" s="29"/>
      <c r="AA738" s="30"/>
    </row>
    <row r="739" customFormat="false" ht="49.5" hidden="false" customHeight="true" outlineLevel="0" collapsed="false">
      <c r="A739" s="64" t="s">
        <v>6685</v>
      </c>
      <c r="B739" s="78" t="n">
        <v>44762.5975115741</v>
      </c>
      <c r="C739" s="58" t="s">
        <v>6686</v>
      </c>
      <c r="D739" s="58" t="s">
        <v>6687</v>
      </c>
      <c r="E739" s="58" t="s">
        <v>5</v>
      </c>
      <c r="F739" s="58"/>
      <c r="G739" s="59" t="s">
        <v>11</v>
      </c>
      <c r="H739" s="58" t="n">
        <v>0</v>
      </c>
      <c r="I739" s="58" t="n">
        <v>0</v>
      </c>
      <c r="J739" s="25"/>
      <c r="K739" s="25"/>
      <c r="L739" s="25"/>
      <c r="M739" s="25"/>
      <c r="N739" s="25"/>
      <c r="O739" s="25"/>
      <c r="P739" s="25"/>
      <c r="Q739" s="25"/>
      <c r="R739" s="25"/>
      <c r="S739" s="25"/>
      <c r="T739" s="25"/>
      <c r="U739" s="25"/>
      <c r="V739" s="25"/>
      <c r="W739" s="25"/>
      <c r="X739" s="25"/>
      <c r="Y739" s="25"/>
      <c r="Z739" s="29"/>
      <c r="AA739" s="30"/>
    </row>
    <row r="740" customFormat="false" ht="49.5" hidden="false" customHeight="true" outlineLevel="0" collapsed="false">
      <c r="A740" s="64" t="s">
        <v>6688</v>
      </c>
      <c r="B740" s="78" t="n">
        <v>44763.3643287037</v>
      </c>
      <c r="C740" s="58" t="s">
        <v>6686</v>
      </c>
      <c r="D740" s="58" t="s">
        <v>6689</v>
      </c>
      <c r="E740" s="58" t="s">
        <v>5</v>
      </c>
      <c r="F740" s="58"/>
      <c r="G740" s="59" t="s">
        <v>11</v>
      </c>
      <c r="H740" s="58" t="n">
        <v>0</v>
      </c>
      <c r="I740" s="58" t="n">
        <v>0</v>
      </c>
      <c r="J740" s="25"/>
      <c r="K740" s="25"/>
      <c r="L740" s="25"/>
      <c r="M740" s="25"/>
      <c r="N740" s="25"/>
      <c r="O740" s="25"/>
      <c r="P740" s="25"/>
      <c r="Q740" s="25"/>
      <c r="R740" s="25"/>
      <c r="S740" s="25"/>
      <c r="T740" s="25"/>
      <c r="U740" s="25"/>
      <c r="V740" s="25"/>
      <c r="W740" s="25"/>
      <c r="X740" s="25"/>
      <c r="Y740" s="25"/>
      <c r="Z740" s="29"/>
      <c r="AA740" s="30"/>
    </row>
    <row r="741" customFormat="false" ht="49.5" hidden="false" customHeight="true" outlineLevel="0" collapsed="false">
      <c r="A741" s="64" t="s">
        <v>6690</v>
      </c>
      <c r="B741" s="78" t="n">
        <v>44764.6621412037</v>
      </c>
      <c r="C741" s="58" t="s">
        <v>6691</v>
      </c>
      <c r="D741" s="58" t="s">
        <v>6692</v>
      </c>
      <c r="E741" s="58" t="s">
        <v>7</v>
      </c>
      <c r="F741" s="58" t="s">
        <v>1660</v>
      </c>
      <c r="G741" s="59" t="s">
        <v>11</v>
      </c>
      <c r="H741" s="58" t="n">
        <v>0</v>
      </c>
      <c r="I741" s="58" t="n">
        <v>0</v>
      </c>
      <c r="J741" s="25"/>
      <c r="K741" s="25"/>
      <c r="L741" s="25"/>
      <c r="M741" s="25"/>
      <c r="N741" s="25"/>
      <c r="O741" s="25"/>
      <c r="P741" s="25"/>
      <c r="Q741" s="25"/>
      <c r="R741" s="25"/>
      <c r="S741" s="25"/>
      <c r="T741" s="25"/>
      <c r="U741" s="25"/>
      <c r="V741" s="25"/>
      <c r="W741" s="25"/>
      <c r="X741" s="25"/>
      <c r="Y741" s="25"/>
      <c r="Z741" s="29"/>
      <c r="AA741" s="30"/>
    </row>
    <row r="742" customFormat="false" ht="49.5" hidden="false" customHeight="true" outlineLevel="0" collapsed="false">
      <c r="A742" s="64" t="s">
        <v>6693</v>
      </c>
      <c r="B742" s="78" t="n">
        <v>44761.5767013889</v>
      </c>
      <c r="C742" s="58" t="s">
        <v>6694</v>
      </c>
      <c r="D742" s="58" t="s">
        <v>6695</v>
      </c>
      <c r="E742" s="58" t="s">
        <v>7</v>
      </c>
      <c r="F742" s="58" t="s">
        <v>109</v>
      </c>
      <c r="G742" s="59" t="s">
        <v>11</v>
      </c>
      <c r="H742" s="58" t="n">
        <v>0</v>
      </c>
      <c r="I742" s="58" t="n">
        <v>0</v>
      </c>
      <c r="J742" s="25"/>
      <c r="K742" s="25"/>
      <c r="L742" s="25"/>
      <c r="M742" s="25"/>
      <c r="N742" s="25"/>
      <c r="O742" s="25"/>
      <c r="P742" s="25"/>
      <c r="Q742" s="25"/>
      <c r="R742" s="25"/>
      <c r="S742" s="25"/>
      <c r="T742" s="25"/>
      <c r="U742" s="25"/>
      <c r="V742" s="25"/>
      <c r="W742" s="25"/>
      <c r="X742" s="25"/>
      <c r="Y742" s="25"/>
      <c r="Z742" s="29"/>
      <c r="AA742" s="30"/>
    </row>
    <row r="743" customFormat="false" ht="49.5" hidden="false" customHeight="true" outlineLevel="0" collapsed="false">
      <c r="A743" s="64" t="s">
        <v>6696</v>
      </c>
      <c r="B743" s="78" t="n">
        <v>44771.5071064815</v>
      </c>
      <c r="C743" s="58" t="s">
        <v>6697</v>
      </c>
      <c r="D743" s="58" t="s">
        <v>6698</v>
      </c>
      <c r="E743" s="58" t="s">
        <v>6</v>
      </c>
      <c r="F743" s="58"/>
      <c r="G743" s="59" t="s">
        <v>11</v>
      </c>
      <c r="H743" s="58" t="n">
        <v>0</v>
      </c>
      <c r="I743" s="58" t="n">
        <v>0</v>
      </c>
      <c r="J743" s="25"/>
      <c r="K743" s="25"/>
      <c r="L743" s="25"/>
      <c r="M743" s="25"/>
      <c r="N743" s="25"/>
      <c r="O743" s="25"/>
      <c r="P743" s="25"/>
      <c r="Q743" s="25"/>
      <c r="R743" s="25"/>
      <c r="S743" s="25"/>
      <c r="T743" s="25"/>
      <c r="U743" s="25"/>
      <c r="V743" s="25"/>
      <c r="W743" s="25"/>
      <c r="X743" s="25"/>
      <c r="Y743" s="25"/>
      <c r="Z743" s="29"/>
      <c r="AA743" s="30"/>
    </row>
    <row r="744" customFormat="false" ht="49.5" hidden="false" customHeight="true" outlineLevel="0" collapsed="false">
      <c r="A744" s="64" t="s">
        <v>6699</v>
      </c>
      <c r="B744" s="78" t="n">
        <v>44768.3413078704</v>
      </c>
      <c r="C744" s="58" t="s">
        <v>5997</v>
      </c>
      <c r="D744" s="58" t="s">
        <v>6700</v>
      </c>
      <c r="E744" s="58" t="s">
        <v>7</v>
      </c>
      <c r="F744" s="58" t="s">
        <v>109</v>
      </c>
      <c r="G744" s="59" t="s">
        <v>11</v>
      </c>
      <c r="H744" s="58" t="n">
        <v>0</v>
      </c>
      <c r="I744" s="58" t="n">
        <v>0</v>
      </c>
      <c r="J744" s="25"/>
      <c r="K744" s="25"/>
      <c r="L744" s="25"/>
      <c r="M744" s="25"/>
      <c r="N744" s="25"/>
      <c r="O744" s="25"/>
      <c r="P744" s="25"/>
      <c r="Q744" s="25"/>
      <c r="R744" s="25"/>
      <c r="S744" s="25"/>
      <c r="T744" s="25"/>
      <c r="U744" s="25"/>
      <c r="V744" s="25"/>
      <c r="W744" s="25"/>
      <c r="X744" s="25"/>
      <c r="Y744" s="25"/>
      <c r="Z744" s="29"/>
      <c r="AA744" s="30"/>
    </row>
    <row r="745" customFormat="false" ht="49.5" hidden="false" customHeight="true" outlineLevel="0" collapsed="false">
      <c r="A745" s="64" t="s">
        <v>6701</v>
      </c>
      <c r="B745" s="78" t="n">
        <v>44768.9844444444</v>
      </c>
      <c r="C745" s="58" t="s">
        <v>6702</v>
      </c>
      <c r="D745" s="58" t="s">
        <v>6703</v>
      </c>
      <c r="E745" s="58" t="s">
        <v>2</v>
      </c>
      <c r="F745" s="58"/>
      <c r="G745" s="59" t="s">
        <v>11</v>
      </c>
      <c r="H745" s="58" t="n">
        <v>0</v>
      </c>
      <c r="I745" s="58" t="n">
        <v>0</v>
      </c>
      <c r="J745" s="25"/>
      <c r="K745" s="25"/>
      <c r="L745" s="25"/>
      <c r="M745" s="25"/>
      <c r="N745" s="25"/>
      <c r="O745" s="25"/>
      <c r="P745" s="25"/>
      <c r="Q745" s="25"/>
      <c r="R745" s="25"/>
      <c r="S745" s="25"/>
      <c r="T745" s="25"/>
      <c r="U745" s="25"/>
      <c r="V745" s="25"/>
      <c r="W745" s="25"/>
      <c r="X745" s="25"/>
      <c r="Y745" s="25"/>
      <c r="Z745" s="29"/>
      <c r="AA745" s="30"/>
    </row>
    <row r="746" customFormat="false" ht="49.5" hidden="false" customHeight="true" outlineLevel="0" collapsed="false">
      <c r="A746" s="64" t="s">
        <v>6704</v>
      </c>
      <c r="B746" s="78" t="n">
        <v>44772.757337963</v>
      </c>
      <c r="C746" s="58" t="s">
        <v>6705</v>
      </c>
      <c r="D746" s="58" t="s">
        <v>6706</v>
      </c>
      <c r="E746" s="58" t="s">
        <v>5</v>
      </c>
      <c r="F746" s="58"/>
      <c r="G746" s="60" t="s">
        <v>13</v>
      </c>
      <c r="H746" s="58" t="n">
        <v>0</v>
      </c>
      <c r="I746" s="58" t="n">
        <v>0</v>
      </c>
      <c r="J746" s="25"/>
      <c r="K746" s="25"/>
      <c r="L746" s="25"/>
      <c r="M746" s="25"/>
      <c r="N746" s="25"/>
      <c r="O746" s="25"/>
      <c r="P746" s="25"/>
      <c r="Q746" s="25"/>
      <c r="R746" s="25"/>
      <c r="S746" s="25"/>
      <c r="T746" s="25"/>
      <c r="U746" s="25"/>
      <c r="V746" s="25"/>
      <c r="W746" s="25"/>
      <c r="X746" s="25"/>
      <c r="Y746" s="25"/>
      <c r="Z746" s="29"/>
      <c r="AA746" s="30"/>
    </row>
    <row r="747" customFormat="false" ht="49.5" hidden="false" customHeight="true" outlineLevel="0" collapsed="false">
      <c r="A747" s="64" t="s">
        <v>6707</v>
      </c>
      <c r="B747" s="78" t="n">
        <v>44775.5319212963</v>
      </c>
      <c r="C747" s="58" t="s">
        <v>6708</v>
      </c>
      <c r="D747" s="58" t="s">
        <v>6709</v>
      </c>
      <c r="E747" s="58" t="s">
        <v>5</v>
      </c>
      <c r="F747" s="58"/>
      <c r="G747" s="59" t="s">
        <v>11</v>
      </c>
      <c r="H747" s="58" t="n">
        <v>0</v>
      </c>
      <c r="I747" s="58" t="n">
        <v>1</v>
      </c>
      <c r="J747" s="25"/>
      <c r="K747" s="25"/>
      <c r="L747" s="25"/>
      <c r="M747" s="25"/>
      <c r="N747" s="25"/>
      <c r="O747" s="25"/>
      <c r="P747" s="25"/>
      <c r="Q747" s="25"/>
      <c r="R747" s="25"/>
      <c r="S747" s="25"/>
      <c r="T747" s="25"/>
      <c r="U747" s="25"/>
      <c r="V747" s="25"/>
      <c r="W747" s="25"/>
      <c r="X747" s="25"/>
      <c r="Y747" s="25"/>
      <c r="Z747" s="29"/>
      <c r="AA747" s="30"/>
    </row>
    <row r="748" customFormat="false" ht="49.5" hidden="false" customHeight="true" outlineLevel="0" collapsed="false">
      <c r="A748" s="64" t="s">
        <v>6710</v>
      </c>
      <c r="B748" s="78" t="n">
        <v>44779.2178472222</v>
      </c>
      <c r="C748" s="58" t="s">
        <v>6711</v>
      </c>
      <c r="D748" s="58" t="s">
        <v>6712</v>
      </c>
      <c r="E748" s="58" t="s">
        <v>5</v>
      </c>
      <c r="F748" s="58"/>
      <c r="G748" s="59" t="s">
        <v>11</v>
      </c>
      <c r="H748" s="58" t="n">
        <v>0</v>
      </c>
      <c r="I748" s="58" t="n">
        <v>1</v>
      </c>
      <c r="J748" s="25"/>
      <c r="K748" s="25"/>
      <c r="L748" s="25"/>
      <c r="M748" s="25"/>
      <c r="N748" s="25"/>
      <c r="O748" s="25"/>
      <c r="P748" s="25"/>
      <c r="Q748" s="25"/>
      <c r="R748" s="25"/>
      <c r="S748" s="25"/>
      <c r="T748" s="25"/>
      <c r="U748" s="25"/>
      <c r="V748" s="25"/>
      <c r="W748" s="25"/>
      <c r="X748" s="25"/>
      <c r="Y748" s="25"/>
      <c r="Z748" s="29"/>
      <c r="AA748" s="30"/>
    </row>
    <row r="749" customFormat="false" ht="49.5" hidden="false" customHeight="true" outlineLevel="0" collapsed="false">
      <c r="A749" s="64" t="s">
        <v>6713</v>
      </c>
      <c r="B749" s="78" t="n">
        <v>44780.5997916667</v>
      </c>
      <c r="C749" s="58" t="s">
        <v>6714</v>
      </c>
      <c r="D749" s="58" t="s">
        <v>6715</v>
      </c>
      <c r="E749" s="58" t="s">
        <v>5</v>
      </c>
      <c r="F749" s="58"/>
      <c r="G749" s="60" t="s">
        <v>13</v>
      </c>
      <c r="H749" s="58" t="n">
        <v>0</v>
      </c>
      <c r="I749" s="58" t="n">
        <v>1</v>
      </c>
      <c r="J749" s="25"/>
      <c r="K749" s="25"/>
      <c r="L749" s="25"/>
      <c r="M749" s="25"/>
      <c r="N749" s="25"/>
      <c r="O749" s="25"/>
      <c r="P749" s="25"/>
      <c r="Q749" s="25"/>
      <c r="R749" s="25"/>
      <c r="S749" s="25"/>
      <c r="T749" s="25"/>
      <c r="U749" s="25"/>
      <c r="V749" s="25"/>
      <c r="W749" s="25"/>
      <c r="X749" s="25"/>
      <c r="Y749" s="25"/>
      <c r="Z749" s="29"/>
      <c r="AA749" s="30"/>
    </row>
    <row r="750" customFormat="false" ht="49.5" hidden="false" customHeight="true" outlineLevel="0" collapsed="false">
      <c r="A750" s="64" t="s">
        <v>6716</v>
      </c>
      <c r="B750" s="78" t="n">
        <v>44777.9056481481</v>
      </c>
      <c r="C750" s="58" t="s">
        <v>6717</v>
      </c>
      <c r="D750" s="58" t="s">
        <v>6718</v>
      </c>
      <c r="E750" s="58" t="s">
        <v>5</v>
      </c>
      <c r="F750" s="58"/>
      <c r="G750" s="60" t="s">
        <v>13</v>
      </c>
      <c r="H750" s="58" t="n">
        <v>0</v>
      </c>
      <c r="I750" s="58" t="n">
        <v>1</v>
      </c>
      <c r="J750" s="25"/>
      <c r="K750" s="25"/>
      <c r="L750" s="25"/>
      <c r="M750" s="25"/>
      <c r="N750" s="25"/>
      <c r="O750" s="25"/>
      <c r="P750" s="25"/>
      <c r="Q750" s="25"/>
      <c r="R750" s="25"/>
      <c r="S750" s="25"/>
      <c r="T750" s="25"/>
      <c r="U750" s="25"/>
      <c r="V750" s="25"/>
      <c r="W750" s="25"/>
      <c r="X750" s="25"/>
      <c r="Y750" s="25"/>
      <c r="Z750" s="29"/>
      <c r="AA750" s="30"/>
    </row>
    <row r="751" customFormat="false" ht="49.5" hidden="false" customHeight="true" outlineLevel="0" collapsed="false">
      <c r="A751" s="64" t="s">
        <v>6719</v>
      </c>
      <c r="B751" s="78" t="n">
        <v>44787.4490046296</v>
      </c>
      <c r="C751" s="58" t="s">
        <v>6720</v>
      </c>
      <c r="D751" s="58" t="s">
        <v>6721</v>
      </c>
      <c r="E751" s="58" t="s">
        <v>7</v>
      </c>
      <c r="F751" s="58" t="s">
        <v>93</v>
      </c>
      <c r="G751" s="60" t="s">
        <v>11</v>
      </c>
      <c r="H751" s="58" t="n">
        <v>1</v>
      </c>
      <c r="I751" s="58" t="n">
        <v>1</v>
      </c>
      <c r="J751" s="25"/>
      <c r="K751" s="25"/>
      <c r="L751" s="25"/>
      <c r="M751" s="25"/>
      <c r="N751" s="25"/>
      <c r="O751" s="25"/>
      <c r="P751" s="25"/>
      <c r="Q751" s="25"/>
      <c r="R751" s="25"/>
      <c r="S751" s="25"/>
      <c r="T751" s="25"/>
      <c r="U751" s="25"/>
      <c r="V751" s="25"/>
      <c r="W751" s="25"/>
      <c r="X751" s="25"/>
      <c r="Y751" s="25"/>
      <c r="Z751" s="29"/>
      <c r="AA751" s="30"/>
    </row>
    <row r="752" customFormat="false" ht="49.5" hidden="false" customHeight="true" outlineLevel="0" collapsed="false">
      <c r="A752" s="64" t="s">
        <v>6722</v>
      </c>
      <c r="B752" s="78" t="n">
        <v>44787.453287037</v>
      </c>
      <c r="C752" s="58" t="s">
        <v>6720</v>
      </c>
      <c r="D752" s="58" t="s">
        <v>6723</v>
      </c>
      <c r="E752" s="58" t="s">
        <v>7</v>
      </c>
      <c r="F752" s="58" t="s">
        <v>93</v>
      </c>
      <c r="G752" s="60" t="s">
        <v>11</v>
      </c>
      <c r="H752" s="58" t="n">
        <v>0</v>
      </c>
      <c r="I752" s="58" t="n">
        <v>0</v>
      </c>
      <c r="J752" s="25"/>
      <c r="K752" s="25"/>
      <c r="L752" s="25"/>
      <c r="M752" s="25"/>
      <c r="N752" s="25"/>
      <c r="O752" s="25"/>
      <c r="P752" s="25"/>
      <c r="Q752" s="25"/>
      <c r="R752" s="25"/>
      <c r="S752" s="25"/>
      <c r="T752" s="25"/>
      <c r="U752" s="25"/>
      <c r="V752" s="25"/>
      <c r="W752" s="25"/>
      <c r="X752" s="25"/>
      <c r="Y752" s="25"/>
      <c r="Z752" s="29"/>
      <c r="AA752" s="30"/>
    </row>
    <row r="753" customFormat="false" ht="49.5" hidden="false" customHeight="true" outlineLevel="0" collapsed="false">
      <c r="A753" s="64" t="s">
        <v>6724</v>
      </c>
      <c r="B753" s="78" t="n">
        <v>44783.6058217593</v>
      </c>
      <c r="C753" s="58" t="s">
        <v>6725</v>
      </c>
      <c r="D753" s="58" t="s">
        <v>6726</v>
      </c>
      <c r="E753" s="58" t="s">
        <v>7</v>
      </c>
      <c r="F753" s="58" t="s">
        <v>109</v>
      </c>
      <c r="G753" s="60" t="s">
        <v>13</v>
      </c>
      <c r="H753" s="58" t="n">
        <v>0</v>
      </c>
      <c r="I753" s="58" t="n">
        <v>1</v>
      </c>
      <c r="J753" s="25"/>
      <c r="K753" s="25"/>
      <c r="L753" s="25"/>
      <c r="M753" s="25"/>
      <c r="N753" s="25"/>
      <c r="O753" s="25"/>
      <c r="P753" s="25"/>
      <c r="Q753" s="25"/>
      <c r="R753" s="25"/>
      <c r="S753" s="25"/>
      <c r="T753" s="25"/>
      <c r="U753" s="25"/>
      <c r="V753" s="25"/>
      <c r="W753" s="25"/>
      <c r="X753" s="25"/>
      <c r="Y753" s="25"/>
      <c r="Z753" s="29"/>
      <c r="AA753" s="30"/>
    </row>
    <row r="754" customFormat="false" ht="49.5" hidden="false" customHeight="true" outlineLevel="0" collapsed="false">
      <c r="A754" s="64" t="s">
        <v>6727</v>
      </c>
      <c r="B754" s="78" t="n">
        <v>44781.9425115741</v>
      </c>
      <c r="C754" s="58" t="s">
        <v>6728</v>
      </c>
      <c r="D754" s="58" t="s">
        <v>6729</v>
      </c>
      <c r="E754" s="58" t="s">
        <v>6</v>
      </c>
      <c r="F754" s="58"/>
      <c r="G754" s="60" t="s">
        <v>11</v>
      </c>
      <c r="H754" s="58" t="n">
        <v>0</v>
      </c>
      <c r="I754" s="58" t="n">
        <v>0</v>
      </c>
      <c r="J754" s="25"/>
      <c r="K754" s="25"/>
      <c r="L754" s="25"/>
      <c r="M754" s="25"/>
      <c r="N754" s="25"/>
      <c r="O754" s="25"/>
      <c r="P754" s="25"/>
      <c r="Q754" s="25"/>
      <c r="R754" s="25"/>
      <c r="S754" s="25"/>
      <c r="T754" s="25"/>
      <c r="U754" s="25"/>
      <c r="V754" s="25"/>
      <c r="W754" s="25"/>
      <c r="X754" s="25"/>
      <c r="Y754" s="25"/>
      <c r="Z754" s="29"/>
      <c r="AA754" s="30"/>
    </row>
    <row r="755" customFormat="false" ht="49.5" hidden="false" customHeight="true" outlineLevel="0" collapsed="false">
      <c r="A755" s="64" t="s">
        <v>6730</v>
      </c>
      <c r="B755" s="78" t="n">
        <v>44783.5557523148</v>
      </c>
      <c r="C755" s="58" t="s">
        <v>6731</v>
      </c>
      <c r="D755" s="58" t="s">
        <v>6732</v>
      </c>
      <c r="E755" s="58" t="s">
        <v>5</v>
      </c>
      <c r="F755" s="58"/>
      <c r="G755" s="60" t="s">
        <v>13</v>
      </c>
      <c r="H755" s="58" t="n">
        <v>0</v>
      </c>
      <c r="I755" s="58" t="n">
        <v>4</v>
      </c>
      <c r="J755" s="25"/>
      <c r="K755" s="25"/>
      <c r="L755" s="25"/>
      <c r="M755" s="25"/>
      <c r="N755" s="25"/>
      <c r="O755" s="25"/>
      <c r="P755" s="25"/>
      <c r="Q755" s="25"/>
      <c r="R755" s="25"/>
      <c r="S755" s="25"/>
      <c r="T755" s="25"/>
      <c r="U755" s="25"/>
      <c r="V755" s="25"/>
      <c r="W755" s="25"/>
      <c r="X755" s="25"/>
      <c r="Y755" s="25"/>
      <c r="Z755" s="29"/>
      <c r="AA755" s="30"/>
    </row>
    <row r="756" customFormat="false" ht="49.5" hidden="false" customHeight="true" outlineLevel="0" collapsed="false">
      <c r="A756" s="64" t="s">
        <v>6733</v>
      </c>
      <c r="B756" s="78" t="n">
        <v>44788.0689699074</v>
      </c>
      <c r="C756" s="58" t="s">
        <v>6734</v>
      </c>
      <c r="D756" s="58" t="s">
        <v>6735</v>
      </c>
      <c r="E756" s="58" t="s">
        <v>4</v>
      </c>
      <c r="F756" s="58"/>
      <c r="G756" s="60" t="s">
        <v>11</v>
      </c>
      <c r="H756" s="58" t="n">
        <v>0</v>
      </c>
      <c r="I756" s="58" t="n">
        <v>1</v>
      </c>
      <c r="J756" s="25"/>
      <c r="K756" s="25"/>
      <c r="L756" s="25"/>
      <c r="M756" s="25"/>
      <c r="N756" s="25"/>
      <c r="O756" s="25"/>
      <c r="P756" s="25"/>
      <c r="Q756" s="25"/>
      <c r="R756" s="25"/>
      <c r="S756" s="25"/>
      <c r="T756" s="25"/>
      <c r="U756" s="25"/>
      <c r="V756" s="25"/>
      <c r="W756" s="25"/>
      <c r="X756" s="25"/>
      <c r="Y756" s="25"/>
      <c r="Z756" s="29"/>
      <c r="AA756" s="30"/>
    </row>
    <row r="757" customFormat="false" ht="49.5" hidden="false" customHeight="true" outlineLevel="0" collapsed="false">
      <c r="A757" s="64" t="s">
        <v>6736</v>
      </c>
      <c r="B757" s="78" t="n">
        <v>44789.6683564815</v>
      </c>
      <c r="C757" s="58" t="s">
        <v>6737</v>
      </c>
      <c r="D757" s="58" t="s">
        <v>6738</v>
      </c>
      <c r="E757" s="58" t="s">
        <v>7</v>
      </c>
      <c r="F757" s="58" t="s">
        <v>232</v>
      </c>
      <c r="G757" s="60" t="s">
        <v>11</v>
      </c>
      <c r="H757" s="58" t="n">
        <v>0</v>
      </c>
      <c r="I757" s="58" t="n">
        <v>0</v>
      </c>
      <c r="J757" s="25"/>
      <c r="K757" s="25"/>
      <c r="L757" s="25"/>
      <c r="M757" s="25"/>
      <c r="N757" s="25"/>
      <c r="O757" s="25"/>
      <c r="P757" s="25"/>
      <c r="Q757" s="25"/>
      <c r="R757" s="25"/>
      <c r="S757" s="25"/>
      <c r="T757" s="25"/>
      <c r="U757" s="25"/>
      <c r="V757" s="25"/>
      <c r="W757" s="25"/>
      <c r="X757" s="25"/>
      <c r="Y757" s="25"/>
      <c r="Z757" s="29"/>
      <c r="AA757" s="30"/>
    </row>
    <row r="758" customFormat="false" ht="49.5" hidden="false" customHeight="true" outlineLevel="0" collapsed="false">
      <c r="A758" s="64" t="s">
        <v>6739</v>
      </c>
      <c r="B758" s="78" t="n">
        <v>44788.6376736111</v>
      </c>
      <c r="C758" s="58" t="s">
        <v>6740</v>
      </c>
      <c r="D758" s="58" t="s">
        <v>6741</v>
      </c>
      <c r="E758" s="58" t="s">
        <v>6</v>
      </c>
      <c r="F758" s="58"/>
      <c r="G758" s="60" t="s">
        <v>11</v>
      </c>
      <c r="H758" s="58" t="n">
        <v>0</v>
      </c>
      <c r="I758" s="58" t="n">
        <v>0</v>
      </c>
      <c r="J758" s="25"/>
      <c r="K758" s="25"/>
      <c r="L758" s="25"/>
      <c r="M758" s="25"/>
      <c r="N758" s="25"/>
      <c r="O758" s="25"/>
      <c r="P758" s="25"/>
      <c r="Q758" s="25"/>
      <c r="R758" s="25"/>
      <c r="S758" s="25"/>
      <c r="T758" s="25"/>
      <c r="U758" s="25"/>
      <c r="V758" s="25"/>
      <c r="W758" s="25"/>
      <c r="X758" s="25"/>
      <c r="Y758" s="25"/>
      <c r="Z758" s="29"/>
      <c r="AA758" s="30"/>
    </row>
    <row r="759" customFormat="false" ht="49.5" hidden="false" customHeight="true" outlineLevel="0" collapsed="false">
      <c r="A759" s="64" t="s">
        <v>6742</v>
      </c>
      <c r="B759" s="78" t="n">
        <v>44793.8282175926</v>
      </c>
      <c r="C759" s="58" t="s">
        <v>6743</v>
      </c>
      <c r="D759" s="58" t="s">
        <v>6744</v>
      </c>
      <c r="E759" s="58" t="s">
        <v>6</v>
      </c>
      <c r="F759" s="58"/>
      <c r="G759" s="60" t="s">
        <v>11</v>
      </c>
      <c r="H759" s="58" t="n">
        <v>0</v>
      </c>
      <c r="I759" s="58" t="n">
        <v>0</v>
      </c>
      <c r="J759" s="25"/>
      <c r="K759" s="25"/>
      <c r="L759" s="25"/>
      <c r="M759" s="25"/>
      <c r="N759" s="25"/>
      <c r="O759" s="25"/>
      <c r="P759" s="25"/>
      <c r="Q759" s="25"/>
      <c r="R759" s="25"/>
      <c r="S759" s="25"/>
      <c r="T759" s="25"/>
      <c r="U759" s="25"/>
      <c r="V759" s="25"/>
      <c r="W759" s="25"/>
      <c r="X759" s="25"/>
      <c r="Y759" s="25"/>
      <c r="Z759" s="29"/>
      <c r="AA759" s="30"/>
    </row>
    <row r="760" customFormat="false" ht="49.5" hidden="false" customHeight="true" outlineLevel="0" collapsed="false">
      <c r="A760" s="64" t="s">
        <v>6745</v>
      </c>
      <c r="B760" s="78" t="n">
        <v>44788.7099652778</v>
      </c>
      <c r="C760" s="58" t="s">
        <v>6746</v>
      </c>
      <c r="D760" s="58" t="s">
        <v>6747</v>
      </c>
      <c r="E760" s="58" t="s">
        <v>6</v>
      </c>
      <c r="F760" s="58"/>
      <c r="G760" s="60" t="s">
        <v>11</v>
      </c>
      <c r="H760" s="58" t="n">
        <v>0</v>
      </c>
      <c r="I760" s="58" t="n">
        <v>0</v>
      </c>
      <c r="J760" s="25"/>
      <c r="K760" s="25"/>
      <c r="L760" s="25"/>
      <c r="M760" s="25"/>
      <c r="N760" s="25"/>
      <c r="O760" s="25"/>
      <c r="P760" s="25"/>
      <c r="Q760" s="25"/>
      <c r="R760" s="25"/>
      <c r="S760" s="25"/>
      <c r="T760" s="25"/>
      <c r="U760" s="25"/>
      <c r="V760" s="25"/>
      <c r="W760" s="25"/>
      <c r="X760" s="25"/>
      <c r="Y760" s="25"/>
      <c r="Z760" s="29"/>
      <c r="AA760" s="30"/>
    </row>
    <row r="761" customFormat="false" ht="49.5" hidden="false" customHeight="true" outlineLevel="0" collapsed="false">
      <c r="A761" s="64" t="s">
        <v>6748</v>
      </c>
      <c r="B761" s="78" t="n">
        <v>44797.3064583333</v>
      </c>
      <c r="C761" s="58" t="s">
        <v>6749</v>
      </c>
      <c r="D761" s="58" t="s">
        <v>6750</v>
      </c>
      <c r="E761" s="58" t="s">
        <v>5</v>
      </c>
      <c r="F761" s="58"/>
      <c r="G761" s="60" t="s">
        <v>11</v>
      </c>
      <c r="H761" s="58" t="n">
        <v>0</v>
      </c>
      <c r="I761" s="58" t="n">
        <v>1</v>
      </c>
      <c r="J761" s="25"/>
      <c r="K761" s="25"/>
      <c r="L761" s="25"/>
      <c r="M761" s="25"/>
      <c r="N761" s="25"/>
      <c r="O761" s="25"/>
      <c r="P761" s="25"/>
      <c r="Q761" s="25"/>
      <c r="R761" s="25"/>
      <c r="S761" s="25"/>
      <c r="T761" s="25"/>
      <c r="U761" s="25"/>
      <c r="V761" s="25"/>
      <c r="W761" s="25"/>
      <c r="X761" s="25"/>
      <c r="Y761" s="25"/>
      <c r="Z761" s="29"/>
      <c r="AA761" s="30"/>
    </row>
    <row r="762" customFormat="false" ht="49.5" hidden="false" customHeight="true" outlineLevel="0" collapsed="false">
      <c r="A762" s="64" t="s">
        <v>6751</v>
      </c>
      <c r="B762" s="78" t="n">
        <v>44799.7334490741</v>
      </c>
      <c r="C762" s="58" t="s">
        <v>6752</v>
      </c>
      <c r="D762" s="58" t="s">
        <v>6753</v>
      </c>
      <c r="E762" s="58" t="s">
        <v>6</v>
      </c>
      <c r="F762" s="58"/>
      <c r="G762" s="60" t="s">
        <v>11</v>
      </c>
      <c r="H762" s="58" t="n">
        <v>2</v>
      </c>
      <c r="I762" s="58" t="n">
        <v>1</v>
      </c>
      <c r="J762" s="25"/>
      <c r="K762" s="25"/>
      <c r="L762" s="25"/>
      <c r="M762" s="25"/>
      <c r="N762" s="25"/>
      <c r="O762" s="25"/>
      <c r="P762" s="25"/>
      <c r="Q762" s="25"/>
      <c r="R762" s="25"/>
      <c r="S762" s="25"/>
      <c r="T762" s="25"/>
      <c r="U762" s="25"/>
      <c r="V762" s="25"/>
      <c r="W762" s="25"/>
      <c r="X762" s="25"/>
      <c r="Y762" s="25"/>
      <c r="Z762" s="29"/>
      <c r="AA762" s="30"/>
    </row>
    <row r="763" customFormat="false" ht="49.5" hidden="false" customHeight="true" outlineLevel="0" collapsed="false">
      <c r="A763" s="64" t="s">
        <v>6754</v>
      </c>
      <c r="B763" s="78" t="n">
        <v>44796.7806828704</v>
      </c>
      <c r="C763" s="58" t="s">
        <v>6755</v>
      </c>
      <c r="D763" s="58" t="s">
        <v>6756</v>
      </c>
      <c r="E763" s="58" t="s">
        <v>5</v>
      </c>
      <c r="F763" s="58"/>
      <c r="G763" s="60" t="s">
        <v>11</v>
      </c>
      <c r="H763" s="58" t="n">
        <v>0</v>
      </c>
      <c r="I763" s="58" t="n">
        <v>4</v>
      </c>
      <c r="J763" s="25"/>
      <c r="K763" s="25"/>
      <c r="L763" s="25"/>
      <c r="M763" s="25"/>
      <c r="N763" s="25"/>
      <c r="O763" s="25"/>
      <c r="P763" s="25"/>
      <c r="Q763" s="25"/>
      <c r="R763" s="25"/>
      <c r="S763" s="25"/>
      <c r="T763" s="25"/>
      <c r="U763" s="25"/>
      <c r="V763" s="25"/>
      <c r="W763" s="25"/>
      <c r="X763" s="25"/>
      <c r="Y763" s="25"/>
      <c r="Z763" s="29"/>
      <c r="AA763" s="30"/>
    </row>
    <row r="764" customFormat="false" ht="49.5" hidden="false" customHeight="true" outlineLevel="0" collapsed="false">
      <c r="A764" s="64" t="s">
        <v>6757</v>
      </c>
      <c r="B764" s="78" t="n">
        <v>44796.6137962963</v>
      </c>
      <c r="C764" s="58" t="s">
        <v>6758</v>
      </c>
      <c r="D764" s="58" t="s">
        <v>6759</v>
      </c>
      <c r="E764" s="58" t="s">
        <v>5</v>
      </c>
      <c r="F764" s="58"/>
      <c r="G764" s="60" t="s">
        <v>11</v>
      </c>
      <c r="H764" s="58" t="n">
        <v>5000</v>
      </c>
      <c r="I764" s="58" t="n">
        <v>16772</v>
      </c>
      <c r="J764" s="25"/>
      <c r="K764" s="25"/>
      <c r="L764" s="25"/>
      <c r="M764" s="25"/>
      <c r="N764" s="25"/>
      <c r="O764" s="25"/>
      <c r="P764" s="25"/>
      <c r="Q764" s="25"/>
      <c r="R764" s="25"/>
      <c r="S764" s="25"/>
      <c r="T764" s="25"/>
      <c r="U764" s="25"/>
      <c r="V764" s="25"/>
      <c r="W764" s="25"/>
      <c r="X764" s="25"/>
      <c r="Y764" s="25"/>
      <c r="Z764" s="29"/>
      <c r="AA764" s="30"/>
    </row>
    <row r="765" customFormat="false" ht="49.5" hidden="false" customHeight="true" outlineLevel="0" collapsed="false">
      <c r="A765" s="64" t="s">
        <v>6760</v>
      </c>
      <c r="B765" s="78" t="n">
        <v>44796.6846296296</v>
      </c>
      <c r="C765" s="58" t="s">
        <v>6758</v>
      </c>
      <c r="D765" s="58" t="s">
        <v>6761</v>
      </c>
      <c r="E765" s="58" t="s">
        <v>5</v>
      </c>
      <c r="F765" s="58"/>
      <c r="G765" s="60" t="s">
        <v>11</v>
      </c>
      <c r="H765" s="58" t="n">
        <v>59</v>
      </c>
      <c r="I765" s="58" t="n">
        <v>300</v>
      </c>
      <c r="J765" s="25"/>
      <c r="K765" s="25"/>
      <c r="L765" s="25"/>
      <c r="M765" s="25"/>
      <c r="N765" s="25"/>
      <c r="O765" s="25"/>
      <c r="P765" s="25"/>
      <c r="Q765" s="25"/>
      <c r="R765" s="25"/>
      <c r="S765" s="25"/>
      <c r="T765" s="25"/>
      <c r="U765" s="25"/>
      <c r="V765" s="25"/>
      <c r="W765" s="25"/>
      <c r="X765" s="25"/>
      <c r="Y765" s="25"/>
      <c r="Z765" s="29"/>
      <c r="AA765" s="30"/>
    </row>
    <row r="766" customFormat="false" ht="49.5" hidden="false" customHeight="true" outlineLevel="0" collapsed="false">
      <c r="A766" s="64" t="s">
        <v>6762</v>
      </c>
      <c r="B766" s="78" t="n">
        <v>44797.8249074074</v>
      </c>
      <c r="C766" s="58" t="s">
        <v>6758</v>
      </c>
      <c r="D766" s="58" t="s">
        <v>6763</v>
      </c>
      <c r="E766" s="58" t="s">
        <v>5</v>
      </c>
      <c r="F766" s="58"/>
      <c r="G766" s="60" t="s">
        <v>12</v>
      </c>
      <c r="H766" s="58" t="n">
        <v>35</v>
      </c>
      <c r="I766" s="58" t="n">
        <v>401</v>
      </c>
      <c r="J766" s="25"/>
      <c r="K766" s="25"/>
      <c r="L766" s="25"/>
      <c r="M766" s="25"/>
      <c r="N766" s="25"/>
      <c r="O766" s="25"/>
      <c r="P766" s="25"/>
      <c r="Q766" s="25"/>
      <c r="R766" s="25"/>
      <c r="S766" s="25"/>
      <c r="T766" s="25"/>
      <c r="U766" s="25"/>
      <c r="V766" s="25"/>
      <c r="W766" s="25"/>
      <c r="X766" s="25"/>
      <c r="Y766" s="25"/>
      <c r="Z766" s="29"/>
      <c r="AA766" s="30"/>
    </row>
    <row r="767" customFormat="false" ht="49.5" hidden="false" customHeight="true" outlineLevel="0" collapsed="false">
      <c r="A767" s="64" t="s">
        <v>6764</v>
      </c>
      <c r="B767" s="78" t="n">
        <v>44797.8249074074</v>
      </c>
      <c r="C767" s="58" t="s">
        <v>6758</v>
      </c>
      <c r="D767" s="58" t="s">
        <v>6765</v>
      </c>
      <c r="E767" s="58" t="s">
        <v>5</v>
      </c>
      <c r="F767" s="58"/>
      <c r="G767" s="60" t="s">
        <v>12</v>
      </c>
      <c r="H767" s="58" t="n">
        <v>39</v>
      </c>
      <c r="I767" s="58" t="n">
        <v>391</v>
      </c>
      <c r="J767" s="25"/>
      <c r="K767" s="25"/>
      <c r="L767" s="25"/>
      <c r="M767" s="25"/>
      <c r="N767" s="25"/>
      <c r="O767" s="25"/>
      <c r="P767" s="25"/>
      <c r="Q767" s="25"/>
      <c r="R767" s="25"/>
      <c r="S767" s="25"/>
      <c r="T767" s="25"/>
      <c r="U767" s="25"/>
      <c r="V767" s="25"/>
      <c r="W767" s="25"/>
      <c r="X767" s="25"/>
      <c r="Y767" s="25"/>
      <c r="Z767" s="29"/>
      <c r="AA767" s="30"/>
    </row>
    <row r="768" customFormat="false" ht="49.5" hidden="false" customHeight="true" outlineLevel="0" collapsed="false">
      <c r="A768" s="64" t="s">
        <v>6766</v>
      </c>
      <c r="B768" s="78" t="n">
        <v>44797.4064583333</v>
      </c>
      <c r="C768" s="58" t="s">
        <v>6767</v>
      </c>
      <c r="D768" s="58" t="s">
        <v>6768</v>
      </c>
      <c r="E768" s="58" t="s">
        <v>5</v>
      </c>
      <c r="F768" s="58"/>
      <c r="G768" s="60" t="s">
        <v>11</v>
      </c>
      <c r="H768" s="58" t="n">
        <v>0</v>
      </c>
      <c r="I768" s="58" t="n">
        <v>1</v>
      </c>
      <c r="J768" s="25"/>
      <c r="K768" s="25"/>
      <c r="L768" s="25"/>
      <c r="M768" s="25"/>
      <c r="N768" s="25"/>
      <c r="O768" s="25"/>
      <c r="P768" s="25"/>
      <c r="Q768" s="25"/>
      <c r="R768" s="25"/>
      <c r="S768" s="25"/>
      <c r="T768" s="25"/>
      <c r="U768" s="25"/>
      <c r="V768" s="25"/>
      <c r="W768" s="25"/>
      <c r="X768" s="25"/>
      <c r="Y768" s="25"/>
      <c r="Z768" s="29"/>
      <c r="AA768" s="30"/>
    </row>
    <row r="769" customFormat="false" ht="49.5" hidden="false" customHeight="true" outlineLevel="0" collapsed="false">
      <c r="A769" s="64" t="s">
        <v>6769</v>
      </c>
      <c r="B769" s="78" t="n">
        <v>44796.8775347222</v>
      </c>
      <c r="C769" s="58" t="s">
        <v>6770</v>
      </c>
      <c r="D769" s="58" t="s">
        <v>6771</v>
      </c>
      <c r="E769" s="58" t="s">
        <v>5</v>
      </c>
      <c r="F769" s="58"/>
      <c r="G769" s="60" t="s">
        <v>11</v>
      </c>
      <c r="H769" s="58" t="n">
        <v>2</v>
      </c>
      <c r="I769" s="58" t="n">
        <v>2</v>
      </c>
      <c r="J769" s="25"/>
      <c r="K769" s="25"/>
      <c r="L769" s="25"/>
      <c r="M769" s="25"/>
      <c r="N769" s="25"/>
      <c r="O769" s="25"/>
      <c r="P769" s="25"/>
      <c r="Q769" s="25"/>
      <c r="R769" s="25"/>
      <c r="S769" s="25"/>
      <c r="T769" s="25"/>
      <c r="U769" s="25"/>
      <c r="V769" s="25"/>
      <c r="W769" s="25"/>
      <c r="X769" s="25"/>
      <c r="Y769" s="25"/>
      <c r="Z769" s="29"/>
      <c r="AA769" s="30"/>
    </row>
    <row r="770" customFormat="false" ht="49.5" hidden="false" customHeight="true" outlineLevel="0" collapsed="false">
      <c r="A770" s="64" t="s">
        <v>6772</v>
      </c>
      <c r="B770" s="78" t="n">
        <v>44799.6429398148</v>
      </c>
      <c r="C770" s="58" t="s">
        <v>6773</v>
      </c>
      <c r="D770" s="58" t="s">
        <v>6774</v>
      </c>
      <c r="E770" s="58" t="s">
        <v>7</v>
      </c>
      <c r="F770" s="58" t="s">
        <v>93</v>
      </c>
      <c r="G770" s="60" t="s">
        <v>11</v>
      </c>
      <c r="H770" s="58" t="n">
        <v>2</v>
      </c>
      <c r="I770" s="58" t="n">
        <v>8</v>
      </c>
      <c r="J770" s="25"/>
      <c r="K770" s="25"/>
      <c r="L770" s="25"/>
      <c r="M770" s="25"/>
      <c r="N770" s="25"/>
      <c r="O770" s="25"/>
      <c r="P770" s="25"/>
      <c r="Q770" s="25"/>
      <c r="R770" s="25"/>
      <c r="S770" s="25"/>
      <c r="T770" s="25"/>
      <c r="U770" s="25"/>
      <c r="V770" s="25"/>
      <c r="W770" s="25"/>
      <c r="X770" s="25"/>
      <c r="Y770" s="25"/>
      <c r="Z770" s="29"/>
      <c r="AA770" s="30"/>
    </row>
    <row r="771" customFormat="false" ht="49.5" hidden="false" customHeight="true" outlineLevel="0" collapsed="false">
      <c r="A771" s="64" t="s">
        <v>6775</v>
      </c>
      <c r="B771" s="78" t="n">
        <v>44797.6436458333</v>
      </c>
      <c r="C771" s="58" t="s">
        <v>6776</v>
      </c>
      <c r="D771" s="58" t="s">
        <v>6777</v>
      </c>
      <c r="E771" s="58" t="s">
        <v>5</v>
      </c>
      <c r="F771" s="58"/>
      <c r="G771" s="60" t="s">
        <v>11</v>
      </c>
      <c r="H771" s="58" t="n">
        <v>0</v>
      </c>
      <c r="I771" s="58" t="n">
        <v>0</v>
      </c>
      <c r="J771" s="25"/>
      <c r="K771" s="25"/>
      <c r="L771" s="25"/>
      <c r="M771" s="25"/>
      <c r="N771" s="25"/>
      <c r="O771" s="25"/>
      <c r="P771" s="25"/>
      <c r="Q771" s="25"/>
      <c r="R771" s="25"/>
      <c r="S771" s="25"/>
      <c r="T771" s="25"/>
      <c r="U771" s="25"/>
      <c r="V771" s="25"/>
      <c r="W771" s="25"/>
      <c r="X771" s="25"/>
      <c r="Y771" s="25"/>
      <c r="Z771" s="29"/>
      <c r="AA771" s="30"/>
    </row>
    <row r="772" customFormat="false" ht="49.5" hidden="false" customHeight="true" outlineLevel="0" collapsed="false">
      <c r="A772" s="64" t="s">
        <v>6778</v>
      </c>
      <c r="B772" s="78" t="n">
        <v>44797.3159027778</v>
      </c>
      <c r="C772" s="58" t="s">
        <v>6779</v>
      </c>
      <c r="D772" s="58" t="s">
        <v>6780</v>
      </c>
      <c r="E772" s="58" t="s">
        <v>5</v>
      </c>
      <c r="F772" s="58"/>
      <c r="G772" s="60" t="s">
        <v>11</v>
      </c>
      <c r="H772" s="58" t="n">
        <v>0</v>
      </c>
      <c r="I772" s="58" t="n">
        <v>0</v>
      </c>
      <c r="J772" s="25"/>
      <c r="K772" s="25"/>
      <c r="L772" s="25"/>
      <c r="M772" s="25"/>
      <c r="N772" s="25"/>
      <c r="O772" s="25"/>
      <c r="P772" s="25"/>
      <c r="Q772" s="25"/>
      <c r="R772" s="25"/>
      <c r="S772" s="25"/>
      <c r="T772" s="25"/>
      <c r="U772" s="25"/>
      <c r="V772" s="25"/>
      <c r="W772" s="25"/>
      <c r="X772" s="25"/>
      <c r="Y772" s="25"/>
      <c r="Z772" s="29"/>
      <c r="AA772" s="30"/>
    </row>
    <row r="773" customFormat="false" ht="49.5" hidden="false" customHeight="true" outlineLevel="0" collapsed="false">
      <c r="A773" s="64" t="s">
        <v>6781</v>
      </c>
      <c r="B773" s="78" t="n">
        <v>44796.6121875</v>
      </c>
      <c r="C773" s="58" t="s">
        <v>6782</v>
      </c>
      <c r="D773" s="58" t="s">
        <v>6783</v>
      </c>
      <c r="E773" s="58" t="s">
        <v>7</v>
      </c>
      <c r="F773" s="58" t="s">
        <v>275</v>
      </c>
      <c r="G773" s="60" t="s">
        <v>11</v>
      </c>
      <c r="H773" s="58" t="n">
        <v>0</v>
      </c>
      <c r="I773" s="58" t="n">
        <v>25</v>
      </c>
      <c r="J773" s="25"/>
      <c r="K773" s="25"/>
      <c r="L773" s="25"/>
      <c r="M773" s="25"/>
      <c r="N773" s="25"/>
      <c r="O773" s="25"/>
      <c r="P773" s="25"/>
      <c r="Q773" s="25"/>
      <c r="R773" s="25"/>
      <c r="S773" s="25"/>
      <c r="T773" s="25"/>
      <c r="U773" s="25"/>
      <c r="V773" s="25"/>
      <c r="W773" s="25"/>
      <c r="X773" s="25"/>
      <c r="Y773" s="25"/>
      <c r="Z773" s="29"/>
      <c r="AA773" s="30"/>
    </row>
    <row r="774" customFormat="false" ht="49.5" hidden="false" customHeight="true" outlineLevel="0" collapsed="false">
      <c r="A774" s="64" t="s">
        <v>6784</v>
      </c>
      <c r="B774" s="78" t="n">
        <v>44797.5577893519</v>
      </c>
      <c r="C774" s="58" t="s">
        <v>6785</v>
      </c>
      <c r="D774" s="58" t="s">
        <v>6786</v>
      </c>
      <c r="E774" s="58" t="s">
        <v>6</v>
      </c>
      <c r="F774" s="58"/>
      <c r="G774" s="60" t="s">
        <v>12</v>
      </c>
      <c r="H774" s="58" t="n">
        <v>0</v>
      </c>
      <c r="I774" s="58" t="n">
        <v>0</v>
      </c>
      <c r="J774" s="25"/>
      <c r="K774" s="25"/>
      <c r="L774" s="25"/>
      <c r="M774" s="25"/>
      <c r="N774" s="25"/>
      <c r="O774" s="25"/>
      <c r="P774" s="25"/>
      <c r="Q774" s="25"/>
      <c r="R774" s="25"/>
      <c r="S774" s="25"/>
      <c r="T774" s="25"/>
      <c r="U774" s="25"/>
      <c r="V774" s="25"/>
      <c r="W774" s="25"/>
      <c r="X774" s="25"/>
      <c r="Y774" s="25"/>
      <c r="Z774" s="29"/>
      <c r="AA774" s="30"/>
    </row>
    <row r="775" customFormat="false" ht="49.5" hidden="false" customHeight="true" outlineLevel="0" collapsed="false">
      <c r="A775" s="64" t="s">
        <v>6787</v>
      </c>
      <c r="B775" s="78" t="n">
        <v>44797.2489814815</v>
      </c>
      <c r="C775" s="58" t="s">
        <v>6788</v>
      </c>
      <c r="D775" s="58" t="s">
        <v>6789</v>
      </c>
      <c r="E775" s="58" t="s">
        <v>5</v>
      </c>
      <c r="F775" s="58"/>
      <c r="G775" s="60" t="s">
        <v>11</v>
      </c>
      <c r="H775" s="58" t="n">
        <v>0</v>
      </c>
      <c r="I775" s="58" t="n">
        <v>1</v>
      </c>
      <c r="J775" s="25"/>
      <c r="K775" s="25"/>
      <c r="L775" s="25"/>
      <c r="M775" s="25"/>
      <c r="N775" s="25"/>
      <c r="O775" s="25"/>
      <c r="P775" s="25"/>
      <c r="Q775" s="25"/>
      <c r="R775" s="25"/>
      <c r="S775" s="25"/>
      <c r="T775" s="25"/>
      <c r="U775" s="25"/>
      <c r="V775" s="25"/>
      <c r="W775" s="25"/>
      <c r="X775" s="25"/>
      <c r="Y775" s="25"/>
      <c r="Z775" s="29"/>
      <c r="AA775" s="30"/>
    </row>
    <row r="776" customFormat="false" ht="49.5" hidden="false" customHeight="true" outlineLevel="0" collapsed="false">
      <c r="A776" s="64" t="s">
        <v>6790</v>
      </c>
      <c r="B776" s="78" t="n">
        <v>44796.8386574074</v>
      </c>
      <c r="C776" s="58" t="s">
        <v>6791</v>
      </c>
      <c r="D776" s="58" t="s">
        <v>6792</v>
      </c>
      <c r="E776" s="58" t="s">
        <v>5</v>
      </c>
      <c r="F776" s="58"/>
      <c r="G776" s="60" t="s">
        <v>11</v>
      </c>
      <c r="H776" s="58" t="n">
        <v>0</v>
      </c>
      <c r="I776" s="58" t="n">
        <v>0</v>
      </c>
      <c r="J776" s="25"/>
      <c r="K776" s="25"/>
      <c r="L776" s="25"/>
      <c r="M776" s="25"/>
      <c r="N776" s="25"/>
      <c r="O776" s="25"/>
      <c r="P776" s="25"/>
      <c r="Q776" s="25"/>
      <c r="R776" s="25"/>
      <c r="S776" s="25"/>
      <c r="T776" s="25"/>
      <c r="U776" s="25"/>
      <c r="V776" s="25"/>
      <c r="W776" s="25"/>
      <c r="X776" s="25"/>
      <c r="Y776" s="25"/>
      <c r="Z776" s="29"/>
      <c r="AA776" s="30"/>
    </row>
    <row r="777" customFormat="false" ht="49.5" hidden="false" customHeight="true" outlineLevel="0" collapsed="false">
      <c r="A777" s="64" t="s">
        <v>6793</v>
      </c>
      <c r="B777" s="78" t="n">
        <v>44796.8398148148</v>
      </c>
      <c r="C777" s="58" t="s">
        <v>6791</v>
      </c>
      <c r="D777" s="58" t="s">
        <v>6794</v>
      </c>
      <c r="E777" s="58" t="s">
        <v>5</v>
      </c>
      <c r="F777" s="58"/>
      <c r="G777" s="60" t="s">
        <v>11</v>
      </c>
      <c r="H777" s="58" t="n">
        <v>0</v>
      </c>
      <c r="I777" s="58" t="n">
        <v>0</v>
      </c>
      <c r="J777" s="25"/>
      <c r="K777" s="25"/>
      <c r="L777" s="25"/>
      <c r="M777" s="25"/>
      <c r="N777" s="25"/>
      <c r="O777" s="25"/>
      <c r="P777" s="25"/>
      <c r="Q777" s="25"/>
      <c r="R777" s="25"/>
      <c r="S777" s="25"/>
      <c r="T777" s="25"/>
      <c r="U777" s="25"/>
      <c r="V777" s="25"/>
      <c r="W777" s="25"/>
      <c r="X777" s="25"/>
      <c r="Y777" s="25"/>
      <c r="Z777" s="29"/>
      <c r="AA777" s="30"/>
    </row>
    <row r="778" customFormat="false" ht="49.5" hidden="false" customHeight="true" outlineLevel="0" collapsed="false">
      <c r="A778" s="64" t="s">
        <v>6795</v>
      </c>
      <c r="B778" s="78" t="n">
        <v>44797.2694560185</v>
      </c>
      <c r="C778" s="58" t="s">
        <v>6796</v>
      </c>
      <c r="D778" s="58" t="s">
        <v>6797</v>
      </c>
      <c r="E778" s="58" t="s">
        <v>5</v>
      </c>
      <c r="F778" s="58"/>
      <c r="G778" s="60" t="s">
        <v>11</v>
      </c>
      <c r="H778" s="58" t="n">
        <v>0</v>
      </c>
      <c r="I778" s="58" t="n">
        <v>0</v>
      </c>
      <c r="J778" s="25"/>
      <c r="K778" s="25"/>
      <c r="L778" s="25"/>
      <c r="M778" s="25"/>
      <c r="N778" s="25"/>
      <c r="O778" s="25"/>
      <c r="P778" s="25"/>
      <c r="Q778" s="25"/>
      <c r="R778" s="25"/>
      <c r="S778" s="25"/>
      <c r="T778" s="25"/>
      <c r="U778" s="25"/>
      <c r="V778" s="25"/>
      <c r="W778" s="25"/>
      <c r="X778" s="25"/>
      <c r="Y778" s="25"/>
      <c r="Z778" s="29"/>
      <c r="AA778" s="30"/>
    </row>
    <row r="779" customFormat="false" ht="37.5" hidden="false" customHeight="true" outlineLevel="0" collapsed="false">
      <c r="A779" s="33" t="s">
        <v>6798</v>
      </c>
      <c r="B779" s="141" t="n">
        <v>44805.3608217593</v>
      </c>
      <c r="C779" s="25" t="s">
        <v>6799</v>
      </c>
      <c r="D779" s="25" t="s">
        <v>6800</v>
      </c>
      <c r="E779" s="25" t="s">
        <v>5</v>
      </c>
      <c r="F779" s="25"/>
      <c r="G779" s="25" t="s">
        <v>13</v>
      </c>
      <c r="H779" s="27" t="n">
        <v>0</v>
      </c>
      <c r="I779" s="27" t="n">
        <v>1</v>
      </c>
      <c r="J779" s="25"/>
      <c r="K779" s="25"/>
      <c r="L779" s="25"/>
      <c r="M779" s="25"/>
      <c r="N779" s="25"/>
      <c r="O779" s="25"/>
      <c r="P779" s="25"/>
      <c r="Q779" s="25"/>
      <c r="R779" s="25"/>
      <c r="S779" s="25"/>
      <c r="T779" s="25"/>
      <c r="U779" s="25"/>
      <c r="V779" s="25"/>
      <c r="W779" s="25"/>
      <c r="X779" s="25"/>
      <c r="Y779" s="25"/>
      <c r="Z779" s="29"/>
      <c r="AA779" s="30"/>
    </row>
    <row r="780" customFormat="false" ht="37.5" hidden="false" customHeight="true" outlineLevel="0" collapsed="false">
      <c r="A780" s="33" t="s">
        <v>6801</v>
      </c>
      <c r="B780" s="141" t="n">
        <v>44806.5647106482</v>
      </c>
      <c r="C780" s="25" t="s">
        <v>6802</v>
      </c>
      <c r="D780" s="25" t="s">
        <v>6803</v>
      </c>
      <c r="E780" s="25" t="s">
        <v>7</v>
      </c>
      <c r="F780" s="25" t="s">
        <v>109</v>
      </c>
      <c r="G780" s="25" t="s">
        <v>11</v>
      </c>
      <c r="H780" s="27" t="n">
        <v>0</v>
      </c>
      <c r="I780" s="27" t="n">
        <v>1</v>
      </c>
      <c r="J780" s="25"/>
      <c r="K780" s="25"/>
      <c r="L780" s="25"/>
      <c r="M780" s="25"/>
      <c r="N780" s="25"/>
      <c r="O780" s="25"/>
      <c r="P780" s="25"/>
      <c r="Q780" s="25"/>
      <c r="R780" s="25"/>
      <c r="S780" s="25"/>
      <c r="T780" s="25"/>
      <c r="U780" s="25"/>
      <c r="V780" s="25"/>
      <c r="W780" s="25"/>
      <c r="X780" s="25"/>
      <c r="Y780" s="25"/>
      <c r="Z780" s="29"/>
      <c r="AA780" s="30"/>
    </row>
    <row r="781" customFormat="false" ht="37.5" hidden="false" customHeight="true" outlineLevel="0" collapsed="false">
      <c r="A781" s="33" t="s">
        <v>6804</v>
      </c>
      <c r="B781" s="141" t="n">
        <v>44805.513287037</v>
      </c>
      <c r="C781" s="25" t="s">
        <v>6805</v>
      </c>
      <c r="D781" s="25" t="s">
        <v>6806</v>
      </c>
      <c r="E781" s="25" t="s">
        <v>5</v>
      </c>
      <c r="F781" s="25"/>
      <c r="G781" s="25" t="s">
        <v>11</v>
      </c>
      <c r="H781" s="27" t="n">
        <v>0</v>
      </c>
      <c r="I781" s="27" t="n">
        <v>1</v>
      </c>
      <c r="J781" s="25"/>
      <c r="K781" s="25"/>
      <c r="L781" s="25"/>
      <c r="M781" s="25"/>
      <c r="N781" s="25"/>
      <c r="O781" s="25"/>
      <c r="P781" s="25"/>
      <c r="Q781" s="25"/>
      <c r="R781" s="25"/>
      <c r="S781" s="25"/>
      <c r="T781" s="25"/>
      <c r="U781" s="25"/>
      <c r="V781" s="25"/>
      <c r="W781" s="25"/>
      <c r="X781" s="25"/>
      <c r="Y781" s="25"/>
      <c r="Z781" s="29"/>
      <c r="AA781" s="30"/>
    </row>
    <row r="782" customFormat="false" ht="37.5" hidden="false" customHeight="true" outlineLevel="0" collapsed="false">
      <c r="A782" s="33" t="s">
        <v>6807</v>
      </c>
      <c r="B782" s="141" t="n">
        <v>44802.6068865741</v>
      </c>
      <c r="C782" s="25" t="s">
        <v>6808</v>
      </c>
      <c r="D782" s="25" t="s">
        <v>6809</v>
      </c>
      <c r="E782" s="25" t="s">
        <v>5</v>
      </c>
      <c r="F782" s="25"/>
      <c r="G782" s="25" t="s">
        <v>13</v>
      </c>
      <c r="H782" s="27" t="n">
        <v>0</v>
      </c>
      <c r="I782" s="27" t="n">
        <v>0</v>
      </c>
      <c r="J782" s="25"/>
      <c r="K782" s="25"/>
      <c r="L782" s="25"/>
      <c r="M782" s="25"/>
      <c r="N782" s="25"/>
      <c r="O782" s="25"/>
      <c r="P782" s="25"/>
      <c r="Q782" s="25"/>
      <c r="R782" s="25"/>
      <c r="S782" s="25"/>
      <c r="T782" s="25"/>
      <c r="U782" s="25"/>
      <c r="V782" s="25"/>
      <c r="W782" s="25"/>
      <c r="X782" s="25"/>
      <c r="Y782" s="25"/>
      <c r="Z782" s="29"/>
      <c r="AA782" s="30"/>
    </row>
    <row r="783" customFormat="false" ht="37.5" hidden="false" customHeight="true" outlineLevel="0" collapsed="false">
      <c r="A783" s="33" t="s">
        <v>6810</v>
      </c>
      <c r="B783" s="141" t="n">
        <v>44807.7803587963</v>
      </c>
      <c r="C783" s="25" t="s">
        <v>6811</v>
      </c>
      <c r="D783" s="25" t="s">
        <v>6812</v>
      </c>
      <c r="E783" s="25" t="s">
        <v>7</v>
      </c>
      <c r="F783" s="25" t="s">
        <v>109</v>
      </c>
      <c r="G783" s="25" t="s">
        <v>11</v>
      </c>
      <c r="H783" s="27" t="n">
        <v>0</v>
      </c>
      <c r="I783" s="27" t="n">
        <v>1</v>
      </c>
      <c r="J783" s="25"/>
      <c r="K783" s="25"/>
      <c r="L783" s="25"/>
      <c r="M783" s="25"/>
      <c r="N783" s="25"/>
      <c r="O783" s="25"/>
      <c r="P783" s="25"/>
      <c r="Q783" s="25"/>
      <c r="R783" s="25"/>
      <c r="S783" s="25"/>
      <c r="T783" s="25"/>
      <c r="U783" s="25"/>
      <c r="V783" s="25"/>
      <c r="W783" s="25"/>
      <c r="X783" s="25"/>
      <c r="Y783" s="25"/>
      <c r="Z783" s="29"/>
      <c r="AA783" s="30"/>
    </row>
    <row r="784" customFormat="false" ht="37.5" hidden="false" customHeight="true" outlineLevel="0" collapsed="false">
      <c r="A784" s="33" t="s">
        <v>6813</v>
      </c>
      <c r="B784" s="141" t="n">
        <v>44804.1479398148</v>
      </c>
      <c r="C784" s="25" t="s">
        <v>6814</v>
      </c>
      <c r="D784" s="25" t="s">
        <v>6815</v>
      </c>
      <c r="E784" s="25" t="s">
        <v>5</v>
      </c>
      <c r="F784" s="25"/>
      <c r="G784" s="25" t="s">
        <v>11</v>
      </c>
      <c r="H784" s="27" t="n">
        <v>0</v>
      </c>
      <c r="I784" s="27" t="n">
        <v>0</v>
      </c>
      <c r="J784" s="25"/>
      <c r="K784" s="25"/>
      <c r="L784" s="25"/>
      <c r="M784" s="25"/>
      <c r="N784" s="25"/>
      <c r="O784" s="25"/>
      <c r="P784" s="25"/>
      <c r="Q784" s="25"/>
      <c r="R784" s="25"/>
      <c r="S784" s="25"/>
      <c r="T784" s="25"/>
      <c r="U784" s="25"/>
      <c r="V784" s="25"/>
      <c r="W784" s="25"/>
      <c r="X784" s="25"/>
      <c r="Y784" s="25"/>
      <c r="Z784" s="29"/>
      <c r="AA784" s="30"/>
    </row>
    <row r="785" customFormat="false" ht="15.75" hidden="false" customHeight="true" outlineLevel="0" collapsed="false">
      <c r="A785" s="33" t="s">
        <v>6816</v>
      </c>
      <c r="B785" s="141" t="n">
        <v>44812.4435648148</v>
      </c>
      <c r="C785" s="25" t="s">
        <v>6817</v>
      </c>
      <c r="D785" s="25" t="s">
        <v>6818</v>
      </c>
      <c r="E785" s="25" t="s">
        <v>2</v>
      </c>
      <c r="F785" s="25"/>
      <c r="G785" s="25" t="s">
        <v>11</v>
      </c>
      <c r="H785" s="27" t="n">
        <v>0</v>
      </c>
      <c r="I785" s="27" t="n">
        <v>0</v>
      </c>
      <c r="J785" s="25"/>
      <c r="K785" s="25"/>
      <c r="L785" s="25"/>
      <c r="M785" s="25"/>
      <c r="N785" s="25"/>
      <c r="O785" s="25"/>
      <c r="P785" s="25"/>
      <c r="Q785" s="25"/>
      <c r="R785" s="25"/>
      <c r="S785" s="25"/>
      <c r="T785" s="25"/>
      <c r="U785" s="25"/>
      <c r="V785" s="25"/>
      <c r="W785" s="25"/>
      <c r="X785" s="25"/>
      <c r="Y785" s="25"/>
      <c r="Z785" s="29"/>
      <c r="AA785" s="30"/>
    </row>
    <row r="786" customFormat="false" ht="15.75" hidden="false" customHeight="true" outlineLevel="0" collapsed="false">
      <c r="A786" s="33" t="s">
        <v>6819</v>
      </c>
      <c r="B786" s="141" t="n">
        <v>44810.5423958333</v>
      </c>
      <c r="C786" s="25" t="s">
        <v>6820</v>
      </c>
      <c r="D786" s="25" t="s">
        <v>6821</v>
      </c>
      <c r="E786" s="25" t="s">
        <v>6</v>
      </c>
      <c r="F786" s="25"/>
      <c r="G786" s="25" t="s">
        <v>11</v>
      </c>
      <c r="H786" s="27" t="n">
        <v>0</v>
      </c>
      <c r="I786" s="27" t="n">
        <v>0</v>
      </c>
      <c r="J786" s="25"/>
      <c r="K786" s="25"/>
      <c r="L786" s="25"/>
      <c r="M786" s="25"/>
      <c r="N786" s="25"/>
      <c r="O786" s="25"/>
      <c r="P786" s="25"/>
      <c r="Q786" s="25"/>
      <c r="R786" s="25"/>
      <c r="S786" s="25"/>
      <c r="T786" s="25"/>
      <c r="U786" s="25"/>
      <c r="V786" s="25"/>
      <c r="W786" s="25"/>
      <c r="X786" s="25"/>
      <c r="Y786" s="25"/>
      <c r="Z786" s="29"/>
      <c r="AA786" s="30"/>
    </row>
    <row r="787" customFormat="false" ht="15.75" hidden="false" customHeight="true" outlineLevel="0" collapsed="false">
      <c r="A787" s="33" t="s">
        <v>6822</v>
      </c>
      <c r="B787" s="141" t="n">
        <v>44809.6448842593</v>
      </c>
      <c r="C787" s="25" t="s">
        <v>6823</v>
      </c>
      <c r="D787" s="25" t="s">
        <v>6824</v>
      </c>
      <c r="E787" s="25" t="s">
        <v>5</v>
      </c>
      <c r="F787" s="25"/>
      <c r="G787" s="25" t="s">
        <v>11</v>
      </c>
      <c r="H787" s="27" t="n">
        <v>0</v>
      </c>
      <c r="I787" s="27" t="n">
        <v>0</v>
      </c>
      <c r="J787" s="25"/>
      <c r="K787" s="25"/>
      <c r="L787" s="25"/>
      <c r="M787" s="25"/>
      <c r="N787" s="25"/>
      <c r="O787" s="25"/>
      <c r="P787" s="25"/>
      <c r="Q787" s="25"/>
      <c r="R787" s="25"/>
      <c r="S787" s="25"/>
      <c r="T787" s="25"/>
      <c r="U787" s="25"/>
      <c r="V787" s="25"/>
      <c r="W787" s="25"/>
      <c r="X787" s="25"/>
      <c r="Y787" s="25"/>
      <c r="Z787" s="29"/>
      <c r="AA787" s="30"/>
    </row>
    <row r="788" customFormat="false" ht="15.75" hidden="false" customHeight="true" outlineLevel="0" collapsed="false">
      <c r="A788" s="33" t="s">
        <v>6825</v>
      </c>
      <c r="B788" s="141" t="n">
        <v>44813.5296180556</v>
      </c>
      <c r="C788" s="25" t="s">
        <v>6826</v>
      </c>
      <c r="D788" s="25" t="s">
        <v>6827</v>
      </c>
      <c r="E788" s="25" t="s">
        <v>7</v>
      </c>
      <c r="F788" s="25" t="s">
        <v>232</v>
      </c>
      <c r="G788" s="25" t="s">
        <v>11</v>
      </c>
      <c r="H788" s="27" t="n">
        <v>1</v>
      </c>
      <c r="I788" s="27" t="n">
        <v>3</v>
      </c>
      <c r="J788" s="25"/>
      <c r="K788" s="25"/>
      <c r="L788" s="25"/>
      <c r="M788" s="25"/>
      <c r="N788" s="25"/>
      <c r="O788" s="25"/>
      <c r="P788" s="25"/>
      <c r="Q788" s="25"/>
      <c r="R788" s="25"/>
      <c r="S788" s="25"/>
      <c r="T788" s="25"/>
      <c r="U788" s="25"/>
      <c r="V788" s="25"/>
      <c r="W788" s="25"/>
      <c r="X788" s="25"/>
      <c r="Y788" s="25"/>
      <c r="Z788" s="29"/>
      <c r="AA788" s="30"/>
    </row>
    <row r="789" customFormat="false" ht="15.75" hidden="false" customHeight="true" outlineLevel="0" collapsed="false">
      <c r="A789" s="33" t="s">
        <v>6828</v>
      </c>
      <c r="B789" s="141" t="n">
        <v>44816.3374305556</v>
      </c>
      <c r="C789" s="25" t="s">
        <v>6829</v>
      </c>
      <c r="D789" s="25" t="s">
        <v>6830</v>
      </c>
      <c r="E789" s="25" t="s">
        <v>7</v>
      </c>
      <c r="F789" s="25" t="s">
        <v>311</v>
      </c>
      <c r="G789" s="25" t="s">
        <v>11</v>
      </c>
      <c r="H789" s="27" t="n">
        <v>0</v>
      </c>
      <c r="I789" s="27" t="n">
        <v>0</v>
      </c>
      <c r="J789" s="25"/>
      <c r="K789" s="25"/>
      <c r="L789" s="25"/>
      <c r="M789" s="25"/>
      <c r="N789" s="25"/>
      <c r="O789" s="25"/>
      <c r="P789" s="25"/>
      <c r="Q789" s="25"/>
      <c r="R789" s="25"/>
      <c r="S789" s="25"/>
      <c r="T789" s="25"/>
      <c r="U789" s="25"/>
      <c r="V789" s="25"/>
      <c r="W789" s="25"/>
      <c r="X789" s="25"/>
      <c r="Y789" s="25"/>
      <c r="Z789" s="29"/>
      <c r="AA789" s="30"/>
    </row>
    <row r="790" customFormat="false" ht="15.75" hidden="false" customHeight="true" outlineLevel="0" collapsed="false">
      <c r="A790" s="33" t="s">
        <v>6831</v>
      </c>
      <c r="B790" s="141" t="n">
        <v>44813.53125</v>
      </c>
      <c r="C790" s="25" t="s">
        <v>6829</v>
      </c>
      <c r="D790" s="25" t="s">
        <v>6832</v>
      </c>
      <c r="E790" s="25" t="s">
        <v>7</v>
      </c>
      <c r="F790" s="25" t="s">
        <v>311</v>
      </c>
      <c r="G790" s="25" t="s">
        <v>11</v>
      </c>
      <c r="H790" s="27" t="n">
        <v>0</v>
      </c>
      <c r="I790" s="27" t="n">
        <v>0</v>
      </c>
      <c r="J790" s="25"/>
      <c r="K790" s="25"/>
      <c r="L790" s="25"/>
      <c r="M790" s="25"/>
      <c r="N790" s="25"/>
      <c r="O790" s="25"/>
      <c r="P790" s="25"/>
      <c r="Q790" s="25"/>
      <c r="R790" s="25"/>
      <c r="S790" s="25"/>
      <c r="T790" s="25"/>
      <c r="U790" s="25"/>
      <c r="V790" s="25"/>
      <c r="W790" s="25"/>
      <c r="X790" s="25"/>
      <c r="Y790" s="25"/>
      <c r="Z790" s="29"/>
      <c r="AA790" s="30"/>
    </row>
    <row r="791" customFormat="false" ht="15.75" hidden="false" customHeight="true" outlineLevel="0" collapsed="false">
      <c r="A791" s="33" t="s">
        <v>6833</v>
      </c>
      <c r="B791" s="141" t="n">
        <v>44809.5618865741</v>
      </c>
      <c r="C791" s="25" t="s">
        <v>6834</v>
      </c>
      <c r="D791" s="25" t="s">
        <v>6835</v>
      </c>
      <c r="E791" s="25" t="s">
        <v>7</v>
      </c>
      <c r="F791" s="25"/>
      <c r="G791" s="25" t="s">
        <v>11</v>
      </c>
      <c r="H791" s="27" t="n">
        <v>0</v>
      </c>
      <c r="I791" s="27" t="n">
        <v>0</v>
      </c>
      <c r="J791" s="25"/>
      <c r="K791" s="25"/>
      <c r="L791" s="25"/>
      <c r="M791" s="25"/>
      <c r="N791" s="25"/>
      <c r="O791" s="25"/>
      <c r="P791" s="25"/>
      <c r="Q791" s="25"/>
      <c r="R791" s="25"/>
      <c r="S791" s="25"/>
      <c r="T791" s="25"/>
      <c r="U791" s="25"/>
      <c r="V791" s="25"/>
      <c r="W791" s="25"/>
      <c r="X791" s="25"/>
      <c r="Y791" s="25"/>
      <c r="Z791" s="29"/>
      <c r="AA791" s="30"/>
    </row>
    <row r="792" customFormat="false" ht="15.75" hidden="false" customHeight="true" outlineLevel="0" collapsed="false">
      <c r="A792" s="33" t="s">
        <v>6836</v>
      </c>
      <c r="B792" s="141" t="n">
        <v>44815.8870138889</v>
      </c>
      <c r="C792" s="25" t="s">
        <v>6837</v>
      </c>
      <c r="D792" s="25" t="s">
        <v>6838</v>
      </c>
      <c r="E792" s="25" t="s">
        <v>6</v>
      </c>
      <c r="F792" s="25"/>
      <c r="G792" s="25" t="s">
        <v>11</v>
      </c>
      <c r="H792" s="27" t="n">
        <v>0</v>
      </c>
      <c r="I792" s="27" t="n">
        <v>1</v>
      </c>
      <c r="J792" s="25"/>
      <c r="K792" s="25"/>
      <c r="L792" s="25"/>
      <c r="M792" s="25"/>
      <c r="N792" s="25"/>
      <c r="O792" s="25"/>
      <c r="P792" s="25"/>
      <c r="Q792" s="25"/>
      <c r="R792" s="25"/>
      <c r="S792" s="25"/>
      <c r="T792" s="25"/>
      <c r="U792" s="25"/>
      <c r="V792" s="25"/>
      <c r="W792" s="25"/>
      <c r="X792" s="25"/>
      <c r="Y792" s="25"/>
      <c r="Z792" s="29"/>
      <c r="AA792" s="30"/>
    </row>
    <row r="793" customFormat="false" ht="15.75" hidden="false" customHeight="true" outlineLevel="0" collapsed="false">
      <c r="A793" s="33" t="s">
        <v>6839</v>
      </c>
      <c r="B793" s="141" t="n">
        <v>44812.3249189815</v>
      </c>
      <c r="C793" s="25" t="s">
        <v>6840</v>
      </c>
      <c r="D793" s="25" t="s">
        <v>6841</v>
      </c>
      <c r="E793" s="25" t="s">
        <v>5</v>
      </c>
      <c r="F793" s="25"/>
      <c r="G793" s="25" t="s">
        <v>11</v>
      </c>
      <c r="H793" s="27" t="n">
        <v>2</v>
      </c>
      <c r="I793" s="27" t="n">
        <v>2</v>
      </c>
      <c r="J793" s="25"/>
      <c r="K793" s="25"/>
      <c r="L793" s="25"/>
      <c r="M793" s="25"/>
      <c r="N793" s="25"/>
      <c r="O793" s="25"/>
      <c r="P793" s="25"/>
      <c r="Q793" s="25"/>
      <c r="R793" s="25"/>
      <c r="S793" s="25"/>
      <c r="T793" s="25"/>
      <c r="U793" s="25"/>
      <c r="V793" s="25"/>
      <c r="W793" s="25"/>
      <c r="X793" s="25"/>
      <c r="Y793" s="25"/>
      <c r="Z793" s="29"/>
      <c r="AA793" s="30"/>
    </row>
    <row r="794" customFormat="false" ht="15.75" hidden="false" customHeight="true" outlineLevel="0" collapsed="false">
      <c r="A794" s="33" t="s">
        <v>6842</v>
      </c>
      <c r="B794" s="141" t="n">
        <v>44812.3262962963</v>
      </c>
      <c r="C794" s="25" t="s">
        <v>6840</v>
      </c>
      <c r="D794" s="25" t="s">
        <v>6843</v>
      </c>
      <c r="E794" s="25" t="s">
        <v>5</v>
      </c>
      <c r="F794" s="25"/>
      <c r="G794" s="25" t="s">
        <v>11</v>
      </c>
      <c r="H794" s="27" t="n">
        <v>1</v>
      </c>
      <c r="I794" s="27" t="n">
        <v>1</v>
      </c>
      <c r="J794" s="25"/>
      <c r="K794" s="25"/>
      <c r="L794" s="25"/>
      <c r="M794" s="25"/>
      <c r="N794" s="25"/>
      <c r="O794" s="25"/>
      <c r="P794" s="25"/>
      <c r="Q794" s="25"/>
      <c r="R794" s="25"/>
      <c r="S794" s="25"/>
      <c r="T794" s="25"/>
      <c r="U794" s="25"/>
      <c r="V794" s="25"/>
      <c r="W794" s="25"/>
      <c r="X794" s="25"/>
      <c r="Y794" s="25"/>
      <c r="Z794" s="29"/>
      <c r="AA794" s="30"/>
    </row>
    <row r="795" customFormat="false" ht="15.75" hidden="false" customHeight="true" outlineLevel="0" collapsed="false">
      <c r="A795" s="33" t="s">
        <v>6844</v>
      </c>
      <c r="B795" s="141" t="n">
        <v>44813.2916550926</v>
      </c>
      <c r="C795" s="25" t="s">
        <v>6840</v>
      </c>
      <c r="D795" s="25" t="s">
        <v>6845</v>
      </c>
      <c r="E795" s="25" t="s">
        <v>5</v>
      </c>
      <c r="F795" s="25"/>
      <c r="G795" s="25" t="s">
        <v>11</v>
      </c>
      <c r="H795" s="27" t="n">
        <v>2</v>
      </c>
      <c r="I795" s="27" t="n">
        <v>7</v>
      </c>
      <c r="J795" s="25"/>
      <c r="K795" s="25"/>
      <c r="L795" s="25"/>
      <c r="M795" s="25"/>
      <c r="N795" s="25"/>
      <c r="O795" s="25"/>
      <c r="P795" s="25"/>
      <c r="Q795" s="25"/>
      <c r="R795" s="25"/>
      <c r="S795" s="25"/>
      <c r="T795" s="25"/>
      <c r="U795" s="25"/>
      <c r="V795" s="25"/>
      <c r="W795" s="25"/>
      <c r="X795" s="25"/>
      <c r="Y795" s="25"/>
      <c r="Z795" s="29"/>
      <c r="AA795" s="30"/>
    </row>
    <row r="796" customFormat="false" ht="15.75" hidden="false" customHeight="true" outlineLevel="0" collapsed="false">
      <c r="A796" s="33" t="s">
        <v>6846</v>
      </c>
      <c r="B796" s="141" t="n">
        <v>44815.862650463</v>
      </c>
      <c r="C796" s="25" t="s">
        <v>5779</v>
      </c>
      <c r="D796" s="25" t="s">
        <v>6847</v>
      </c>
      <c r="E796" s="25" t="s">
        <v>8</v>
      </c>
      <c r="F796" s="25"/>
      <c r="G796" s="25" t="s">
        <v>11</v>
      </c>
      <c r="H796" s="27" t="n">
        <v>0</v>
      </c>
      <c r="I796" s="27" t="n">
        <v>0</v>
      </c>
      <c r="J796" s="25"/>
      <c r="K796" s="25"/>
      <c r="L796" s="25"/>
      <c r="M796" s="25"/>
      <c r="N796" s="25"/>
      <c r="O796" s="25"/>
      <c r="P796" s="25"/>
      <c r="Q796" s="25"/>
      <c r="R796" s="25"/>
      <c r="S796" s="25"/>
      <c r="T796" s="25"/>
      <c r="U796" s="25"/>
      <c r="V796" s="25"/>
      <c r="W796" s="25"/>
      <c r="X796" s="25"/>
      <c r="Y796" s="25"/>
      <c r="Z796" s="29"/>
      <c r="AA796" s="30"/>
    </row>
    <row r="797" customFormat="false" ht="15.75" hidden="false" customHeight="true" outlineLevel="0" collapsed="false">
      <c r="A797" s="80" t="s">
        <v>6848</v>
      </c>
      <c r="B797" s="81" t="n">
        <v>44817.4279976852</v>
      </c>
      <c r="C797" s="82" t="s">
        <v>6849</v>
      </c>
      <c r="D797" s="83" t="s">
        <v>6850</v>
      </c>
      <c r="E797" s="82" t="s">
        <v>2</v>
      </c>
      <c r="F797" s="82"/>
      <c r="G797" s="87" t="s">
        <v>11</v>
      </c>
      <c r="H797" s="85" t="n">
        <v>0</v>
      </c>
      <c r="I797" s="85" t="n">
        <v>0</v>
      </c>
      <c r="J797" s="25"/>
      <c r="K797" s="25"/>
      <c r="L797" s="25"/>
      <c r="M797" s="25"/>
      <c r="N797" s="25"/>
      <c r="O797" s="25"/>
      <c r="P797" s="25"/>
      <c r="Q797" s="25"/>
      <c r="R797" s="25"/>
      <c r="S797" s="25"/>
      <c r="T797" s="25"/>
      <c r="U797" s="25"/>
      <c r="V797" s="25"/>
      <c r="W797" s="25"/>
      <c r="X797" s="25"/>
      <c r="Y797" s="25"/>
      <c r="Z797" s="29"/>
      <c r="AA797" s="30"/>
    </row>
    <row r="798" customFormat="false" ht="15.75" hidden="false" customHeight="true" outlineLevel="0" collapsed="false">
      <c r="A798" s="80" t="s">
        <v>6851</v>
      </c>
      <c r="B798" s="81" t="n">
        <v>44819.5519328704</v>
      </c>
      <c r="C798" s="82" t="s">
        <v>6852</v>
      </c>
      <c r="D798" s="83" t="s">
        <v>6853</v>
      </c>
      <c r="E798" s="82" t="s">
        <v>2</v>
      </c>
      <c r="F798" s="82"/>
      <c r="G798" s="87" t="s">
        <v>11</v>
      </c>
      <c r="H798" s="85" t="n">
        <v>0</v>
      </c>
      <c r="I798" s="85" t="n">
        <v>1</v>
      </c>
      <c r="J798" s="25"/>
      <c r="K798" s="25"/>
      <c r="L798" s="25"/>
      <c r="M798" s="25"/>
      <c r="N798" s="25"/>
      <c r="O798" s="25"/>
      <c r="P798" s="25"/>
      <c r="Q798" s="25"/>
      <c r="R798" s="25"/>
      <c r="S798" s="25"/>
      <c r="T798" s="25"/>
      <c r="U798" s="25"/>
      <c r="V798" s="25"/>
      <c r="W798" s="25"/>
      <c r="X798" s="25"/>
      <c r="Y798" s="25"/>
      <c r="Z798" s="29"/>
      <c r="AA798" s="30"/>
    </row>
    <row r="799" customFormat="false" ht="15.75" hidden="false" customHeight="true" outlineLevel="0" collapsed="false">
      <c r="A799" s="80" t="s">
        <v>6854</v>
      </c>
      <c r="B799" s="81" t="n">
        <v>44817.3139351852</v>
      </c>
      <c r="C799" s="82" t="s">
        <v>6855</v>
      </c>
      <c r="D799" s="83" t="s">
        <v>6856</v>
      </c>
      <c r="E799" s="82" t="s">
        <v>7</v>
      </c>
      <c r="F799" s="82" t="s">
        <v>232</v>
      </c>
      <c r="G799" s="87" t="s">
        <v>11</v>
      </c>
      <c r="H799" s="85" t="n">
        <v>0</v>
      </c>
      <c r="I799" s="85" t="n">
        <v>1</v>
      </c>
      <c r="J799" s="25"/>
      <c r="K799" s="25"/>
      <c r="L799" s="25"/>
      <c r="M799" s="25"/>
      <c r="N799" s="25"/>
      <c r="O799" s="25"/>
      <c r="P799" s="25"/>
      <c r="Q799" s="25"/>
      <c r="R799" s="25"/>
      <c r="S799" s="25"/>
      <c r="T799" s="25"/>
      <c r="U799" s="25"/>
      <c r="V799" s="25"/>
      <c r="W799" s="25"/>
      <c r="X799" s="25"/>
      <c r="Y799" s="25"/>
      <c r="Z799" s="29"/>
      <c r="AA799" s="30"/>
    </row>
    <row r="800" customFormat="false" ht="15.75" hidden="false" customHeight="true" outlineLevel="0" collapsed="false">
      <c r="A800" s="80" t="s">
        <v>6857</v>
      </c>
      <c r="B800" s="81" t="n">
        <v>44817.3161805556</v>
      </c>
      <c r="C800" s="82" t="s">
        <v>6855</v>
      </c>
      <c r="D800" s="83" t="s">
        <v>6858</v>
      </c>
      <c r="E800" s="82" t="s">
        <v>7</v>
      </c>
      <c r="F800" s="82" t="s">
        <v>232</v>
      </c>
      <c r="G800" s="87" t="s">
        <v>11</v>
      </c>
      <c r="H800" s="85" t="n">
        <v>0</v>
      </c>
      <c r="I800" s="85" t="n">
        <v>1</v>
      </c>
      <c r="J800" s="25"/>
      <c r="K800" s="25"/>
      <c r="L800" s="25"/>
      <c r="M800" s="25"/>
      <c r="N800" s="25"/>
      <c r="O800" s="25"/>
      <c r="P800" s="25"/>
      <c r="Q800" s="25"/>
      <c r="R800" s="25"/>
      <c r="S800" s="25"/>
      <c r="T800" s="25"/>
      <c r="U800" s="25"/>
      <c r="V800" s="25"/>
      <c r="W800" s="25"/>
      <c r="X800" s="25"/>
      <c r="Y800" s="25"/>
      <c r="Z800" s="29"/>
      <c r="AA800" s="30"/>
    </row>
    <row r="801" customFormat="false" ht="15.75" hidden="false" customHeight="true" outlineLevel="0" collapsed="false">
      <c r="A801" s="80" t="s">
        <v>6859</v>
      </c>
      <c r="B801" s="81" t="n">
        <v>44821.9265046296</v>
      </c>
      <c r="C801" s="82" t="s">
        <v>6860</v>
      </c>
      <c r="D801" s="83" t="s">
        <v>6861</v>
      </c>
      <c r="E801" s="82" t="s">
        <v>6</v>
      </c>
      <c r="F801" s="82"/>
      <c r="G801" s="87" t="s">
        <v>11</v>
      </c>
      <c r="H801" s="85" t="n">
        <v>0</v>
      </c>
      <c r="I801" s="85" t="n">
        <v>0</v>
      </c>
      <c r="J801" s="25"/>
      <c r="K801" s="25"/>
      <c r="L801" s="25"/>
      <c r="M801" s="25"/>
      <c r="N801" s="25"/>
      <c r="O801" s="25"/>
      <c r="P801" s="25"/>
      <c r="Q801" s="25"/>
      <c r="R801" s="25"/>
      <c r="S801" s="25"/>
      <c r="T801" s="25"/>
      <c r="U801" s="25"/>
      <c r="V801" s="25"/>
      <c r="W801" s="25"/>
      <c r="X801" s="25"/>
      <c r="Y801" s="25"/>
      <c r="Z801" s="29"/>
      <c r="AA801" s="30"/>
    </row>
    <row r="802" customFormat="false" ht="15.75" hidden="false" customHeight="true" outlineLevel="0" collapsed="false">
      <c r="A802" s="80" t="s">
        <v>6862</v>
      </c>
      <c r="B802" s="81" t="n">
        <v>44820.4343171296</v>
      </c>
      <c r="C802" s="82" t="s">
        <v>6863</v>
      </c>
      <c r="D802" s="83" t="s">
        <v>6864</v>
      </c>
      <c r="E802" s="82" t="s">
        <v>5</v>
      </c>
      <c r="F802" s="82"/>
      <c r="G802" s="87" t="s">
        <v>11</v>
      </c>
      <c r="H802" s="85" t="n">
        <v>0</v>
      </c>
      <c r="I802" s="85" t="n">
        <v>1</v>
      </c>
      <c r="J802" s="25"/>
      <c r="K802" s="25"/>
      <c r="L802" s="25"/>
      <c r="M802" s="25"/>
      <c r="N802" s="25"/>
      <c r="O802" s="25"/>
      <c r="P802" s="25"/>
      <c r="Q802" s="25"/>
      <c r="R802" s="25"/>
      <c r="S802" s="25"/>
      <c r="T802" s="25"/>
      <c r="U802" s="25"/>
      <c r="V802" s="25"/>
      <c r="W802" s="25"/>
      <c r="X802" s="25"/>
      <c r="Y802" s="25"/>
      <c r="Z802" s="29"/>
      <c r="AA802" s="30"/>
    </row>
    <row r="803" customFormat="false" ht="15.75" hidden="false" customHeight="true" outlineLevel="0" collapsed="false">
      <c r="A803" s="80" t="s">
        <v>3179</v>
      </c>
      <c r="B803" s="81" t="n">
        <v>44816.4170717593</v>
      </c>
      <c r="C803" s="82" t="s">
        <v>3180</v>
      </c>
      <c r="D803" s="83" t="s">
        <v>3181</v>
      </c>
      <c r="E803" s="82" t="s">
        <v>2</v>
      </c>
      <c r="F803" s="82"/>
      <c r="G803" s="84" t="s">
        <v>13</v>
      </c>
      <c r="H803" s="85" t="n">
        <v>0</v>
      </c>
      <c r="I803" s="85" t="n">
        <v>1</v>
      </c>
      <c r="J803" s="25"/>
      <c r="K803" s="25"/>
      <c r="L803" s="25"/>
      <c r="M803" s="25"/>
      <c r="N803" s="25"/>
      <c r="O803" s="25"/>
      <c r="P803" s="25"/>
      <c r="Q803" s="25"/>
      <c r="R803" s="25"/>
      <c r="S803" s="25"/>
      <c r="T803" s="25"/>
      <c r="U803" s="25"/>
      <c r="V803" s="25"/>
      <c r="W803" s="25"/>
      <c r="X803" s="25"/>
      <c r="Y803" s="25"/>
      <c r="Z803" s="29"/>
      <c r="AA803" s="30"/>
    </row>
    <row r="804" customFormat="false" ht="15.75" hidden="false" customHeight="true" outlineLevel="0" collapsed="false">
      <c r="A804" s="80" t="s">
        <v>6865</v>
      </c>
      <c r="B804" s="81" t="n">
        <v>44820.5744328704</v>
      </c>
      <c r="C804" s="82" t="s">
        <v>6866</v>
      </c>
      <c r="D804" s="83" t="s">
        <v>6867</v>
      </c>
      <c r="E804" s="82" t="s">
        <v>6</v>
      </c>
      <c r="F804" s="82"/>
      <c r="G804" s="87" t="s">
        <v>11</v>
      </c>
      <c r="H804" s="85" t="n">
        <v>0</v>
      </c>
      <c r="I804" s="85" t="n">
        <v>3</v>
      </c>
      <c r="J804" s="25"/>
      <c r="K804" s="25"/>
      <c r="L804" s="25"/>
      <c r="M804" s="25"/>
      <c r="N804" s="25"/>
      <c r="O804" s="25"/>
      <c r="P804" s="25"/>
      <c r="Q804" s="25"/>
      <c r="R804" s="25"/>
      <c r="S804" s="25"/>
      <c r="T804" s="25"/>
      <c r="U804" s="25"/>
      <c r="V804" s="25"/>
      <c r="W804" s="25"/>
      <c r="X804" s="25"/>
      <c r="Y804" s="25"/>
      <c r="Z804" s="29"/>
      <c r="AA804" s="30"/>
    </row>
    <row r="805" customFormat="false" ht="15.75" hidden="false" customHeight="true" outlineLevel="0" collapsed="false">
      <c r="A805" s="80" t="s">
        <v>6868</v>
      </c>
      <c r="B805" s="81" t="n">
        <v>44819.3673148148</v>
      </c>
      <c r="C805" s="82" t="s">
        <v>6869</v>
      </c>
      <c r="D805" s="83" t="s">
        <v>6870</v>
      </c>
      <c r="E805" s="82" t="s">
        <v>5</v>
      </c>
      <c r="F805" s="82"/>
      <c r="G805" s="87" t="s">
        <v>11</v>
      </c>
      <c r="H805" s="85" t="n">
        <v>0</v>
      </c>
      <c r="I805" s="85" t="n">
        <v>0</v>
      </c>
      <c r="J805" s="25"/>
      <c r="K805" s="25"/>
      <c r="L805" s="25"/>
      <c r="M805" s="25"/>
      <c r="N805" s="25"/>
      <c r="O805" s="25"/>
      <c r="P805" s="25"/>
      <c r="Q805" s="25"/>
      <c r="R805" s="25"/>
      <c r="S805" s="25"/>
      <c r="T805" s="25"/>
      <c r="U805" s="25"/>
      <c r="V805" s="25"/>
      <c r="W805" s="25"/>
      <c r="X805" s="25"/>
      <c r="Y805" s="25"/>
      <c r="Z805" s="29"/>
      <c r="AA805" s="30"/>
    </row>
    <row r="806" customFormat="false" ht="15.75" hidden="false" customHeight="true" outlineLevel="0" collapsed="false">
      <c r="A806" s="80" t="s">
        <v>6871</v>
      </c>
      <c r="B806" s="81" t="n">
        <v>44820.3504976852</v>
      </c>
      <c r="C806" s="82" t="s">
        <v>6872</v>
      </c>
      <c r="D806" s="83" t="s">
        <v>6873</v>
      </c>
      <c r="E806" s="82" t="s">
        <v>8</v>
      </c>
      <c r="F806" s="82"/>
      <c r="G806" s="87" t="s">
        <v>11</v>
      </c>
      <c r="H806" s="85" t="n">
        <v>0</v>
      </c>
      <c r="I806" s="85" t="n">
        <v>0</v>
      </c>
      <c r="J806" s="25"/>
      <c r="K806" s="25"/>
      <c r="L806" s="25"/>
      <c r="M806" s="25"/>
      <c r="N806" s="25"/>
      <c r="O806" s="25"/>
      <c r="P806" s="25"/>
      <c r="Q806" s="25"/>
      <c r="R806" s="25"/>
      <c r="S806" s="25"/>
      <c r="T806" s="25"/>
      <c r="U806" s="25"/>
      <c r="V806" s="25"/>
      <c r="W806" s="25"/>
      <c r="X806" s="25"/>
      <c r="Y806" s="25"/>
      <c r="Z806" s="29"/>
      <c r="AA806" s="30"/>
    </row>
    <row r="807" customFormat="false" ht="15.75" hidden="false" customHeight="true" outlineLevel="0" collapsed="false">
      <c r="A807" s="80" t="s">
        <v>6874</v>
      </c>
      <c r="B807" s="81" t="n">
        <v>44818.4676851852</v>
      </c>
      <c r="C807" s="82" t="s">
        <v>6875</v>
      </c>
      <c r="D807" s="83" t="s">
        <v>6876</v>
      </c>
      <c r="E807" s="82" t="s">
        <v>7</v>
      </c>
      <c r="F807" s="82" t="s">
        <v>1294</v>
      </c>
      <c r="G807" s="87" t="s">
        <v>11</v>
      </c>
      <c r="H807" s="85" t="n">
        <v>0</v>
      </c>
      <c r="I807" s="85" t="n">
        <v>1</v>
      </c>
      <c r="J807" s="25"/>
      <c r="K807" s="25"/>
      <c r="L807" s="25"/>
      <c r="M807" s="25"/>
      <c r="N807" s="25"/>
      <c r="O807" s="25"/>
      <c r="P807" s="25"/>
      <c r="Q807" s="25"/>
      <c r="R807" s="25"/>
      <c r="S807" s="25"/>
      <c r="T807" s="25"/>
      <c r="U807" s="25"/>
      <c r="V807" s="25"/>
      <c r="W807" s="25"/>
      <c r="X807" s="25"/>
      <c r="Y807" s="25"/>
      <c r="Z807" s="29"/>
      <c r="AA807" s="30"/>
    </row>
    <row r="808" customFormat="false" ht="15.75" hidden="false" customHeight="true" outlineLevel="0" collapsed="false">
      <c r="A808" s="80" t="s">
        <v>6877</v>
      </c>
      <c r="B808" s="81" t="n">
        <v>44828.3603703704</v>
      </c>
      <c r="C808" s="82" t="s">
        <v>6878</v>
      </c>
      <c r="D808" s="83" t="s">
        <v>6879</v>
      </c>
      <c r="E808" s="83" t="s">
        <v>7</v>
      </c>
      <c r="F808" s="83" t="s">
        <v>109</v>
      </c>
      <c r="G808" s="87" t="s">
        <v>11</v>
      </c>
      <c r="H808" s="85" t="n">
        <v>0</v>
      </c>
      <c r="I808" s="85" t="n">
        <v>0</v>
      </c>
      <c r="J808" s="25"/>
      <c r="K808" s="25"/>
      <c r="L808" s="25"/>
      <c r="M808" s="25"/>
      <c r="N808" s="25"/>
      <c r="O808" s="25"/>
      <c r="P808" s="25"/>
      <c r="Q808" s="25"/>
      <c r="R808" s="25"/>
      <c r="S808" s="25"/>
      <c r="T808" s="25"/>
      <c r="U808" s="25"/>
      <c r="V808" s="25"/>
      <c r="W808" s="25"/>
      <c r="X808" s="25"/>
      <c r="Y808" s="25"/>
      <c r="Z808" s="29"/>
      <c r="AA808" s="30"/>
    </row>
    <row r="809" customFormat="false" ht="15.75" hidden="false" customHeight="true" outlineLevel="0" collapsed="false">
      <c r="A809" s="80" t="s">
        <v>6880</v>
      </c>
      <c r="B809" s="81" t="n">
        <v>44824.8006828704</v>
      </c>
      <c r="C809" s="82" t="s">
        <v>6881</v>
      </c>
      <c r="D809" s="83" t="s">
        <v>6882</v>
      </c>
      <c r="E809" s="83" t="s">
        <v>2</v>
      </c>
      <c r="F809" s="83"/>
      <c r="G809" s="84" t="s">
        <v>13</v>
      </c>
      <c r="H809" s="85" t="n">
        <v>0</v>
      </c>
      <c r="I809" s="85" t="n">
        <v>0</v>
      </c>
      <c r="J809" s="25"/>
      <c r="K809" s="25"/>
      <c r="L809" s="25"/>
      <c r="M809" s="25"/>
      <c r="N809" s="25"/>
      <c r="O809" s="25"/>
      <c r="P809" s="25"/>
      <c r="Q809" s="25"/>
      <c r="R809" s="25"/>
      <c r="S809" s="25"/>
      <c r="T809" s="25"/>
      <c r="U809" s="25"/>
      <c r="V809" s="25"/>
      <c r="W809" s="25"/>
      <c r="X809" s="25"/>
      <c r="Y809" s="25"/>
      <c r="Z809" s="29"/>
      <c r="AA809" s="30"/>
    </row>
    <row r="810" customFormat="false" ht="15.75" hidden="false" customHeight="true" outlineLevel="0" collapsed="false">
      <c r="A810" s="80" t="s">
        <v>6883</v>
      </c>
      <c r="B810" s="81" t="n">
        <v>44824.5899768519</v>
      </c>
      <c r="C810" s="82" t="s">
        <v>6884</v>
      </c>
      <c r="D810" s="83" t="s">
        <v>6885</v>
      </c>
      <c r="E810" s="83" t="s">
        <v>7</v>
      </c>
      <c r="F810" s="83" t="s">
        <v>109</v>
      </c>
      <c r="G810" s="87" t="s">
        <v>11</v>
      </c>
      <c r="H810" s="85" t="n">
        <v>0</v>
      </c>
      <c r="I810" s="85" t="n">
        <v>7</v>
      </c>
      <c r="J810" s="25"/>
      <c r="K810" s="25"/>
      <c r="L810" s="25"/>
      <c r="M810" s="25"/>
      <c r="N810" s="25"/>
      <c r="O810" s="25"/>
      <c r="P810" s="25"/>
      <c r="Q810" s="25"/>
      <c r="R810" s="25"/>
      <c r="S810" s="25"/>
      <c r="T810" s="25"/>
      <c r="U810" s="25"/>
      <c r="V810" s="25"/>
      <c r="W810" s="25"/>
      <c r="X810" s="25"/>
      <c r="Y810" s="25"/>
      <c r="Z810" s="29"/>
      <c r="AA810" s="30"/>
    </row>
    <row r="811" customFormat="false" ht="15.75" hidden="false" customHeight="true" outlineLevel="0" collapsed="false">
      <c r="A811" s="80" t="s">
        <v>6886</v>
      </c>
      <c r="B811" s="81" t="n">
        <v>44823.404849537</v>
      </c>
      <c r="C811" s="82" t="s">
        <v>3180</v>
      </c>
      <c r="D811" s="83" t="s">
        <v>6887</v>
      </c>
      <c r="E811" s="83" t="s">
        <v>2</v>
      </c>
      <c r="F811" s="83"/>
      <c r="G811" s="87" t="s">
        <v>11</v>
      </c>
      <c r="H811" s="85" t="n">
        <v>0</v>
      </c>
      <c r="I811" s="85" t="n">
        <v>0</v>
      </c>
      <c r="J811" s="25"/>
      <c r="K811" s="25"/>
      <c r="L811" s="25"/>
      <c r="M811" s="25"/>
      <c r="N811" s="25"/>
      <c r="O811" s="25"/>
      <c r="P811" s="25"/>
      <c r="Q811" s="25"/>
      <c r="R811" s="25"/>
      <c r="S811" s="25"/>
      <c r="T811" s="25"/>
      <c r="U811" s="25"/>
      <c r="V811" s="25"/>
      <c r="W811" s="25"/>
      <c r="X811" s="25"/>
      <c r="Y811" s="25"/>
      <c r="Z811" s="29"/>
      <c r="AA811" s="30"/>
    </row>
    <row r="812" customFormat="false" ht="15.75" hidden="false" customHeight="true" outlineLevel="0" collapsed="false">
      <c r="A812" s="80" t="s">
        <v>6888</v>
      </c>
      <c r="B812" s="81" t="n">
        <v>44824.3549189815</v>
      </c>
      <c r="C812" s="82" t="s">
        <v>6889</v>
      </c>
      <c r="D812" s="83" t="s">
        <v>6890</v>
      </c>
      <c r="E812" s="83" t="s">
        <v>5</v>
      </c>
      <c r="F812" s="103"/>
      <c r="G812" s="87" t="s">
        <v>11</v>
      </c>
      <c r="H812" s="85" t="n">
        <v>0</v>
      </c>
      <c r="I812" s="85" t="n">
        <v>0</v>
      </c>
      <c r="J812" s="25"/>
      <c r="K812" s="25"/>
      <c r="L812" s="25"/>
      <c r="M812" s="25"/>
      <c r="N812" s="25"/>
      <c r="O812" s="25"/>
      <c r="P812" s="25"/>
      <c r="Q812" s="25"/>
      <c r="R812" s="25"/>
      <c r="S812" s="25"/>
      <c r="T812" s="25"/>
      <c r="U812" s="25"/>
      <c r="V812" s="25"/>
      <c r="W812" s="25"/>
      <c r="X812" s="25"/>
      <c r="Y812" s="25"/>
      <c r="Z812" s="29"/>
      <c r="AA812" s="30"/>
    </row>
    <row r="813" customFormat="false" ht="15.75" hidden="false" customHeight="true" outlineLevel="0" collapsed="false">
      <c r="A813" s="80" t="s">
        <v>6891</v>
      </c>
      <c r="B813" s="81" t="n">
        <v>44824.7079513889</v>
      </c>
      <c r="C813" s="82" t="s">
        <v>6811</v>
      </c>
      <c r="D813" s="83" t="s">
        <v>6892</v>
      </c>
      <c r="E813" s="90" t="s">
        <v>8</v>
      </c>
      <c r="F813" s="90"/>
      <c r="G813" s="87" t="s">
        <v>11</v>
      </c>
      <c r="H813" s="85" t="n">
        <v>0</v>
      </c>
      <c r="I813" s="85" t="n">
        <v>0</v>
      </c>
      <c r="J813" s="25"/>
      <c r="K813" s="25"/>
      <c r="L813" s="25"/>
      <c r="M813" s="25"/>
      <c r="N813" s="25"/>
      <c r="O813" s="25"/>
      <c r="P813" s="25"/>
      <c r="Q813" s="25"/>
      <c r="R813" s="25"/>
      <c r="S813" s="25"/>
      <c r="T813" s="25"/>
      <c r="U813" s="25"/>
      <c r="V813" s="25"/>
      <c r="W813" s="25"/>
      <c r="X813" s="25"/>
      <c r="Y813" s="25"/>
      <c r="Z813" s="29"/>
      <c r="AA813" s="30"/>
    </row>
    <row r="814" customFormat="false" ht="15.75" hidden="false" customHeight="true" outlineLevel="0" collapsed="false">
      <c r="A814" s="80" t="s">
        <v>6893</v>
      </c>
      <c r="B814" s="81" t="n">
        <v>44829.418912037</v>
      </c>
      <c r="C814" s="82" t="s">
        <v>5779</v>
      </c>
      <c r="D814" s="83" t="s">
        <v>6894</v>
      </c>
      <c r="E814" s="83" t="s">
        <v>2</v>
      </c>
      <c r="F814" s="83"/>
      <c r="G814" s="87" t="s">
        <v>11</v>
      </c>
      <c r="H814" s="85" t="n">
        <v>0</v>
      </c>
      <c r="I814" s="85" t="n">
        <v>0</v>
      </c>
      <c r="J814" s="25"/>
      <c r="K814" s="25"/>
      <c r="L814" s="25"/>
      <c r="M814" s="25"/>
      <c r="N814" s="25"/>
      <c r="O814" s="25"/>
      <c r="P814" s="25"/>
      <c r="Q814" s="25"/>
      <c r="R814" s="25"/>
      <c r="S814" s="25"/>
      <c r="T814" s="25"/>
      <c r="U814" s="25"/>
      <c r="V814" s="25"/>
      <c r="W814" s="25"/>
      <c r="X814" s="25"/>
      <c r="Y814" s="25"/>
      <c r="Z814" s="29"/>
      <c r="AA814" s="30"/>
    </row>
    <row r="815" customFormat="false" ht="15.75" hidden="false" customHeight="true" outlineLevel="0" collapsed="false">
      <c r="A815" s="80" t="s">
        <v>6895</v>
      </c>
      <c r="B815" s="81" t="n">
        <v>44829.6360300926</v>
      </c>
      <c r="C815" s="82" t="s">
        <v>5779</v>
      </c>
      <c r="D815" s="83" t="s">
        <v>6896</v>
      </c>
      <c r="E815" s="83" t="s">
        <v>2</v>
      </c>
      <c r="F815" s="83"/>
      <c r="G815" s="87" t="s">
        <v>11</v>
      </c>
      <c r="H815" s="85" t="n">
        <v>0</v>
      </c>
      <c r="I815" s="85" t="n">
        <v>0</v>
      </c>
      <c r="J815" s="25"/>
      <c r="K815" s="25"/>
      <c r="L815" s="25"/>
      <c r="M815" s="25"/>
      <c r="N815" s="25"/>
      <c r="O815" s="25"/>
      <c r="P815" s="25"/>
      <c r="Q815" s="25"/>
      <c r="R815" s="25"/>
      <c r="S815" s="25"/>
      <c r="T815" s="25"/>
      <c r="U815" s="25"/>
      <c r="V815" s="25"/>
      <c r="W815" s="25"/>
      <c r="X815" s="25"/>
      <c r="Y815" s="25"/>
      <c r="Z815" s="29"/>
      <c r="AA815" s="30"/>
    </row>
    <row r="816" customFormat="false" ht="15.75" hidden="false" customHeight="true" outlineLevel="0" collapsed="false">
      <c r="A816" s="80" t="s">
        <v>6897</v>
      </c>
      <c r="B816" s="81" t="n">
        <v>44823.5888541667</v>
      </c>
      <c r="C816" s="82" t="s">
        <v>6823</v>
      </c>
      <c r="D816" s="83" t="s">
        <v>6898</v>
      </c>
      <c r="E816" s="83" t="s">
        <v>7</v>
      </c>
      <c r="F816" s="83" t="s">
        <v>232</v>
      </c>
      <c r="G816" s="87" t="s">
        <v>11</v>
      </c>
      <c r="H816" s="85" t="n">
        <v>0</v>
      </c>
      <c r="I816" s="85" t="n">
        <v>0</v>
      </c>
      <c r="J816" s="25"/>
      <c r="K816" s="25"/>
      <c r="L816" s="25"/>
      <c r="M816" s="25"/>
      <c r="N816" s="25"/>
      <c r="O816" s="25"/>
      <c r="P816" s="25"/>
      <c r="Q816" s="25"/>
      <c r="R816" s="25"/>
      <c r="S816" s="25"/>
      <c r="T816" s="25"/>
      <c r="U816" s="25"/>
      <c r="V816" s="25"/>
      <c r="W816" s="25"/>
      <c r="X816" s="25"/>
      <c r="Y816" s="25"/>
      <c r="Z816" s="29"/>
      <c r="AA816" s="30"/>
    </row>
    <row r="817" customFormat="false" ht="15.75" hidden="false" customHeight="true" outlineLevel="0" collapsed="false">
      <c r="A817" s="80" t="s">
        <v>6899</v>
      </c>
      <c r="B817" s="81" t="n">
        <v>44827.6790856481</v>
      </c>
      <c r="C817" s="82" t="s">
        <v>6296</v>
      </c>
      <c r="D817" s="83" t="s">
        <v>6900</v>
      </c>
      <c r="E817" s="83" t="s">
        <v>2</v>
      </c>
      <c r="F817" s="83"/>
      <c r="G817" s="87" t="s">
        <v>11</v>
      </c>
      <c r="H817" s="85" t="n">
        <v>0</v>
      </c>
      <c r="I817" s="85" t="n">
        <v>0</v>
      </c>
      <c r="J817" s="25"/>
      <c r="K817" s="25"/>
      <c r="L817" s="25"/>
      <c r="M817" s="25"/>
      <c r="N817" s="25"/>
      <c r="O817" s="25"/>
      <c r="P817" s="25"/>
      <c r="Q817" s="25"/>
      <c r="R817" s="25"/>
      <c r="S817" s="25"/>
      <c r="T817" s="25"/>
      <c r="U817" s="25"/>
      <c r="V817" s="25"/>
      <c r="W817" s="25"/>
      <c r="X817" s="25"/>
      <c r="Y817" s="25"/>
      <c r="Z817" s="29"/>
      <c r="AA817" s="30"/>
    </row>
    <row r="818" customFormat="false" ht="15.75" hidden="false" customHeight="true" outlineLevel="0" collapsed="false">
      <c r="A818" s="80" t="s">
        <v>6901</v>
      </c>
      <c r="B818" s="81" t="n">
        <v>44827.6798611111</v>
      </c>
      <c r="C818" s="82" t="s">
        <v>6296</v>
      </c>
      <c r="D818" s="83" t="s">
        <v>6902</v>
      </c>
      <c r="E818" s="83" t="s">
        <v>2</v>
      </c>
      <c r="F818" s="83"/>
      <c r="G818" s="87" t="s">
        <v>11</v>
      </c>
      <c r="H818" s="85" t="n">
        <v>0</v>
      </c>
      <c r="I818" s="85" t="n">
        <v>0</v>
      </c>
      <c r="J818" s="25"/>
      <c r="K818" s="25"/>
      <c r="L818" s="25"/>
      <c r="M818" s="25"/>
      <c r="N818" s="25"/>
      <c r="O818" s="25"/>
      <c r="P818" s="25"/>
      <c r="Q818" s="25"/>
      <c r="R818" s="25"/>
      <c r="S818" s="25"/>
      <c r="T818" s="25"/>
      <c r="U818" s="25"/>
      <c r="V818" s="25"/>
      <c r="W818" s="25"/>
      <c r="X818" s="25"/>
      <c r="Y818" s="25"/>
      <c r="Z818" s="29"/>
      <c r="AA818" s="30"/>
    </row>
    <row r="819" customFormat="false" ht="15.75" hidden="false" customHeight="true" outlineLevel="0" collapsed="false">
      <c r="A819" s="80" t="s">
        <v>6903</v>
      </c>
      <c r="B819" s="81" t="n">
        <v>44827.6798611111</v>
      </c>
      <c r="C819" s="82" t="s">
        <v>6296</v>
      </c>
      <c r="D819" s="83" t="s">
        <v>6904</v>
      </c>
      <c r="E819" s="83" t="s">
        <v>2</v>
      </c>
      <c r="F819" s="83"/>
      <c r="G819" s="87" t="s">
        <v>11</v>
      </c>
      <c r="H819" s="85" t="n">
        <v>0</v>
      </c>
      <c r="I819" s="85" t="n">
        <v>0</v>
      </c>
      <c r="J819" s="25"/>
      <c r="K819" s="25"/>
      <c r="L819" s="25"/>
      <c r="M819" s="25"/>
      <c r="N819" s="25"/>
      <c r="O819" s="25"/>
      <c r="P819" s="25"/>
      <c r="Q819" s="25"/>
      <c r="R819" s="25"/>
      <c r="S819" s="25"/>
      <c r="T819" s="25"/>
      <c r="U819" s="25"/>
      <c r="V819" s="25"/>
      <c r="W819" s="25"/>
      <c r="X819" s="25"/>
      <c r="Y819" s="25"/>
      <c r="Z819" s="29"/>
      <c r="AA819" s="30"/>
    </row>
    <row r="820" customFormat="false" ht="15.75" hidden="false" customHeight="true" outlineLevel="0" collapsed="false">
      <c r="A820" s="80" t="s">
        <v>6905</v>
      </c>
      <c r="B820" s="81" t="n">
        <v>44824.7174537037</v>
      </c>
      <c r="C820" s="82" t="s">
        <v>6881</v>
      </c>
      <c r="D820" s="83" t="s">
        <v>6906</v>
      </c>
      <c r="E820" s="90" t="s">
        <v>5</v>
      </c>
      <c r="F820" s="90"/>
      <c r="G820" s="87" t="s">
        <v>11</v>
      </c>
      <c r="H820" s="85" t="n">
        <v>0</v>
      </c>
      <c r="I820" s="85" t="n">
        <v>0</v>
      </c>
      <c r="J820" s="25"/>
      <c r="K820" s="25"/>
      <c r="L820" s="25"/>
      <c r="M820" s="25"/>
      <c r="N820" s="25"/>
      <c r="O820" s="25"/>
      <c r="P820" s="25"/>
      <c r="Q820" s="25"/>
      <c r="R820" s="25"/>
      <c r="S820" s="25"/>
      <c r="T820" s="25"/>
      <c r="U820" s="25"/>
      <c r="V820" s="25"/>
      <c r="W820" s="25"/>
      <c r="X820" s="25"/>
      <c r="Y820" s="25"/>
      <c r="Z820" s="29"/>
      <c r="AA820" s="30"/>
    </row>
    <row r="821" customFormat="false" ht="15.75" hidden="false" customHeight="true" outlineLevel="0" collapsed="false">
      <c r="A821" s="80" t="s">
        <v>6907</v>
      </c>
      <c r="B821" s="81" t="n">
        <v>44830.5075694444</v>
      </c>
      <c r="C821" s="82" t="s">
        <v>6908</v>
      </c>
      <c r="D821" s="83" t="s">
        <v>6909</v>
      </c>
      <c r="E821" s="83" t="s">
        <v>5</v>
      </c>
      <c r="F821" s="83"/>
      <c r="G821" s="91" t="s">
        <v>13</v>
      </c>
      <c r="H821" s="85" t="n">
        <v>0</v>
      </c>
      <c r="I821" s="85" t="n">
        <v>1</v>
      </c>
      <c r="J821" s="82"/>
      <c r="K821" s="82"/>
      <c r="L821" s="82"/>
      <c r="M821" s="82"/>
      <c r="N821" s="82"/>
      <c r="O821" s="82"/>
      <c r="P821" s="82"/>
      <c r="Q821" s="82"/>
      <c r="R821" s="82"/>
      <c r="S821" s="82"/>
      <c r="T821" s="82"/>
      <c r="U821" s="82"/>
      <c r="V821" s="82"/>
      <c r="W821" s="82"/>
      <c r="X821" s="82"/>
      <c r="Y821" s="82"/>
      <c r="Z821" s="82"/>
      <c r="AA821" s="82"/>
    </row>
    <row r="822" customFormat="false" ht="15.75" hidden="false" customHeight="true" outlineLevel="0" collapsed="false">
      <c r="A822" s="80" t="s">
        <v>6910</v>
      </c>
      <c r="B822" s="81" t="n">
        <v>44834.5833912037</v>
      </c>
      <c r="C822" s="82" t="s">
        <v>6911</v>
      </c>
      <c r="D822" s="83" t="s">
        <v>6912</v>
      </c>
      <c r="E822" s="83" t="s">
        <v>7</v>
      </c>
      <c r="F822" s="88" t="s">
        <v>109</v>
      </c>
      <c r="G822" s="87" t="s">
        <v>11</v>
      </c>
      <c r="H822" s="85" t="n">
        <v>0</v>
      </c>
      <c r="I822" s="85" t="n">
        <v>0</v>
      </c>
      <c r="J822" s="82"/>
      <c r="K822" s="82"/>
      <c r="L822" s="82"/>
      <c r="M822" s="82"/>
      <c r="N822" s="82"/>
      <c r="O822" s="82"/>
      <c r="P822" s="82"/>
      <c r="Q822" s="82"/>
      <c r="R822" s="82"/>
      <c r="S822" s="82"/>
      <c r="T822" s="82"/>
      <c r="U822" s="82"/>
      <c r="V822" s="82"/>
      <c r="W822" s="82"/>
      <c r="X822" s="82"/>
      <c r="Y822" s="82"/>
      <c r="Z822" s="82"/>
      <c r="AA822" s="82"/>
    </row>
    <row r="823" customFormat="false" ht="15.75" hidden="false" customHeight="true" outlineLevel="0" collapsed="false">
      <c r="A823" s="80" t="s">
        <v>6913</v>
      </c>
      <c r="B823" s="81" t="n">
        <v>44830.5070717593</v>
      </c>
      <c r="C823" s="82" t="s">
        <v>6914</v>
      </c>
      <c r="D823" s="83" t="s">
        <v>6915</v>
      </c>
      <c r="E823" s="83" t="s">
        <v>7</v>
      </c>
      <c r="F823" s="88" t="s">
        <v>109</v>
      </c>
      <c r="G823" s="87" t="s">
        <v>11</v>
      </c>
      <c r="H823" s="85" t="n">
        <v>0</v>
      </c>
      <c r="I823" s="85" t="n">
        <v>0</v>
      </c>
      <c r="J823" s="82"/>
      <c r="K823" s="82"/>
      <c r="L823" s="82"/>
      <c r="M823" s="82"/>
      <c r="N823" s="82"/>
      <c r="O823" s="82"/>
      <c r="P823" s="82"/>
      <c r="Q823" s="82"/>
      <c r="R823" s="82"/>
      <c r="S823" s="82"/>
      <c r="T823" s="82"/>
      <c r="U823" s="82"/>
      <c r="V823" s="82"/>
      <c r="W823" s="82"/>
      <c r="X823" s="82"/>
      <c r="Y823" s="82"/>
      <c r="Z823" s="82"/>
      <c r="AA823" s="82"/>
    </row>
    <row r="824" customFormat="false" ht="15.75" hidden="false" customHeight="true" outlineLevel="0" collapsed="false">
      <c r="A824" s="80" t="s">
        <v>6916</v>
      </c>
      <c r="B824" s="81" t="n">
        <v>44831.396875</v>
      </c>
      <c r="C824" s="82" t="s">
        <v>6914</v>
      </c>
      <c r="D824" s="83" t="s">
        <v>6917</v>
      </c>
      <c r="E824" s="83" t="s">
        <v>7</v>
      </c>
      <c r="F824" s="90" t="s">
        <v>232</v>
      </c>
      <c r="G824" s="87" t="s">
        <v>11</v>
      </c>
      <c r="H824" s="85" t="n">
        <v>0</v>
      </c>
      <c r="I824" s="85" t="n">
        <v>0</v>
      </c>
      <c r="J824" s="82"/>
      <c r="K824" s="82"/>
      <c r="L824" s="82"/>
      <c r="M824" s="82"/>
      <c r="N824" s="82"/>
      <c r="O824" s="82"/>
      <c r="P824" s="82"/>
      <c r="Q824" s="82"/>
      <c r="R824" s="82"/>
      <c r="S824" s="82"/>
      <c r="T824" s="82"/>
      <c r="U824" s="82"/>
      <c r="V824" s="82"/>
      <c r="W824" s="82"/>
      <c r="X824" s="82"/>
      <c r="Y824" s="82"/>
      <c r="Z824" s="82"/>
      <c r="AA824" s="82"/>
    </row>
    <row r="825" customFormat="false" ht="15.75" hidden="false" customHeight="true" outlineLevel="0" collapsed="false">
      <c r="A825" s="80" t="s">
        <v>6918</v>
      </c>
      <c r="B825" s="81" t="n">
        <v>44832.5394097222</v>
      </c>
      <c r="C825" s="82" t="s">
        <v>6919</v>
      </c>
      <c r="D825" s="83" t="s">
        <v>6920</v>
      </c>
      <c r="E825" s="83" t="s">
        <v>5</v>
      </c>
      <c r="F825" s="83"/>
      <c r="G825" s="87" t="s">
        <v>11</v>
      </c>
      <c r="H825" s="85" t="n">
        <v>0</v>
      </c>
      <c r="I825" s="85" t="n">
        <v>0</v>
      </c>
      <c r="J825" s="82"/>
      <c r="K825" s="82"/>
      <c r="L825" s="82"/>
      <c r="M825" s="82"/>
      <c r="N825" s="82"/>
      <c r="O825" s="82"/>
      <c r="P825" s="82"/>
      <c r="Q825" s="82"/>
      <c r="R825" s="82"/>
      <c r="S825" s="82"/>
      <c r="T825" s="82"/>
      <c r="U825" s="82"/>
      <c r="V825" s="82"/>
      <c r="W825" s="82"/>
      <c r="X825" s="82"/>
      <c r="Y825" s="82"/>
      <c r="Z825" s="82"/>
      <c r="AA825" s="82"/>
    </row>
    <row r="826" customFormat="false" ht="15.75" hidden="false" customHeight="true" outlineLevel="0" collapsed="false">
      <c r="A826" s="80" t="s">
        <v>6921</v>
      </c>
      <c r="B826" s="81" t="n">
        <v>44833.364849537</v>
      </c>
      <c r="C826" s="82" t="s">
        <v>6922</v>
      </c>
      <c r="D826" s="83" t="s">
        <v>6923</v>
      </c>
      <c r="E826" s="83" t="s">
        <v>7</v>
      </c>
      <c r="F826" s="83" t="s">
        <v>109</v>
      </c>
      <c r="G826" s="87" t="s">
        <v>11</v>
      </c>
      <c r="H826" s="85" t="n">
        <v>0</v>
      </c>
      <c r="I826" s="85" t="n">
        <v>0</v>
      </c>
      <c r="J826" s="82"/>
      <c r="K826" s="82"/>
      <c r="L826" s="82"/>
      <c r="M826" s="82"/>
      <c r="N826" s="82"/>
      <c r="O826" s="82"/>
      <c r="P826" s="82"/>
      <c r="Q826" s="82"/>
      <c r="R826" s="82"/>
      <c r="S826" s="82"/>
      <c r="T826" s="82"/>
      <c r="U826" s="82"/>
      <c r="V826" s="82"/>
      <c r="W826" s="82"/>
      <c r="X826" s="82"/>
      <c r="Y826" s="82"/>
      <c r="Z826" s="82"/>
      <c r="AA826" s="82"/>
    </row>
    <row r="827" customFormat="false" ht="15.75" hidden="false" customHeight="true" outlineLevel="0" collapsed="false">
      <c r="A827" s="80" t="s">
        <v>6924</v>
      </c>
      <c r="B827" s="81" t="n">
        <v>44836.6555092593</v>
      </c>
      <c r="C827" s="82" t="s">
        <v>6925</v>
      </c>
      <c r="D827" s="83" t="s">
        <v>6926</v>
      </c>
      <c r="E827" s="83" t="s">
        <v>5</v>
      </c>
      <c r="F827" s="83"/>
      <c r="G827" s="87" t="s">
        <v>11</v>
      </c>
      <c r="H827" s="85" t="n">
        <v>0</v>
      </c>
      <c r="I827" s="85" t="n">
        <v>0</v>
      </c>
      <c r="J827" s="82"/>
      <c r="K827" s="82"/>
      <c r="L827" s="82"/>
      <c r="M827" s="82"/>
      <c r="N827" s="82"/>
      <c r="O827" s="82"/>
      <c r="P827" s="82"/>
      <c r="Q827" s="82"/>
      <c r="R827" s="82"/>
      <c r="S827" s="82"/>
      <c r="T827" s="82"/>
      <c r="U827" s="82"/>
      <c r="V827" s="82"/>
      <c r="W827" s="82"/>
      <c r="X827" s="82"/>
      <c r="Y827" s="82"/>
      <c r="Z827" s="82"/>
      <c r="AA827" s="82"/>
    </row>
    <row r="828" customFormat="false" ht="15.75" hidden="false" customHeight="true" outlineLevel="0" collapsed="false">
      <c r="A828" s="80" t="s">
        <v>6927</v>
      </c>
      <c r="B828" s="81" t="n">
        <v>44830.5828125</v>
      </c>
      <c r="C828" s="82" t="s">
        <v>6928</v>
      </c>
      <c r="D828" s="83" t="s">
        <v>6929</v>
      </c>
      <c r="E828" s="83" t="s">
        <v>7</v>
      </c>
      <c r="F828" s="83"/>
      <c r="G828" s="91" t="s">
        <v>13</v>
      </c>
      <c r="H828" s="85" t="n">
        <v>0</v>
      </c>
      <c r="I828" s="85" t="n">
        <v>0</v>
      </c>
      <c r="J828" s="82"/>
      <c r="K828" s="82"/>
      <c r="L828" s="82"/>
      <c r="M828" s="82"/>
      <c r="N828" s="82"/>
      <c r="O828" s="82"/>
      <c r="P828" s="82"/>
      <c r="Q828" s="82"/>
      <c r="R828" s="82"/>
      <c r="S828" s="82"/>
      <c r="T828" s="82"/>
      <c r="U828" s="82"/>
      <c r="V828" s="82"/>
      <c r="W828" s="82"/>
      <c r="X828" s="82"/>
      <c r="Y828" s="82"/>
      <c r="Z828" s="82"/>
      <c r="AA828" s="82"/>
    </row>
    <row r="829" customFormat="false" ht="15.75" hidden="false" customHeight="true" outlineLevel="0" collapsed="false">
      <c r="A829" s="80" t="s">
        <v>6930</v>
      </c>
      <c r="B829" s="81" t="n">
        <v>44830.4870023148</v>
      </c>
      <c r="C829" s="82" t="s">
        <v>6931</v>
      </c>
      <c r="D829" s="83" t="s">
        <v>6932</v>
      </c>
      <c r="E829" s="83" t="s">
        <v>6</v>
      </c>
      <c r="F829" s="83"/>
      <c r="G829" s="87" t="s">
        <v>11</v>
      </c>
      <c r="H829" s="85" t="n">
        <v>0</v>
      </c>
      <c r="I829" s="85" t="n">
        <v>1</v>
      </c>
      <c r="J829" s="82"/>
      <c r="K829" s="82"/>
      <c r="L829" s="82"/>
      <c r="M829" s="82"/>
      <c r="N829" s="82"/>
      <c r="O829" s="82"/>
      <c r="P829" s="82"/>
      <c r="Q829" s="82"/>
      <c r="R829" s="82"/>
      <c r="S829" s="82"/>
      <c r="T829" s="82"/>
      <c r="U829" s="82"/>
      <c r="V829" s="82"/>
      <c r="W829" s="82"/>
      <c r="X829" s="82"/>
      <c r="Y829" s="82"/>
      <c r="Z829" s="82"/>
      <c r="AA829" s="82"/>
    </row>
    <row r="830" customFormat="false" ht="15.75" hidden="false" customHeight="true" outlineLevel="0" collapsed="false">
      <c r="A830" s="80" t="s">
        <v>6933</v>
      </c>
      <c r="B830" s="81" t="n">
        <v>44832.6885069445</v>
      </c>
      <c r="C830" s="82" t="s">
        <v>6267</v>
      </c>
      <c r="D830" s="83" t="s">
        <v>6934</v>
      </c>
      <c r="E830" s="83" t="s">
        <v>5</v>
      </c>
      <c r="F830" s="83"/>
      <c r="G830" s="87" t="s">
        <v>11</v>
      </c>
      <c r="H830" s="85" t="n">
        <v>0</v>
      </c>
      <c r="I830" s="85" t="n">
        <v>1</v>
      </c>
      <c r="J830" s="82"/>
      <c r="K830" s="82"/>
      <c r="L830" s="82"/>
      <c r="M830" s="82"/>
      <c r="N830" s="82"/>
      <c r="O830" s="82"/>
      <c r="P830" s="82"/>
      <c r="Q830" s="82"/>
      <c r="R830" s="82"/>
      <c r="S830" s="82"/>
      <c r="T830" s="82"/>
      <c r="U830" s="82"/>
      <c r="V830" s="82"/>
      <c r="W830" s="82"/>
      <c r="X830" s="82"/>
      <c r="Y830" s="82"/>
      <c r="Z830" s="82"/>
      <c r="AA830" s="82"/>
    </row>
    <row r="831" customFormat="false" ht="15.75" hidden="false" customHeight="true" outlineLevel="0" collapsed="false">
      <c r="A831" s="80" t="s">
        <v>6935</v>
      </c>
      <c r="B831" s="81" t="n">
        <v>44839.5960763889</v>
      </c>
      <c r="C831" s="82" t="s">
        <v>6936</v>
      </c>
      <c r="D831" s="83" t="s">
        <v>6937</v>
      </c>
      <c r="E831" s="83" t="s">
        <v>7</v>
      </c>
      <c r="F831" s="88" t="s">
        <v>232</v>
      </c>
      <c r="G831" s="86" t="s">
        <v>11</v>
      </c>
      <c r="H831" s="85" t="n">
        <v>0</v>
      </c>
      <c r="I831" s="85" t="n">
        <v>0</v>
      </c>
      <c r="J831" s="25"/>
      <c r="K831" s="25"/>
      <c r="L831" s="25"/>
      <c r="M831" s="25"/>
      <c r="N831" s="25"/>
      <c r="O831" s="25"/>
      <c r="P831" s="25"/>
      <c r="Q831" s="25"/>
      <c r="R831" s="25"/>
      <c r="S831" s="25"/>
      <c r="T831" s="25"/>
      <c r="U831" s="25"/>
      <c r="V831" s="25"/>
      <c r="W831" s="25"/>
      <c r="X831" s="25"/>
      <c r="Y831" s="25"/>
      <c r="Z831" s="29"/>
      <c r="AA831" s="30"/>
    </row>
    <row r="832" customFormat="false" ht="15.75" hidden="false" customHeight="true" outlineLevel="0" collapsed="false">
      <c r="A832" s="80" t="s">
        <v>6938</v>
      </c>
      <c r="B832" s="81" t="n">
        <v>44838.6865509259</v>
      </c>
      <c r="C832" s="82" t="s">
        <v>6939</v>
      </c>
      <c r="D832" s="83" t="s">
        <v>6940</v>
      </c>
      <c r="E832" s="90" t="s">
        <v>5</v>
      </c>
      <c r="F832" s="88"/>
      <c r="G832" s="86" t="s">
        <v>11</v>
      </c>
      <c r="H832" s="85" t="n">
        <v>0</v>
      </c>
      <c r="I832" s="85" t="n">
        <v>0</v>
      </c>
      <c r="J832" s="25"/>
      <c r="K832" s="25"/>
      <c r="L832" s="25"/>
      <c r="M832" s="25"/>
      <c r="N832" s="25"/>
      <c r="O832" s="25"/>
      <c r="P832" s="25"/>
      <c r="Q832" s="25"/>
      <c r="R832" s="25"/>
      <c r="S832" s="25"/>
      <c r="T832" s="25"/>
      <c r="U832" s="25"/>
      <c r="V832" s="25"/>
      <c r="W832" s="25"/>
      <c r="X832" s="25"/>
      <c r="Y832" s="25"/>
      <c r="Z832" s="29"/>
      <c r="AA832" s="30"/>
    </row>
    <row r="833" customFormat="false" ht="15.75" hidden="false" customHeight="true" outlineLevel="0" collapsed="false">
      <c r="A833" s="80" t="s">
        <v>6941</v>
      </c>
      <c r="B833" s="81" t="n">
        <v>44839.450474537</v>
      </c>
      <c r="C833" s="82" t="s">
        <v>6942</v>
      </c>
      <c r="D833" s="83" t="s">
        <v>6943</v>
      </c>
      <c r="E833" s="83" t="s">
        <v>4</v>
      </c>
      <c r="F833" s="83"/>
      <c r="G833" s="86" t="s">
        <v>11</v>
      </c>
      <c r="H833" s="85" t="n">
        <v>0</v>
      </c>
      <c r="I833" s="85" t="n">
        <v>0</v>
      </c>
      <c r="J833" s="25"/>
      <c r="K833" s="25"/>
      <c r="L833" s="25"/>
      <c r="M833" s="25"/>
      <c r="N833" s="25"/>
      <c r="O833" s="25"/>
      <c r="P833" s="25"/>
      <c r="Q833" s="25"/>
      <c r="R833" s="25"/>
      <c r="S833" s="25"/>
      <c r="T833" s="25"/>
      <c r="U833" s="25"/>
      <c r="V833" s="25"/>
      <c r="W833" s="25"/>
      <c r="X833" s="25"/>
      <c r="Y833" s="25"/>
      <c r="Z833" s="29"/>
      <c r="AA833" s="30"/>
    </row>
    <row r="834" customFormat="false" ht="15.75" hidden="false" customHeight="true" outlineLevel="0" collapsed="false">
      <c r="A834" s="80" t="s">
        <v>6944</v>
      </c>
      <c r="B834" s="81" t="n">
        <v>44839.1307407407</v>
      </c>
      <c r="C834" s="82" t="s">
        <v>6945</v>
      </c>
      <c r="D834" s="83" t="s">
        <v>6946</v>
      </c>
      <c r="E834" s="83" t="s">
        <v>6</v>
      </c>
      <c r="F834" s="83"/>
      <c r="G834" s="86" t="s">
        <v>11</v>
      </c>
      <c r="H834" s="85" t="n">
        <v>0</v>
      </c>
      <c r="I834" s="85" t="n">
        <v>0</v>
      </c>
      <c r="J834" s="25"/>
      <c r="K834" s="25"/>
      <c r="L834" s="25"/>
      <c r="M834" s="25"/>
      <c r="N834" s="25"/>
      <c r="O834" s="25"/>
      <c r="P834" s="25"/>
      <c r="Q834" s="25"/>
      <c r="R834" s="25"/>
      <c r="S834" s="25"/>
      <c r="T834" s="25"/>
      <c r="U834" s="25"/>
      <c r="V834" s="25"/>
      <c r="W834" s="25"/>
      <c r="X834" s="25"/>
      <c r="Y834" s="25"/>
      <c r="Z834" s="29"/>
      <c r="AA834" s="30"/>
    </row>
    <row r="835" customFormat="false" ht="15.75" hidden="false" customHeight="true" outlineLevel="0" collapsed="false">
      <c r="A835" s="80" t="s">
        <v>6947</v>
      </c>
      <c r="B835" s="81" t="n">
        <v>44840.4209259259</v>
      </c>
      <c r="C835" s="82" t="s">
        <v>6919</v>
      </c>
      <c r="D835" s="83" t="s">
        <v>6948</v>
      </c>
      <c r="E835" s="83" t="s">
        <v>7</v>
      </c>
      <c r="F835" s="88" t="s">
        <v>874</v>
      </c>
      <c r="G835" s="86" t="s">
        <v>11</v>
      </c>
      <c r="H835" s="85" t="n">
        <v>0</v>
      </c>
      <c r="I835" s="85" t="n">
        <v>0</v>
      </c>
      <c r="J835" s="25"/>
      <c r="K835" s="25"/>
      <c r="L835" s="25"/>
      <c r="M835" s="25"/>
      <c r="N835" s="25"/>
      <c r="O835" s="25"/>
      <c r="P835" s="25"/>
      <c r="Q835" s="25"/>
      <c r="R835" s="25"/>
      <c r="S835" s="25"/>
      <c r="T835" s="25"/>
      <c r="U835" s="25"/>
      <c r="V835" s="25"/>
      <c r="W835" s="25"/>
      <c r="X835" s="25"/>
      <c r="Y835" s="25"/>
      <c r="Z835" s="29"/>
      <c r="AA835" s="30"/>
    </row>
    <row r="836" customFormat="false" ht="15.75" hidden="false" customHeight="true" outlineLevel="0" collapsed="false">
      <c r="A836" s="80" t="s">
        <v>6949</v>
      </c>
      <c r="B836" s="81" t="n">
        <v>44840.5077314815</v>
      </c>
      <c r="C836" s="82" t="s">
        <v>6919</v>
      </c>
      <c r="D836" s="83" t="s">
        <v>6950</v>
      </c>
      <c r="E836" s="83" t="s">
        <v>7</v>
      </c>
      <c r="F836" s="88" t="s">
        <v>874</v>
      </c>
      <c r="G836" s="86" t="s">
        <v>11</v>
      </c>
      <c r="H836" s="85" t="n">
        <v>0</v>
      </c>
      <c r="I836" s="85" t="n">
        <v>0</v>
      </c>
      <c r="J836" s="25"/>
      <c r="K836" s="25"/>
      <c r="L836" s="25"/>
      <c r="M836" s="25"/>
      <c r="N836" s="25"/>
      <c r="O836" s="25"/>
      <c r="P836" s="25"/>
      <c r="Q836" s="25"/>
      <c r="R836" s="25"/>
      <c r="S836" s="25"/>
      <c r="T836" s="25"/>
      <c r="U836" s="25"/>
      <c r="V836" s="25"/>
      <c r="W836" s="25"/>
      <c r="X836" s="25"/>
      <c r="Y836" s="25"/>
      <c r="Z836" s="29"/>
      <c r="AA836" s="30"/>
    </row>
    <row r="837" customFormat="false" ht="15.75" hidden="false" customHeight="true" outlineLevel="0" collapsed="false">
      <c r="A837" s="80" t="s">
        <v>6951</v>
      </c>
      <c r="B837" s="81" t="n">
        <v>44841.6275231482</v>
      </c>
      <c r="C837" s="82" t="s">
        <v>6952</v>
      </c>
      <c r="D837" s="83" t="s">
        <v>6953</v>
      </c>
      <c r="E837" s="83" t="s">
        <v>4</v>
      </c>
      <c r="F837" s="83"/>
      <c r="G837" s="86" t="s">
        <v>11</v>
      </c>
      <c r="H837" s="85" t="n">
        <v>0</v>
      </c>
      <c r="I837" s="85" t="n">
        <v>0</v>
      </c>
      <c r="J837" s="25"/>
      <c r="K837" s="25"/>
      <c r="L837" s="25"/>
      <c r="M837" s="25"/>
      <c r="N837" s="25"/>
      <c r="O837" s="25"/>
      <c r="P837" s="25"/>
      <c r="Q837" s="25"/>
      <c r="R837" s="25"/>
      <c r="S837" s="25"/>
      <c r="T837" s="25"/>
      <c r="U837" s="25"/>
      <c r="V837" s="25"/>
      <c r="W837" s="25"/>
      <c r="X837" s="25"/>
      <c r="Y837" s="25"/>
      <c r="Z837" s="29"/>
      <c r="AA837" s="30"/>
    </row>
    <row r="838" customFormat="false" ht="15.75" hidden="false" customHeight="true" outlineLevel="0" collapsed="false">
      <c r="A838" s="80" t="s">
        <v>6954</v>
      </c>
      <c r="B838" s="81" t="n">
        <v>44842.869537037</v>
      </c>
      <c r="C838" s="82" t="s">
        <v>6955</v>
      </c>
      <c r="D838" s="83" t="s">
        <v>6956</v>
      </c>
      <c r="E838" s="83" t="s">
        <v>6</v>
      </c>
      <c r="F838" s="83"/>
      <c r="G838" s="86" t="s">
        <v>11</v>
      </c>
      <c r="H838" s="85" t="n">
        <v>0</v>
      </c>
      <c r="I838" s="85" t="n">
        <v>0</v>
      </c>
      <c r="J838" s="25"/>
      <c r="K838" s="25"/>
      <c r="L838" s="25"/>
      <c r="M838" s="25"/>
      <c r="N838" s="25"/>
      <c r="O838" s="25"/>
      <c r="P838" s="25"/>
      <c r="Q838" s="25"/>
      <c r="R838" s="25"/>
      <c r="S838" s="25"/>
      <c r="T838" s="25"/>
      <c r="U838" s="25"/>
      <c r="V838" s="25"/>
      <c r="W838" s="25"/>
      <c r="X838" s="25"/>
      <c r="Y838" s="25"/>
      <c r="Z838" s="29"/>
      <c r="AA838" s="30"/>
    </row>
    <row r="839" customFormat="false" ht="15.75" hidden="false" customHeight="true" outlineLevel="0" collapsed="false">
      <c r="A839" s="80" t="s">
        <v>6957</v>
      </c>
      <c r="B839" s="81" t="n">
        <v>44843.5328472222</v>
      </c>
      <c r="C839" s="82" t="s">
        <v>6958</v>
      </c>
      <c r="D839" s="83" t="s">
        <v>6959</v>
      </c>
      <c r="E839" s="90" t="s">
        <v>5</v>
      </c>
      <c r="F839" s="88"/>
      <c r="G839" s="86" t="s">
        <v>11</v>
      </c>
      <c r="H839" s="85" t="n">
        <v>0</v>
      </c>
      <c r="I839" s="85" t="n">
        <v>0</v>
      </c>
      <c r="J839" s="25"/>
      <c r="K839" s="25"/>
      <c r="L839" s="25"/>
      <c r="M839" s="25"/>
      <c r="N839" s="25"/>
      <c r="O839" s="25"/>
      <c r="P839" s="25"/>
      <c r="Q839" s="25"/>
      <c r="R839" s="25"/>
      <c r="S839" s="25"/>
      <c r="T839" s="25"/>
      <c r="U839" s="25"/>
      <c r="V839" s="25"/>
      <c r="W839" s="25"/>
      <c r="X839" s="25"/>
      <c r="Y839" s="25"/>
      <c r="Z839" s="29"/>
      <c r="AA839" s="30"/>
    </row>
    <row r="840" customFormat="false" ht="15.75" hidden="false" customHeight="true" outlineLevel="0" collapsed="false">
      <c r="A840" s="80" t="s">
        <v>6960</v>
      </c>
      <c r="B840" s="81" t="n">
        <v>44837.3454282407</v>
      </c>
      <c r="C840" s="82" t="s">
        <v>6914</v>
      </c>
      <c r="D840" s="83" t="s">
        <v>6961</v>
      </c>
      <c r="E840" s="90" t="s">
        <v>5</v>
      </c>
      <c r="F840" s="88"/>
      <c r="G840" s="86" t="s">
        <v>11</v>
      </c>
      <c r="H840" s="85" t="n">
        <v>0</v>
      </c>
      <c r="I840" s="85" t="n">
        <v>0</v>
      </c>
      <c r="J840" s="25"/>
      <c r="K840" s="25"/>
      <c r="L840" s="25"/>
      <c r="M840" s="25"/>
      <c r="N840" s="25"/>
      <c r="O840" s="25"/>
      <c r="P840" s="25"/>
      <c r="Q840" s="25"/>
      <c r="R840" s="25"/>
      <c r="S840" s="25"/>
      <c r="T840" s="25"/>
      <c r="U840" s="25"/>
      <c r="V840" s="25"/>
      <c r="W840" s="25"/>
      <c r="X840" s="25"/>
      <c r="Y840" s="25"/>
      <c r="Z840" s="29"/>
      <c r="AA840" s="30"/>
    </row>
    <row r="841" customFormat="false" ht="15.75" hidden="false" customHeight="true" outlineLevel="0" collapsed="false">
      <c r="A841" s="80" t="s">
        <v>6962</v>
      </c>
      <c r="B841" s="81" t="n">
        <v>44837.448900463</v>
      </c>
      <c r="C841" s="82" t="s">
        <v>6963</v>
      </c>
      <c r="D841" s="83" t="s">
        <v>6964</v>
      </c>
      <c r="E841" s="83" t="s">
        <v>2</v>
      </c>
      <c r="F841" s="83"/>
      <c r="G841" s="92" t="s">
        <v>12</v>
      </c>
      <c r="H841" s="85" t="n">
        <v>0</v>
      </c>
      <c r="I841" s="85" t="n">
        <v>1</v>
      </c>
      <c r="J841" s="25"/>
      <c r="K841" s="25"/>
      <c r="L841" s="25"/>
      <c r="M841" s="25"/>
      <c r="N841" s="25"/>
      <c r="O841" s="25"/>
      <c r="P841" s="25"/>
      <c r="Q841" s="25"/>
      <c r="R841" s="25"/>
      <c r="S841" s="25"/>
      <c r="T841" s="25"/>
      <c r="U841" s="25"/>
      <c r="V841" s="25"/>
      <c r="W841" s="25"/>
      <c r="X841" s="25"/>
      <c r="Y841" s="25"/>
      <c r="Z841" s="29"/>
      <c r="AA841" s="30"/>
    </row>
    <row r="842" customFormat="false" ht="15.75" hidden="false" customHeight="true" outlineLevel="0" collapsed="false">
      <c r="A842" s="80" t="s">
        <v>6965</v>
      </c>
      <c r="B842" s="81" t="n">
        <v>44846.3525</v>
      </c>
      <c r="C842" s="82" t="s">
        <v>6966</v>
      </c>
      <c r="D842" s="83" t="s">
        <v>6967</v>
      </c>
      <c r="E842" s="88" t="s">
        <v>7</v>
      </c>
      <c r="F842" s="88" t="s">
        <v>232</v>
      </c>
      <c r="G842" s="87" t="s">
        <v>11</v>
      </c>
      <c r="H842" s="85" t="n">
        <v>1</v>
      </c>
      <c r="I842" s="85" t="n">
        <v>6</v>
      </c>
      <c r="J842" s="25"/>
      <c r="K842" s="25"/>
      <c r="L842" s="25"/>
      <c r="M842" s="25"/>
      <c r="N842" s="25"/>
      <c r="O842" s="25"/>
      <c r="P842" s="25"/>
      <c r="Q842" s="25"/>
      <c r="R842" s="25"/>
      <c r="S842" s="25"/>
      <c r="T842" s="25"/>
      <c r="U842" s="25"/>
      <c r="V842" s="25"/>
      <c r="W842" s="25"/>
      <c r="X842" s="25"/>
      <c r="Y842" s="25"/>
      <c r="Z842" s="29"/>
      <c r="AA842" s="30"/>
    </row>
    <row r="843" customFormat="false" ht="15.75" hidden="false" customHeight="true" outlineLevel="0" collapsed="false">
      <c r="A843" s="80" t="s">
        <v>6968</v>
      </c>
      <c r="B843" s="81" t="n">
        <v>44846.4075925926</v>
      </c>
      <c r="C843" s="82" t="s">
        <v>6966</v>
      </c>
      <c r="D843" s="83" t="s">
        <v>6969</v>
      </c>
      <c r="E843" s="88" t="s">
        <v>7</v>
      </c>
      <c r="F843" s="88" t="s">
        <v>232</v>
      </c>
      <c r="G843" s="142" t="s">
        <v>11</v>
      </c>
      <c r="H843" s="85" t="n">
        <v>0</v>
      </c>
      <c r="I843" s="85" t="n">
        <v>2</v>
      </c>
      <c r="J843" s="25"/>
      <c r="K843" s="25"/>
      <c r="L843" s="25"/>
      <c r="M843" s="25"/>
      <c r="N843" s="25"/>
      <c r="O843" s="25"/>
      <c r="P843" s="25"/>
      <c r="Q843" s="25"/>
      <c r="R843" s="25"/>
      <c r="S843" s="25"/>
      <c r="T843" s="25"/>
      <c r="U843" s="25"/>
      <c r="V843" s="25"/>
      <c r="W843" s="25"/>
      <c r="X843" s="25"/>
      <c r="Y843" s="25"/>
      <c r="Z843" s="29"/>
      <c r="AA843" s="30"/>
    </row>
    <row r="844" customFormat="false" ht="15.75" hidden="false" customHeight="true" outlineLevel="0" collapsed="false">
      <c r="A844" s="80" t="s">
        <v>6970</v>
      </c>
      <c r="B844" s="81" t="n">
        <v>44846.4183680556</v>
      </c>
      <c r="C844" s="82" t="s">
        <v>6966</v>
      </c>
      <c r="D844" s="83" t="s">
        <v>6971</v>
      </c>
      <c r="E844" s="88" t="s">
        <v>7</v>
      </c>
      <c r="F844" s="88" t="s">
        <v>232</v>
      </c>
      <c r="G844" s="87" t="s">
        <v>11</v>
      </c>
      <c r="H844" s="85" t="n">
        <v>0</v>
      </c>
      <c r="I844" s="85" t="n">
        <v>0</v>
      </c>
      <c r="J844" s="25"/>
      <c r="K844" s="25"/>
      <c r="L844" s="25"/>
      <c r="M844" s="25"/>
      <c r="N844" s="25"/>
      <c r="O844" s="25"/>
      <c r="P844" s="25"/>
      <c r="Q844" s="25"/>
      <c r="R844" s="25"/>
      <c r="S844" s="25"/>
      <c r="T844" s="25"/>
      <c r="U844" s="25"/>
      <c r="V844" s="25"/>
      <c r="W844" s="25"/>
      <c r="X844" s="25"/>
      <c r="Y844" s="25"/>
      <c r="Z844" s="29"/>
      <c r="AA844" s="30"/>
    </row>
    <row r="845" customFormat="false" ht="15.75" hidden="false" customHeight="true" outlineLevel="0" collapsed="false">
      <c r="A845" s="80" t="s">
        <v>6972</v>
      </c>
      <c r="B845" s="81" t="n">
        <v>44846.4839930556</v>
      </c>
      <c r="C845" s="82" t="s">
        <v>6966</v>
      </c>
      <c r="D845" s="83" t="s">
        <v>6973</v>
      </c>
      <c r="E845" s="88" t="s">
        <v>7</v>
      </c>
      <c r="F845" s="88" t="s">
        <v>232</v>
      </c>
      <c r="G845" s="87" t="s">
        <v>11</v>
      </c>
      <c r="H845" s="85" t="n">
        <v>0</v>
      </c>
      <c r="I845" s="85" t="n">
        <v>0</v>
      </c>
      <c r="J845" s="25"/>
      <c r="K845" s="25"/>
      <c r="L845" s="25"/>
      <c r="M845" s="25"/>
      <c r="N845" s="25"/>
      <c r="O845" s="25"/>
      <c r="P845" s="25"/>
      <c r="Q845" s="25"/>
      <c r="R845" s="25"/>
      <c r="S845" s="25"/>
      <c r="T845" s="25"/>
      <c r="U845" s="25"/>
      <c r="V845" s="25"/>
      <c r="W845" s="25"/>
      <c r="X845" s="25"/>
      <c r="Y845" s="25"/>
      <c r="Z845" s="29"/>
      <c r="AA845" s="30"/>
    </row>
    <row r="846" customFormat="false" ht="15.75" hidden="false" customHeight="true" outlineLevel="0" collapsed="false">
      <c r="A846" s="80" t="s">
        <v>6974</v>
      </c>
      <c r="B846" s="81" t="n">
        <v>44850.326724537</v>
      </c>
      <c r="C846" s="82" t="s">
        <v>6975</v>
      </c>
      <c r="D846" s="83" t="s">
        <v>6976</v>
      </c>
      <c r="E846" s="83" t="s">
        <v>6</v>
      </c>
      <c r="F846" s="83"/>
      <c r="G846" s="87" t="s">
        <v>11</v>
      </c>
      <c r="H846" s="85" t="n">
        <v>0</v>
      </c>
      <c r="I846" s="85" t="n">
        <v>0</v>
      </c>
      <c r="J846" s="25"/>
      <c r="K846" s="25"/>
      <c r="L846" s="25"/>
      <c r="M846" s="25"/>
      <c r="N846" s="25"/>
      <c r="O846" s="25"/>
      <c r="P846" s="25"/>
      <c r="Q846" s="25"/>
      <c r="R846" s="25"/>
      <c r="S846" s="25"/>
      <c r="T846" s="25"/>
      <c r="U846" s="25"/>
      <c r="V846" s="25"/>
      <c r="W846" s="25"/>
      <c r="X846" s="25"/>
      <c r="Y846" s="25"/>
      <c r="Z846" s="29"/>
      <c r="AA846" s="30"/>
    </row>
    <row r="847" customFormat="false" ht="15.75" hidden="false" customHeight="true" outlineLevel="0" collapsed="false">
      <c r="A847" s="80" t="s">
        <v>6977</v>
      </c>
      <c r="B847" s="81" t="n">
        <v>44846.9286342593</v>
      </c>
      <c r="C847" s="82" t="s">
        <v>6978</v>
      </c>
      <c r="D847" s="83" t="s">
        <v>6979</v>
      </c>
      <c r="E847" s="82" t="s">
        <v>4</v>
      </c>
      <c r="F847" s="82"/>
      <c r="G847" s="87" t="s">
        <v>11</v>
      </c>
      <c r="H847" s="85" t="n">
        <v>1</v>
      </c>
      <c r="I847" s="85" t="n">
        <v>3</v>
      </c>
      <c r="J847" s="25"/>
      <c r="K847" s="25"/>
      <c r="L847" s="25"/>
      <c r="M847" s="25"/>
      <c r="N847" s="25"/>
      <c r="O847" s="25"/>
      <c r="P847" s="25"/>
      <c r="Q847" s="25"/>
      <c r="R847" s="25"/>
      <c r="S847" s="25"/>
      <c r="T847" s="25"/>
      <c r="U847" s="25"/>
      <c r="V847" s="25"/>
      <c r="W847" s="25"/>
      <c r="X847" s="25"/>
      <c r="Y847" s="25"/>
      <c r="Z847" s="29"/>
      <c r="AA847" s="30"/>
    </row>
    <row r="848" customFormat="false" ht="15.75" hidden="false" customHeight="true" outlineLevel="0" collapsed="false">
      <c r="A848" s="80" t="s">
        <v>6980</v>
      </c>
      <c r="B848" s="81" t="n">
        <v>44848.4070833333</v>
      </c>
      <c r="C848" s="82" t="s">
        <v>6981</v>
      </c>
      <c r="D848" s="83" t="s">
        <v>6982</v>
      </c>
      <c r="E848" s="90" t="s">
        <v>5</v>
      </c>
      <c r="F848" s="90"/>
      <c r="G848" s="87" t="s">
        <v>11</v>
      </c>
      <c r="H848" s="85" t="n">
        <v>0</v>
      </c>
      <c r="I848" s="85" t="n">
        <v>0</v>
      </c>
      <c r="J848" s="25"/>
      <c r="K848" s="25"/>
      <c r="L848" s="25"/>
      <c r="M848" s="25"/>
      <c r="N848" s="25"/>
      <c r="O848" s="25"/>
      <c r="P848" s="25"/>
      <c r="Q848" s="25"/>
      <c r="R848" s="25"/>
      <c r="S848" s="25"/>
      <c r="T848" s="25"/>
      <c r="U848" s="25"/>
      <c r="V848" s="25"/>
      <c r="W848" s="25"/>
      <c r="X848" s="25"/>
      <c r="Y848" s="25"/>
      <c r="Z848" s="29"/>
      <c r="AA848" s="30"/>
    </row>
    <row r="849" customFormat="false" ht="15.75" hidden="false" customHeight="true" outlineLevel="0" collapsed="false">
      <c r="A849" s="80" t="s">
        <v>6983</v>
      </c>
      <c r="B849" s="81" t="n">
        <v>44853.3233680556</v>
      </c>
      <c r="C849" s="82" t="s">
        <v>6984</v>
      </c>
      <c r="D849" s="83" t="s">
        <v>6985</v>
      </c>
      <c r="E849" s="90" t="s">
        <v>6</v>
      </c>
      <c r="F849" s="90"/>
      <c r="G849" s="87" t="s">
        <v>11</v>
      </c>
      <c r="H849" s="85" t="n">
        <v>0</v>
      </c>
      <c r="I849" s="85" t="n">
        <v>1</v>
      </c>
      <c r="J849" s="25"/>
      <c r="K849" s="25"/>
      <c r="L849" s="25"/>
      <c r="M849" s="25"/>
      <c r="N849" s="25"/>
      <c r="O849" s="25"/>
      <c r="P849" s="25"/>
      <c r="Q849" s="25"/>
      <c r="R849" s="25"/>
      <c r="S849" s="25"/>
      <c r="T849" s="25"/>
      <c r="U849" s="25"/>
      <c r="V849" s="25"/>
      <c r="W849" s="25"/>
      <c r="X849" s="25"/>
      <c r="Y849" s="25"/>
      <c r="Z849" s="29"/>
      <c r="AA849" s="30"/>
    </row>
    <row r="850" customFormat="false" ht="15.75" hidden="false" customHeight="true" outlineLevel="0" collapsed="false">
      <c r="A850" s="80" t="s">
        <v>6986</v>
      </c>
      <c r="B850" s="81" t="n">
        <v>44855.3859953704</v>
      </c>
      <c r="C850" s="82" t="s">
        <v>6987</v>
      </c>
      <c r="D850" s="83" t="s">
        <v>6988</v>
      </c>
      <c r="E850" s="90" t="s">
        <v>5</v>
      </c>
      <c r="F850" s="90"/>
      <c r="G850" s="87" t="s">
        <v>11</v>
      </c>
      <c r="H850" s="85" t="n">
        <v>0</v>
      </c>
      <c r="I850" s="85" t="n">
        <v>0</v>
      </c>
      <c r="J850" s="25"/>
      <c r="K850" s="25"/>
      <c r="L850" s="25"/>
      <c r="M850" s="25"/>
      <c r="N850" s="25"/>
      <c r="O850" s="25"/>
      <c r="P850" s="25"/>
      <c r="Q850" s="25"/>
      <c r="R850" s="25"/>
      <c r="S850" s="25"/>
      <c r="T850" s="25"/>
      <c r="U850" s="25"/>
      <c r="V850" s="25"/>
      <c r="W850" s="25"/>
      <c r="X850" s="25"/>
      <c r="Y850" s="25"/>
      <c r="Z850" s="29"/>
      <c r="AA850" s="30"/>
    </row>
    <row r="851" customFormat="false" ht="15.75" hidden="false" customHeight="true" outlineLevel="0" collapsed="false">
      <c r="A851" s="80" t="s">
        <v>6989</v>
      </c>
      <c r="B851" s="81" t="n">
        <v>44854.7768055556</v>
      </c>
      <c r="C851" s="82" t="s">
        <v>6990</v>
      </c>
      <c r="D851" s="83" t="s">
        <v>6991</v>
      </c>
      <c r="E851" s="90" t="s">
        <v>6</v>
      </c>
      <c r="F851" s="90"/>
      <c r="G851" s="87" t="s">
        <v>13</v>
      </c>
      <c r="H851" s="85" t="n">
        <v>0</v>
      </c>
      <c r="I851" s="85" t="n">
        <v>0</v>
      </c>
      <c r="J851" s="25"/>
      <c r="K851" s="25"/>
      <c r="L851" s="25"/>
      <c r="M851" s="25"/>
      <c r="N851" s="25"/>
      <c r="O851" s="25"/>
      <c r="P851" s="25"/>
      <c r="Q851" s="25"/>
      <c r="R851" s="25"/>
      <c r="S851" s="25"/>
      <c r="T851" s="25"/>
      <c r="U851" s="25"/>
      <c r="V851" s="25"/>
      <c r="W851" s="25"/>
      <c r="X851" s="25"/>
      <c r="Y851" s="25"/>
      <c r="Z851" s="29"/>
      <c r="AA851" s="30"/>
    </row>
    <row r="852" customFormat="false" ht="15.75" hidden="false" customHeight="true" outlineLevel="0" collapsed="false">
      <c r="A852" s="80" t="s">
        <v>6992</v>
      </c>
      <c r="B852" s="81" t="n">
        <v>44854.3388194444</v>
      </c>
      <c r="C852" s="82" t="s">
        <v>6993</v>
      </c>
      <c r="D852" s="83" t="s">
        <v>6994</v>
      </c>
      <c r="E852" s="90" t="s">
        <v>2</v>
      </c>
      <c r="F852" s="90"/>
      <c r="G852" s="87" t="s">
        <v>13</v>
      </c>
      <c r="H852" s="85" t="n">
        <v>0</v>
      </c>
      <c r="I852" s="85" t="n">
        <v>0</v>
      </c>
      <c r="J852" s="25"/>
      <c r="K852" s="25"/>
      <c r="L852" s="25"/>
      <c r="M852" s="25"/>
      <c r="N852" s="25"/>
      <c r="O852" s="25"/>
      <c r="P852" s="25"/>
      <c r="Q852" s="25"/>
      <c r="R852" s="25"/>
      <c r="S852" s="25"/>
      <c r="T852" s="25"/>
      <c r="U852" s="25"/>
      <c r="V852" s="25"/>
      <c r="W852" s="25"/>
      <c r="X852" s="25"/>
      <c r="Y852" s="25"/>
      <c r="Z852" s="29"/>
      <c r="AA852" s="30"/>
    </row>
    <row r="853" customFormat="false" ht="15.75" hidden="false" customHeight="true" outlineLevel="0" collapsed="false">
      <c r="A853" s="80" t="s">
        <v>6995</v>
      </c>
      <c r="B853" s="81" t="n">
        <v>44852.7134027778</v>
      </c>
      <c r="C853" s="82" t="s">
        <v>6996</v>
      </c>
      <c r="D853" s="83" t="s">
        <v>6997</v>
      </c>
      <c r="E853" s="90" t="s">
        <v>7</v>
      </c>
      <c r="F853" s="90" t="s">
        <v>109</v>
      </c>
      <c r="G853" s="87" t="s">
        <v>11</v>
      </c>
      <c r="H853" s="85" t="n">
        <v>0</v>
      </c>
      <c r="I853" s="85" t="n">
        <v>0</v>
      </c>
      <c r="J853" s="25"/>
      <c r="K853" s="25"/>
      <c r="L853" s="25"/>
      <c r="M853" s="25"/>
      <c r="N853" s="25"/>
      <c r="O853" s="25"/>
      <c r="P853" s="25"/>
      <c r="Q853" s="25"/>
      <c r="R853" s="25"/>
      <c r="S853" s="25"/>
      <c r="T853" s="25"/>
      <c r="U853" s="25"/>
      <c r="V853" s="25"/>
      <c r="W853" s="25"/>
      <c r="X853" s="25"/>
      <c r="Y853" s="25"/>
      <c r="Z853" s="29"/>
      <c r="AA853" s="30"/>
    </row>
    <row r="854" customFormat="false" ht="15.75" hidden="false" customHeight="true" outlineLevel="0" collapsed="false">
      <c r="A854" s="80" t="s">
        <v>6998</v>
      </c>
      <c r="B854" s="81" t="n">
        <v>44856.6985185185</v>
      </c>
      <c r="C854" s="82" t="s">
        <v>6999</v>
      </c>
      <c r="D854" s="83" t="s">
        <v>7000</v>
      </c>
      <c r="E854" s="90" t="s">
        <v>6</v>
      </c>
      <c r="F854" s="90"/>
      <c r="G854" s="87" t="s">
        <v>11</v>
      </c>
      <c r="H854" s="85" t="n">
        <v>1</v>
      </c>
      <c r="I854" s="85" t="n">
        <v>1</v>
      </c>
      <c r="J854" s="25"/>
      <c r="K854" s="25"/>
      <c r="L854" s="25"/>
      <c r="M854" s="25"/>
      <c r="N854" s="25"/>
      <c r="O854" s="25"/>
      <c r="P854" s="25"/>
      <c r="Q854" s="25"/>
      <c r="R854" s="25"/>
      <c r="S854" s="25"/>
      <c r="T854" s="25"/>
      <c r="U854" s="25"/>
      <c r="V854" s="25"/>
      <c r="W854" s="25"/>
      <c r="X854" s="25"/>
      <c r="Y854" s="25"/>
      <c r="Z854" s="29"/>
      <c r="AA854" s="30"/>
    </row>
    <row r="855" customFormat="false" ht="15.75" hidden="false" customHeight="true" outlineLevel="0" collapsed="false">
      <c r="A855" s="80" t="s">
        <v>7001</v>
      </c>
      <c r="B855" s="81" t="n">
        <v>44852.8423032407</v>
      </c>
      <c r="C855" s="82" t="s">
        <v>4624</v>
      </c>
      <c r="D855" s="83" t="s">
        <v>7002</v>
      </c>
      <c r="E855" s="90" t="s">
        <v>6</v>
      </c>
      <c r="F855" s="90"/>
      <c r="G855" s="87" t="s">
        <v>11</v>
      </c>
      <c r="H855" s="85" t="n">
        <v>1</v>
      </c>
      <c r="I855" s="85" t="n">
        <v>1</v>
      </c>
      <c r="J855" s="25"/>
      <c r="K855" s="25"/>
      <c r="L855" s="25"/>
      <c r="M855" s="25"/>
      <c r="N855" s="25"/>
      <c r="O855" s="25"/>
      <c r="P855" s="25"/>
      <c r="Q855" s="25"/>
      <c r="R855" s="25"/>
      <c r="S855" s="25"/>
      <c r="T855" s="25"/>
      <c r="U855" s="25"/>
      <c r="V855" s="25"/>
      <c r="W855" s="25"/>
      <c r="X855" s="25"/>
      <c r="Y855" s="25"/>
      <c r="Z855" s="29"/>
      <c r="AA855" s="30"/>
    </row>
    <row r="856" customFormat="false" ht="15.75" hidden="false" customHeight="true" outlineLevel="0" collapsed="false">
      <c r="A856" s="80" t="s">
        <v>7003</v>
      </c>
      <c r="B856" s="81" t="n">
        <v>44851.8267939815</v>
      </c>
      <c r="C856" s="82" t="s">
        <v>6955</v>
      </c>
      <c r="D856" s="83" t="s">
        <v>7004</v>
      </c>
      <c r="E856" s="90" t="s">
        <v>6</v>
      </c>
      <c r="F856" s="90"/>
      <c r="G856" s="87" t="s">
        <v>11</v>
      </c>
      <c r="H856" s="85" t="n">
        <v>0</v>
      </c>
      <c r="I856" s="85" t="n">
        <v>0</v>
      </c>
      <c r="J856" s="25"/>
      <c r="K856" s="25"/>
      <c r="L856" s="25"/>
      <c r="M856" s="25"/>
      <c r="N856" s="25"/>
      <c r="O856" s="25"/>
      <c r="P856" s="25"/>
      <c r="Q856" s="25"/>
      <c r="R856" s="25"/>
      <c r="S856" s="25"/>
      <c r="T856" s="25"/>
      <c r="U856" s="25"/>
      <c r="V856" s="25"/>
      <c r="W856" s="25"/>
      <c r="X856" s="25"/>
      <c r="Y856" s="25"/>
      <c r="Z856" s="29"/>
      <c r="AA856" s="30"/>
    </row>
    <row r="857" customFormat="false" ht="15.75" hidden="false" customHeight="true" outlineLevel="0" collapsed="false">
      <c r="A857" s="80" t="s">
        <v>3322</v>
      </c>
      <c r="B857" s="81" t="n">
        <v>44857.9536574074</v>
      </c>
      <c r="C857" s="82" t="s">
        <v>454</v>
      </c>
      <c r="D857" s="83" t="s">
        <v>3323</v>
      </c>
      <c r="E857" s="90" t="s">
        <v>6</v>
      </c>
      <c r="F857" s="90"/>
      <c r="G857" s="87" t="s">
        <v>11</v>
      </c>
      <c r="H857" s="85" t="n">
        <v>0</v>
      </c>
      <c r="I857" s="85" t="n">
        <v>0</v>
      </c>
      <c r="J857" s="25"/>
      <c r="K857" s="25"/>
      <c r="L857" s="25"/>
      <c r="M857" s="25"/>
      <c r="N857" s="25"/>
      <c r="O857" s="25"/>
      <c r="P857" s="25"/>
      <c r="Q857" s="25"/>
      <c r="R857" s="25"/>
      <c r="S857" s="25"/>
      <c r="T857" s="25"/>
      <c r="U857" s="25"/>
      <c r="V857" s="25"/>
      <c r="W857" s="25"/>
      <c r="X857" s="25"/>
      <c r="Y857" s="25"/>
      <c r="Z857" s="29"/>
      <c r="AA857" s="30"/>
    </row>
    <row r="858" customFormat="false" ht="15.75" hidden="false" customHeight="true" outlineLevel="0" collapsed="false">
      <c r="A858" s="80" t="s">
        <v>7005</v>
      </c>
      <c r="B858" s="81" t="n">
        <v>44855.4821990741</v>
      </c>
      <c r="C858" s="82" t="s">
        <v>7006</v>
      </c>
      <c r="D858" s="83" t="s">
        <v>7007</v>
      </c>
      <c r="E858" s="90" t="s">
        <v>6</v>
      </c>
      <c r="F858" s="90"/>
      <c r="G858" s="87" t="s">
        <v>11</v>
      </c>
      <c r="H858" s="85" t="n">
        <v>0</v>
      </c>
      <c r="I858" s="85" t="n">
        <v>1</v>
      </c>
      <c r="J858" s="25"/>
      <c r="K858" s="25"/>
      <c r="L858" s="25"/>
      <c r="M858" s="25"/>
      <c r="N858" s="25"/>
      <c r="O858" s="25"/>
      <c r="P858" s="25"/>
      <c r="Q858" s="25"/>
      <c r="R858" s="25"/>
      <c r="S858" s="25"/>
      <c r="T858" s="25"/>
      <c r="U858" s="25"/>
      <c r="V858" s="25"/>
      <c r="W858" s="25"/>
      <c r="X858" s="25"/>
      <c r="Y858" s="25"/>
      <c r="Z858" s="29"/>
      <c r="AA858" s="30"/>
    </row>
    <row r="859" customFormat="false" ht="15.75" hidden="false" customHeight="true" outlineLevel="0" collapsed="false">
      <c r="A859" s="80" t="s">
        <v>7008</v>
      </c>
      <c r="B859" s="81" t="n">
        <v>44853.7637962963</v>
      </c>
      <c r="C859" s="82" t="s">
        <v>7009</v>
      </c>
      <c r="D859" s="83" t="s">
        <v>7010</v>
      </c>
      <c r="E859" s="90" t="s">
        <v>7</v>
      </c>
      <c r="F859" s="90" t="s">
        <v>109</v>
      </c>
      <c r="G859" s="87" t="s">
        <v>11</v>
      </c>
      <c r="H859" s="85" t="n">
        <v>0</v>
      </c>
      <c r="I859" s="85" t="n">
        <v>1</v>
      </c>
      <c r="J859" s="25"/>
      <c r="K859" s="25"/>
      <c r="L859" s="25"/>
      <c r="M859" s="25"/>
      <c r="N859" s="25"/>
      <c r="O859" s="25"/>
      <c r="P859" s="25"/>
      <c r="Q859" s="25"/>
      <c r="R859" s="25"/>
      <c r="S859" s="25"/>
      <c r="T859" s="25"/>
      <c r="U859" s="25"/>
      <c r="V859" s="25"/>
      <c r="W859" s="25"/>
      <c r="X859" s="25"/>
      <c r="Y859" s="25"/>
      <c r="Z859" s="29"/>
      <c r="AA859" s="30"/>
    </row>
    <row r="860" customFormat="false" ht="15.75" hidden="false" customHeight="true" outlineLevel="0" collapsed="false">
      <c r="A860" s="80" t="s">
        <v>7011</v>
      </c>
      <c r="B860" s="81" t="n">
        <v>44858.452650463</v>
      </c>
      <c r="C860" s="82" t="s">
        <v>7012</v>
      </c>
      <c r="D860" s="83" t="s">
        <v>7013</v>
      </c>
      <c r="E860" s="90" t="s">
        <v>6</v>
      </c>
      <c r="F860" s="90"/>
      <c r="G860" s="92" t="s">
        <v>12</v>
      </c>
      <c r="H860" s="85" t="n">
        <v>0</v>
      </c>
      <c r="I860" s="85" t="n">
        <v>0</v>
      </c>
      <c r="J860" s="82"/>
      <c r="K860" s="82"/>
      <c r="L860" s="82"/>
      <c r="M860" s="82"/>
      <c r="N860" s="82"/>
      <c r="O860" s="82"/>
      <c r="P860" s="82"/>
      <c r="Q860" s="82"/>
      <c r="R860" s="82"/>
      <c r="S860" s="82"/>
      <c r="T860" s="82"/>
      <c r="U860" s="82"/>
      <c r="V860" s="82"/>
      <c r="W860" s="82"/>
      <c r="X860" s="82"/>
      <c r="Y860" s="82"/>
      <c r="Z860" s="82"/>
      <c r="AA860" s="82"/>
    </row>
    <row r="861" customFormat="false" ht="15.75" hidden="false" customHeight="true" outlineLevel="0" collapsed="false">
      <c r="A861" s="80" t="s">
        <v>7014</v>
      </c>
      <c r="B861" s="81" t="n">
        <v>44864.4792361111</v>
      </c>
      <c r="C861" s="82" t="s">
        <v>7015</v>
      </c>
      <c r="D861" s="83" t="s">
        <v>7016</v>
      </c>
      <c r="E861" s="88" t="s">
        <v>4</v>
      </c>
      <c r="F861" s="90"/>
      <c r="G861" s="87" t="s">
        <v>11</v>
      </c>
      <c r="H861" s="85" t="n">
        <v>0</v>
      </c>
      <c r="I861" s="85" t="n">
        <v>1</v>
      </c>
      <c r="J861" s="82"/>
      <c r="K861" s="82"/>
      <c r="L861" s="82"/>
      <c r="M861" s="82"/>
      <c r="N861" s="82"/>
      <c r="O861" s="82"/>
      <c r="P861" s="82"/>
      <c r="Q861" s="82"/>
      <c r="R861" s="82"/>
      <c r="S861" s="82"/>
      <c r="T861" s="82"/>
      <c r="U861" s="82"/>
      <c r="V861" s="82"/>
      <c r="W861" s="82"/>
      <c r="X861" s="82"/>
      <c r="Y861" s="82"/>
      <c r="Z861" s="82"/>
      <c r="AA861" s="82"/>
    </row>
    <row r="862" customFormat="false" ht="15.75" hidden="false" customHeight="true" outlineLevel="0" collapsed="false">
      <c r="A862" s="80" t="s">
        <v>7017</v>
      </c>
      <c r="B862" s="81" t="n">
        <v>44861.5891087963</v>
      </c>
      <c r="C862" s="82" t="s">
        <v>7018</v>
      </c>
      <c r="D862" s="83" t="s">
        <v>7019</v>
      </c>
      <c r="E862" s="83" t="s">
        <v>6</v>
      </c>
      <c r="F862" s="82"/>
      <c r="G862" s="87" t="s">
        <v>11</v>
      </c>
      <c r="H862" s="85" t="n">
        <v>0</v>
      </c>
      <c r="I862" s="85" t="n">
        <v>0</v>
      </c>
      <c r="J862" s="82"/>
      <c r="K862" s="82"/>
      <c r="L862" s="82"/>
      <c r="M862" s="82"/>
      <c r="N862" s="82"/>
      <c r="O862" s="82"/>
      <c r="P862" s="82"/>
      <c r="Q862" s="82"/>
      <c r="R862" s="82"/>
      <c r="S862" s="82"/>
      <c r="T862" s="82"/>
      <c r="U862" s="82"/>
      <c r="V862" s="82"/>
      <c r="W862" s="82"/>
      <c r="X862" s="82"/>
      <c r="Y862" s="82"/>
      <c r="Z862" s="82"/>
      <c r="AA862" s="82"/>
    </row>
    <row r="863" customFormat="false" ht="15.75" hidden="false" customHeight="true" outlineLevel="0" collapsed="false">
      <c r="A863" s="80" t="s">
        <v>7020</v>
      </c>
      <c r="B863" s="81" t="n">
        <v>44861.5037384259</v>
      </c>
      <c r="C863" s="82" t="s">
        <v>6267</v>
      </c>
      <c r="D863" s="83" t="s">
        <v>7021</v>
      </c>
      <c r="E863" s="83" t="s">
        <v>7</v>
      </c>
      <c r="F863" s="88" t="s">
        <v>311</v>
      </c>
      <c r="G863" s="87" t="s">
        <v>11</v>
      </c>
      <c r="H863" s="85" t="n">
        <v>0</v>
      </c>
      <c r="I863" s="85" t="n">
        <v>0</v>
      </c>
      <c r="J863" s="82"/>
      <c r="K863" s="82"/>
      <c r="L863" s="82"/>
      <c r="M863" s="82"/>
      <c r="N863" s="82"/>
      <c r="O863" s="82"/>
      <c r="P863" s="82"/>
      <c r="Q863" s="82"/>
      <c r="R863" s="82"/>
      <c r="S863" s="82"/>
      <c r="T863" s="82"/>
      <c r="U863" s="82"/>
      <c r="V863" s="82"/>
      <c r="W863" s="82"/>
      <c r="X863" s="82"/>
      <c r="Y863" s="82"/>
      <c r="Z863" s="82"/>
      <c r="AA863" s="82"/>
    </row>
    <row r="864" customFormat="false" ht="15.75" hidden="false" customHeight="true" outlineLevel="0" collapsed="false">
      <c r="A864" s="80" t="s">
        <v>7022</v>
      </c>
      <c r="B864" s="81" t="n">
        <v>44868.8128009259</v>
      </c>
      <c r="C864" s="82" t="s">
        <v>7023</v>
      </c>
      <c r="D864" s="83" t="s">
        <v>7024</v>
      </c>
      <c r="E864" s="83" t="s">
        <v>5</v>
      </c>
      <c r="F864" s="82"/>
      <c r="G864" s="84" t="s">
        <v>13</v>
      </c>
      <c r="H864" s="85" t="n">
        <v>0</v>
      </c>
      <c r="I864" s="85" t="n">
        <v>0</v>
      </c>
      <c r="J864" s="25"/>
      <c r="K864" s="25"/>
      <c r="L864" s="25"/>
      <c r="M864" s="25"/>
      <c r="N864" s="25"/>
      <c r="O864" s="25"/>
      <c r="P864" s="25"/>
      <c r="Q864" s="25"/>
      <c r="R864" s="25"/>
      <c r="S864" s="25"/>
      <c r="T864" s="25"/>
      <c r="U864" s="25"/>
      <c r="V864" s="25"/>
      <c r="W864" s="25"/>
      <c r="X864" s="25"/>
      <c r="Y864" s="25"/>
      <c r="Z864" s="29"/>
      <c r="AA864" s="30"/>
    </row>
    <row r="865" customFormat="false" ht="15.75" hidden="false" customHeight="true" outlineLevel="0" collapsed="false">
      <c r="A865" s="80" t="s">
        <v>7025</v>
      </c>
      <c r="B865" s="81" t="n">
        <v>44868.835150463</v>
      </c>
      <c r="C865" s="82" t="s">
        <v>7023</v>
      </c>
      <c r="D865" s="83" t="s">
        <v>7026</v>
      </c>
      <c r="E865" s="83" t="s">
        <v>5</v>
      </c>
      <c r="F865" s="82"/>
      <c r="G865" s="84" t="s">
        <v>13</v>
      </c>
      <c r="H865" s="85" t="n">
        <v>0</v>
      </c>
      <c r="I865" s="85" t="n">
        <v>1</v>
      </c>
      <c r="J865" s="25"/>
      <c r="K865" s="25"/>
      <c r="L865" s="25"/>
      <c r="M865" s="25"/>
      <c r="N865" s="25"/>
      <c r="O865" s="25"/>
      <c r="P865" s="25"/>
      <c r="Q865" s="25"/>
      <c r="R865" s="25"/>
      <c r="S865" s="25"/>
      <c r="T865" s="25"/>
      <c r="U865" s="25"/>
      <c r="V865" s="25"/>
      <c r="W865" s="25"/>
      <c r="X865" s="25"/>
      <c r="Y865" s="25"/>
      <c r="Z865" s="29"/>
      <c r="AA865" s="30"/>
    </row>
    <row r="866" customFormat="false" ht="15.75" hidden="false" customHeight="true" outlineLevel="0" collapsed="false">
      <c r="A866" s="80" t="s">
        <v>7027</v>
      </c>
      <c r="B866" s="81" t="n">
        <v>44865.4525115741</v>
      </c>
      <c r="C866" s="82" t="s">
        <v>7028</v>
      </c>
      <c r="D866" s="83" t="s">
        <v>7029</v>
      </c>
      <c r="E866" s="83" t="s">
        <v>7</v>
      </c>
      <c r="F866" s="88" t="s">
        <v>109</v>
      </c>
      <c r="G866" s="87" t="s">
        <v>11</v>
      </c>
      <c r="H866" s="85" t="n">
        <v>0</v>
      </c>
      <c r="I866" s="85" t="n">
        <v>0</v>
      </c>
      <c r="J866" s="25"/>
      <c r="K866" s="25"/>
      <c r="L866" s="25"/>
      <c r="M866" s="25"/>
      <c r="N866" s="25"/>
      <c r="O866" s="25"/>
      <c r="P866" s="25"/>
      <c r="Q866" s="25"/>
      <c r="R866" s="25"/>
      <c r="S866" s="25"/>
      <c r="T866" s="25"/>
      <c r="U866" s="25"/>
      <c r="V866" s="25"/>
      <c r="W866" s="25"/>
      <c r="X866" s="25"/>
      <c r="Y866" s="25"/>
      <c r="Z866" s="29"/>
      <c r="AA866" s="30"/>
    </row>
    <row r="867" customFormat="false" ht="15.75" hidden="false" customHeight="true" outlineLevel="0" collapsed="false">
      <c r="A867" s="80" t="s">
        <v>7030</v>
      </c>
      <c r="B867" s="81" t="n">
        <v>44868.405162037</v>
      </c>
      <c r="C867" s="82" t="s">
        <v>7031</v>
      </c>
      <c r="D867" s="83" t="s">
        <v>7032</v>
      </c>
      <c r="E867" s="83" t="s">
        <v>6</v>
      </c>
      <c r="F867" s="82"/>
      <c r="G867" s="87" t="s">
        <v>11</v>
      </c>
      <c r="H867" s="85" t="n">
        <v>0</v>
      </c>
      <c r="I867" s="85" t="n">
        <v>0</v>
      </c>
      <c r="J867" s="25"/>
      <c r="K867" s="25"/>
      <c r="L867" s="25"/>
      <c r="M867" s="25"/>
      <c r="N867" s="25"/>
      <c r="O867" s="25"/>
      <c r="P867" s="25"/>
      <c r="Q867" s="25"/>
      <c r="R867" s="25"/>
      <c r="S867" s="25"/>
      <c r="T867" s="25"/>
      <c r="U867" s="25"/>
      <c r="V867" s="25"/>
      <c r="W867" s="25"/>
      <c r="X867" s="25"/>
      <c r="Y867" s="25"/>
      <c r="Z867" s="29"/>
      <c r="AA867" s="30"/>
    </row>
    <row r="868" customFormat="false" ht="15.75" hidden="false" customHeight="true" outlineLevel="0" collapsed="false">
      <c r="A868" s="80" t="s">
        <v>7033</v>
      </c>
      <c r="B868" s="81" t="n">
        <v>44868.3226157407</v>
      </c>
      <c r="C868" s="82" t="s">
        <v>5736</v>
      </c>
      <c r="D868" s="83" t="s">
        <v>7034</v>
      </c>
      <c r="E868" s="83" t="s">
        <v>4</v>
      </c>
      <c r="F868" s="82"/>
      <c r="G868" s="84" t="s">
        <v>13</v>
      </c>
      <c r="H868" s="85" t="n">
        <v>0</v>
      </c>
      <c r="I868" s="85" t="n">
        <v>0</v>
      </c>
      <c r="J868" s="25"/>
      <c r="K868" s="25"/>
      <c r="L868" s="25"/>
      <c r="M868" s="25"/>
      <c r="N868" s="25"/>
      <c r="O868" s="25"/>
      <c r="P868" s="25"/>
      <c r="Q868" s="25"/>
      <c r="R868" s="25"/>
      <c r="S868" s="25"/>
      <c r="T868" s="25"/>
      <c r="U868" s="25"/>
      <c r="V868" s="25"/>
      <c r="W868" s="25"/>
      <c r="X868" s="25"/>
      <c r="Y868" s="25"/>
      <c r="Z868" s="29"/>
      <c r="AA868" s="30"/>
    </row>
    <row r="869" customFormat="false" ht="15.75" hidden="false" customHeight="true" outlineLevel="0" collapsed="false">
      <c r="A869" s="80" t="s">
        <v>7035</v>
      </c>
      <c r="B869" s="81" t="n">
        <v>44868.5824884259</v>
      </c>
      <c r="C869" s="82" t="s">
        <v>7036</v>
      </c>
      <c r="D869" s="83" t="s">
        <v>7037</v>
      </c>
      <c r="E869" s="83" t="s">
        <v>6</v>
      </c>
      <c r="F869" s="82"/>
      <c r="G869" s="87" t="s">
        <v>11</v>
      </c>
      <c r="H869" s="85" t="n">
        <v>0</v>
      </c>
      <c r="I869" s="85" t="n">
        <v>3</v>
      </c>
      <c r="J869" s="25"/>
      <c r="K869" s="25"/>
      <c r="L869" s="25"/>
      <c r="M869" s="25"/>
      <c r="N869" s="25"/>
      <c r="O869" s="25"/>
      <c r="P869" s="25"/>
      <c r="Q869" s="25"/>
      <c r="R869" s="25"/>
      <c r="S869" s="25"/>
      <c r="T869" s="25"/>
      <c r="U869" s="25"/>
      <c r="V869" s="25"/>
      <c r="W869" s="25"/>
      <c r="X869" s="25"/>
      <c r="Y869" s="25"/>
      <c r="Z869" s="29"/>
      <c r="AA869" s="30"/>
    </row>
    <row r="870" customFormat="false" ht="15.75" hidden="false" customHeight="true" outlineLevel="0" collapsed="false">
      <c r="A870" s="80" t="s">
        <v>7038</v>
      </c>
      <c r="B870" s="81" t="n">
        <v>44866.5220486111</v>
      </c>
      <c r="C870" s="82" t="s">
        <v>7039</v>
      </c>
      <c r="D870" s="83" t="s">
        <v>7040</v>
      </c>
      <c r="E870" s="83" t="s">
        <v>6</v>
      </c>
      <c r="F870" s="82"/>
      <c r="G870" s="84" t="s">
        <v>13</v>
      </c>
      <c r="H870" s="85" t="n">
        <v>0</v>
      </c>
      <c r="I870" s="85" t="n">
        <v>3</v>
      </c>
      <c r="J870" s="25"/>
      <c r="K870" s="25"/>
      <c r="L870" s="25"/>
      <c r="M870" s="25"/>
      <c r="N870" s="25"/>
      <c r="O870" s="25"/>
      <c r="P870" s="25"/>
      <c r="Q870" s="25"/>
      <c r="R870" s="25"/>
      <c r="S870" s="25"/>
      <c r="T870" s="25"/>
      <c r="U870" s="25"/>
      <c r="V870" s="25"/>
      <c r="W870" s="25"/>
      <c r="X870" s="25"/>
      <c r="Y870" s="25"/>
      <c r="Z870" s="29"/>
      <c r="AA870" s="30"/>
    </row>
    <row r="871" customFormat="false" ht="15.75" hidden="false" customHeight="true" outlineLevel="0" collapsed="false">
      <c r="A871" s="80" t="s">
        <v>7041</v>
      </c>
      <c r="B871" s="81" t="n">
        <v>44872.6600115741</v>
      </c>
      <c r="C871" s="82" t="s">
        <v>495</v>
      </c>
      <c r="D871" s="83" t="s">
        <v>7042</v>
      </c>
      <c r="E871" s="83" t="s">
        <v>7</v>
      </c>
      <c r="F871" s="88" t="s">
        <v>232</v>
      </c>
      <c r="G871" s="87" t="s">
        <v>11</v>
      </c>
      <c r="H871" s="85" t="n">
        <v>0</v>
      </c>
      <c r="I871" s="85" t="n">
        <v>0</v>
      </c>
      <c r="J871" s="25"/>
      <c r="K871" s="25"/>
      <c r="L871" s="25"/>
      <c r="M871" s="25"/>
      <c r="N871" s="25"/>
      <c r="O871" s="25"/>
      <c r="P871" s="25"/>
      <c r="Q871" s="25"/>
      <c r="R871" s="25"/>
      <c r="S871" s="25"/>
      <c r="T871" s="25"/>
      <c r="U871" s="25"/>
      <c r="V871" s="25"/>
      <c r="W871" s="25"/>
      <c r="X871" s="25"/>
      <c r="Y871" s="25"/>
      <c r="Z871" s="29"/>
      <c r="AA871" s="30"/>
    </row>
    <row r="872" customFormat="false" ht="15.75" hidden="false" customHeight="true" outlineLevel="0" collapsed="false">
      <c r="A872" s="80" t="s">
        <v>7043</v>
      </c>
      <c r="B872" s="81" t="n">
        <v>44872.6621296296</v>
      </c>
      <c r="C872" s="82" t="s">
        <v>495</v>
      </c>
      <c r="D872" s="83" t="s">
        <v>7044</v>
      </c>
      <c r="E872" s="83" t="s">
        <v>7</v>
      </c>
      <c r="F872" s="88" t="s">
        <v>232</v>
      </c>
      <c r="G872" s="87" t="s">
        <v>11</v>
      </c>
      <c r="H872" s="85" t="n">
        <v>0</v>
      </c>
      <c r="I872" s="85" t="n">
        <v>0</v>
      </c>
      <c r="J872" s="25"/>
      <c r="K872" s="25"/>
      <c r="L872" s="25"/>
      <c r="M872" s="25"/>
      <c r="N872" s="25"/>
      <c r="O872" s="25"/>
      <c r="P872" s="25"/>
      <c r="Q872" s="25"/>
      <c r="R872" s="25"/>
      <c r="S872" s="25"/>
      <c r="T872" s="25"/>
      <c r="U872" s="25"/>
      <c r="V872" s="25"/>
      <c r="W872" s="25"/>
      <c r="X872" s="25"/>
      <c r="Y872" s="25"/>
      <c r="Z872" s="29"/>
      <c r="AA872" s="30"/>
    </row>
    <row r="873" customFormat="false" ht="15.75" hidden="false" customHeight="true" outlineLevel="0" collapsed="false">
      <c r="A873" s="80" t="s">
        <v>7045</v>
      </c>
      <c r="B873" s="81" t="n">
        <v>44872.6748611111</v>
      </c>
      <c r="C873" s="82" t="s">
        <v>495</v>
      </c>
      <c r="D873" s="83" t="s">
        <v>7046</v>
      </c>
      <c r="E873" s="83" t="s">
        <v>7</v>
      </c>
      <c r="F873" s="88" t="s">
        <v>232</v>
      </c>
      <c r="G873" s="87" t="s">
        <v>11</v>
      </c>
      <c r="H873" s="85" t="n">
        <v>0</v>
      </c>
      <c r="I873" s="85" t="n">
        <v>0</v>
      </c>
      <c r="J873" s="25"/>
      <c r="K873" s="25"/>
      <c r="L873" s="25"/>
      <c r="M873" s="25"/>
      <c r="N873" s="25"/>
      <c r="O873" s="25"/>
      <c r="P873" s="25"/>
      <c r="Q873" s="25"/>
      <c r="R873" s="25"/>
      <c r="S873" s="25"/>
      <c r="T873" s="25"/>
      <c r="U873" s="25"/>
      <c r="V873" s="25"/>
      <c r="W873" s="25"/>
      <c r="X873" s="25"/>
      <c r="Y873" s="25"/>
      <c r="Z873" s="29"/>
      <c r="AA873" s="30"/>
    </row>
    <row r="874" customFormat="false" ht="15.75" hidden="false" customHeight="true" outlineLevel="0" collapsed="false">
      <c r="A874" s="80" t="s">
        <v>7047</v>
      </c>
      <c r="B874" s="81" t="n">
        <v>44874.8644675926</v>
      </c>
      <c r="C874" s="82" t="s">
        <v>7048</v>
      </c>
      <c r="D874" s="83" t="s">
        <v>7049</v>
      </c>
      <c r="E874" s="90" t="s">
        <v>4</v>
      </c>
      <c r="F874" s="83"/>
      <c r="G874" s="87" t="s">
        <v>11</v>
      </c>
      <c r="H874" s="85" t="n">
        <v>0</v>
      </c>
      <c r="I874" s="85" t="n">
        <v>0</v>
      </c>
      <c r="J874" s="25"/>
      <c r="K874" s="25"/>
      <c r="L874" s="25"/>
      <c r="M874" s="25"/>
      <c r="N874" s="25"/>
      <c r="O874" s="25"/>
      <c r="P874" s="25"/>
      <c r="Q874" s="25"/>
      <c r="R874" s="25"/>
      <c r="S874" s="25"/>
      <c r="T874" s="25"/>
      <c r="U874" s="25"/>
      <c r="V874" s="25"/>
      <c r="W874" s="25"/>
      <c r="X874" s="25"/>
      <c r="Y874" s="25"/>
      <c r="Z874" s="29"/>
      <c r="AA874" s="30"/>
    </row>
    <row r="875" customFormat="false" ht="15.75" hidden="false" customHeight="true" outlineLevel="0" collapsed="false">
      <c r="A875" s="80" t="s">
        <v>7050</v>
      </c>
      <c r="B875" s="81" t="n">
        <v>44873.3910185185</v>
      </c>
      <c r="C875" s="82" t="s">
        <v>7051</v>
      </c>
      <c r="D875" s="83" t="s">
        <v>7052</v>
      </c>
      <c r="E875" s="83" t="s">
        <v>5</v>
      </c>
      <c r="F875" s="83"/>
      <c r="G875" s="87" t="s">
        <v>11</v>
      </c>
      <c r="H875" s="85" t="n">
        <v>0</v>
      </c>
      <c r="I875" s="85" t="n">
        <v>0</v>
      </c>
      <c r="J875" s="25"/>
      <c r="K875" s="25"/>
      <c r="L875" s="25"/>
      <c r="M875" s="25"/>
      <c r="N875" s="25"/>
      <c r="O875" s="25"/>
      <c r="P875" s="25"/>
      <c r="Q875" s="25"/>
      <c r="R875" s="25"/>
      <c r="S875" s="25"/>
      <c r="T875" s="25"/>
      <c r="U875" s="25"/>
      <c r="V875" s="25"/>
      <c r="W875" s="25"/>
      <c r="X875" s="25"/>
      <c r="Y875" s="25"/>
      <c r="Z875" s="29"/>
      <c r="AA875" s="30"/>
    </row>
    <row r="876" customFormat="false" ht="15.75" hidden="false" customHeight="true" outlineLevel="0" collapsed="false">
      <c r="A876" s="80" t="s">
        <v>7053</v>
      </c>
      <c r="B876" s="81" t="n">
        <v>44873.542974537</v>
      </c>
      <c r="C876" s="82" t="s">
        <v>7054</v>
      </c>
      <c r="D876" s="83" t="s">
        <v>7055</v>
      </c>
      <c r="E876" s="90" t="s">
        <v>6</v>
      </c>
      <c r="F876" s="83"/>
      <c r="G876" s="87" t="s">
        <v>11</v>
      </c>
      <c r="H876" s="85" t="n">
        <v>0</v>
      </c>
      <c r="I876" s="85" t="n">
        <v>0</v>
      </c>
      <c r="J876" s="25"/>
      <c r="K876" s="25"/>
      <c r="L876" s="25"/>
      <c r="M876" s="25"/>
      <c r="N876" s="25"/>
      <c r="O876" s="25"/>
      <c r="P876" s="25"/>
      <c r="Q876" s="25"/>
      <c r="R876" s="25"/>
      <c r="S876" s="25"/>
      <c r="T876" s="25"/>
      <c r="U876" s="25"/>
      <c r="V876" s="25"/>
      <c r="W876" s="25"/>
      <c r="X876" s="25"/>
      <c r="Y876" s="25"/>
      <c r="Z876" s="29"/>
      <c r="AA876" s="30"/>
    </row>
    <row r="877" customFormat="false" ht="15.75" hidden="false" customHeight="true" outlineLevel="0" collapsed="false">
      <c r="A877" s="80" t="s">
        <v>7056</v>
      </c>
      <c r="B877" s="81" t="n">
        <v>44872.6909837963</v>
      </c>
      <c r="C877" s="82" t="s">
        <v>6996</v>
      </c>
      <c r="D877" s="83" t="s">
        <v>7057</v>
      </c>
      <c r="E877" s="90" t="s">
        <v>6</v>
      </c>
      <c r="F877" s="83"/>
      <c r="G877" s="87" t="s">
        <v>11</v>
      </c>
      <c r="H877" s="85" t="n">
        <v>0</v>
      </c>
      <c r="I877" s="85" t="n">
        <v>1</v>
      </c>
      <c r="J877" s="25"/>
      <c r="K877" s="25"/>
      <c r="L877" s="25"/>
      <c r="M877" s="25"/>
      <c r="N877" s="25"/>
      <c r="O877" s="25"/>
      <c r="P877" s="25"/>
      <c r="Q877" s="25"/>
      <c r="R877" s="25"/>
      <c r="S877" s="25"/>
      <c r="T877" s="25"/>
      <c r="U877" s="25"/>
      <c r="V877" s="25"/>
      <c r="W877" s="25"/>
      <c r="X877" s="25"/>
      <c r="Y877" s="25"/>
      <c r="Z877" s="29"/>
      <c r="AA877" s="30"/>
    </row>
    <row r="878" customFormat="false" ht="15.75" hidden="false" customHeight="true" outlineLevel="0" collapsed="false">
      <c r="A878" s="80" t="s">
        <v>7058</v>
      </c>
      <c r="B878" s="81" t="n">
        <v>44873.6099768519</v>
      </c>
      <c r="C878" s="82" t="s">
        <v>6996</v>
      </c>
      <c r="D878" s="83" t="s">
        <v>7059</v>
      </c>
      <c r="E878" s="90" t="s">
        <v>6</v>
      </c>
      <c r="F878" s="83"/>
      <c r="G878" s="87" t="s">
        <v>11</v>
      </c>
      <c r="H878" s="85" t="n">
        <v>0</v>
      </c>
      <c r="I878" s="85" t="n">
        <v>0</v>
      </c>
      <c r="J878" s="25"/>
      <c r="K878" s="25"/>
      <c r="L878" s="25"/>
      <c r="M878" s="25"/>
      <c r="N878" s="25"/>
      <c r="O878" s="25"/>
      <c r="P878" s="25"/>
      <c r="Q878" s="25"/>
      <c r="R878" s="25"/>
      <c r="S878" s="25"/>
      <c r="T878" s="25"/>
      <c r="U878" s="25"/>
      <c r="V878" s="25"/>
      <c r="W878" s="25"/>
      <c r="X878" s="25"/>
      <c r="Y878" s="25"/>
      <c r="Z878" s="29"/>
      <c r="AA878" s="30"/>
    </row>
    <row r="879" customFormat="false" ht="15.75" hidden="false" customHeight="true" outlineLevel="0" collapsed="false">
      <c r="A879" s="80" t="s">
        <v>7060</v>
      </c>
      <c r="B879" s="81" t="n">
        <v>44885.1070023148</v>
      </c>
      <c r="C879" s="82" t="s">
        <v>7061</v>
      </c>
      <c r="D879" s="83" t="s">
        <v>7062</v>
      </c>
      <c r="E879" s="82" t="s">
        <v>2</v>
      </c>
      <c r="F879" s="82"/>
      <c r="G879" s="86" t="s">
        <v>11</v>
      </c>
      <c r="H879" s="85" t="n">
        <v>0</v>
      </c>
      <c r="I879" s="85" t="n">
        <v>0</v>
      </c>
      <c r="J879" s="82"/>
      <c r="K879" s="82"/>
      <c r="L879" s="82"/>
      <c r="M879" s="82"/>
      <c r="N879" s="82"/>
      <c r="O879" s="82"/>
      <c r="P879" s="82"/>
      <c r="Q879" s="82"/>
      <c r="R879" s="82"/>
      <c r="S879" s="82"/>
      <c r="T879" s="82"/>
      <c r="U879" s="82"/>
      <c r="V879" s="82"/>
      <c r="W879" s="82"/>
      <c r="X879" s="82"/>
      <c r="Y879" s="82"/>
      <c r="Z879" s="82"/>
      <c r="AA879" s="82"/>
    </row>
    <row r="880" customFormat="false" ht="15.75" hidden="false" customHeight="true" outlineLevel="0" collapsed="false">
      <c r="A880" s="80" t="s">
        <v>7063</v>
      </c>
      <c r="B880" s="81" t="n">
        <v>44880.7935763889</v>
      </c>
      <c r="C880" s="82" t="s">
        <v>7064</v>
      </c>
      <c r="D880" s="83" t="s">
        <v>7065</v>
      </c>
      <c r="E880" s="82" t="s">
        <v>2936</v>
      </c>
      <c r="F880" s="82"/>
      <c r="G880" s="86" t="s">
        <v>11</v>
      </c>
      <c r="H880" s="85" t="n">
        <v>0</v>
      </c>
      <c r="I880" s="85" t="n">
        <v>0</v>
      </c>
      <c r="J880" s="82"/>
      <c r="K880" s="82"/>
      <c r="L880" s="82"/>
      <c r="M880" s="82"/>
      <c r="N880" s="82"/>
      <c r="O880" s="82"/>
      <c r="P880" s="82"/>
      <c r="Q880" s="82"/>
      <c r="R880" s="82"/>
      <c r="S880" s="82"/>
      <c r="T880" s="82"/>
      <c r="U880" s="82"/>
      <c r="V880" s="82"/>
      <c r="W880" s="82"/>
      <c r="X880" s="82"/>
      <c r="Y880" s="82"/>
      <c r="Z880" s="82"/>
      <c r="AA880" s="82"/>
    </row>
    <row r="881" customFormat="false" ht="15.75" hidden="false" customHeight="true" outlineLevel="0" collapsed="false">
      <c r="A881" s="80" t="s">
        <v>7066</v>
      </c>
      <c r="B881" s="81" t="n">
        <v>44881.6631944444</v>
      </c>
      <c r="C881" s="82" t="s">
        <v>5779</v>
      </c>
      <c r="D881" s="83" t="s">
        <v>7067</v>
      </c>
      <c r="E881" s="82" t="s">
        <v>2936</v>
      </c>
      <c r="F881" s="82"/>
      <c r="G881" s="86" t="s">
        <v>11</v>
      </c>
      <c r="H881" s="85" t="n">
        <v>0</v>
      </c>
      <c r="I881" s="85" t="n">
        <v>0</v>
      </c>
      <c r="J881" s="82"/>
      <c r="K881" s="82"/>
      <c r="L881" s="82"/>
      <c r="M881" s="82"/>
      <c r="N881" s="82"/>
      <c r="O881" s="82"/>
      <c r="P881" s="82"/>
      <c r="Q881" s="82"/>
      <c r="R881" s="82"/>
      <c r="S881" s="82"/>
      <c r="T881" s="82"/>
      <c r="U881" s="82"/>
      <c r="V881" s="82"/>
      <c r="W881" s="82"/>
      <c r="X881" s="82"/>
      <c r="Y881" s="82"/>
      <c r="Z881" s="82"/>
      <c r="AA881" s="82"/>
    </row>
    <row r="882" customFormat="false" ht="15.75" hidden="false" customHeight="true" outlineLevel="0" collapsed="false">
      <c r="A882" s="80" t="s">
        <v>7068</v>
      </c>
      <c r="B882" s="81" t="n">
        <v>44881.6292476852</v>
      </c>
      <c r="C882" s="82" t="s">
        <v>7069</v>
      </c>
      <c r="D882" s="83" t="s">
        <v>7070</v>
      </c>
      <c r="E882" s="82" t="s">
        <v>6</v>
      </c>
      <c r="F882" s="82"/>
      <c r="G882" s="86" t="s">
        <v>11</v>
      </c>
      <c r="H882" s="85" t="n">
        <v>0</v>
      </c>
      <c r="I882" s="85" t="n">
        <v>0</v>
      </c>
      <c r="J882" s="82"/>
      <c r="K882" s="82"/>
      <c r="L882" s="82"/>
      <c r="M882" s="82"/>
      <c r="N882" s="82"/>
      <c r="O882" s="82"/>
      <c r="P882" s="82"/>
      <c r="Q882" s="82"/>
      <c r="R882" s="82"/>
      <c r="S882" s="82"/>
      <c r="T882" s="82"/>
      <c r="U882" s="82"/>
      <c r="V882" s="82"/>
      <c r="W882" s="82"/>
      <c r="X882" s="82"/>
      <c r="Y882" s="82"/>
      <c r="Z882" s="82"/>
      <c r="AA882" s="82"/>
    </row>
    <row r="883" customFormat="false" ht="15.75" hidden="false" customHeight="true" outlineLevel="0" collapsed="false">
      <c r="A883" s="80" t="s">
        <v>7071</v>
      </c>
      <c r="B883" s="81" t="n">
        <v>44883.5877430556</v>
      </c>
      <c r="C883" s="82" t="s">
        <v>7069</v>
      </c>
      <c r="D883" s="83" t="s">
        <v>7072</v>
      </c>
      <c r="E883" s="82" t="s">
        <v>6</v>
      </c>
      <c r="F883" s="82"/>
      <c r="G883" s="86" t="s">
        <v>11</v>
      </c>
      <c r="H883" s="85" t="n">
        <v>0</v>
      </c>
      <c r="I883" s="85" t="n">
        <v>1</v>
      </c>
      <c r="J883" s="82"/>
      <c r="K883" s="82"/>
      <c r="L883" s="82"/>
      <c r="M883" s="82"/>
      <c r="N883" s="82"/>
      <c r="O883" s="82"/>
      <c r="P883" s="82"/>
      <c r="Q883" s="82"/>
      <c r="R883" s="82"/>
      <c r="S883" s="82"/>
      <c r="T883" s="82"/>
      <c r="U883" s="82"/>
      <c r="V883" s="82"/>
      <c r="W883" s="82"/>
      <c r="X883" s="82"/>
      <c r="Y883" s="82"/>
      <c r="Z883" s="82"/>
      <c r="AA883" s="82"/>
    </row>
    <row r="884" customFormat="false" ht="15.75" hidden="false" customHeight="true" outlineLevel="0" collapsed="false">
      <c r="A884" s="80" t="s">
        <v>7073</v>
      </c>
      <c r="B884" s="81" t="n">
        <v>44881.4155439815</v>
      </c>
      <c r="C884" s="82" t="s">
        <v>7074</v>
      </c>
      <c r="D884" s="83" t="s">
        <v>7075</v>
      </c>
      <c r="E884" s="82" t="s">
        <v>6</v>
      </c>
      <c r="F884" s="82"/>
      <c r="G884" s="92" t="s">
        <v>12</v>
      </c>
      <c r="H884" s="85" t="n">
        <v>0</v>
      </c>
      <c r="I884" s="85" t="n">
        <v>1</v>
      </c>
      <c r="J884" s="82"/>
      <c r="K884" s="82"/>
      <c r="L884" s="82"/>
      <c r="M884" s="82"/>
      <c r="N884" s="82"/>
      <c r="O884" s="82"/>
      <c r="P884" s="82"/>
      <c r="Q884" s="82"/>
      <c r="R884" s="82"/>
      <c r="S884" s="82"/>
      <c r="T884" s="82"/>
      <c r="U884" s="82"/>
      <c r="V884" s="82"/>
      <c r="W884" s="82"/>
      <c r="X884" s="82"/>
      <c r="Y884" s="82"/>
      <c r="Z884" s="82"/>
      <c r="AA884" s="82"/>
    </row>
    <row r="885" customFormat="false" ht="15.75" hidden="false" customHeight="true" outlineLevel="0" collapsed="false">
      <c r="A885" s="80" t="s">
        <v>7076</v>
      </c>
      <c r="B885" s="81" t="n">
        <v>44881.4546527778</v>
      </c>
      <c r="C885" s="82" t="s">
        <v>7077</v>
      </c>
      <c r="D885" s="83" t="s">
        <v>7078</v>
      </c>
      <c r="E885" s="82" t="s">
        <v>5</v>
      </c>
      <c r="F885" s="82"/>
      <c r="G885" s="84" t="s">
        <v>13</v>
      </c>
      <c r="H885" s="85" t="n">
        <v>0</v>
      </c>
      <c r="I885" s="85" t="n">
        <v>2</v>
      </c>
      <c r="J885" s="82"/>
      <c r="K885" s="82"/>
      <c r="L885" s="82"/>
      <c r="M885" s="82"/>
      <c r="N885" s="82"/>
      <c r="O885" s="82"/>
      <c r="P885" s="82"/>
      <c r="Q885" s="82"/>
      <c r="R885" s="82"/>
      <c r="S885" s="82"/>
      <c r="T885" s="82"/>
      <c r="U885" s="82"/>
      <c r="V885" s="82"/>
      <c r="W885" s="82"/>
      <c r="X885" s="82"/>
      <c r="Y885" s="82"/>
      <c r="Z885" s="82"/>
      <c r="AA885" s="82"/>
    </row>
    <row r="886" customFormat="false" ht="15.75" hidden="false" customHeight="true" outlineLevel="0" collapsed="false">
      <c r="A886" s="80" t="s">
        <v>7079</v>
      </c>
      <c r="B886" s="81" t="n">
        <v>44882.8055324074</v>
      </c>
      <c r="C886" s="82" t="s">
        <v>7080</v>
      </c>
      <c r="D886" s="83" t="s">
        <v>7081</v>
      </c>
      <c r="E886" s="90" t="s">
        <v>3</v>
      </c>
      <c r="F886" s="82"/>
      <c r="G886" s="86" t="s">
        <v>11</v>
      </c>
      <c r="H886" s="85" t="n">
        <v>0</v>
      </c>
      <c r="I886" s="85" t="n">
        <v>0</v>
      </c>
      <c r="J886" s="82"/>
      <c r="K886" s="82"/>
      <c r="L886" s="82"/>
      <c r="M886" s="82"/>
      <c r="N886" s="82"/>
      <c r="O886" s="82"/>
      <c r="P886" s="82"/>
      <c r="Q886" s="82"/>
      <c r="R886" s="82"/>
      <c r="S886" s="82"/>
      <c r="T886" s="82"/>
      <c r="U886" s="82"/>
      <c r="V886" s="82"/>
      <c r="W886" s="82"/>
      <c r="X886" s="82"/>
      <c r="Y886" s="82"/>
      <c r="Z886" s="82"/>
      <c r="AA886" s="82"/>
    </row>
    <row r="887" customFormat="false" ht="15.75" hidden="false" customHeight="true" outlineLevel="0" collapsed="false">
      <c r="A887" s="80" t="s">
        <v>7082</v>
      </c>
      <c r="B887" s="81" t="n">
        <v>44892.1260069445</v>
      </c>
      <c r="C887" s="82" t="s">
        <v>7083</v>
      </c>
      <c r="D887" s="103" t="s">
        <v>7084</v>
      </c>
      <c r="E887" s="83" t="s">
        <v>5</v>
      </c>
      <c r="F887" s="83"/>
      <c r="G887" s="86" t="s">
        <v>11</v>
      </c>
      <c r="H887" s="85" t="n">
        <v>0</v>
      </c>
      <c r="I887" s="85" t="n">
        <v>0</v>
      </c>
      <c r="J887" s="82"/>
      <c r="K887" s="82"/>
      <c r="L887" s="82"/>
      <c r="M887" s="82"/>
      <c r="N887" s="82"/>
      <c r="O887" s="82"/>
      <c r="P887" s="82"/>
      <c r="Q887" s="82"/>
      <c r="R887" s="82"/>
      <c r="S887" s="82"/>
      <c r="T887" s="82"/>
      <c r="U887" s="82"/>
      <c r="V887" s="82"/>
      <c r="W887" s="82"/>
      <c r="X887" s="82"/>
      <c r="Y887" s="82"/>
      <c r="Z887" s="82"/>
      <c r="AA887" s="82"/>
    </row>
    <row r="888" customFormat="false" ht="15.75" hidden="false" customHeight="true" outlineLevel="0" collapsed="false">
      <c r="A888" s="80" t="s">
        <v>7085</v>
      </c>
      <c r="B888" s="81" t="n">
        <v>44886.415775463</v>
      </c>
      <c r="C888" s="82" t="s">
        <v>7086</v>
      </c>
      <c r="D888" s="103" t="s">
        <v>7087</v>
      </c>
      <c r="E888" s="83" t="s">
        <v>7</v>
      </c>
      <c r="F888" s="83" t="s">
        <v>109</v>
      </c>
      <c r="G888" s="86" t="s">
        <v>11</v>
      </c>
      <c r="H888" s="85" t="n">
        <v>0</v>
      </c>
      <c r="I888" s="85" t="n">
        <v>0</v>
      </c>
      <c r="J888" s="82"/>
      <c r="K888" s="82"/>
      <c r="L888" s="82"/>
      <c r="M888" s="82"/>
      <c r="N888" s="82"/>
      <c r="O888" s="82"/>
      <c r="P888" s="82"/>
      <c r="Q888" s="82"/>
      <c r="R888" s="82"/>
      <c r="S888" s="82"/>
      <c r="T888" s="82"/>
      <c r="U888" s="82"/>
      <c r="V888" s="82"/>
      <c r="W888" s="82"/>
      <c r="X888" s="82"/>
      <c r="Y888" s="82"/>
      <c r="Z888" s="82"/>
      <c r="AA888" s="82"/>
    </row>
    <row r="889" customFormat="false" ht="15.75" hidden="false" customHeight="true" outlineLevel="0" collapsed="false">
      <c r="A889" s="80" t="s">
        <v>7088</v>
      </c>
      <c r="B889" s="81" t="n">
        <v>44886.4281712963</v>
      </c>
      <c r="C889" s="82" t="s">
        <v>7086</v>
      </c>
      <c r="D889" s="103" t="s">
        <v>7089</v>
      </c>
      <c r="E889" s="83" t="s">
        <v>7</v>
      </c>
      <c r="F889" s="83" t="s">
        <v>109</v>
      </c>
      <c r="G889" s="86" t="s">
        <v>11</v>
      </c>
      <c r="H889" s="85" t="n">
        <v>0</v>
      </c>
      <c r="I889" s="85" t="n">
        <v>0</v>
      </c>
      <c r="J889" s="82"/>
      <c r="K889" s="82"/>
      <c r="L889" s="82"/>
      <c r="M889" s="82"/>
      <c r="N889" s="82"/>
      <c r="O889" s="82"/>
      <c r="P889" s="82"/>
      <c r="Q889" s="82"/>
      <c r="R889" s="82"/>
      <c r="S889" s="82"/>
      <c r="T889" s="82"/>
      <c r="U889" s="82"/>
      <c r="V889" s="82"/>
      <c r="W889" s="82"/>
      <c r="X889" s="82"/>
      <c r="Y889" s="82"/>
      <c r="Z889" s="82"/>
      <c r="AA889" s="82"/>
    </row>
    <row r="890" customFormat="false" ht="15.75" hidden="false" customHeight="true" outlineLevel="0" collapsed="false">
      <c r="A890" s="80" t="s">
        <v>7090</v>
      </c>
      <c r="B890" s="81" t="n">
        <v>44886.4467592593</v>
      </c>
      <c r="C890" s="82" t="s">
        <v>7086</v>
      </c>
      <c r="D890" s="103" t="s">
        <v>7091</v>
      </c>
      <c r="E890" s="83" t="s">
        <v>7</v>
      </c>
      <c r="F890" s="83" t="s">
        <v>109</v>
      </c>
      <c r="G890" s="86" t="s">
        <v>11</v>
      </c>
      <c r="H890" s="85" t="n">
        <v>0</v>
      </c>
      <c r="I890" s="85" t="n">
        <v>0</v>
      </c>
      <c r="J890" s="82"/>
      <c r="K890" s="82"/>
      <c r="L890" s="82"/>
      <c r="M890" s="82"/>
      <c r="N890" s="82"/>
      <c r="O890" s="82"/>
      <c r="P890" s="82"/>
      <c r="Q890" s="82"/>
      <c r="R890" s="82"/>
      <c r="S890" s="82"/>
      <c r="T890" s="82"/>
      <c r="U890" s="82"/>
      <c r="V890" s="82"/>
      <c r="W890" s="82"/>
      <c r="X890" s="82"/>
      <c r="Y890" s="82"/>
      <c r="Z890" s="82"/>
      <c r="AA890" s="82"/>
    </row>
    <row r="891" customFormat="false" ht="15.75" hidden="false" customHeight="true" outlineLevel="0" collapsed="false">
      <c r="A891" s="80" t="s">
        <v>7092</v>
      </c>
      <c r="B891" s="81" t="n">
        <v>44887.5884722222</v>
      </c>
      <c r="C891" s="82" t="s">
        <v>7093</v>
      </c>
      <c r="D891" s="103" t="s">
        <v>7094</v>
      </c>
      <c r="E891" s="83" t="s">
        <v>7</v>
      </c>
      <c r="F891" s="83" t="s">
        <v>139</v>
      </c>
      <c r="G891" s="86" t="s">
        <v>11</v>
      </c>
      <c r="H891" s="85" t="n">
        <v>0</v>
      </c>
      <c r="I891" s="85" t="n">
        <v>0</v>
      </c>
      <c r="J891" s="82"/>
      <c r="K891" s="82"/>
      <c r="L891" s="82"/>
      <c r="M891" s="82"/>
      <c r="N891" s="82"/>
      <c r="O891" s="82"/>
      <c r="P891" s="82"/>
      <c r="Q891" s="82"/>
      <c r="R891" s="82"/>
      <c r="S891" s="82"/>
      <c r="T891" s="82"/>
      <c r="U891" s="82"/>
      <c r="V891" s="82"/>
      <c r="W891" s="82"/>
      <c r="X891" s="82"/>
      <c r="Y891" s="82"/>
      <c r="Z891" s="82"/>
      <c r="AA891" s="82"/>
    </row>
    <row r="892" customFormat="false" ht="15.75" hidden="false" customHeight="true" outlineLevel="0" collapsed="false">
      <c r="A892" s="80" t="s">
        <v>7095</v>
      </c>
      <c r="B892" s="81" t="n">
        <v>44887.5859837963</v>
      </c>
      <c r="C892" s="82" t="s">
        <v>7093</v>
      </c>
      <c r="D892" s="103" t="s">
        <v>7096</v>
      </c>
      <c r="E892" s="83" t="s">
        <v>7</v>
      </c>
      <c r="F892" s="83" t="s">
        <v>139</v>
      </c>
      <c r="G892" s="86" t="s">
        <v>11</v>
      </c>
      <c r="H892" s="85" t="n">
        <v>0</v>
      </c>
      <c r="I892" s="85" t="n">
        <v>0</v>
      </c>
      <c r="J892" s="82"/>
      <c r="K892" s="82"/>
      <c r="L892" s="82"/>
      <c r="M892" s="82"/>
      <c r="N892" s="82"/>
      <c r="O892" s="82"/>
      <c r="P892" s="82"/>
      <c r="Q892" s="82"/>
      <c r="R892" s="82"/>
      <c r="S892" s="82"/>
      <c r="T892" s="82"/>
      <c r="U892" s="82"/>
      <c r="V892" s="82"/>
      <c r="W892" s="82"/>
      <c r="X892" s="82"/>
      <c r="Y892" s="82"/>
      <c r="Z892" s="82"/>
      <c r="AA892" s="82"/>
    </row>
    <row r="893" customFormat="false" ht="15.75" hidden="false" customHeight="true" outlineLevel="0" collapsed="false">
      <c r="A893" s="80" t="s">
        <v>7097</v>
      </c>
      <c r="B893" s="81" t="n">
        <v>44887.4649421296</v>
      </c>
      <c r="C893" s="82" t="s">
        <v>7098</v>
      </c>
      <c r="D893" s="103" t="s">
        <v>7099</v>
      </c>
      <c r="E893" s="83" t="s">
        <v>7</v>
      </c>
      <c r="F893" s="83" t="s">
        <v>109</v>
      </c>
      <c r="G893" s="86" t="s">
        <v>11</v>
      </c>
      <c r="H893" s="85" t="n">
        <v>0</v>
      </c>
      <c r="I893" s="85" t="n">
        <v>1</v>
      </c>
      <c r="J893" s="82"/>
      <c r="K893" s="82"/>
      <c r="L893" s="82"/>
      <c r="M893" s="82"/>
      <c r="N893" s="82"/>
      <c r="O893" s="82"/>
      <c r="P893" s="82"/>
      <c r="Q893" s="82"/>
      <c r="R893" s="82"/>
      <c r="S893" s="82"/>
      <c r="T893" s="82"/>
      <c r="U893" s="82"/>
      <c r="V893" s="82"/>
      <c r="W893" s="82"/>
      <c r="X893" s="82"/>
      <c r="Y893" s="82"/>
      <c r="Z893" s="82"/>
      <c r="AA893" s="82"/>
    </row>
    <row r="894" customFormat="false" ht="15.75" hidden="false" customHeight="true" outlineLevel="0" collapsed="false">
      <c r="A894" s="80" t="s">
        <v>7100</v>
      </c>
      <c r="B894" s="81" t="n">
        <v>44889.4391898148</v>
      </c>
      <c r="C894" s="82" t="s">
        <v>7101</v>
      </c>
      <c r="D894" s="103" t="s">
        <v>7102</v>
      </c>
      <c r="E894" s="83" t="s">
        <v>7</v>
      </c>
      <c r="F894" s="83" t="s">
        <v>109</v>
      </c>
      <c r="G894" s="86" t="s">
        <v>11</v>
      </c>
      <c r="H894" s="85" t="n">
        <v>0</v>
      </c>
      <c r="I894" s="85" t="n">
        <v>0</v>
      </c>
      <c r="J894" s="82"/>
      <c r="K894" s="82"/>
      <c r="L894" s="82"/>
      <c r="M894" s="82"/>
      <c r="N894" s="82"/>
      <c r="O894" s="82"/>
      <c r="P894" s="82"/>
      <c r="Q894" s="82"/>
      <c r="R894" s="82"/>
      <c r="S894" s="82"/>
      <c r="T894" s="82"/>
      <c r="U894" s="82"/>
      <c r="V894" s="82"/>
      <c r="W894" s="82"/>
      <c r="X894" s="82"/>
      <c r="Y894" s="82"/>
      <c r="Z894" s="82"/>
      <c r="AA894" s="82"/>
    </row>
    <row r="895" customFormat="false" ht="15.75" hidden="false" customHeight="true" outlineLevel="0" collapsed="false">
      <c r="A895" s="80" t="s">
        <v>7103</v>
      </c>
      <c r="B895" s="81" t="n">
        <v>44886.8270833333</v>
      </c>
      <c r="C895" s="82" t="s">
        <v>7104</v>
      </c>
      <c r="D895" s="103" t="s">
        <v>7105</v>
      </c>
      <c r="E895" s="83" t="s">
        <v>7</v>
      </c>
      <c r="F895" s="83" t="s">
        <v>139</v>
      </c>
      <c r="G895" s="86" t="s">
        <v>11</v>
      </c>
      <c r="H895" s="85" t="n">
        <v>0</v>
      </c>
      <c r="I895" s="85" t="n">
        <v>1</v>
      </c>
      <c r="J895" s="82"/>
      <c r="K895" s="82"/>
      <c r="L895" s="82"/>
      <c r="M895" s="82"/>
      <c r="N895" s="82"/>
      <c r="O895" s="82"/>
      <c r="P895" s="82"/>
      <c r="Q895" s="82"/>
      <c r="R895" s="82"/>
      <c r="S895" s="82"/>
      <c r="T895" s="82"/>
      <c r="U895" s="82"/>
      <c r="V895" s="82"/>
      <c r="W895" s="82"/>
      <c r="X895" s="82"/>
      <c r="Y895" s="82"/>
      <c r="Z895" s="82"/>
      <c r="AA895" s="82"/>
    </row>
    <row r="896" customFormat="false" ht="15.75" hidden="false" customHeight="true" outlineLevel="0" collapsed="false">
      <c r="A896" s="80" t="s">
        <v>7106</v>
      </c>
      <c r="B896" s="81" t="n">
        <v>44893.6032523148</v>
      </c>
      <c r="C896" s="82" t="s">
        <v>7107</v>
      </c>
      <c r="D896" s="83" t="s">
        <v>7108</v>
      </c>
      <c r="E896" s="83" t="s">
        <v>7</v>
      </c>
      <c r="F896" s="88" t="s">
        <v>109</v>
      </c>
      <c r="G896" s="87" t="s">
        <v>11</v>
      </c>
      <c r="H896" s="85" t="n">
        <v>0</v>
      </c>
      <c r="I896" s="85" t="n">
        <v>1</v>
      </c>
      <c r="J896" s="25"/>
      <c r="K896" s="25"/>
      <c r="L896" s="25"/>
      <c r="M896" s="25"/>
      <c r="N896" s="25"/>
      <c r="O896" s="25"/>
      <c r="P896" s="25"/>
      <c r="Q896" s="25"/>
      <c r="R896" s="25"/>
      <c r="S896" s="25"/>
      <c r="T896" s="25"/>
      <c r="U896" s="25"/>
      <c r="V896" s="25"/>
      <c r="W896" s="25"/>
      <c r="X896" s="25"/>
      <c r="Y896" s="25"/>
      <c r="Z896" s="29"/>
      <c r="AA896" s="30"/>
    </row>
    <row r="897" customFormat="false" ht="15.75" hidden="false" customHeight="true" outlineLevel="0" collapsed="false">
      <c r="A897" s="80" t="s">
        <v>7109</v>
      </c>
      <c r="B897" s="81" t="n">
        <v>44898.0599421296</v>
      </c>
      <c r="C897" s="82" t="s">
        <v>7110</v>
      </c>
      <c r="D897" s="83" t="s">
        <v>7111</v>
      </c>
      <c r="E897" s="83" t="s">
        <v>5</v>
      </c>
      <c r="F897" s="82"/>
      <c r="G897" s="87" t="s">
        <v>11</v>
      </c>
      <c r="H897" s="85" t="n">
        <v>0</v>
      </c>
      <c r="I897" s="85" t="n">
        <v>0</v>
      </c>
      <c r="J897" s="25"/>
      <c r="K897" s="25"/>
      <c r="L897" s="25"/>
      <c r="M897" s="25"/>
      <c r="N897" s="25"/>
      <c r="O897" s="25"/>
      <c r="P897" s="25"/>
      <c r="Q897" s="25"/>
      <c r="R897" s="25"/>
      <c r="S897" s="25"/>
      <c r="T897" s="25"/>
      <c r="U897" s="25"/>
      <c r="V897" s="25"/>
      <c r="W897" s="25"/>
      <c r="X897" s="25"/>
      <c r="Y897" s="25"/>
      <c r="Z897" s="29"/>
      <c r="AA897" s="30"/>
    </row>
    <row r="898" customFormat="false" ht="15.75" hidden="false" customHeight="true" outlineLevel="0" collapsed="false">
      <c r="A898" s="80" t="s">
        <v>7112</v>
      </c>
      <c r="B898" s="81" t="n">
        <v>44899.3521412037</v>
      </c>
      <c r="C898" s="82" t="s">
        <v>7113</v>
      </c>
      <c r="D898" s="83" t="s">
        <v>7114</v>
      </c>
      <c r="E898" s="83" t="s">
        <v>4</v>
      </c>
      <c r="F898" s="82"/>
      <c r="G898" s="87" t="s">
        <v>11</v>
      </c>
      <c r="H898" s="85" t="n">
        <v>0</v>
      </c>
      <c r="I898" s="85" t="n">
        <v>0</v>
      </c>
      <c r="J898" s="25"/>
      <c r="K898" s="25"/>
      <c r="L898" s="25"/>
      <c r="M898" s="25"/>
      <c r="N898" s="25"/>
      <c r="O898" s="25"/>
      <c r="P898" s="25"/>
      <c r="Q898" s="25"/>
      <c r="R898" s="25"/>
      <c r="S898" s="25"/>
      <c r="T898" s="25"/>
      <c r="U898" s="25"/>
      <c r="V898" s="25"/>
      <c r="W898" s="25"/>
      <c r="X898" s="25"/>
      <c r="Y898" s="25"/>
      <c r="Z898" s="29"/>
      <c r="AA898" s="30"/>
    </row>
    <row r="899" customFormat="false" ht="15.75" hidden="false" customHeight="true" outlineLevel="0" collapsed="false">
      <c r="A899" s="80" t="s">
        <v>7115</v>
      </c>
      <c r="B899" s="81" t="n">
        <v>44905.2466087963</v>
      </c>
      <c r="C899" s="82" t="s">
        <v>7116</v>
      </c>
      <c r="D899" s="83" t="s">
        <v>7117</v>
      </c>
      <c r="E899" s="90" t="s">
        <v>6</v>
      </c>
      <c r="F899" s="82"/>
      <c r="G899" s="87" t="s">
        <v>11</v>
      </c>
      <c r="H899" s="85" t="n">
        <v>0</v>
      </c>
      <c r="I899" s="85" t="n">
        <v>0</v>
      </c>
      <c r="J899" s="25"/>
      <c r="K899" s="25"/>
      <c r="L899" s="25"/>
      <c r="M899" s="25"/>
      <c r="N899" s="25"/>
      <c r="O899" s="25"/>
      <c r="P899" s="25"/>
      <c r="Q899" s="25"/>
      <c r="R899" s="25"/>
      <c r="S899" s="25"/>
      <c r="T899" s="25"/>
      <c r="U899" s="25"/>
      <c r="V899" s="25"/>
      <c r="W899" s="25"/>
      <c r="X899" s="25"/>
      <c r="Y899" s="25"/>
      <c r="Z899" s="29"/>
      <c r="AA899" s="30"/>
    </row>
    <row r="900" customFormat="false" ht="15.75" hidden="false" customHeight="true" outlineLevel="0" collapsed="false">
      <c r="A900" s="80" t="s">
        <v>7118</v>
      </c>
      <c r="B900" s="81" t="n">
        <v>44902.6581944445</v>
      </c>
      <c r="C900" s="82" t="s">
        <v>7119</v>
      </c>
      <c r="D900" s="83" t="s">
        <v>7120</v>
      </c>
      <c r="E900" s="83" t="s">
        <v>7</v>
      </c>
      <c r="F900" s="88" t="s">
        <v>874</v>
      </c>
      <c r="G900" s="87" t="s">
        <v>11</v>
      </c>
      <c r="H900" s="85" t="n">
        <v>0</v>
      </c>
      <c r="I900" s="85" t="n">
        <v>1</v>
      </c>
      <c r="J900" s="25"/>
      <c r="K900" s="25"/>
      <c r="L900" s="25"/>
      <c r="M900" s="25"/>
      <c r="N900" s="25"/>
      <c r="O900" s="25"/>
      <c r="P900" s="25"/>
      <c r="Q900" s="25"/>
      <c r="R900" s="25"/>
      <c r="S900" s="25"/>
      <c r="T900" s="25"/>
      <c r="U900" s="25"/>
      <c r="V900" s="25"/>
      <c r="W900" s="25"/>
      <c r="X900" s="25"/>
      <c r="Y900" s="25"/>
      <c r="Z900" s="29"/>
      <c r="AA900" s="30"/>
    </row>
    <row r="901" customFormat="false" ht="15.75" hidden="false" customHeight="true" outlineLevel="0" collapsed="false">
      <c r="A901" s="80" t="s">
        <v>7121</v>
      </c>
      <c r="B901" s="81" t="n">
        <v>44902.5963078704</v>
      </c>
      <c r="C901" s="82" t="s">
        <v>7122</v>
      </c>
      <c r="D901" s="83" t="s">
        <v>7123</v>
      </c>
      <c r="E901" s="90" t="s">
        <v>2</v>
      </c>
      <c r="F901" s="82"/>
      <c r="G901" s="87" t="s">
        <v>11</v>
      </c>
      <c r="H901" s="85" t="n">
        <v>1</v>
      </c>
      <c r="I901" s="85" t="n">
        <v>2</v>
      </c>
      <c r="J901" s="25"/>
      <c r="K901" s="25"/>
      <c r="L901" s="25"/>
      <c r="M901" s="25"/>
      <c r="N901" s="25"/>
      <c r="O901" s="25"/>
      <c r="P901" s="25"/>
      <c r="Q901" s="25"/>
      <c r="R901" s="25"/>
      <c r="S901" s="25"/>
      <c r="T901" s="25"/>
      <c r="U901" s="25"/>
      <c r="V901" s="25"/>
      <c r="W901" s="25"/>
      <c r="X901" s="25"/>
      <c r="Y901" s="25"/>
      <c r="Z901" s="29"/>
      <c r="AA901" s="30"/>
    </row>
    <row r="902" customFormat="false" ht="15.75" hidden="false" customHeight="true" outlineLevel="0" collapsed="false">
      <c r="A902" s="80" t="s">
        <v>7124</v>
      </c>
      <c r="B902" s="81" t="n">
        <v>44902.7729398148</v>
      </c>
      <c r="C902" s="82" t="s">
        <v>7125</v>
      </c>
      <c r="D902" s="83" t="s">
        <v>7126</v>
      </c>
      <c r="E902" s="90" t="s">
        <v>4</v>
      </c>
      <c r="F902" s="82"/>
      <c r="G902" s="87" t="s">
        <v>11</v>
      </c>
      <c r="H902" s="85" t="n">
        <v>0</v>
      </c>
      <c r="I902" s="85" t="n">
        <v>0</v>
      </c>
      <c r="J902" s="25"/>
      <c r="K902" s="25"/>
      <c r="L902" s="25"/>
      <c r="M902" s="25"/>
      <c r="N902" s="25"/>
      <c r="O902" s="25"/>
      <c r="P902" s="25"/>
      <c r="Q902" s="25"/>
      <c r="R902" s="25"/>
      <c r="S902" s="25"/>
      <c r="T902" s="25"/>
      <c r="U902" s="25"/>
      <c r="V902" s="25"/>
      <c r="W902" s="25"/>
      <c r="X902" s="25"/>
      <c r="Y902" s="25"/>
      <c r="Z902" s="29"/>
      <c r="AA902" s="30"/>
    </row>
    <row r="903" customFormat="false" ht="15.75" hidden="false" customHeight="true" outlineLevel="0" collapsed="false">
      <c r="A903" s="102" t="s">
        <v>7127</v>
      </c>
      <c r="B903" s="81" t="n">
        <v>44911.7595023148</v>
      </c>
      <c r="C903" s="103" t="s">
        <v>7128</v>
      </c>
      <c r="D903" s="83" t="s">
        <v>7129</v>
      </c>
      <c r="E903" s="83" t="s">
        <v>7</v>
      </c>
      <c r="F903" s="88" t="s">
        <v>109</v>
      </c>
      <c r="G903" s="104" t="s">
        <v>11</v>
      </c>
      <c r="H903" s="85" t="n">
        <v>0</v>
      </c>
      <c r="I903" s="85" t="n">
        <v>1</v>
      </c>
      <c r="J903" s="25"/>
      <c r="K903" s="25"/>
      <c r="L903" s="25"/>
      <c r="M903" s="25"/>
      <c r="N903" s="25"/>
      <c r="O903" s="25"/>
      <c r="P903" s="25"/>
      <c r="Q903" s="25"/>
      <c r="R903" s="25"/>
      <c r="S903" s="25"/>
      <c r="T903" s="25"/>
      <c r="U903" s="25"/>
      <c r="V903" s="25"/>
      <c r="W903" s="25"/>
      <c r="X903" s="25"/>
      <c r="Y903" s="25"/>
      <c r="Z903" s="29"/>
      <c r="AA903" s="30"/>
    </row>
    <row r="904" customFormat="false" ht="15.75" hidden="false" customHeight="true" outlineLevel="0" collapsed="false">
      <c r="A904" s="102" t="s">
        <v>7130</v>
      </c>
      <c r="B904" s="81" t="n">
        <v>44908.7625694444</v>
      </c>
      <c r="C904" s="103" t="s">
        <v>4624</v>
      </c>
      <c r="D904" s="83" t="s">
        <v>7131</v>
      </c>
      <c r="E904" s="88" t="s">
        <v>6</v>
      </c>
      <c r="F904" s="83"/>
      <c r="G904" s="104" t="s">
        <v>11</v>
      </c>
      <c r="H904" s="85" t="n">
        <v>0</v>
      </c>
      <c r="I904" s="85" t="n">
        <v>0</v>
      </c>
      <c r="J904" s="25"/>
      <c r="K904" s="25"/>
      <c r="L904" s="25"/>
      <c r="M904" s="25"/>
      <c r="N904" s="25"/>
      <c r="O904" s="25"/>
      <c r="P904" s="25"/>
      <c r="Q904" s="25"/>
      <c r="R904" s="25"/>
      <c r="S904" s="25"/>
      <c r="T904" s="25"/>
      <c r="U904" s="25"/>
      <c r="V904" s="25"/>
      <c r="W904" s="25"/>
      <c r="X904" s="25"/>
      <c r="Y904" s="25"/>
      <c r="Z904" s="29"/>
      <c r="AA904" s="30"/>
    </row>
    <row r="905" customFormat="false" ht="15.75" hidden="false" customHeight="true" outlineLevel="0" collapsed="false">
      <c r="A905" s="102" t="s">
        <v>7132</v>
      </c>
      <c r="B905" s="81" t="n">
        <v>44910.2820023148</v>
      </c>
      <c r="C905" s="103" t="s">
        <v>7133</v>
      </c>
      <c r="D905" s="83" t="s">
        <v>7134</v>
      </c>
      <c r="E905" s="88" t="s">
        <v>7</v>
      </c>
      <c r="F905" s="105" t="s">
        <v>874</v>
      </c>
      <c r="G905" s="104" t="s">
        <v>11</v>
      </c>
      <c r="H905" s="85" t="n">
        <v>0</v>
      </c>
      <c r="I905" s="85" t="n">
        <v>2</v>
      </c>
      <c r="J905" s="25"/>
      <c r="K905" s="25"/>
      <c r="L905" s="25"/>
      <c r="M905" s="25"/>
      <c r="N905" s="25"/>
      <c r="O905" s="25"/>
      <c r="P905" s="25"/>
      <c r="Q905" s="25"/>
      <c r="R905" s="25"/>
      <c r="S905" s="25"/>
      <c r="T905" s="25"/>
      <c r="U905" s="25"/>
      <c r="V905" s="25"/>
      <c r="W905" s="25"/>
      <c r="X905" s="25"/>
      <c r="Y905" s="25"/>
      <c r="Z905" s="29"/>
      <c r="AA905" s="30"/>
    </row>
    <row r="906" customFormat="false" ht="15.75" hidden="false" customHeight="true" outlineLevel="0" collapsed="false">
      <c r="A906" s="102" t="s">
        <v>7135</v>
      </c>
      <c r="B906" s="81" t="n">
        <v>44910.2984143519</v>
      </c>
      <c r="C906" s="103" t="s">
        <v>7136</v>
      </c>
      <c r="D906" s="83" t="s">
        <v>7137</v>
      </c>
      <c r="E906" s="105" t="s">
        <v>4</v>
      </c>
      <c r="F906" s="83"/>
      <c r="G906" s="104" t="s">
        <v>11</v>
      </c>
      <c r="H906" s="85" t="n">
        <v>1</v>
      </c>
      <c r="I906" s="85" t="n">
        <v>4</v>
      </c>
      <c r="J906" s="25"/>
      <c r="K906" s="25"/>
      <c r="L906" s="25"/>
      <c r="M906" s="25"/>
      <c r="N906" s="25"/>
      <c r="O906" s="25"/>
      <c r="P906" s="25"/>
      <c r="Q906" s="25"/>
      <c r="R906" s="25"/>
      <c r="S906" s="25"/>
      <c r="T906" s="25"/>
      <c r="U906" s="25"/>
      <c r="V906" s="25"/>
      <c r="W906" s="25"/>
      <c r="X906" s="25"/>
      <c r="Y906" s="25"/>
      <c r="Z906" s="29"/>
      <c r="AA906" s="30"/>
    </row>
    <row r="907" customFormat="false" ht="15.75" hidden="false" customHeight="true" outlineLevel="0" collapsed="false">
      <c r="A907" s="102" t="s">
        <v>7138</v>
      </c>
      <c r="B907" s="81" t="n">
        <v>44911.5981944444</v>
      </c>
      <c r="C907" s="103" t="s">
        <v>7139</v>
      </c>
      <c r="D907" s="83" t="s">
        <v>7140</v>
      </c>
      <c r="E907" s="88" t="s">
        <v>7</v>
      </c>
      <c r="F907" s="105" t="s">
        <v>874</v>
      </c>
      <c r="G907" s="104" t="s">
        <v>11</v>
      </c>
      <c r="H907" s="85" t="n">
        <v>0</v>
      </c>
      <c r="I907" s="85" t="n">
        <v>5</v>
      </c>
      <c r="J907" s="25"/>
      <c r="K907" s="25"/>
      <c r="L907" s="25"/>
      <c r="M907" s="25"/>
      <c r="N907" s="25"/>
      <c r="O907" s="25"/>
      <c r="P907" s="25"/>
      <c r="Q907" s="25"/>
      <c r="R907" s="25"/>
      <c r="S907" s="25"/>
      <c r="T907" s="25"/>
      <c r="U907" s="25"/>
      <c r="V907" s="25"/>
      <c r="W907" s="25"/>
      <c r="X907" s="25"/>
      <c r="Y907" s="25"/>
      <c r="Z907" s="29"/>
      <c r="AA907" s="30"/>
    </row>
    <row r="908" customFormat="false" ht="15.75" hidden="false" customHeight="true" outlineLevel="0" collapsed="false">
      <c r="A908" s="102" t="s">
        <v>7141</v>
      </c>
      <c r="B908" s="81" t="n">
        <v>44913.3773263889</v>
      </c>
      <c r="C908" s="103" t="s">
        <v>7142</v>
      </c>
      <c r="D908" s="83" t="s">
        <v>7143</v>
      </c>
      <c r="E908" s="83" t="s">
        <v>7</v>
      </c>
      <c r="F908" s="105" t="s">
        <v>232</v>
      </c>
      <c r="G908" s="104" t="s">
        <v>11</v>
      </c>
      <c r="H908" s="85" t="n">
        <v>0</v>
      </c>
      <c r="I908" s="85" t="n">
        <v>0</v>
      </c>
      <c r="J908" s="25"/>
      <c r="K908" s="25"/>
      <c r="L908" s="25"/>
      <c r="M908" s="25"/>
      <c r="N908" s="25"/>
      <c r="O908" s="25"/>
      <c r="P908" s="25"/>
      <c r="Q908" s="25"/>
      <c r="R908" s="25"/>
      <c r="S908" s="25"/>
      <c r="T908" s="25"/>
      <c r="U908" s="25"/>
      <c r="V908" s="25"/>
      <c r="W908" s="25"/>
      <c r="X908" s="25"/>
      <c r="Y908" s="25"/>
      <c r="Z908" s="29"/>
      <c r="AA908" s="30"/>
    </row>
    <row r="909" customFormat="false" ht="15.75" hidden="false" customHeight="true" outlineLevel="0" collapsed="false">
      <c r="A909" s="102" t="s">
        <v>7144</v>
      </c>
      <c r="B909" s="81" t="n">
        <v>44913.6818634259</v>
      </c>
      <c r="C909" s="103" t="s">
        <v>7145</v>
      </c>
      <c r="D909" s="83" t="s">
        <v>7146</v>
      </c>
      <c r="E909" s="83" t="s">
        <v>7</v>
      </c>
      <c r="F909" s="105" t="s">
        <v>109</v>
      </c>
      <c r="G909" s="104" t="s">
        <v>11</v>
      </c>
      <c r="H909" s="85" t="n">
        <v>0</v>
      </c>
      <c r="I909" s="85" t="n">
        <v>0</v>
      </c>
      <c r="J909" s="25"/>
      <c r="K909" s="25"/>
      <c r="L909" s="25"/>
      <c r="M909" s="25"/>
      <c r="N909" s="25"/>
      <c r="O909" s="25"/>
      <c r="P909" s="25"/>
      <c r="Q909" s="25"/>
      <c r="R909" s="25"/>
      <c r="S909" s="25"/>
      <c r="T909" s="25"/>
      <c r="U909" s="25"/>
      <c r="V909" s="25"/>
      <c r="W909" s="25"/>
      <c r="X909" s="25"/>
      <c r="Y909" s="25"/>
      <c r="Z909" s="29"/>
      <c r="AA909" s="30"/>
    </row>
    <row r="910" customFormat="false" ht="15.75" hidden="false" customHeight="true" outlineLevel="0" collapsed="false">
      <c r="A910" s="102" t="s">
        <v>7147</v>
      </c>
      <c r="B910" s="81" t="n">
        <v>44912.4187152778</v>
      </c>
      <c r="C910" s="103" t="s">
        <v>7148</v>
      </c>
      <c r="D910" s="83" t="s">
        <v>7149</v>
      </c>
      <c r="E910" s="83" t="s">
        <v>7</v>
      </c>
      <c r="F910" s="105" t="s">
        <v>874</v>
      </c>
      <c r="G910" s="104" t="s">
        <v>11</v>
      </c>
      <c r="H910" s="85" t="n">
        <v>0</v>
      </c>
      <c r="I910" s="85" t="n">
        <v>1</v>
      </c>
      <c r="J910" s="25"/>
      <c r="K910" s="25"/>
      <c r="L910" s="25"/>
      <c r="M910" s="25"/>
      <c r="N910" s="25"/>
      <c r="O910" s="25"/>
      <c r="P910" s="25"/>
      <c r="Q910" s="25"/>
      <c r="R910" s="25"/>
      <c r="S910" s="25"/>
      <c r="T910" s="25"/>
      <c r="U910" s="25"/>
      <c r="V910" s="25"/>
      <c r="W910" s="25"/>
      <c r="X910" s="25"/>
      <c r="Y910" s="25"/>
      <c r="Z910" s="29"/>
      <c r="AA910" s="30"/>
    </row>
    <row r="911" customFormat="false" ht="15.75" hidden="false" customHeight="true" outlineLevel="0" collapsed="false">
      <c r="A911" s="102" t="s">
        <v>7150</v>
      </c>
      <c r="B911" s="81" t="n">
        <v>44912.5008217593</v>
      </c>
      <c r="C911" s="103" t="s">
        <v>7151</v>
      </c>
      <c r="D911" s="83" t="s">
        <v>7152</v>
      </c>
      <c r="E911" s="83" t="s">
        <v>7</v>
      </c>
      <c r="F911" s="105" t="s">
        <v>232</v>
      </c>
      <c r="G911" s="104" t="s">
        <v>11</v>
      </c>
      <c r="H911" s="85" t="n">
        <v>0</v>
      </c>
      <c r="I911" s="85" t="n">
        <v>1</v>
      </c>
      <c r="J911" s="25"/>
      <c r="K911" s="25"/>
      <c r="L911" s="25"/>
      <c r="M911" s="25"/>
      <c r="N911" s="25"/>
      <c r="O911" s="25"/>
      <c r="P911" s="25"/>
      <c r="Q911" s="25"/>
      <c r="R911" s="25"/>
      <c r="S911" s="25"/>
      <c r="T911" s="25"/>
      <c r="U911" s="25"/>
      <c r="V911" s="25"/>
      <c r="W911" s="25"/>
      <c r="X911" s="25"/>
      <c r="Y911" s="25"/>
      <c r="Z911" s="29"/>
      <c r="AA911" s="30"/>
    </row>
    <row r="912" customFormat="false" ht="15.75" hidden="false" customHeight="true" outlineLevel="0" collapsed="false">
      <c r="A912" s="102" t="s">
        <v>7153</v>
      </c>
      <c r="B912" s="81" t="n">
        <v>44912.8800231482</v>
      </c>
      <c r="C912" s="103" t="s">
        <v>7154</v>
      </c>
      <c r="D912" s="83" t="s">
        <v>7155</v>
      </c>
      <c r="E912" s="83" t="s">
        <v>7</v>
      </c>
      <c r="F912" s="105" t="s">
        <v>1294</v>
      </c>
      <c r="G912" s="104" t="s">
        <v>11</v>
      </c>
      <c r="H912" s="85" t="n">
        <v>0</v>
      </c>
      <c r="I912" s="85" t="n">
        <v>0</v>
      </c>
      <c r="J912" s="25"/>
      <c r="K912" s="25"/>
      <c r="L912" s="25"/>
      <c r="M912" s="25"/>
      <c r="N912" s="25"/>
      <c r="O912" s="25"/>
      <c r="P912" s="25"/>
      <c r="Q912" s="25"/>
      <c r="R912" s="25"/>
      <c r="S912" s="25"/>
      <c r="T912" s="25"/>
      <c r="U912" s="25"/>
      <c r="V912" s="25"/>
      <c r="W912" s="25"/>
      <c r="X912" s="25"/>
      <c r="Y912" s="25"/>
      <c r="Z912" s="29"/>
      <c r="AA912" s="30"/>
    </row>
    <row r="913" customFormat="false" ht="15.75" hidden="false" customHeight="true" outlineLevel="0" collapsed="false">
      <c r="A913" s="102" t="s">
        <v>7156</v>
      </c>
      <c r="B913" s="81" t="n">
        <v>44912.4802546296</v>
      </c>
      <c r="C913" s="103" t="s">
        <v>7157</v>
      </c>
      <c r="D913" s="83" t="s">
        <v>7158</v>
      </c>
      <c r="E913" s="83" t="s">
        <v>2</v>
      </c>
      <c r="F913" s="83"/>
      <c r="G913" s="104" t="s">
        <v>11</v>
      </c>
      <c r="H913" s="85" t="n">
        <v>0</v>
      </c>
      <c r="I913" s="85" t="n">
        <v>0</v>
      </c>
      <c r="J913" s="25"/>
      <c r="K913" s="25"/>
      <c r="L913" s="25"/>
      <c r="M913" s="25"/>
      <c r="N913" s="25"/>
      <c r="O913" s="25"/>
      <c r="P913" s="25"/>
      <c r="Q913" s="25"/>
      <c r="R913" s="25"/>
      <c r="S913" s="25"/>
      <c r="T913" s="25"/>
      <c r="U913" s="25"/>
      <c r="V913" s="25"/>
      <c r="W913" s="25"/>
      <c r="X913" s="25"/>
      <c r="Y913" s="25"/>
      <c r="Z913" s="29"/>
      <c r="AA913" s="30"/>
    </row>
    <row r="914" customFormat="false" ht="15.75" hidden="false" customHeight="true" outlineLevel="0" collapsed="false">
      <c r="A914" s="102" t="s">
        <v>7159</v>
      </c>
      <c r="B914" s="81" t="n">
        <v>44913.957650463</v>
      </c>
      <c r="C914" s="103" t="s">
        <v>7160</v>
      </c>
      <c r="D914" s="83" t="s">
        <v>7161</v>
      </c>
      <c r="E914" s="83" t="s">
        <v>7</v>
      </c>
      <c r="F914" s="105" t="s">
        <v>93</v>
      </c>
      <c r="G914" s="104" t="s">
        <v>11</v>
      </c>
      <c r="H914" s="85" t="n">
        <v>0</v>
      </c>
      <c r="I914" s="85" t="n">
        <v>0</v>
      </c>
      <c r="J914" s="25"/>
      <c r="K914" s="25"/>
      <c r="L914" s="25"/>
      <c r="M914" s="25"/>
      <c r="N914" s="25"/>
      <c r="O914" s="25"/>
      <c r="P914" s="25"/>
      <c r="Q914" s="25"/>
      <c r="R914" s="25"/>
      <c r="S914" s="25"/>
      <c r="T914" s="25"/>
      <c r="U914" s="25"/>
      <c r="V914" s="25"/>
      <c r="W914" s="25"/>
      <c r="X914" s="25"/>
      <c r="Y914" s="25"/>
      <c r="Z914" s="29"/>
      <c r="AA914" s="30"/>
    </row>
    <row r="915" customFormat="false" ht="15.75" hidden="false" customHeight="true" outlineLevel="0" collapsed="false">
      <c r="A915" s="102" t="s">
        <v>7162</v>
      </c>
      <c r="B915" s="81" t="n">
        <v>44908.3707523148</v>
      </c>
      <c r="C915" s="103" t="s">
        <v>7163</v>
      </c>
      <c r="D915" s="83" t="s">
        <v>7164</v>
      </c>
      <c r="E915" s="83" t="s">
        <v>7</v>
      </c>
      <c r="F915" s="105" t="s">
        <v>109</v>
      </c>
      <c r="G915" s="104" t="s">
        <v>11</v>
      </c>
      <c r="H915" s="85" t="n">
        <v>0</v>
      </c>
      <c r="I915" s="85" t="n">
        <v>0</v>
      </c>
      <c r="J915" s="25"/>
      <c r="K915" s="25"/>
      <c r="L915" s="25"/>
      <c r="M915" s="25"/>
      <c r="N915" s="25"/>
      <c r="O915" s="25"/>
      <c r="P915" s="25"/>
      <c r="Q915" s="25"/>
      <c r="R915" s="25"/>
      <c r="S915" s="25"/>
      <c r="T915" s="25"/>
      <c r="U915" s="25"/>
      <c r="V915" s="25"/>
      <c r="W915" s="25"/>
      <c r="X915" s="25"/>
      <c r="Y915" s="25"/>
      <c r="Z915" s="29"/>
      <c r="AA915" s="30"/>
    </row>
    <row r="916" customFormat="false" ht="15.75" hidden="false" customHeight="true" outlineLevel="0" collapsed="false">
      <c r="A916" s="107" t="s">
        <v>7165</v>
      </c>
      <c r="B916" s="108" t="n">
        <v>44915.3899768519</v>
      </c>
      <c r="C916" s="109" t="s">
        <v>7166</v>
      </c>
      <c r="D916" s="110" t="s">
        <v>7167</v>
      </c>
      <c r="E916" s="109" t="s">
        <v>7</v>
      </c>
      <c r="F916" s="109" t="s">
        <v>311</v>
      </c>
      <c r="G916" s="114" t="s">
        <v>11</v>
      </c>
      <c r="H916" s="27"/>
      <c r="I916" s="27"/>
      <c r="J916" s="25"/>
      <c r="K916" s="25"/>
      <c r="L916" s="25"/>
      <c r="M916" s="25"/>
      <c r="N916" s="25"/>
      <c r="O916" s="25"/>
      <c r="P916" s="25"/>
      <c r="Q916" s="25"/>
      <c r="R916" s="25"/>
      <c r="S916" s="25"/>
      <c r="T916" s="25"/>
      <c r="U916" s="25"/>
      <c r="V916" s="25"/>
      <c r="W916" s="25"/>
      <c r="X916" s="25"/>
      <c r="Y916" s="25"/>
      <c r="Z916" s="29"/>
      <c r="AA916" s="30"/>
    </row>
    <row r="917" customFormat="false" ht="15.75" hidden="false" customHeight="true" outlineLevel="0" collapsed="false">
      <c r="A917" s="107" t="s">
        <v>7168</v>
      </c>
      <c r="B917" s="108" t="n">
        <v>44917.277337963</v>
      </c>
      <c r="C917" s="109" t="s">
        <v>7169</v>
      </c>
      <c r="D917" s="110" t="s">
        <v>7170</v>
      </c>
      <c r="E917" s="109" t="s">
        <v>7</v>
      </c>
      <c r="F917" s="109" t="s">
        <v>93</v>
      </c>
      <c r="G917" s="114" t="s">
        <v>11</v>
      </c>
      <c r="H917" s="27"/>
      <c r="I917" s="27"/>
      <c r="J917" s="25"/>
      <c r="K917" s="25"/>
      <c r="L917" s="25"/>
      <c r="M917" s="25"/>
      <c r="N917" s="25"/>
      <c r="O917" s="25"/>
      <c r="P917" s="25"/>
      <c r="Q917" s="25"/>
      <c r="R917" s="25"/>
      <c r="S917" s="25"/>
      <c r="T917" s="25"/>
      <c r="U917" s="25"/>
      <c r="V917" s="25"/>
      <c r="W917" s="25"/>
      <c r="X917" s="25"/>
      <c r="Y917" s="25"/>
      <c r="Z917" s="29"/>
      <c r="AA917" s="30"/>
    </row>
    <row r="918" customFormat="false" ht="15.75" hidden="false" customHeight="true" outlineLevel="0" collapsed="false">
      <c r="A918" s="107" t="s">
        <v>7171</v>
      </c>
      <c r="B918" s="108" t="n">
        <v>44920.7226967593</v>
      </c>
      <c r="C918" s="109" t="s">
        <v>7172</v>
      </c>
      <c r="D918" s="110" t="s">
        <v>7173</v>
      </c>
      <c r="E918" s="109" t="s">
        <v>7</v>
      </c>
      <c r="F918" s="109" t="s">
        <v>311</v>
      </c>
      <c r="G918" s="114" t="s">
        <v>11</v>
      </c>
      <c r="H918" s="27"/>
      <c r="I918" s="27"/>
      <c r="J918" s="25"/>
      <c r="K918" s="25"/>
      <c r="L918" s="25"/>
      <c r="M918" s="25"/>
      <c r="N918" s="25"/>
      <c r="O918" s="25"/>
      <c r="P918" s="25"/>
      <c r="Q918" s="25"/>
      <c r="R918" s="25"/>
      <c r="S918" s="25"/>
      <c r="T918" s="25"/>
      <c r="U918" s="25"/>
      <c r="V918" s="25"/>
      <c r="W918" s="25"/>
      <c r="X918" s="25"/>
      <c r="Y918" s="25"/>
      <c r="Z918" s="29"/>
      <c r="AA918" s="30"/>
    </row>
    <row r="919" customFormat="false" ht="15.75" hidden="false" customHeight="true" outlineLevel="0" collapsed="false">
      <c r="A919" s="102" t="s">
        <v>7174</v>
      </c>
      <c r="B919" s="81" t="n">
        <v>44916.2917939815</v>
      </c>
      <c r="C919" s="103" t="s">
        <v>7175</v>
      </c>
      <c r="D919" s="83" t="s">
        <v>7176</v>
      </c>
      <c r="E919" s="83" t="s">
        <v>5</v>
      </c>
      <c r="F919" s="83"/>
      <c r="G919" s="104" t="s">
        <v>13</v>
      </c>
      <c r="H919" s="85"/>
      <c r="I919" s="85"/>
      <c r="J919" s="25"/>
      <c r="K919" s="25"/>
      <c r="L919" s="25"/>
      <c r="M919" s="25"/>
      <c r="N919" s="25"/>
      <c r="O919" s="25"/>
      <c r="P919" s="25"/>
      <c r="Q919" s="25"/>
      <c r="R919" s="25"/>
      <c r="S919" s="25"/>
      <c r="T919" s="25"/>
      <c r="U919" s="25"/>
      <c r="V919" s="25"/>
      <c r="W919" s="25"/>
      <c r="X919" s="25"/>
      <c r="Y919" s="25"/>
      <c r="Z919" s="29"/>
      <c r="AA919" s="30"/>
    </row>
    <row r="920" customFormat="false" ht="15.75" hidden="false" customHeight="true" outlineLevel="0" collapsed="false">
      <c r="A920" s="102" t="s">
        <v>7177</v>
      </c>
      <c r="B920" s="81" t="n">
        <v>44916.5383449074</v>
      </c>
      <c r="C920" s="103" t="s">
        <v>5885</v>
      </c>
      <c r="D920" s="83" t="s">
        <v>7178</v>
      </c>
      <c r="E920" s="83" t="s">
        <v>7</v>
      </c>
      <c r="F920" s="83" t="s">
        <v>874</v>
      </c>
      <c r="G920" s="104" t="s">
        <v>11</v>
      </c>
      <c r="H920" s="85"/>
      <c r="I920" s="85"/>
      <c r="J920" s="25"/>
      <c r="K920" s="25"/>
      <c r="L920" s="25"/>
      <c r="M920" s="25"/>
      <c r="N920" s="25"/>
      <c r="O920" s="25"/>
      <c r="P920" s="25"/>
      <c r="Q920" s="25"/>
      <c r="R920" s="25"/>
      <c r="S920" s="25"/>
      <c r="T920" s="25"/>
      <c r="U920" s="25"/>
      <c r="V920" s="25"/>
      <c r="W920" s="25"/>
      <c r="X920" s="25"/>
      <c r="Y920" s="25"/>
      <c r="Z920" s="29"/>
      <c r="AA920" s="30"/>
    </row>
    <row r="921" customFormat="false" ht="15.75" hidden="false" customHeight="true" outlineLevel="0" collapsed="false">
      <c r="A921" s="102" t="s">
        <v>7179</v>
      </c>
      <c r="B921" s="81" t="n">
        <v>44918.7106828704</v>
      </c>
      <c r="C921" s="103" t="s">
        <v>6267</v>
      </c>
      <c r="D921" s="83" t="s">
        <v>7180</v>
      </c>
      <c r="E921" s="83" t="s">
        <v>2</v>
      </c>
      <c r="F921" s="83"/>
      <c r="G921" s="104" t="s">
        <v>11</v>
      </c>
      <c r="H921" s="85"/>
      <c r="I921" s="85"/>
      <c r="J921" s="25"/>
      <c r="K921" s="25"/>
      <c r="L921" s="25"/>
      <c r="M921" s="25"/>
      <c r="N921" s="25"/>
      <c r="O921" s="25"/>
      <c r="P921" s="25"/>
      <c r="Q921" s="25"/>
      <c r="R921" s="25"/>
      <c r="S921" s="25"/>
      <c r="T921" s="25"/>
      <c r="U921" s="25"/>
      <c r="V921" s="25"/>
      <c r="W921" s="25"/>
      <c r="X921" s="25"/>
      <c r="Y921" s="25"/>
      <c r="Z921" s="29"/>
      <c r="AA921" s="30"/>
    </row>
    <row r="922" customFormat="false" ht="15.75" hidden="false" customHeight="true" outlineLevel="0" collapsed="false">
      <c r="A922" s="102" t="s">
        <v>7181</v>
      </c>
      <c r="B922" s="81" t="n">
        <v>44915.4282175926</v>
      </c>
      <c r="C922" s="103" t="s">
        <v>7182</v>
      </c>
      <c r="D922" s="83" t="s">
        <v>7183</v>
      </c>
      <c r="E922" s="83" t="s">
        <v>7</v>
      </c>
      <c r="F922" s="83" t="s">
        <v>232</v>
      </c>
      <c r="G922" s="104" t="s">
        <v>11</v>
      </c>
      <c r="H922" s="85"/>
      <c r="I922" s="85"/>
      <c r="J922" s="25"/>
      <c r="K922" s="25"/>
      <c r="L922" s="25"/>
      <c r="M922" s="25"/>
      <c r="N922" s="25"/>
      <c r="O922" s="25"/>
      <c r="P922" s="25"/>
      <c r="Q922" s="25"/>
      <c r="R922" s="25"/>
      <c r="S922" s="25"/>
      <c r="T922" s="25"/>
      <c r="U922" s="25"/>
      <c r="V922" s="25"/>
      <c r="W922" s="25"/>
      <c r="X922" s="25"/>
      <c r="Y922" s="25"/>
      <c r="Z922" s="29"/>
      <c r="AA922" s="30"/>
    </row>
    <row r="923" customFormat="false" ht="15.75" hidden="false" customHeight="true" outlineLevel="0" collapsed="false">
      <c r="A923" s="102" t="s">
        <v>7184</v>
      </c>
      <c r="B923" s="81" t="n">
        <v>44915.3459027778</v>
      </c>
      <c r="C923" s="103" t="s">
        <v>7185</v>
      </c>
      <c r="D923" s="83" t="s">
        <v>7186</v>
      </c>
      <c r="E923" s="83" t="s">
        <v>7</v>
      </c>
      <c r="F923" s="83" t="s">
        <v>232</v>
      </c>
      <c r="G923" s="104" t="s">
        <v>12</v>
      </c>
      <c r="H923" s="85"/>
      <c r="I923" s="85"/>
      <c r="J923" s="25"/>
      <c r="K923" s="25"/>
      <c r="L923" s="25"/>
      <c r="M923" s="25"/>
      <c r="N923" s="25"/>
      <c r="O923" s="25"/>
      <c r="P923" s="25"/>
      <c r="Q923" s="25"/>
      <c r="R923" s="25"/>
      <c r="S923" s="25"/>
      <c r="T923" s="25"/>
      <c r="U923" s="25"/>
      <c r="V923" s="25"/>
      <c r="W923" s="25"/>
      <c r="X923" s="25"/>
      <c r="Y923" s="25"/>
      <c r="Z923" s="29"/>
      <c r="AA923" s="30"/>
    </row>
    <row r="924" customFormat="false" ht="15.75" hidden="false" customHeight="true" outlineLevel="0" collapsed="false">
      <c r="A924" s="102" t="s">
        <v>7187</v>
      </c>
      <c r="B924" s="81" t="n">
        <v>44915.3953356482</v>
      </c>
      <c r="C924" s="103" t="s">
        <v>7188</v>
      </c>
      <c r="D924" s="83" t="s">
        <v>7189</v>
      </c>
      <c r="E924" s="83" t="s">
        <v>7</v>
      </c>
      <c r="F924" s="83" t="s">
        <v>93</v>
      </c>
      <c r="G924" s="104" t="s">
        <v>11</v>
      </c>
      <c r="H924" s="85"/>
      <c r="I924" s="85"/>
      <c r="J924" s="25"/>
      <c r="K924" s="25"/>
      <c r="L924" s="25"/>
      <c r="M924" s="25"/>
      <c r="N924" s="25"/>
      <c r="O924" s="25"/>
      <c r="P924" s="25"/>
      <c r="Q924" s="25"/>
      <c r="R924" s="25"/>
      <c r="S924" s="25"/>
      <c r="T924" s="25"/>
      <c r="U924" s="25"/>
      <c r="V924" s="25"/>
      <c r="W924" s="25"/>
      <c r="X924" s="25"/>
      <c r="Y924" s="25"/>
      <c r="Z924" s="29"/>
      <c r="AA924" s="30"/>
    </row>
    <row r="925" customFormat="false" ht="15.75" hidden="false" customHeight="true" outlineLevel="0" collapsed="false">
      <c r="A925" s="102" t="s">
        <v>7190</v>
      </c>
      <c r="B925" s="81" t="n">
        <v>44915.4425925926</v>
      </c>
      <c r="C925" s="103" t="s">
        <v>7191</v>
      </c>
      <c r="D925" s="83" t="s">
        <v>7192</v>
      </c>
      <c r="E925" s="83" t="s">
        <v>7</v>
      </c>
      <c r="F925" s="83" t="s">
        <v>874</v>
      </c>
      <c r="G925" s="104" t="s">
        <v>11</v>
      </c>
      <c r="H925" s="85"/>
      <c r="I925" s="85"/>
      <c r="J925" s="25"/>
      <c r="K925" s="25"/>
      <c r="L925" s="25"/>
      <c r="M925" s="25"/>
      <c r="N925" s="25"/>
      <c r="O925" s="25"/>
      <c r="P925" s="25"/>
      <c r="Q925" s="25"/>
      <c r="R925" s="25"/>
      <c r="S925" s="25"/>
      <c r="T925" s="25"/>
      <c r="U925" s="25"/>
      <c r="V925" s="25"/>
      <c r="W925" s="25"/>
      <c r="X925" s="25"/>
      <c r="Y925" s="25"/>
      <c r="Z925" s="29"/>
      <c r="AA925" s="30"/>
    </row>
    <row r="926" customFormat="false" ht="15.75" hidden="false" customHeight="true" outlineLevel="0" collapsed="false">
      <c r="A926" s="102" t="s">
        <v>7193</v>
      </c>
      <c r="B926" s="81" t="n">
        <v>44917.3834259259</v>
      </c>
      <c r="C926" s="103" t="s">
        <v>7194</v>
      </c>
      <c r="D926" s="83" t="s">
        <v>7195</v>
      </c>
      <c r="E926" s="83" t="s">
        <v>7</v>
      </c>
      <c r="F926" s="83" t="s">
        <v>1660</v>
      </c>
      <c r="G926" s="104" t="s">
        <v>11</v>
      </c>
      <c r="H926" s="85"/>
      <c r="I926" s="85"/>
      <c r="J926" s="25"/>
      <c r="K926" s="25"/>
      <c r="L926" s="25"/>
      <c r="M926" s="25"/>
      <c r="N926" s="25"/>
      <c r="O926" s="25"/>
      <c r="P926" s="25"/>
      <c r="Q926" s="25"/>
      <c r="R926" s="25"/>
      <c r="S926" s="25"/>
      <c r="T926" s="25"/>
      <c r="U926" s="25"/>
      <c r="V926" s="25"/>
      <c r="W926" s="25"/>
      <c r="X926" s="25"/>
      <c r="Y926" s="25"/>
      <c r="Z926" s="29"/>
      <c r="AA926" s="30"/>
    </row>
    <row r="927" customFormat="false" ht="15.75" hidden="false" customHeight="true" outlineLevel="0" collapsed="false">
      <c r="A927" s="102" t="s">
        <v>7196</v>
      </c>
      <c r="B927" s="81" t="n">
        <v>44915.3953356482</v>
      </c>
      <c r="C927" s="103" t="s">
        <v>7188</v>
      </c>
      <c r="D927" s="83" t="s">
        <v>7197</v>
      </c>
      <c r="E927" s="83" t="s">
        <v>7</v>
      </c>
      <c r="F927" s="83" t="s">
        <v>93</v>
      </c>
      <c r="G927" s="104" t="s">
        <v>11</v>
      </c>
      <c r="H927" s="85"/>
      <c r="I927" s="85"/>
      <c r="J927" s="25"/>
      <c r="K927" s="25"/>
      <c r="L927" s="25"/>
      <c r="M927" s="25"/>
      <c r="N927" s="25"/>
      <c r="O927" s="25"/>
      <c r="P927" s="25"/>
      <c r="Q927" s="25"/>
      <c r="R927" s="25"/>
      <c r="S927" s="25"/>
      <c r="T927" s="25"/>
      <c r="U927" s="25"/>
      <c r="V927" s="25"/>
      <c r="W927" s="25"/>
      <c r="X927" s="25"/>
      <c r="Y927" s="25"/>
      <c r="Z927" s="29"/>
      <c r="AA927" s="30"/>
    </row>
    <row r="928" customFormat="false" ht="15.75" hidden="false" customHeight="true" outlineLevel="0" collapsed="false">
      <c r="A928" s="102" t="s">
        <v>7198</v>
      </c>
      <c r="B928" s="81" t="n">
        <v>44918.631712963</v>
      </c>
      <c r="C928" s="103" t="s">
        <v>7199</v>
      </c>
      <c r="D928" s="83" t="s">
        <v>7200</v>
      </c>
      <c r="E928" s="83" t="s">
        <v>7</v>
      </c>
      <c r="F928" s="83" t="s">
        <v>109</v>
      </c>
      <c r="G928" s="104" t="s">
        <v>11</v>
      </c>
      <c r="H928" s="85"/>
      <c r="I928" s="85"/>
      <c r="J928" s="25"/>
      <c r="K928" s="25"/>
      <c r="L928" s="25"/>
      <c r="M928" s="25"/>
      <c r="N928" s="25"/>
      <c r="O928" s="25"/>
      <c r="P928" s="25"/>
      <c r="Q928" s="25"/>
      <c r="R928" s="25"/>
      <c r="S928" s="25"/>
      <c r="T928" s="25"/>
      <c r="U928" s="25"/>
      <c r="V928" s="25"/>
      <c r="W928" s="25"/>
      <c r="X928" s="25"/>
      <c r="Y928" s="25"/>
      <c r="Z928" s="29"/>
      <c r="AA928" s="30"/>
    </row>
    <row r="929" customFormat="false" ht="15.75" hidden="false" customHeight="true" outlineLevel="0" collapsed="false">
      <c r="A929" s="102" t="s">
        <v>7201</v>
      </c>
      <c r="B929" s="81" t="n">
        <v>44915.4090856482</v>
      </c>
      <c r="C929" s="103" t="s">
        <v>7202</v>
      </c>
      <c r="D929" s="83" t="s">
        <v>7203</v>
      </c>
      <c r="E929" s="83" t="s">
        <v>5</v>
      </c>
      <c r="F929" s="83"/>
      <c r="G929" s="104" t="s">
        <v>13</v>
      </c>
      <c r="H929" s="85"/>
      <c r="I929" s="85"/>
      <c r="J929" s="25"/>
      <c r="K929" s="25"/>
      <c r="L929" s="25"/>
      <c r="M929" s="25"/>
      <c r="N929" s="25"/>
      <c r="O929" s="25"/>
      <c r="P929" s="25"/>
      <c r="Q929" s="25"/>
      <c r="R929" s="25"/>
      <c r="S929" s="25"/>
      <c r="T929" s="25"/>
      <c r="U929" s="25"/>
      <c r="V929" s="25"/>
      <c r="W929" s="25"/>
      <c r="X929" s="25"/>
      <c r="Y929" s="25"/>
      <c r="Z929" s="29"/>
      <c r="AA929" s="30"/>
    </row>
    <row r="930" customFormat="false" ht="15.75" hidden="false" customHeight="true" outlineLevel="0" collapsed="false">
      <c r="A930" s="80" t="s">
        <v>7204</v>
      </c>
      <c r="B930" s="81" t="n">
        <v>44922.3789814815</v>
      </c>
      <c r="C930" s="82" t="s">
        <v>7188</v>
      </c>
      <c r="D930" s="83" t="s">
        <v>7205</v>
      </c>
      <c r="E930" s="83" t="s">
        <v>7</v>
      </c>
      <c r="F930" s="105" t="s">
        <v>93</v>
      </c>
      <c r="G930" s="86" t="s">
        <v>11</v>
      </c>
      <c r="H930" s="85" t="n">
        <v>0</v>
      </c>
      <c r="I930" s="85" t="n">
        <v>0</v>
      </c>
      <c r="J930" s="25"/>
      <c r="K930" s="25"/>
      <c r="L930" s="25"/>
      <c r="M930" s="25"/>
      <c r="N930" s="25"/>
      <c r="O930" s="25"/>
      <c r="P930" s="25"/>
      <c r="Q930" s="25"/>
      <c r="R930" s="25"/>
      <c r="S930" s="25"/>
      <c r="T930" s="25"/>
      <c r="U930" s="25"/>
      <c r="V930" s="25"/>
      <c r="W930" s="25"/>
      <c r="X930" s="25"/>
      <c r="Y930" s="25"/>
      <c r="Z930" s="29"/>
      <c r="AA930" s="30"/>
    </row>
    <row r="931" customFormat="false" ht="15.75" hidden="false" customHeight="true" outlineLevel="0" collapsed="false">
      <c r="A931" s="80" t="s">
        <v>7206</v>
      </c>
      <c r="B931" s="81" t="n">
        <v>44922.7034259259</v>
      </c>
      <c r="C931" s="82" t="s">
        <v>7207</v>
      </c>
      <c r="D931" s="83" t="s">
        <v>7208</v>
      </c>
      <c r="E931" s="83" t="s">
        <v>6</v>
      </c>
      <c r="F931" s="82"/>
      <c r="G931" s="86" t="s">
        <v>11</v>
      </c>
      <c r="H931" s="85" t="n">
        <v>0</v>
      </c>
      <c r="I931" s="85" t="n">
        <v>0</v>
      </c>
      <c r="J931" s="25"/>
      <c r="K931" s="25"/>
      <c r="L931" s="25"/>
      <c r="M931" s="25"/>
      <c r="N931" s="25"/>
      <c r="O931" s="25"/>
      <c r="P931" s="25"/>
      <c r="Q931" s="25"/>
      <c r="R931" s="25"/>
      <c r="S931" s="25"/>
      <c r="T931" s="25"/>
      <c r="U931" s="25"/>
      <c r="V931" s="25"/>
      <c r="W931" s="25"/>
      <c r="X931" s="25"/>
      <c r="Y931" s="25"/>
      <c r="Z931" s="29"/>
      <c r="AA931" s="30"/>
    </row>
    <row r="932" customFormat="false" ht="15.75" hidden="false" customHeight="true" outlineLevel="0" collapsed="false">
      <c r="A932" s="80" t="s">
        <v>7209</v>
      </c>
      <c r="B932" s="81" t="n">
        <v>44923.4954976852</v>
      </c>
      <c r="C932" s="82" t="s">
        <v>7210</v>
      </c>
      <c r="D932" s="83" t="s">
        <v>7211</v>
      </c>
      <c r="E932" s="83" t="s">
        <v>7</v>
      </c>
      <c r="F932" s="83" t="s">
        <v>874</v>
      </c>
      <c r="G932" s="86" t="s">
        <v>11</v>
      </c>
      <c r="H932" s="85" t="n">
        <v>1</v>
      </c>
      <c r="I932" s="85" t="n">
        <v>1</v>
      </c>
      <c r="J932" s="25"/>
      <c r="K932" s="25"/>
      <c r="L932" s="25"/>
      <c r="M932" s="25"/>
      <c r="N932" s="25"/>
      <c r="O932" s="25"/>
      <c r="P932" s="25"/>
      <c r="Q932" s="25"/>
      <c r="R932" s="25"/>
      <c r="S932" s="25"/>
      <c r="T932" s="25"/>
      <c r="U932" s="25"/>
      <c r="V932" s="25"/>
      <c r="W932" s="25"/>
      <c r="X932" s="25"/>
      <c r="Y932" s="25"/>
      <c r="Z932" s="29"/>
      <c r="AA932" s="30"/>
    </row>
    <row r="933" customFormat="false" ht="15.75" hidden="false" customHeight="true" outlineLevel="0" collapsed="false">
      <c r="A933" s="80" t="s">
        <v>7212</v>
      </c>
      <c r="B933" s="81" t="n">
        <v>44922.4659490741</v>
      </c>
      <c r="C933" s="82" t="s">
        <v>7213</v>
      </c>
      <c r="D933" s="83" t="s">
        <v>7214</v>
      </c>
      <c r="E933" s="83" t="s">
        <v>7</v>
      </c>
      <c r="F933" s="83" t="s">
        <v>311</v>
      </c>
      <c r="G933" s="86" t="s">
        <v>11</v>
      </c>
      <c r="H933" s="85" t="n">
        <v>0</v>
      </c>
      <c r="I933" s="85" t="n">
        <v>1</v>
      </c>
      <c r="J933" s="25"/>
      <c r="K933" s="25"/>
      <c r="L933" s="25"/>
      <c r="M933" s="25"/>
      <c r="N933" s="25"/>
      <c r="O933" s="25"/>
      <c r="P933" s="25"/>
      <c r="Q933" s="25"/>
      <c r="R933" s="25"/>
      <c r="S933" s="25"/>
      <c r="T933" s="25"/>
      <c r="U933" s="25"/>
      <c r="V933" s="25"/>
      <c r="W933" s="25"/>
      <c r="X933" s="25"/>
      <c r="Y933" s="25"/>
      <c r="Z933" s="29"/>
      <c r="AA933" s="30"/>
    </row>
    <row r="934" customFormat="false" ht="15.75" hidden="false" customHeight="true" outlineLevel="0" collapsed="false">
      <c r="A934" s="80" t="s">
        <v>7215</v>
      </c>
      <c r="B934" s="81" t="n">
        <v>44924.9673148148</v>
      </c>
      <c r="C934" s="82" t="s">
        <v>7216</v>
      </c>
      <c r="D934" s="83" t="s">
        <v>7217</v>
      </c>
      <c r="E934" s="83" t="s">
        <v>7</v>
      </c>
      <c r="F934" s="88" t="s">
        <v>109</v>
      </c>
      <c r="G934" s="86" t="s">
        <v>11</v>
      </c>
      <c r="H934" s="85" t="n">
        <v>0</v>
      </c>
      <c r="I934" s="85" t="n">
        <v>0</v>
      </c>
      <c r="J934" s="25"/>
      <c r="K934" s="25"/>
      <c r="L934" s="25"/>
      <c r="M934" s="25"/>
      <c r="N934" s="25"/>
      <c r="O934" s="25"/>
      <c r="P934" s="25"/>
      <c r="Q934" s="25"/>
      <c r="R934" s="25"/>
      <c r="S934" s="25"/>
      <c r="T934" s="25"/>
      <c r="U934" s="25"/>
      <c r="V934" s="25"/>
      <c r="W934" s="25"/>
      <c r="X934" s="25"/>
      <c r="Y934" s="25"/>
      <c r="Z934" s="29"/>
      <c r="AA934" s="30"/>
    </row>
    <row r="935" customFormat="false" ht="15.75" hidden="false" customHeight="true" outlineLevel="0" collapsed="false">
      <c r="A935" s="80" t="s">
        <v>7218</v>
      </c>
      <c r="B935" s="81" t="n">
        <v>44926.5029398148</v>
      </c>
      <c r="C935" s="82" t="s">
        <v>6734</v>
      </c>
      <c r="D935" s="83" t="s">
        <v>7219</v>
      </c>
      <c r="E935" s="83" t="s">
        <v>6</v>
      </c>
      <c r="F935" s="82"/>
      <c r="G935" s="86" t="s">
        <v>11</v>
      </c>
      <c r="H935" s="85" t="n">
        <v>0</v>
      </c>
      <c r="I935" s="85" t="n">
        <v>1</v>
      </c>
      <c r="J935" s="25"/>
      <c r="K935" s="25"/>
      <c r="L935" s="25"/>
      <c r="M935" s="25"/>
      <c r="N935" s="25"/>
      <c r="O935" s="25"/>
      <c r="P935" s="25"/>
      <c r="Q935" s="25"/>
      <c r="R935" s="25"/>
      <c r="S935" s="25"/>
      <c r="T935" s="25"/>
      <c r="U935" s="25"/>
      <c r="V935" s="25"/>
      <c r="W935" s="25"/>
      <c r="X935" s="25"/>
      <c r="Y935" s="25"/>
      <c r="Z935" s="29"/>
      <c r="AA935" s="30"/>
    </row>
    <row r="936" customFormat="false" ht="15.75" hidden="false" customHeight="true" outlineLevel="0" collapsed="false">
      <c r="A936" s="80" t="s">
        <v>7220</v>
      </c>
      <c r="B936" s="81" t="n">
        <v>44925.3535300926</v>
      </c>
      <c r="C936" s="82" t="s">
        <v>7163</v>
      </c>
      <c r="D936" s="83" t="s">
        <v>7221</v>
      </c>
      <c r="E936" s="83" t="s">
        <v>7</v>
      </c>
      <c r="F936" s="88" t="s">
        <v>109</v>
      </c>
      <c r="G936" s="86" t="s">
        <v>11</v>
      </c>
      <c r="H936" s="85" t="n">
        <v>0</v>
      </c>
      <c r="I936" s="85" t="n">
        <v>1</v>
      </c>
      <c r="J936" s="25"/>
      <c r="K936" s="25"/>
      <c r="L936" s="25"/>
      <c r="M936" s="25"/>
      <c r="N936" s="25"/>
      <c r="O936" s="25"/>
      <c r="P936" s="25"/>
      <c r="Q936" s="25"/>
      <c r="R936" s="25"/>
      <c r="S936" s="25"/>
      <c r="T936" s="25"/>
      <c r="U936" s="25"/>
      <c r="V936" s="25"/>
      <c r="W936" s="25"/>
      <c r="X936" s="25"/>
      <c r="Y936" s="25"/>
      <c r="Z936" s="29"/>
      <c r="AA936" s="30"/>
    </row>
    <row r="937" customFormat="false" ht="15.75" hidden="false" customHeight="true" outlineLevel="0" collapsed="false">
      <c r="A937" s="80" t="s">
        <v>7222</v>
      </c>
      <c r="B937" s="81" t="n">
        <v>44925.1132407407</v>
      </c>
      <c r="C937" s="82" t="s">
        <v>7223</v>
      </c>
      <c r="D937" s="83" t="s">
        <v>7224</v>
      </c>
      <c r="E937" s="83" t="s">
        <v>7</v>
      </c>
      <c r="F937" s="83" t="s">
        <v>311</v>
      </c>
      <c r="G937" s="86" t="s">
        <v>11</v>
      </c>
      <c r="H937" s="85" t="n">
        <v>0</v>
      </c>
      <c r="I937" s="85" t="n">
        <v>1</v>
      </c>
      <c r="J937" s="25"/>
      <c r="K937" s="25"/>
      <c r="L937" s="25"/>
      <c r="M937" s="25"/>
      <c r="N937" s="25"/>
      <c r="O937" s="25"/>
      <c r="P937" s="25"/>
      <c r="Q937" s="25"/>
      <c r="R937" s="25"/>
      <c r="S937" s="25"/>
      <c r="T937" s="25"/>
      <c r="U937" s="25"/>
      <c r="V937" s="25"/>
      <c r="W937" s="25"/>
      <c r="X937" s="25"/>
      <c r="Y937" s="25"/>
      <c r="Z937" s="29"/>
      <c r="AA937" s="30"/>
    </row>
    <row r="938" customFormat="false" ht="15.75" hidden="false" customHeight="true" outlineLevel="0" collapsed="false">
      <c r="A938" s="80" t="s">
        <v>7225</v>
      </c>
      <c r="B938" s="81" t="n">
        <v>44921.7180671296</v>
      </c>
      <c r="C938" s="82" t="s">
        <v>4998</v>
      </c>
      <c r="D938" s="83" t="s">
        <v>7226</v>
      </c>
      <c r="E938" s="83" t="s">
        <v>7</v>
      </c>
      <c r="F938" s="88" t="s">
        <v>109</v>
      </c>
      <c r="G938" s="86" t="s">
        <v>11</v>
      </c>
      <c r="H938" s="85" t="n">
        <v>0</v>
      </c>
      <c r="I938" s="85" t="n">
        <v>1</v>
      </c>
      <c r="J938" s="25"/>
      <c r="K938" s="25"/>
      <c r="L938" s="25"/>
      <c r="M938" s="25"/>
      <c r="N938" s="25"/>
      <c r="O938" s="25"/>
      <c r="P938" s="25"/>
      <c r="Q938" s="25"/>
      <c r="R938" s="25"/>
      <c r="S938" s="25"/>
      <c r="T938" s="25"/>
      <c r="U938" s="25"/>
      <c r="V938" s="25"/>
      <c r="W938" s="25"/>
      <c r="X938" s="25"/>
      <c r="Y938" s="25"/>
      <c r="Z938" s="29"/>
      <c r="AA938" s="30"/>
    </row>
    <row r="939" customFormat="false" ht="15.75" hidden="false" customHeight="true" outlineLevel="0" collapsed="false">
      <c r="A939" s="80" t="s">
        <v>7227</v>
      </c>
      <c r="B939" s="81" t="n">
        <v>44932.8159722222</v>
      </c>
      <c r="C939" s="82" t="s">
        <v>7228</v>
      </c>
      <c r="D939" s="83" t="s">
        <v>7229</v>
      </c>
      <c r="E939" s="83" t="s">
        <v>7</v>
      </c>
      <c r="F939" s="90" t="s">
        <v>109</v>
      </c>
      <c r="G939" s="86" t="s">
        <v>11</v>
      </c>
      <c r="H939" s="85" t="n">
        <v>0</v>
      </c>
      <c r="I939" s="85" t="n">
        <v>0</v>
      </c>
      <c r="J939" s="25"/>
      <c r="K939" s="25"/>
      <c r="L939" s="25"/>
      <c r="M939" s="25"/>
      <c r="N939" s="25"/>
      <c r="O939" s="25"/>
      <c r="P939" s="25"/>
      <c r="Q939" s="25"/>
      <c r="R939" s="25"/>
      <c r="S939" s="25"/>
      <c r="T939" s="25"/>
      <c r="U939" s="25"/>
      <c r="V939" s="25"/>
      <c r="W939" s="25"/>
      <c r="X939" s="25"/>
      <c r="Y939" s="25"/>
      <c r="Z939" s="29"/>
      <c r="AA939" s="30"/>
    </row>
    <row r="940" customFormat="false" ht="15.75" hidden="false" customHeight="true" outlineLevel="0" collapsed="false">
      <c r="A940" s="80" t="s">
        <v>7230</v>
      </c>
      <c r="B940" s="81" t="n">
        <v>44932.5418402778</v>
      </c>
      <c r="C940" s="82" t="s">
        <v>7231</v>
      </c>
      <c r="D940" s="83" t="s">
        <v>7232</v>
      </c>
      <c r="E940" s="83" t="s">
        <v>7</v>
      </c>
      <c r="F940" s="90" t="s">
        <v>275</v>
      </c>
      <c r="G940" s="86" t="s">
        <v>11</v>
      </c>
      <c r="H940" s="85" t="n">
        <v>0</v>
      </c>
      <c r="I940" s="85" t="n">
        <v>1</v>
      </c>
      <c r="J940" s="25"/>
      <c r="K940" s="25"/>
      <c r="L940" s="25"/>
      <c r="M940" s="25"/>
      <c r="N940" s="25"/>
      <c r="O940" s="25"/>
      <c r="P940" s="25"/>
      <c r="Q940" s="25"/>
      <c r="R940" s="25"/>
      <c r="S940" s="25"/>
      <c r="T940" s="25"/>
      <c r="U940" s="25"/>
      <c r="V940" s="25"/>
      <c r="W940" s="25"/>
      <c r="X940" s="25"/>
      <c r="Y940" s="25"/>
      <c r="Z940" s="29"/>
      <c r="AA940" s="30"/>
    </row>
    <row r="941" customFormat="false" ht="15.75" hidden="false" customHeight="true" outlineLevel="0" collapsed="false">
      <c r="A941" s="80" t="s">
        <v>7233</v>
      </c>
      <c r="B941" s="81" t="n">
        <v>44929.8208101852</v>
      </c>
      <c r="C941" s="82" t="s">
        <v>7234</v>
      </c>
      <c r="D941" s="83" t="s">
        <v>7235</v>
      </c>
      <c r="E941" s="83" t="s">
        <v>7</v>
      </c>
      <c r="F941" s="90" t="s">
        <v>275</v>
      </c>
      <c r="G941" s="86" t="s">
        <v>11</v>
      </c>
      <c r="H941" s="85" t="n">
        <v>0</v>
      </c>
      <c r="I941" s="85" t="n">
        <v>0</v>
      </c>
      <c r="J941" s="25"/>
      <c r="K941" s="25"/>
      <c r="L941" s="25"/>
      <c r="M941" s="25"/>
      <c r="N941" s="25"/>
      <c r="O941" s="25"/>
      <c r="P941" s="25"/>
      <c r="Q941" s="25"/>
      <c r="R941" s="25"/>
      <c r="S941" s="25"/>
      <c r="T941" s="25"/>
      <c r="U941" s="25"/>
      <c r="V941" s="25"/>
      <c r="W941" s="25"/>
      <c r="X941" s="25"/>
      <c r="Y941" s="25"/>
      <c r="Z941" s="29"/>
      <c r="AA941" s="30"/>
    </row>
    <row r="942" customFormat="false" ht="15.75" hidden="false" customHeight="true" outlineLevel="0" collapsed="false">
      <c r="A942" s="80" t="s">
        <v>7236</v>
      </c>
      <c r="B942" s="81" t="n">
        <v>44932.5033333333</v>
      </c>
      <c r="C942" s="82" t="s">
        <v>7237</v>
      </c>
      <c r="D942" s="83" t="s">
        <v>7238</v>
      </c>
      <c r="E942" s="83" t="s">
        <v>7</v>
      </c>
      <c r="F942" s="90" t="s">
        <v>109</v>
      </c>
      <c r="G942" s="86" t="s">
        <v>11</v>
      </c>
      <c r="H942" s="85" t="n">
        <v>0</v>
      </c>
      <c r="I942" s="85" t="n">
        <v>0</v>
      </c>
      <c r="J942" s="25"/>
      <c r="K942" s="25"/>
      <c r="L942" s="25"/>
      <c r="M942" s="25"/>
      <c r="N942" s="25"/>
      <c r="O942" s="25"/>
      <c r="P942" s="25"/>
      <c r="Q942" s="25"/>
      <c r="R942" s="25"/>
      <c r="S942" s="25"/>
      <c r="T942" s="25"/>
      <c r="U942" s="25"/>
      <c r="V942" s="25"/>
      <c r="W942" s="25"/>
      <c r="X942" s="25"/>
      <c r="Y942" s="25"/>
      <c r="Z942" s="29"/>
      <c r="AA942" s="30"/>
    </row>
    <row r="943" customFormat="false" ht="15.75" hidden="false" customHeight="true" outlineLevel="0" collapsed="false">
      <c r="A943" s="80" t="s">
        <v>7239</v>
      </c>
      <c r="B943" s="81" t="n">
        <v>44931.3674189815</v>
      </c>
      <c r="C943" s="82" t="s">
        <v>7240</v>
      </c>
      <c r="D943" s="83" t="s">
        <v>7241</v>
      </c>
      <c r="E943" s="83" t="s">
        <v>7</v>
      </c>
      <c r="F943" s="90" t="s">
        <v>275</v>
      </c>
      <c r="G943" s="86" t="s">
        <v>11</v>
      </c>
      <c r="H943" s="85" t="n">
        <v>0</v>
      </c>
      <c r="I943" s="85" t="n">
        <v>2</v>
      </c>
      <c r="J943" s="25"/>
      <c r="K943" s="25"/>
      <c r="L943" s="25"/>
      <c r="M943" s="25"/>
      <c r="N943" s="25"/>
      <c r="O943" s="25"/>
      <c r="P943" s="25"/>
      <c r="Q943" s="25"/>
      <c r="R943" s="25"/>
      <c r="S943" s="25"/>
      <c r="T943" s="25"/>
      <c r="U943" s="25"/>
      <c r="V943" s="25"/>
      <c r="W943" s="25"/>
      <c r="X943" s="25"/>
      <c r="Y943" s="25"/>
      <c r="Z943" s="29"/>
      <c r="AA943" s="30"/>
    </row>
    <row r="944" customFormat="false" ht="15.75" hidden="false" customHeight="true" outlineLevel="0" collapsed="false">
      <c r="A944" s="80" t="s">
        <v>7242</v>
      </c>
      <c r="B944" s="81" t="n">
        <v>44929.8979282407</v>
      </c>
      <c r="C944" s="82" t="s">
        <v>7243</v>
      </c>
      <c r="D944" s="83" t="s">
        <v>7244</v>
      </c>
      <c r="E944" s="83" t="s">
        <v>7</v>
      </c>
      <c r="F944" s="90" t="s">
        <v>232</v>
      </c>
      <c r="G944" s="86" t="s">
        <v>11</v>
      </c>
      <c r="H944" s="85" t="n">
        <v>0</v>
      </c>
      <c r="I944" s="85" t="n">
        <v>0</v>
      </c>
      <c r="J944" s="25"/>
      <c r="K944" s="25"/>
      <c r="L944" s="25"/>
      <c r="M944" s="25"/>
      <c r="N944" s="25"/>
      <c r="O944" s="25"/>
      <c r="P944" s="25"/>
      <c r="Q944" s="25"/>
      <c r="R944" s="25"/>
      <c r="S944" s="25"/>
      <c r="T944" s="25"/>
      <c r="U944" s="25"/>
      <c r="V944" s="25"/>
      <c r="W944" s="25"/>
      <c r="X944" s="25"/>
      <c r="Y944" s="25"/>
      <c r="Z944" s="29"/>
      <c r="AA944" s="30"/>
    </row>
    <row r="945" customFormat="false" ht="15.75" hidden="false" customHeight="true" outlineLevel="0" collapsed="false">
      <c r="A945" s="80" t="s">
        <v>7245</v>
      </c>
      <c r="B945" s="81" t="n">
        <v>44932.7977430556</v>
      </c>
      <c r="C945" s="82" t="s">
        <v>7246</v>
      </c>
      <c r="D945" s="83" t="s">
        <v>7247</v>
      </c>
      <c r="E945" s="83" t="s">
        <v>7</v>
      </c>
      <c r="F945" s="90" t="s">
        <v>109</v>
      </c>
      <c r="G945" s="86" t="s">
        <v>11</v>
      </c>
      <c r="H945" s="85" t="n">
        <v>0</v>
      </c>
      <c r="I945" s="85" t="n">
        <v>0</v>
      </c>
      <c r="J945" s="25"/>
      <c r="K945" s="25"/>
      <c r="L945" s="25"/>
      <c r="M945" s="25"/>
      <c r="N945" s="25"/>
      <c r="O945" s="25"/>
      <c r="P945" s="25"/>
      <c r="Q945" s="25"/>
      <c r="R945" s="25"/>
      <c r="S945" s="25"/>
      <c r="T945" s="25"/>
      <c r="U945" s="25"/>
      <c r="V945" s="25"/>
      <c r="W945" s="25"/>
      <c r="X945" s="25"/>
      <c r="Y945" s="25"/>
      <c r="Z945" s="29"/>
      <c r="AA945" s="30"/>
    </row>
    <row r="946" customFormat="false" ht="15.75" hidden="false" customHeight="true" outlineLevel="0" collapsed="false">
      <c r="A946" s="80" t="s">
        <v>7248</v>
      </c>
      <c r="B946" s="81" t="n">
        <v>44932.4261226852</v>
      </c>
      <c r="C946" s="82" t="s">
        <v>7249</v>
      </c>
      <c r="D946" s="83" t="s">
        <v>7250</v>
      </c>
      <c r="E946" s="83" t="s">
        <v>7</v>
      </c>
      <c r="F946" s="90" t="s">
        <v>109</v>
      </c>
      <c r="G946" s="86" t="s">
        <v>11</v>
      </c>
      <c r="H946" s="85" t="n">
        <v>0</v>
      </c>
      <c r="I946" s="85" t="n">
        <v>3</v>
      </c>
      <c r="J946" s="25"/>
      <c r="K946" s="25"/>
      <c r="L946" s="25"/>
      <c r="M946" s="25"/>
      <c r="N946" s="25"/>
      <c r="O946" s="25"/>
      <c r="P946" s="25"/>
      <c r="Q946" s="25"/>
      <c r="R946" s="25"/>
      <c r="S946" s="25"/>
      <c r="T946" s="25"/>
      <c r="U946" s="25"/>
      <c r="V946" s="25"/>
      <c r="W946" s="25"/>
      <c r="X946" s="25"/>
      <c r="Y946" s="25"/>
      <c r="Z946" s="29"/>
      <c r="AA946" s="30"/>
    </row>
    <row r="947" customFormat="false" ht="15.75" hidden="false" customHeight="true" outlineLevel="0" collapsed="false">
      <c r="A947" s="80" t="s">
        <v>7251</v>
      </c>
      <c r="B947" s="81" t="n">
        <v>44930.7100810185</v>
      </c>
      <c r="C947" s="82" t="s">
        <v>7252</v>
      </c>
      <c r="D947" s="83" t="s">
        <v>7253</v>
      </c>
      <c r="E947" s="83" t="s">
        <v>7</v>
      </c>
      <c r="F947" s="90" t="s">
        <v>93</v>
      </c>
      <c r="G947" s="86" t="s">
        <v>11</v>
      </c>
      <c r="H947" s="85" t="n">
        <v>0</v>
      </c>
      <c r="I947" s="85" t="n">
        <v>0</v>
      </c>
      <c r="J947" s="25"/>
      <c r="K947" s="25"/>
      <c r="L947" s="25"/>
      <c r="M947" s="25"/>
      <c r="N947" s="25"/>
      <c r="O947" s="25"/>
      <c r="P947" s="25"/>
      <c r="Q947" s="25"/>
      <c r="R947" s="25"/>
      <c r="S947" s="25"/>
      <c r="T947" s="25"/>
      <c r="U947" s="25"/>
      <c r="V947" s="25"/>
      <c r="W947" s="25"/>
      <c r="X947" s="25"/>
      <c r="Y947" s="25"/>
      <c r="Z947" s="29"/>
      <c r="AA947" s="30"/>
    </row>
    <row r="948" customFormat="false" ht="15.75" hidden="false" customHeight="true" outlineLevel="0" collapsed="false">
      <c r="A948" s="80" t="s">
        <v>7254</v>
      </c>
      <c r="B948" s="81" t="n">
        <v>44928.5932175926</v>
      </c>
      <c r="C948" s="82" t="s">
        <v>7255</v>
      </c>
      <c r="D948" s="83" t="s">
        <v>7256</v>
      </c>
      <c r="E948" s="83" t="s">
        <v>5</v>
      </c>
      <c r="F948" s="82"/>
      <c r="G948" s="86" t="s">
        <v>11</v>
      </c>
      <c r="H948" s="85" t="n">
        <v>0</v>
      </c>
      <c r="I948" s="85" t="n">
        <v>1</v>
      </c>
      <c r="J948" s="25"/>
      <c r="K948" s="25"/>
      <c r="L948" s="25"/>
      <c r="M948" s="25"/>
      <c r="N948" s="25"/>
      <c r="O948" s="25"/>
      <c r="P948" s="25"/>
      <c r="Q948" s="25"/>
      <c r="R948" s="25"/>
      <c r="S948" s="25"/>
      <c r="T948" s="25"/>
      <c r="U948" s="25"/>
      <c r="V948" s="25"/>
      <c r="W948" s="25"/>
      <c r="X948" s="25"/>
      <c r="Y948" s="25"/>
      <c r="Z948" s="29"/>
      <c r="AA948" s="30"/>
    </row>
    <row r="949" customFormat="false" ht="15.75" hidden="false" customHeight="true" outlineLevel="0" collapsed="false">
      <c r="A949" s="80" t="s">
        <v>7257</v>
      </c>
      <c r="B949" s="81" t="n">
        <v>44930.9036111111</v>
      </c>
      <c r="C949" s="82" t="s">
        <v>7172</v>
      </c>
      <c r="D949" s="83" t="s">
        <v>7258</v>
      </c>
      <c r="E949" s="83" t="s">
        <v>7</v>
      </c>
      <c r="F949" s="90" t="s">
        <v>109</v>
      </c>
      <c r="G949" s="86" t="s">
        <v>11</v>
      </c>
      <c r="H949" s="85" t="n">
        <v>0</v>
      </c>
      <c r="I949" s="85" t="n">
        <v>0</v>
      </c>
      <c r="J949" s="25"/>
      <c r="K949" s="25"/>
      <c r="L949" s="25"/>
      <c r="M949" s="25"/>
      <c r="N949" s="25"/>
      <c r="O949" s="25"/>
      <c r="P949" s="25"/>
      <c r="Q949" s="25"/>
      <c r="R949" s="25"/>
      <c r="S949" s="25"/>
      <c r="T949" s="25"/>
      <c r="U949" s="25"/>
      <c r="V949" s="25"/>
      <c r="W949" s="25"/>
      <c r="X949" s="25"/>
      <c r="Y949" s="25"/>
      <c r="Z949" s="29"/>
      <c r="AA949" s="30"/>
    </row>
    <row r="950" customFormat="false" ht="15.75" hidden="false" customHeight="true" outlineLevel="0" collapsed="false">
      <c r="A950" s="80" t="s">
        <v>7259</v>
      </c>
      <c r="B950" s="81" t="n">
        <v>44935.8385763889</v>
      </c>
      <c r="C950" s="82" t="s">
        <v>7260</v>
      </c>
      <c r="D950" s="83" t="s">
        <v>7261</v>
      </c>
      <c r="E950" s="83" t="s">
        <v>7</v>
      </c>
      <c r="F950" s="83" t="s">
        <v>109</v>
      </c>
      <c r="G950" s="82" t="s">
        <v>11</v>
      </c>
      <c r="H950" s="85" t="n">
        <v>0</v>
      </c>
      <c r="I950" s="85" t="n">
        <v>3</v>
      </c>
      <c r="J950" s="25"/>
      <c r="K950" s="25"/>
      <c r="L950" s="25"/>
      <c r="M950" s="25"/>
      <c r="N950" s="25"/>
      <c r="O950" s="25"/>
      <c r="P950" s="25"/>
      <c r="Q950" s="25"/>
      <c r="R950" s="25"/>
      <c r="S950" s="25"/>
      <c r="T950" s="25"/>
      <c r="U950" s="25"/>
      <c r="V950" s="25"/>
      <c r="W950" s="25"/>
      <c r="X950" s="25"/>
      <c r="Y950" s="25"/>
      <c r="Z950" s="29"/>
      <c r="AA950" s="30"/>
    </row>
    <row r="951" customFormat="false" ht="15.75" hidden="false" customHeight="true" outlineLevel="0" collapsed="false">
      <c r="A951" s="80" t="s">
        <v>7262</v>
      </c>
      <c r="B951" s="81" t="n">
        <v>44940.6836689815</v>
      </c>
      <c r="C951" s="82" t="s">
        <v>7263</v>
      </c>
      <c r="D951" s="83" t="s">
        <v>7264</v>
      </c>
      <c r="E951" s="83" t="s">
        <v>5</v>
      </c>
      <c r="F951" s="83"/>
      <c r="G951" s="82" t="s">
        <v>11</v>
      </c>
      <c r="H951" s="85" t="n">
        <v>0</v>
      </c>
      <c r="I951" s="85" t="n">
        <v>0</v>
      </c>
      <c r="J951" s="25"/>
      <c r="K951" s="25"/>
      <c r="L951" s="25"/>
      <c r="M951" s="25"/>
      <c r="N951" s="25"/>
      <c r="O951" s="25"/>
      <c r="P951" s="25"/>
      <c r="Q951" s="25"/>
      <c r="R951" s="25"/>
      <c r="S951" s="25"/>
      <c r="T951" s="25"/>
      <c r="U951" s="25"/>
      <c r="V951" s="25"/>
      <c r="W951" s="25"/>
      <c r="X951" s="25"/>
      <c r="Y951" s="25"/>
      <c r="Z951" s="29"/>
      <c r="AA951" s="30"/>
    </row>
    <row r="952" customFormat="false" ht="15.75" hidden="false" customHeight="true" outlineLevel="0" collapsed="false">
      <c r="A952" s="80" t="s">
        <v>7265</v>
      </c>
      <c r="B952" s="81" t="n">
        <v>44936.6452314815</v>
      </c>
      <c r="C952" s="82" t="s">
        <v>7266</v>
      </c>
      <c r="D952" s="83" t="s">
        <v>7267</v>
      </c>
      <c r="E952" s="83" t="s">
        <v>7</v>
      </c>
      <c r="F952" s="88" t="s">
        <v>232</v>
      </c>
      <c r="G952" s="82" t="s">
        <v>11</v>
      </c>
      <c r="H952" s="85" t="n">
        <v>0</v>
      </c>
      <c r="I952" s="85" t="n">
        <v>1</v>
      </c>
      <c r="J952" s="25"/>
      <c r="K952" s="25"/>
      <c r="L952" s="25"/>
      <c r="M952" s="25"/>
      <c r="N952" s="25"/>
      <c r="O952" s="25"/>
      <c r="P952" s="25"/>
      <c r="Q952" s="25"/>
      <c r="R952" s="25"/>
      <c r="S952" s="25"/>
      <c r="T952" s="25"/>
      <c r="U952" s="25"/>
      <c r="V952" s="25"/>
      <c r="W952" s="25"/>
      <c r="X952" s="25"/>
      <c r="Y952" s="25"/>
      <c r="Z952" s="29"/>
      <c r="AA952" s="30"/>
    </row>
    <row r="953" customFormat="false" ht="15.75" hidden="false" customHeight="true" outlineLevel="0" collapsed="false">
      <c r="A953" s="80" t="s">
        <v>7268</v>
      </c>
      <c r="B953" s="81" t="n">
        <v>44939.8468981482</v>
      </c>
      <c r="C953" s="82" t="s">
        <v>7269</v>
      </c>
      <c r="D953" s="83" t="s">
        <v>7270</v>
      </c>
      <c r="E953" s="90" t="s">
        <v>4</v>
      </c>
      <c r="F953" s="83"/>
      <c r="G953" s="82" t="s">
        <v>11</v>
      </c>
      <c r="H953" s="85" t="n">
        <v>0</v>
      </c>
      <c r="I953" s="85" t="n">
        <v>1</v>
      </c>
      <c r="J953" s="25"/>
      <c r="K953" s="25"/>
      <c r="L953" s="25"/>
      <c r="M953" s="25"/>
      <c r="N953" s="25"/>
      <c r="O953" s="25"/>
      <c r="P953" s="25"/>
      <c r="Q953" s="25"/>
      <c r="R953" s="25"/>
      <c r="S953" s="25"/>
      <c r="T953" s="25"/>
      <c r="U953" s="25"/>
      <c r="V953" s="25"/>
      <c r="W953" s="25"/>
      <c r="X953" s="25"/>
      <c r="Y953" s="25"/>
      <c r="Z953" s="29"/>
      <c r="AA953" s="30"/>
    </row>
    <row r="954" customFormat="false" ht="15.75" hidden="false" customHeight="true" outlineLevel="0" collapsed="false">
      <c r="A954" s="80" t="s">
        <v>7271</v>
      </c>
      <c r="B954" s="81" t="n">
        <v>44937.9384722222</v>
      </c>
      <c r="C954" s="82" t="s">
        <v>7272</v>
      </c>
      <c r="D954" s="83" t="s">
        <v>7273</v>
      </c>
      <c r="E954" s="83" t="s">
        <v>5</v>
      </c>
      <c r="F954" s="83"/>
      <c r="G954" s="82" t="s">
        <v>13</v>
      </c>
      <c r="H954" s="85" t="n">
        <v>0</v>
      </c>
      <c r="I954" s="85" t="n">
        <v>3</v>
      </c>
      <c r="J954" s="25"/>
      <c r="K954" s="25"/>
      <c r="L954" s="25"/>
      <c r="M954" s="25"/>
      <c r="N954" s="25"/>
      <c r="O954" s="25"/>
      <c r="P954" s="25"/>
      <c r="Q954" s="25"/>
      <c r="R954" s="25"/>
      <c r="S954" s="25"/>
      <c r="T954" s="25"/>
      <c r="U954" s="25"/>
      <c r="V954" s="25"/>
      <c r="W954" s="25"/>
      <c r="X954" s="25"/>
      <c r="Y954" s="25"/>
      <c r="Z954" s="29"/>
      <c r="AA954" s="30"/>
    </row>
    <row r="955" customFormat="false" ht="15.75" hidden="false" customHeight="true" outlineLevel="0" collapsed="false">
      <c r="A955" s="80" t="s">
        <v>7274</v>
      </c>
      <c r="B955" s="81" t="n">
        <v>44937.7018171296</v>
      </c>
      <c r="C955" s="82" t="s">
        <v>7275</v>
      </c>
      <c r="D955" s="83" t="s">
        <v>7276</v>
      </c>
      <c r="E955" s="83" t="s">
        <v>5</v>
      </c>
      <c r="F955" s="83"/>
      <c r="G955" s="82" t="s">
        <v>13</v>
      </c>
      <c r="H955" s="85" t="n">
        <v>0</v>
      </c>
      <c r="I955" s="85" t="n">
        <v>0</v>
      </c>
      <c r="J955" s="25"/>
      <c r="K955" s="25"/>
      <c r="L955" s="25"/>
      <c r="M955" s="25"/>
      <c r="N955" s="25"/>
      <c r="O955" s="25"/>
      <c r="P955" s="25"/>
      <c r="Q955" s="25"/>
      <c r="R955" s="25"/>
      <c r="S955" s="25"/>
      <c r="T955" s="25"/>
      <c r="U955" s="25"/>
      <c r="V955" s="25"/>
      <c r="W955" s="25"/>
      <c r="X955" s="25"/>
      <c r="Y955" s="25"/>
      <c r="Z955" s="29"/>
      <c r="AA955" s="30"/>
    </row>
    <row r="956" customFormat="false" ht="15.75" hidden="false" customHeight="true" outlineLevel="0" collapsed="false">
      <c r="A956" s="80" t="s">
        <v>7277</v>
      </c>
      <c r="B956" s="81" t="n">
        <v>44938.5594328704</v>
      </c>
      <c r="C956" s="82" t="s">
        <v>7278</v>
      </c>
      <c r="D956" s="83" t="s">
        <v>7279</v>
      </c>
      <c r="E956" s="83" t="s">
        <v>7</v>
      </c>
      <c r="F956" s="88" t="s">
        <v>232</v>
      </c>
      <c r="G956" s="82" t="s">
        <v>11</v>
      </c>
      <c r="H956" s="85" t="n">
        <v>0</v>
      </c>
      <c r="I956" s="85" t="n">
        <v>1</v>
      </c>
      <c r="J956" s="25"/>
      <c r="K956" s="25"/>
      <c r="L956" s="25"/>
      <c r="M956" s="25"/>
      <c r="N956" s="25"/>
      <c r="O956" s="25"/>
      <c r="P956" s="25"/>
      <c r="Q956" s="25"/>
      <c r="R956" s="25"/>
      <c r="S956" s="25"/>
      <c r="T956" s="25"/>
      <c r="U956" s="25"/>
      <c r="V956" s="25"/>
      <c r="W956" s="25"/>
      <c r="X956" s="25"/>
      <c r="Y956" s="25"/>
      <c r="Z956" s="29"/>
      <c r="AA956" s="30"/>
    </row>
    <row r="957" customFormat="false" ht="15.75" hidden="false" customHeight="true" outlineLevel="0" collapsed="false">
      <c r="A957" s="80" t="s">
        <v>7280</v>
      </c>
      <c r="B957" s="81" t="n">
        <v>44945.8097685185</v>
      </c>
      <c r="C957" s="82" t="s">
        <v>7281</v>
      </c>
      <c r="D957" s="83" t="s">
        <v>7282</v>
      </c>
      <c r="E957" s="88" t="s">
        <v>6</v>
      </c>
      <c r="F957" s="88"/>
      <c r="G957" s="87" t="s">
        <v>11</v>
      </c>
      <c r="H957" s="85" t="n">
        <v>0</v>
      </c>
      <c r="I957" s="85" t="n">
        <v>0</v>
      </c>
      <c r="J957" s="29"/>
      <c r="K957" s="29"/>
      <c r="L957" s="29"/>
      <c r="M957" s="29"/>
      <c r="N957" s="29"/>
      <c r="O957" s="29"/>
      <c r="P957" s="29"/>
      <c r="Q957" s="29"/>
      <c r="R957" s="29"/>
      <c r="S957" s="29"/>
      <c r="T957" s="29"/>
      <c r="U957" s="29"/>
      <c r="V957" s="29"/>
      <c r="W957" s="29"/>
      <c r="X957" s="29"/>
      <c r="Y957" s="29"/>
      <c r="Z957" s="29"/>
      <c r="AA957" s="30"/>
    </row>
    <row r="958" customFormat="false" ht="15.75" hidden="false" customHeight="true" outlineLevel="0" collapsed="false">
      <c r="A958" s="80" t="s">
        <v>7283</v>
      </c>
      <c r="B958" s="81" t="n">
        <v>44948.3875462963</v>
      </c>
      <c r="C958" s="82" t="s">
        <v>7284</v>
      </c>
      <c r="D958" s="83" t="s">
        <v>7285</v>
      </c>
      <c r="E958" s="83" t="s">
        <v>8</v>
      </c>
      <c r="F958" s="83"/>
      <c r="G958" s="92" t="s">
        <v>12</v>
      </c>
      <c r="H958" s="85" t="n">
        <v>0</v>
      </c>
      <c r="I958" s="85" t="n">
        <v>0</v>
      </c>
      <c r="J958" s="29"/>
      <c r="K958" s="29"/>
      <c r="L958" s="29"/>
      <c r="M958" s="29"/>
      <c r="N958" s="29"/>
      <c r="O958" s="29"/>
      <c r="P958" s="29"/>
      <c r="Q958" s="29"/>
      <c r="R958" s="29"/>
      <c r="S958" s="29"/>
      <c r="T958" s="29"/>
      <c r="U958" s="29"/>
      <c r="V958" s="29"/>
      <c r="W958" s="29"/>
      <c r="X958" s="29"/>
      <c r="Y958" s="29"/>
      <c r="Z958" s="29"/>
      <c r="AA958" s="30"/>
    </row>
    <row r="959" customFormat="false" ht="15.75" hidden="false" customHeight="true" outlineLevel="0" collapsed="false">
      <c r="A959" s="80" t="s">
        <v>7286</v>
      </c>
      <c r="B959" s="81" t="n">
        <v>44948.9500231482</v>
      </c>
      <c r="C959" s="82" t="s">
        <v>7287</v>
      </c>
      <c r="D959" s="83" t="s">
        <v>7288</v>
      </c>
      <c r="E959" s="83" t="s">
        <v>7</v>
      </c>
      <c r="F959" s="90" t="s">
        <v>109</v>
      </c>
      <c r="G959" s="87" t="s">
        <v>11</v>
      </c>
      <c r="H959" s="85" t="n">
        <v>0</v>
      </c>
      <c r="I959" s="85" t="n">
        <v>0</v>
      </c>
      <c r="J959" s="29"/>
      <c r="K959" s="29"/>
      <c r="L959" s="29"/>
      <c r="M959" s="29"/>
      <c r="N959" s="29"/>
      <c r="O959" s="29"/>
      <c r="P959" s="29"/>
      <c r="Q959" s="29"/>
      <c r="R959" s="29"/>
      <c r="S959" s="29"/>
      <c r="T959" s="29"/>
      <c r="U959" s="29"/>
      <c r="V959" s="29"/>
      <c r="W959" s="29"/>
      <c r="X959" s="29"/>
      <c r="Y959" s="29"/>
      <c r="Z959" s="29"/>
      <c r="AA959" s="30"/>
    </row>
    <row r="960" customFormat="false" ht="15.75" hidden="false" customHeight="true" outlineLevel="0" collapsed="false">
      <c r="A960" s="80" t="s">
        <v>7289</v>
      </c>
      <c r="B960" s="81" t="n">
        <v>44948.5168981482</v>
      </c>
      <c r="C960" s="82" t="s">
        <v>7290</v>
      </c>
      <c r="D960" s="83" t="s">
        <v>7291</v>
      </c>
      <c r="E960" s="83" t="s">
        <v>7</v>
      </c>
      <c r="F960" s="90" t="s">
        <v>874</v>
      </c>
      <c r="G960" s="87" t="s">
        <v>11</v>
      </c>
      <c r="H960" s="85" t="n">
        <v>0</v>
      </c>
      <c r="I960" s="85" t="n">
        <v>0</v>
      </c>
      <c r="J960" s="29"/>
      <c r="K960" s="29"/>
      <c r="L960" s="29"/>
      <c r="M960" s="29"/>
      <c r="N960" s="29"/>
      <c r="O960" s="29"/>
      <c r="P960" s="29"/>
      <c r="Q960" s="29"/>
      <c r="R960" s="29"/>
      <c r="S960" s="29"/>
      <c r="T960" s="29"/>
      <c r="U960" s="29"/>
      <c r="V960" s="29"/>
      <c r="W960" s="29"/>
      <c r="X960" s="29"/>
      <c r="Y960" s="29"/>
      <c r="Z960" s="29"/>
      <c r="AA960" s="30"/>
    </row>
    <row r="961" customFormat="false" ht="15.75" hidden="false" customHeight="true" outlineLevel="0" collapsed="false">
      <c r="A961" s="80" t="s">
        <v>7292</v>
      </c>
      <c r="B961" s="81" t="n">
        <v>44943.6011342593</v>
      </c>
      <c r="C961" s="82" t="s">
        <v>7293</v>
      </c>
      <c r="D961" s="83" t="s">
        <v>7294</v>
      </c>
      <c r="E961" s="83" t="s">
        <v>7</v>
      </c>
      <c r="F961" s="90" t="s">
        <v>874</v>
      </c>
      <c r="G961" s="87" t="s">
        <v>11</v>
      </c>
      <c r="H961" s="85" t="n">
        <v>0</v>
      </c>
      <c r="I961" s="85" t="n">
        <v>1</v>
      </c>
      <c r="J961" s="29"/>
      <c r="K961" s="29"/>
      <c r="L961" s="29"/>
      <c r="M961" s="29"/>
      <c r="N961" s="29"/>
      <c r="O961" s="29"/>
      <c r="P961" s="29"/>
      <c r="Q961" s="29"/>
      <c r="R961" s="29"/>
      <c r="S961" s="29"/>
      <c r="T961" s="29"/>
      <c r="U961" s="29"/>
      <c r="V961" s="29"/>
      <c r="W961" s="29"/>
      <c r="X961" s="29"/>
      <c r="Y961" s="29"/>
      <c r="Z961" s="29"/>
      <c r="AA961" s="30"/>
    </row>
    <row r="962" customFormat="false" ht="15.75" hidden="false" customHeight="true" outlineLevel="0" collapsed="false">
      <c r="A962" s="80" t="s">
        <v>7295</v>
      </c>
      <c r="B962" s="81" t="n">
        <v>44942.8753703704</v>
      </c>
      <c r="C962" s="82" t="s">
        <v>7296</v>
      </c>
      <c r="D962" s="83" t="s">
        <v>7297</v>
      </c>
      <c r="E962" s="90" t="s">
        <v>4</v>
      </c>
      <c r="F962" s="83"/>
      <c r="G962" s="87" t="s">
        <v>11</v>
      </c>
      <c r="H962" s="85" t="n">
        <v>0</v>
      </c>
      <c r="I962" s="85" t="n">
        <v>2</v>
      </c>
      <c r="J962" s="29"/>
      <c r="K962" s="29"/>
      <c r="L962" s="29"/>
      <c r="M962" s="29"/>
      <c r="N962" s="29"/>
      <c r="O962" s="29"/>
      <c r="P962" s="29"/>
      <c r="Q962" s="29"/>
      <c r="R962" s="29"/>
      <c r="S962" s="29"/>
      <c r="T962" s="29"/>
      <c r="U962" s="29"/>
      <c r="V962" s="29"/>
      <c r="W962" s="29"/>
      <c r="X962" s="29"/>
      <c r="Y962" s="29"/>
      <c r="Z962" s="29"/>
      <c r="AA962" s="30"/>
    </row>
    <row r="963" customFormat="false" ht="15.75" hidden="false" customHeight="true" outlineLevel="0" collapsed="false">
      <c r="A963" s="80" t="s">
        <v>7298</v>
      </c>
      <c r="B963" s="81" t="n">
        <v>44946.4097685185</v>
      </c>
      <c r="C963" s="82" t="s">
        <v>7299</v>
      </c>
      <c r="D963" s="83" t="s">
        <v>7300</v>
      </c>
      <c r="E963" s="83" t="s">
        <v>7</v>
      </c>
      <c r="F963" s="90" t="s">
        <v>109</v>
      </c>
      <c r="G963" s="87" t="s">
        <v>11</v>
      </c>
      <c r="H963" s="85" t="n">
        <v>0</v>
      </c>
      <c r="I963" s="85" t="n">
        <v>0</v>
      </c>
      <c r="J963" s="29"/>
      <c r="K963" s="29"/>
      <c r="L963" s="29"/>
      <c r="M963" s="29"/>
      <c r="N963" s="29"/>
      <c r="O963" s="29"/>
      <c r="P963" s="29"/>
      <c r="Q963" s="29"/>
      <c r="R963" s="29"/>
      <c r="S963" s="29"/>
      <c r="T963" s="29"/>
      <c r="U963" s="29"/>
      <c r="V963" s="29"/>
      <c r="W963" s="29"/>
      <c r="X963" s="29"/>
      <c r="Y963" s="29"/>
      <c r="Z963" s="29"/>
      <c r="AA963" s="30"/>
    </row>
    <row r="964" customFormat="false" ht="15.75" hidden="false" customHeight="true" outlineLevel="0" collapsed="false">
      <c r="A964" s="80" t="s">
        <v>7301</v>
      </c>
      <c r="B964" s="81" t="n">
        <v>44942.7781597222</v>
      </c>
      <c r="C964" s="82" t="s">
        <v>7302</v>
      </c>
      <c r="D964" s="83" t="s">
        <v>7303</v>
      </c>
      <c r="E964" s="83" t="s">
        <v>7</v>
      </c>
      <c r="F964" s="90" t="s">
        <v>93</v>
      </c>
      <c r="G964" s="87" t="s">
        <v>11</v>
      </c>
      <c r="H964" s="85" t="n">
        <v>0</v>
      </c>
      <c r="I964" s="85" t="n">
        <v>3</v>
      </c>
      <c r="J964" s="29"/>
      <c r="K964" s="29"/>
      <c r="L964" s="29"/>
      <c r="M964" s="29"/>
      <c r="N964" s="29"/>
      <c r="O964" s="29"/>
      <c r="P964" s="29"/>
      <c r="Q964" s="29"/>
      <c r="R964" s="29"/>
      <c r="S964" s="29"/>
      <c r="T964" s="29"/>
      <c r="U964" s="29"/>
      <c r="V964" s="29"/>
      <c r="W964" s="29"/>
      <c r="X964" s="29"/>
      <c r="Y964" s="29"/>
      <c r="Z964" s="29"/>
      <c r="AA964" s="30"/>
    </row>
    <row r="965" customFormat="false" ht="15.75" hidden="false" customHeight="true" outlineLevel="0" collapsed="false">
      <c r="A965" s="80" t="s">
        <v>7304</v>
      </c>
      <c r="B965" s="81" t="n">
        <v>44943.8542592593</v>
      </c>
      <c r="C965" s="82" t="s">
        <v>7305</v>
      </c>
      <c r="D965" s="83" t="s">
        <v>7306</v>
      </c>
      <c r="E965" s="83" t="s">
        <v>7</v>
      </c>
      <c r="F965" s="90" t="s">
        <v>874</v>
      </c>
      <c r="G965" s="87" t="s">
        <v>11</v>
      </c>
      <c r="H965" s="85" t="n">
        <v>0</v>
      </c>
      <c r="I965" s="85" t="n">
        <v>1</v>
      </c>
      <c r="J965" s="29"/>
      <c r="K965" s="29"/>
      <c r="L965" s="29"/>
      <c r="M965" s="29"/>
      <c r="N965" s="29"/>
      <c r="O965" s="29"/>
      <c r="P965" s="29"/>
      <c r="Q965" s="29"/>
      <c r="R965" s="29"/>
      <c r="S965" s="29"/>
      <c r="T965" s="29"/>
      <c r="U965" s="29"/>
      <c r="V965" s="29"/>
      <c r="W965" s="29"/>
      <c r="X965" s="29"/>
      <c r="Y965" s="29"/>
      <c r="Z965" s="29"/>
      <c r="AA965" s="30"/>
    </row>
    <row r="966" customFormat="false" ht="15.75" hidden="false" customHeight="true" outlineLevel="0" collapsed="false">
      <c r="A966" s="80" t="s">
        <v>7307</v>
      </c>
      <c r="B966" s="81" t="n">
        <v>44942.4806712963</v>
      </c>
      <c r="C966" s="82" t="s">
        <v>7308</v>
      </c>
      <c r="D966" s="83" t="s">
        <v>7309</v>
      </c>
      <c r="E966" s="90" t="s">
        <v>4</v>
      </c>
      <c r="F966" s="83"/>
      <c r="G966" s="87" t="s">
        <v>11</v>
      </c>
      <c r="H966" s="85" t="n">
        <v>0</v>
      </c>
      <c r="I966" s="85" t="n">
        <v>0</v>
      </c>
      <c r="J966" s="29"/>
      <c r="K966" s="29"/>
      <c r="L966" s="29"/>
      <c r="M966" s="29"/>
      <c r="N966" s="29"/>
      <c r="O966" s="29"/>
      <c r="P966" s="29"/>
      <c r="Q966" s="29"/>
      <c r="R966" s="29"/>
      <c r="S966" s="29"/>
      <c r="T966" s="29"/>
      <c r="U966" s="29"/>
      <c r="V966" s="29"/>
      <c r="W966" s="29"/>
      <c r="X966" s="29"/>
      <c r="Y966" s="29"/>
      <c r="Z966" s="29"/>
      <c r="AA966" s="30"/>
    </row>
    <row r="967" customFormat="false" ht="15.75" hidden="false" customHeight="true" outlineLevel="0" collapsed="false">
      <c r="A967" s="80" t="s">
        <v>7310</v>
      </c>
      <c r="B967" s="81" t="n">
        <v>44943.546400463</v>
      </c>
      <c r="C967" s="82" t="s">
        <v>7311</v>
      </c>
      <c r="D967" s="83" t="s">
        <v>7312</v>
      </c>
      <c r="E967" s="90" t="s">
        <v>2</v>
      </c>
      <c r="F967" s="83"/>
      <c r="G967" s="87" t="s">
        <v>11</v>
      </c>
      <c r="H967" s="85" t="n">
        <v>0</v>
      </c>
      <c r="I967" s="85" t="n">
        <v>0</v>
      </c>
      <c r="J967" s="29"/>
      <c r="K967" s="29"/>
      <c r="L967" s="29"/>
      <c r="M967" s="29"/>
      <c r="N967" s="29"/>
      <c r="O967" s="29"/>
      <c r="P967" s="29"/>
      <c r="Q967" s="29"/>
      <c r="R967" s="29"/>
      <c r="S967" s="29"/>
      <c r="T967" s="29"/>
      <c r="U967" s="29"/>
      <c r="V967" s="29"/>
      <c r="W967" s="29"/>
      <c r="X967" s="29"/>
      <c r="Y967" s="29"/>
      <c r="Z967" s="29"/>
      <c r="AA967" s="30"/>
    </row>
    <row r="968" customFormat="false" ht="15.75" hidden="false" customHeight="true" outlineLevel="0" collapsed="false">
      <c r="A968" s="80" t="s">
        <v>7313</v>
      </c>
      <c r="B968" s="81" t="n">
        <v>44951.399212963</v>
      </c>
      <c r="C968" s="82" t="s">
        <v>7314</v>
      </c>
      <c r="D968" s="83" t="s">
        <v>7315</v>
      </c>
      <c r="E968" s="83" t="s">
        <v>7</v>
      </c>
      <c r="F968" s="82"/>
      <c r="G968" s="84" t="s">
        <v>13</v>
      </c>
      <c r="H968" s="85" t="n">
        <v>0</v>
      </c>
      <c r="I968" s="85" t="n">
        <v>0</v>
      </c>
      <c r="J968" s="29"/>
      <c r="K968" s="29"/>
      <c r="L968" s="29"/>
      <c r="M968" s="29"/>
      <c r="N968" s="29"/>
      <c r="O968" s="29"/>
      <c r="P968" s="29"/>
      <c r="Q968" s="29"/>
      <c r="R968" s="29"/>
      <c r="S968" s="29"/>
      <c r="T968" s="29"/>
      <c r="U968" s="29"/>
      <c r="V968" s="29"/>
      <c r="W968" s="29"/>
      <c r="X968" s="29"/>
      <c r="Y968" s="29"/>
      <c r="Z968" s="29"/>
      <c r="AA968" s="30"/>
    </row>
    <row r="969" customFormat="false" ht="15.75" hidden="false" customHeight="true" outlineLevel="0" collapsed="false">
      <c r="A969" s="80" t="s">
        <v>7316</v>
      </c>
      <c r="B969" s="81" t="n">
        <v>44951.8949768519</v>
      </c>
      <c r="C969" s="82" t="s">
        <v>7317</v>
      </c>
      <c r="D969" s="83" t="s">
        <v>7318</v>
      </c>
      <c r="E969" s="83" t="s">
        <v>7</v>
      </c>
      <c r="F969" s="90" t="s">
        <v>109</v>
      </c>
      <c r="G969" s="87" t="s">
        <v>11</v>
      </c>
      <c r="H969" s="85" t="n">
        <v>0</v>
      </c>
      <c r="I969" s="85" t="n">
        <v>1</v>
      </c>
      <c r="J969" s="29"/>
      <c r="K969" s="29"/>
      <c r="L969" s="29"/>
      <c r="M969" s="29"/>
      <c r="N969" s="29"/>
      <c r="O969" s="29"/>
      <c r="P969" s="29"/>
      <c r="Q969" s="29"/>
      <c r="R969" s="29"/>
      <c r="S969" s="29"/>
      <c r="T969" s="29"/>
      <c r="U969" s="29"/>
      <c r="V969" s="29"/>
      <c r="W969" s="29"/>
      <c r="X969" s="29"/>
      <c r="Y969" s="29"/>
      <c r="Z969" s="29"/>
      <c r="AA969" s="30"/>
    </row>
    <row r="970" customFormat="false" ht="15.75" hidden="false" customHeight="true" outlineLevel="0" collapsed="false">
      <c r="A970" s="80" t="s">
        <v>7319</v>
      </c>
      <c r="B970" s="81" t="n">
        <v>44949.5908680556</v>
      </c>
      <c r="C970" s="82" t="s">
        <v>7320</v>
      </c>
      <c r="D970" s="83" t="s">
        <v>7321</v>
      </c>
      <c r="E970" s="83" t="s">
        <v>7</v>
      </c>
      <c r="F970" s="90" t="s">
        <v>109</v>
      </c>
      <c r="G970" s="87" t="s">
        <v>11</v>
      </c>
      <c r="H970" s="85" t="n">
        <v>0</v>
      </c>
      <c r="I970" s="85" t="n">
        <v>0</v>
      </c>
      <c r="J970" s="29"/>
      <c r="K970" s="29"/>
      <c r="L970" s="29"/>
      <c r="M970" s="29"/>
      <c r="N970" s="29"/>
      <c r="O970" s="29"/>
      <c r="P970" s="29"/>
      <c r="Q970" s="29"/>
      <c r="R970" s="29"/>
      <c r="S970" s="29"/>
      <c r="T970" s="29"/>
      <c r="U970" s="29"/>
      <c r="V970" s="29"/>
      <c r="W970" s="29"/>
      <c r="X970" s="29"/>
      <c r="Y970" s="29"/>
      <c r="Z970" s="29"/>
      <c r="AA970" s="30"/>
    </row>
    <row r="971" customFormat="false" ht="15.75" hidden="false" customHeight="true" outlineLevel="0" collapsed="false">
      <c r="A971" s="80" t="s">
        <v>7322</v>
      </c>
      <c r="B971" s="81" t="n">
        <v>44949.6949421296</v>
      </c>
      <c r="C971" s="82" t="s">
        <v>7320</v>
      </c>
      <c r="D971" s="83" t="s">
        <v>7323</v>
      </c>
      <c r="E971" s="83" t="s">
        <v>7</v>
      </c>
      <c r="F971" s="90" t="s">
        <v>109</v>
      </c>
      <c r="G971" s="87" t="s">
        <v>11</v>
      </c>
      <c r="H971" s="85" t="n">
        <v>0</v>
      </c>
      <c r="I971" s="85" t="n">
        <v>0</v>
      </c>
      <c r="J971" s="29"/>
      <c r="K971" s="29"/>
      <c r="L971" s="29"/>
      <c r="M971" s="29"/>
      <c r="N971" s="29"/>
      <c r="O971" s="29"/>
      <c r="P971" s="29"/>
      <c r="Q971" s="29"/>
      <c r="R971" s="29"/>
      <c r="S971" s="29"/>
      <c r="T971" s="29"/>
      <c r="U971" s="29"/>
      <c r="V971" s="29"/>
      <c r="W971" s="29"/>
      <c r="X971" s="29"/>
      <c r="Y971" s="29"/>
      <c r="Z971" s="29"/>
      <c r="AA971" s="30"/>
    </row>
    <row r="972" customFormat="false" ht="15.75" hidden="false" customHeight="true" outlineLevel="0" collapsed="false">
      <c r="A972" s="80" t="s">
        <v>7324</v>
      </c>
      <c r="B972" s="81" t="n">
        <v>44954.4729861111</v>
      </c>
      <c r="C972" s="82" t="s">
        <v>7325</v>
      </c>
      <c r="D972" s="83" t="s">
        <v>7326</v>
      </c>
      <c r="E972" s="90" t="s">
        <v>6</v>
      </c>
      <c r="F972" s="82"/>
      <c r="G972" s="87" t="s">
        <v>11</v>
      </c>
      <c r="H972" s="85" t="n">
        <v>0</v>
      </c>
      <c r="I972" s="85" t="n">
        <v>0</v>
      </c>
      <c r="J972" s="29"/>
      <c r="K972" s="29"/>
      <c r="L972" s="29"/>
      <c r="M972" s="29"/>
      <c r="N972" s="29"/>
      <c r="O972" s="29"/>
      <c r="P972" s="29"/>
      <c r="Q972" s="29"/>
      <c r="R972" s="29"/>
      <c r="S972" s="29"/>
      <c r="T972" s="29"/>
      <c r="U972" s="29"/>
      <c r="V972" s="29"/>
      <c r="W972" s="29"/>
      <c r="X972" s="29"/>
      <c r="Y972" s="29"/>
      <c r="Z972" s="29"/>
      <c r="AA972" s="30"/>
    </row>
    <row r="973" customFormat="false" ht="15.75" hidden="false" customHeight="true" outlineLevel="0" collapsed="false">
      <c r="A973" s="80" t="s">
        <v>7327</v>
      </c>
      <c r="B973" s="81" t="n">
        <v>44954.5197106482</v>
      </c>
      <c r="C973" s="82" t="s">
        <v>7325</v>
      </c>
      <c r="D973" s="83" t="s">
        <v>7328</v>
      </c>
      <c r="E973" s="83" t="s">
        <v>6</v>
      </c>
      <c r="F973" s="82"/>
      <c r="G973" s="87" t="s">
        <v>11</v>
      </c>
      <c r="H973" s="85" t="n">
        <v>0</v>
      </c>
      <c r="I973" s="85" t="n">
        <v>0</v>
      </c>
      <c r="J973" s="29"/>
      <c r="K973" s="29"/>
      <c r="L973" s="29"/>
      <c r="M973" s="29"/>
      <c r="N973" s="29"/>
      <c r="O973" s="29"/>
      <c r="P973" s="29"/>
      <c r="Q973" s="29"/>
      <c r="R973" s="29"/>
      <c r="S973" s="29"/>
      <c r="T973" s="29"/>
      <c r="U973" s="29"/>
      <c r="V973" s="29"/>
      <c r="W973" s="29"/>
      <c r="X973" s="29"/>
      <c r="Y973" s="29"/>
      <c r="Z973" s="29"/>
      <c r="AA973" s="30"/>
    </row>
    <row r="974" customFormat="false" ht="15.75" hidden="false" customHeight="true" outlineLevel="0" collapsed="false">
      <c r="A974" s="80" t="s">
        <v>7329</v>
      </c>
      <c r="B974" s="81" t="n">
        <v>44951.5533912037</v>
      </c>
      <c r="C974" s="82" t="s">
        <v>7330</v>
      </c>
      <c r="D974" s="83" t="s">
        <v>7331</v>
      </c>
      <c r="E974" s="83" t="s">
        <v>6</v>
      </c>
      <c r="F974" s="82"/>
      <c r="G974" s="87" t="s">
        <v>11</v>
      </c>
      <c r="H974" s="85" t="n">
        <v>0</v>
      </c>
      <c r="I974" s="85" t="n">
        <v>0</v>
      </c>
      <c r="J974" s="29"/>
      <c r="K974" s="29"/>
      <c r="L974" s="29"/>
      <c r="M974" s="29"/>
      <c r="N974" s="29"/>
      <c r="O974" s="29"/>
      <c r="P974" s="29"/>
      <c r="Q974" s="29"/>
      <c r="R974" s="29"/>
      <c r="S974" s="29"/>
      <c r="T974" s="29"/>
      <c r="U974" s="29"/>
      <c r="V974" s="29"/>
      <c r="W974" s="29"/>
      <c r="X974" s="29"/>
      <c r="Y974" s="29"/>
      <c r="Z974" s="29"/>
      <c r="AA974" s="30"/>
    </row>
    <row r="975" customFormat="false" ht="15.75" hidden="false" customHeight="true" outlineLevel="0" collapsed="false">
      <c r="A975" s="143" t="s">
        <v>7332</v>
      </c>
      <c r="B975" s="144" t="n">
        <v>44962.8530787037</v>
      </c>
      <c r="C975" s="83" t="s">
        <v>7333</v>
      </c>
      <c r="D975" s="83" t="s">
        <v>7334</v>
      </c>
      <c r="E975" s="83" t="s">
        <v>5</v>
      </c>
      <c r="G975" s="87" t="s">
        <v>11</v>
      </c>
      <c r="H975" s="145" t="n">
        <v>0</v>
      </c>
      <c r="I975" s="145" t="n">
        <v>1</v>
      </c>
      <c r="J975" s="29"/>
      <c r="K975" s="29"/>
      <c r="L975" s="29"/>
      <c r="M975" s="29"/>
      <c r="N975" s="29"/>
      <c r="O975" s="29"/>
      <c r="P975" s="29"/>
      <c r="Q975" s="29"/>
      <c r="R975" s="29"/>
      <c r="S975" s="29"/>
      <c r="T975" s="29"/>
      <c r="U975" s="29"/>
      <c r="V975" s="29"/>
      <c r="W975" s="29"/>
      <c r="X975" s="29"/>
      <c r="Y975" s="29"/>
      <c r="Z975" s="29"/>
      <c r="AA975" s="30"/>
    </row>
    <row r="976" customFormat="false" ht="15.75" hidden="false" customHeight="true" outlineLevel="0" collapsed="false">
      <c r="A976" s="143" t="s">
        <v>7335</v>
      </c>
      <c r="B976" s="144" t="n">
        <v>44956.3546643519</v>
      </c>
      <c r="C976" s="83" t="s">
        <v>7336</v>
      </c>
      <c r="D976" s="83" t="s">
        <v>7337</v>
      </c>
      <c r="E976" s="83" t="s">
        <v>7</v>
      </c>
      <c r="G976" s="87" t="s">
        <v>11</v>
      </c>
      <c r="H976" s="145" t="n">
        <v>0</v>
      </c>
      <c r="I976" s="145" t="n">
        <v>0</v>
      </c>
      <c r="J976" s="29"/>
      <c r="K976" s="29"/>
      <c r="L976" s="29"/>
      <c r="M976" s="29"/>
      <c r="N976" s="29"/>
      <c r="O976" s="29"/>
      <c r="P976" s="29"/>
      <c r="Q976" s="29"/>
      <c r="R976" s="29"/>
      <c r="S976" s="29"/>
      <c r="T976" s="29"/>
      <c r="U976" s="29"/>
      <c r="V976" s="29"/>
      <c r="W976" s="29"/>
      <c r="X976" s="29"/>
      <c r="Y976" s="29"/>
      <c r="Z976" s="29"/>
      <c r="AA976" s="30"/>
    </row>
    <row r="977" customFormat="false" ht="15.75" hidden="false" customHeight="true" outlineLevel="0" collapsed="false">
      <c r="A977" s="143" t="s">
        <v>7338</v>
      </c>
      <c r="B977" s="144" t="n">
        <v>44960.3634722222</v>
      </c>
      <c r="C977" s="83" t="s">
        <v>7339</v>
      </c>
      <c r="D977" s="83" t="s">
        <v>7340</v>
      </c>
      <c r="E977" s="83" t="s">
        <v>5</v>
      </c>
      <c r="G977" s="87" t="s">
        <v>11</v>
      </c>
      <c r="H977" s="145" t="n">
        <v>0</v>
      </c>
      <c r="I977" s="145" t="n">
        <v>2</v>
      </c>
      <c r="J977" s="29"/>
      <c r="K977" s="29"/>
      <c r="L977" s="29"/>
      <c r="M977" s="29"/>
      <c r="N977" s="29"/>
      <c r="O977" s="29"/>
      <c r="P977" s="29"/>
      <c r="Q977" s="29"/>
      <c r="R977" s="29"/>
      <c r="S977" s="29"/>
      <c r="T977" s="29"/>
      <c r="U977" s="29"/>
      <c r="V977" s="29"/>
      <c r="W977" s="29"/>
      <c r="X977" s="29"/>
      <c r="Y977" s="29"/>
      <c r="Z977" s="29"/>
      <c r="AA977" s="30"/>
    </row>
    <row r="978" customFormat="false" ht="15.75" hidden="false" customHeight="true" outlineLevel="0" collapsed="false">
      <c r="A978" s="143" t="s">
        <v>7341</v>
      </c>
      <c r="B978" s="144" t="n">
        <v>44962.7353125</v>
      </c>
      <c r="C978" s="83" t="s">
        <v>7342</v>
      </c>
      <c r="D978" s="83" t="s">
        <v>7343</v>
      </c>
      <c r="E978" s="83" t="s">
        <v>4</v>
      </c>
      <c r="G978" s="83" t="s">
        <v>11</v>
      </c>
      <c r="H978" s="145" t="n">
        <v>0</v>
      </c>
      <c r="I978" s="145" t="n">
        <v>0</v>
      </c>
      <c r="J978" s="29"/>
      <c r="K978" s="29"/>
      <c r="L978" s="29"/>
      <c r="M978" s="29"/>
      <c r="N978" s="29"/>
      <c r="O978" s="29"/>
      <c r="P978" s="29"/>
      <c r="Q978" s="29"/>
      <c r="R978" s="29"/>
      <c r="S978" s="29"/>
      <c r="T978" s="29"/>
      <c r="U978" s="29"/>
      <c r="V978" s="29"/>
      <c r="W978" s="29"/>
      <c r="X978" s="29"/>
      <c r="Y978" s="29"/>
      <c r="Z978" s="29"/>
      <c r="AA978" s="30"/>
    </row>
    <row r="979" customFormat="false" ht="15.75" hidden="false" customHeight="true" outlineLevel="0" collapsed="false">
      <c r="A979" s="143" t="s">
        <v>7344</v>
      </c>
      <c r="B979" s="144" t="n">
        <v>44959.3155324074</v>
      </c>
      <c r="C979" s="83" t="s">
        <v>7345</v>
      </c>
      <c r="D979" s="83" t="s">
        <v>7346</v>
      </c>
      <c r="E979" s="83" t="s">
        <v>5</v>
      </c>
      <c r="G979" s="83" t="s">
        <v>11</v>
      </c>
      <c r="H979" s="145" t="n">
        <v>0</v>
      </c>
      <c r="I979" s="145" t="n">
        <v>0</v>
      </c>
      <c r="J979" s="29"/>
      <c r="K979" s="29"/>
      <c r="L979" s="29"/>
      <c r="M979" s="29"/>
      <c r="N979" s="29"/>
      <c r="O979" s="29"/>
      <c r="P979" s="29"/>
      <c r="Q979" s="29"/>
      <c r="R979" s="29"/>
      <c r="S979" s="29"/>
      <c r="T979" s="29"/>
      <c r="U979" s="29"/>
      <c r="V979" s="29"/>
      <c r="W979" s="29"/>
      <c r="X979" s="29"/>
      <c r="Y979" s="29"/>
      <c r="Z979" s="29"/>
      <c r="AA979" s="30"/>
    </row>
    <row r="980" customFormat="false" ht="15.75" hidden="false" customHeight="true" outlineLevel="0" collapsed="false">
      <c r="A980" s="143" t="s">
        <v>7347</v>
      </c>
      <c r="B980" s="144" t="n">
        <v>44959.4446527778</v>
      </c>
      <c r="C980" s="83" t="s">
        <v>7345</v>
      </c>
      <c r="D980" s="83" t="s">
        <v>7348</v>
      </c>
      <c r="E980" s="83" t="s">
        <v>5</v>
      </c>
      <c r="G980" s="83" t="s">
        <v>11</v>
      </c>
      <c r="H980" s="145" t="n">
        <v>0</v>
      </c>
      <c r="I980" s="145" t="n">
        <v>1</v>
      </c>
      <c r="J980" s="29"/>
      <c r="K980" s="29"/>
      <c r="L980" s="29"/>
      <c r="M980" s="29"/>
      <c r="N980" s="29"/>
      <c r="O980" s="29"/>
      <c r="P980" s="29"/>
      <c r="Q980" s="29"/>
      <c r="R980" s="29"/>
      <c r="S980" s="29"/>
      <c r="T980" s="29"/>
      <c r="U980" s="29"/>
      <c r="V980" s="29"/>
      <c r="W980" s="29"/>
      <c r="X980" s="29"/>
      <c r="Y980" s="29"/>
      <c r="Z980" s="29"/>
      <c r="AA980" s="30"/>
    </row>
    <row r="981" customFormat="false" ht="15.75" hidden="false" customHeight="true" outlineLevel="0" collapsed="false">
      <c r="A981" s="143" t="s">
        <v>7349</v>
      </c>
      <c r="B981" s="144" t="n">
        <v>44956.6655902778</v>
      </c>
      <c r="C981" s="83" t="s">
        <v>7350</v>
      </c>
      <c r="D981" s="83" t="s">
        <v>7351</v>
      </c>
      <c r="E981" s="83" t="s">
        <v>7</v>
      </c>
      <c r="G981" s="87" t="s">
        <v>11</v>
      </c>
      <c r="H981" s="145" t="n">
        <v>0</v>
      </c>
      <c r="I981" s="145" t="n">
        <v>0</v>
      </c>
      <c r="J981" s="29"/>
      <c r="K981" s="29"/>
      <c r="L981" s="29"/>
      <c r="M981" s="29"/>
      <c r="N981" s="29"/>
      <c r="O981" s="29"/>
      <c r="P981" s="29"/>
      <c r="Q981" s="29"/>
      <c r="R981" s="29"/>
      <c r="S981" s="29"/>
      <c r="T981" s="29"/>
      <c r="U981" s="29"/>
      <c r="V981" s="29"/>
      <c r="W981" s="29"/>
      <c r="X981" s="29"/>
      <c r="Y981" s="29"/>
      <c r="Z981" s="29"/>
      <c r="AA981" s="30"/>
    </row>
    <row r="982" customFormat="false" ht="15.75" hidden="false" customHeight="true" outlineLevel="0" collapsed="false">
      <c r="A982" s="143" t="s">
        <v>7352</v>
      </c>
      <c r="B982" s="144" t="n">
        <v>44958.6603356482</v>
      </c>
      <c r="C982" s="83" t="s">
        <v>7353</v>
      </c>
      <c r="D982" s="83" t="s">
        <v>7354</v>
      </c>
      <c r="E982" s="83" t="s">
        <v>9</v>
      </c>
      <c r="G982" s="87" t="s">
        <v>11</v>
      </c>
      <c r="H982" s="145" t="n">
        <v>0</v>
      </c>
      <c r="I982" s="145" t="n">
        <v>0</v>
      </c>
      <c r="J982" s="29"/>
      <c r="K982" s="29"/>
      <c r="L982" s="29"/>
      <c r="M982" s="29"/>
      <c r="N982" s="29"/>
      <c r="O982" s="29"/>
      <c r="P982" s="29"/>
      <c r="Q982" s="29"/>
      <c r="R982" s="29"/>
      <c r="S982" s="29"/>
      <c r="T982" s="29"/>
      <c r="U982" s="29"/>
      <c r="V982" s="29"/>
      <c r="W982" s="29"/>
      <c r="X982" s="29"/>
      <c r="Y982" s="29"/>
      <c r="Z982" s="29"/>
      <c r="AA982" s="30"/>
    </row>
    <row r="983" customFormat="false" ht="15.75" hidden="false" customHeight="true" outlineLevel="0" collapsed="false">
      <c r="A983" s="143" t="s">
        <v>7355</v>
      </c>
      <c r="B983" s="144" t="n">
        <v>44957.7067013889</v>
      </c>
      <c r="C983" s="83" t="s">
        <v>7356</v>
      </c>
      <c r="D983" s="83" t="s">
        <v>7357</v>
      </c>
      <c r="E983" s="83" t="s">
        <v>5</v>
      </c>
      <c r="G983" s="83" t="s">
        <v>11</v>
      </c>
      <c r="H983" s="145" t="n">
        <v>0</v>
      </c>
      <c r="I983" s="145" t="n">
        <v>0</v>
      </c>
      <c r="J983" s="29"/>
      <c r="K983" s="29"/>
      <c r="L983" s="29"/>
      <c r="M983" s="29"/>
      <c r="N983" s="29"/>
      <c r="O983" s="29"/>
      <c r="P983" s="29"/>
      <c r="Q983" s="29"/>
      <c r="R983" s="29"/>
      <c r="S983" s="29"/>
      <c r="T983" s="29"/>
      <c r="U983" s="29"/>
      <c r="V983" s="29"/>
      <c r="W983" s="29"/>
      <c r="X983" s="29"/>
      <c r="Y983" s="29"/>
      <c r="Z983" s="29"/>
      <c r="AA983" s="30"/>
    </row>
    <row r="984" customFormat="false" ht="15.75" hidden="false" customHeight="true" outlineLevel="0" collapsed="false">
      <c r="A984" s="143" t="s">
        <v>7358</v>
      </c>
      <c r="B984" s="144" t="n">
        <v>44962.3513773148</v>
      </c>
      <c r="C984" s="83" t="s">
        <v>7359</v>
      </c>
      <c r="D984" s="83" t="s">
        <v>7360</v>
      </c>
      <c r="E984" s="83" t="s">
        <v>5</v>
      </c>
      <c r="G984" s="87" t="s">
        <v>11</v>
      </c>
      <c r="H984" s="145" t="n">
        <v>0</v>
      </c>
      <c r="I984" s="145" t="n">
        <v>0</v>
      </c>
      <c r="J984" s="29"/>
      <c r="K984" s="29"/>
      <c r="L984" s="29"/>
      <c r="M984" s="29"/>
      <c r="N984" s="29"/>
      <c r="O984" s="29"/>
      <c r="P984" s="29"/>
      <c r="Q984" s="29"/>
      <c r="R984" s="29"/>
      <c r="S984" s="29"/>
      <c r="T984" s="29"/>
      <c r="U984" s="29"/>
      <c r="V984" s="29"/>
      <c r="W984" s="29"/>
      <c r="X984" s="29"/>
      <c r="Y984" s="29"/>
      <c r="Z984" s="29"/>
      <c r="AA984" s="30"/>
    </row>
    <row r="985" customFormat="false" ht="15.75" hidden="false" customHeight="true" outlineLevel="0" collapsed="false">
      <c r="A985" s="143" t="s">
        <v>7361</v>
      </c>
      <c r="B985" s="144" t="n">
        <v>44961.5305787037</v>
      </c>
      <c r="C985" s="83" t="s">
        <v>7362</v>
      </c>
      <c r="D985" s="83" t="s">
        <v>7363</v>
      </c>
      <c r="E985" s="83" t="s">
        <v>4</v>
      </c>
      <c r="G985" s="83" t="s">
        <v>11</v>
      </c>
      <c r="H985" s="145" t="n">
        <v>0</v>
      </c>
      <c r="I985" s="145" t="n">
        <v>1</v>
      </c>
      <c r="J985" s="29"/>
      <c r="K985" s="29"/>
      <c r="L985" s="29"/>
      <c r="M985" s="29"/>
      <c r="N985" s="29"/>
      <c r="O985" s="29"/>
      <c r="P985" s="29"/>
      <c r="Q985" s="29"/>
      <c r="R985" s="29"/>
      <c r="S985" s="29"/>
      <c r="T985" s="29"/>
      <c r="U985" s="29"/>
      <c r="V985" s="29"/>
      <c r="W985" s="29"/>
      <c r="X985" s="29"/>
      <c r="Y985" s="29"/>
      <c r="Z985" s="29"/>
      <c r="AA985" s="30"/>
    </row>
    <row r="986" customFormat="false" ht="15.75" hidden="false" customHeight="true" outlineLevel="0" collapsed="false">
      <c r="A986" s="143" t="s">
        <v>7364</v>
      </c>
      <c r="B986" s="144" t="n">
        <v>44958.574525463</v>
      </c>
      <c r="C986" s="83" t="s">
        <v>7365</v>
      </c>
      <c r="D986" s="83" t="s">
        <v>7366</v>
      </c>
      <c r="E986" s="83" t="s">
        <v>9</v>
      </c>
      <c r="G986" s="87" t="s">
        <v>11</v>
      </c>
      <c r="H986" s="145" t="n">
        <v>0</v>
      </c>
      <c r="I986" s="145" t="n">
        <v>1</v>
      </c>
      <c r="J986" s="29"/>
      <c r="K986" s="29"/>
      <c r="L986" s="29"/>
      <c r="M986" s="29"/>
      <c r="N986" s="29"/>
      <c r="O986" s="29"/>
      <c r="P986" s="29"/>
      <c r="Q986" s="29"/>
      <c r="R986" s="29"/>
      <c r="S986" s="29"/>
      <c r="T986" s="29"/>
      <c r="U986" s="29"/>
      <c r="V986" s="29"/>
      <c r="W986" s="29"/>
      <c r="X986" s="29"/>
      <c r="Y986" s="29"/>
      <c r="Z986" s="29"/>
      <c r="AA986" s="30"/>
    </row>
    <row r="987" customFormat="false" ht="15.75" hidden="false" customHeight="true" outlineLevel="0" collapsed="false">
      <c r="A987" s="143" t="s">
        <v>7367</v>
      </c>
      <c r="B987" s="144" t="n">
        <v>44962.4083796296</v>
      </c>
      <c r="C987" s="83" t="s">
        <v>7368</v>
      </c>
      <c r="D987" s="83" t="s">
        <v>7369</v>
      </c>
      <c r="E987" s="83" t="s">
        <v>7370</v>
      </c>
      <c r="G987" s="83" t="s">
        <v>13</v>
      </c>
      <c r="H987" s="145" t="n">
        <v>0</v>
      </c>
      <c r="I987" s="145" t="n">
        <v>1</v>
      </c>
      <c r="J987" s="29"/>
      <c r="K987" s="29"/>
      <c r="L987" s="29"/>
      <c r="M987" s="29"/>
      <c r="N987" s="29"/>
      <c r="O987" s="29"/>
      <c r="P987" s="29"/>
      <c r="Q987" s="29"/>
      <c r="R987" s="29"/>
      <c r="S987" s="29"/>
      <c r="T987" s="29"/>
      <c r="U987" s="29"/>
      <c r="V987" s="29"/>
      <c r="W987" s="29"/>
      <c r="X987" s="29"/>
      <c r="Y987" s="29"/>
      <c r="Z987" s="29"/>
      <c r="AA987" s="30"/>
    </row>
    <row r="988" customFormat="false" ht="15.75" hidden="false" customHeight="true" outlineLevel="0" collapsed="false">
      <c r="A988" s="143" t="s">
        <v>7371</v>
      </c>
      <c r="B988" s="144" t="n">
        <v>44961.4205208333</v>
      </c>
      <c r="C988" s="83" t="s">
        <v>7372</v>
      </c>
      <c r="D988" s="83" t="s">
        <v>7373</v>
      </c>
      <c r="E988" s="83" t="s">
        <v>7</v>
      </c>
      <c r="G988" s="87" t="s">
        <v>11</v>
      </c>
      <c r="H988" s="145" t="n">
        <v>0</v>
      </c>
      <c r="I988" s="145" t="n">
        <v>0</v>
      </c>
      <c r="J988" s="29"/>
      <c r="K988" s="29"/>
      <c r="L988" s="29"/>
      <c r="M988" s="29"/>
      <c r="N988" s="29"/>
      <c r="O988" s="29"/>
      <c r="P988" s="29"/>
      <c r="Q988" s="29"/>
      <c r="R988" s="29"/>
      <c r="S988" s="29"/>
      <c r="T988" s="29"/>
      <c r="U988" s="29"/>
      <c r="V988" s="29"/>
      <c r="W988" s="29"/>
      <c r="X988" s="29"/>
      <c r="Y988" s="29"/>
      <c r="Z988" s="29"/>
      <c r="AA988" s="30"/>
    </row>
    <row r="989" customFormat="false" ht="15.75" hidden="false" customHeight="true" outlineLevel="0" collapsed="false">
      <c r="A989" s="143" t="s">
        <v>7374</v>
      </c>
      <c r="B989" s="144" t="n">
        <v>44960.8905324074</v>
      </c>
      <c r="C989" s="83" t="s">
        <v>7375</v>
      </c>
      <c r="D989" s="83" t="s">
        <v>7376</v>
      </c>
      <c r="E989" s="83" t="s">
        <v>9</v>
      </c>
      <c r="G989" s="87" t="s">
        <v>11</v>
      </c>
      <c r="H989" s="145" t="n">
        <v>0</v>
      </c>
      <c r="I989" s="145" t="n">
        <v>0</v>
      </c>
      <c r="J989" s="29"/>
      <c r="K989" s="29"/>
      <c r="L989" s="29"/>
      <c r="M989" s="29"/>
      <c r="N989" s="29"/>
      <c r="O989" s="29"/>
      <c r="P989" s="29"/>
      <c r="Q989" s="29"/>
      <c r="R989" s="29"/>
      <c r="S989" s="29"/>
      <c r="T989" s="29"/>
      <c r="U989" s="29"/>
      <c r="V989" s="29"/>
      <c r="W989" s="29"/>
      <c r="X989" s="29"/>
      <c r="Y989" s="29"/>
      <c r="Z989" s="29"/>
      <c r="AA989" s="30"/>
    </row>
    <row r="990" customFormat="false" ht="15.75" hidden="false" customHeight="true" outlineLevel="0" collapsed="false">
      <c r="A990" s="143" t="s">
        <v>7377</v>
      </c>
      <c r="B990" s="144" t="n">
        <v>44956.638587963</v>
      </c>
      <c r="C990" s="83" t="s">
        <v>7378</v>
      </c>
      <c r="D990" s="83" t="s">
        <v>7379</v>
      </c>
      <c r="E990" s="83" t="s">
        <v>7</v>
      </c>
      <c r="G990" s="83" t="s">
        <v>13</v>
      </c>
      <c r="H990" s="145" t="n">
        <v>0</v>
      </c>
      <c r="I990" s="145" t="n">
        <v>1</v>
      </c>
      <c r="J990" s="29"/>
      <c r="K990" s="29"/>
      <c r="L990" s="29"/>
      <c r="M990" s="29"/>
      <c r="N990" s="29"/>
      <c r="O990" s="29"/>
      <c r="P990" s="29"/>
      <c r="Q990" s="29"/>
      <c r="R990" s="29"/>
      <c r="S990" s="29"/>
      <c r="T990" s="29"/>
      <c r="U990" s="29"/>
      <c r="V990" s="29"/>
      <c r="W990" s="29"/>
      <c r="X990" s="29"/>
      <c r="Y990" s="29"/>
      <c r="Z990" s="29"/>
      <c r="AA990" s="30"/>
    </row>
    <row r="991" customFormat="false" ht="15.75" hidden="false" customHeight="true" outlineLevel="0" collapsed="false">
      <c r="A991" s="143" t="s">
        <v>7380</v>
      </c>
      <c r="B991" s="144" t="n">
        <v>44957.8077777778</v>
      </c>
      <c r="C991" s="83" t="s">
        <v>7381</v>
      </c>
      <c r="D991" s="83" t="s">
        <v>7382</v>
      </c>
      <c r="E991" s="83" t="s">
        <v>7383</v>
      </c>
      <c r="G991" s="83" t="s">
        <v>11</v>
      </c>
      <c r="H991" s="145" t="n">
        <v>0</v>
      </c>
      <c r="I991" s="145" t="n">
        <v>2</v>
      </c>
      <c r="J991" s="29"/>
      <c r="K991" s="29"/>
      <c r="L991" s="29"/>
      <c r="M991" s="29"/>
      <c r="N991" s="29"/>
      <c r="O991" s="29"/>
      <c r="P991" s="29"/>
      <c r="Q991" s="29"/>
      <c r="R991" s="29"/>
      <c r="S991" s="29"/>
      <c r="T991" s="29"/>
      <c r="U991" s="29"/>
      <c r="V991" s="29"/>
      <c r="W991" s="29"/>
      <c r="X991" s="29"/>
      <c r="Y991" s="29"/>
      <c r="Z991" s="29"/>
      <c r="AA991" s="30"/>
    </row>
    <row r="992" customFormat="false" ht="15.75" hidden="false" customHeight="true" outlineLevel="0" collapsed="false">
      <c r="A992" s="143" t="s">
        <v>7384</v>
      </c>
      <c r="B992" s="144" t="n">
        <v>44963.1266666667</v>
      </c>
      <c r="C992" s="83" t="s">
        <v>7385</v>
      </c>
      <c r="D992" s="83" t="s">
        <v>7386</v>
      </c>
      <c r="E992" s="83" t="s">
        <v>5</v>
      </c>
      <c r="G992" s="87" t="s">
        <v>11</v>
      </c>
      <c r="H992" s="145" t="n">
        <v>0</v>
      </c>
      <c r="I992" s="145" t="n">
        <v>0</v>
      </c>
      <c r="J992" s="29"/>
      <c r="K992" s="29"/>
      <c r="L992" s="29"/>
      <c r="M992" s="29"/>
      <c r="N992" s="29"/>
      <c r="O992" s="29"/>
      <c r="P992" s="29"/>
      <c r="Q992" s="29"/>
      <c r="R992" s="29"/>
      <c r="S992" s="29"/>
      <c r="T992" s="29"/>
      <c r="U992" s="29"/>
      <c r="V992" s="29"/>
      <c r="W992" s="29"/>
      <c r="X992" s="29"/>
      <c r="Y992" s="29"/>
      <c r="Z992" s="29"/>
      <c r="AA992" s="30"/>
    </row>
    <row r="993" customFormat="false" ht="15.75" hidden="false" customHeight="true" outlineLevel="0" collapsed="false">
      <c r="A993" s="143" t="s">
        <v>7387</v>
      </c>
      <c r="B993" s="144" t="n">
        <v>44958.7896296296</v>
      </c>
      <c r="C993" s="83" t="s">
        <v>7388</v>
      </c>
      <c r="D993" s="83" t="s">
        <v>7389</v>
      </c>
      <c r="E993" s="83" t="s">
        <v>5</v>
      </c>
      <c r="G993" s="83" t="s">
        <v>13</v>
      </c>
      <c r="H993" s="145" t="n">
        <v>0</v>
      </c>
      <c r="I993" s="145" t="n">
        <v>0</v>
      </c>
      <c r="J993" s="29"/>
      <c r="K993" s="29"/>
      <c r="L993" s="29"/>
      <c r="M993" s="29"/>
      <c r="N993" s="29"/>
      <c r="O993" s="29"/>
      <c r="P993" s="29"/>
      <c r="Q993" s="29"/>
      <c r="R993" s="29"/>
      <c r="S993" s="29"/>
      <c r="T993" s="29"/>
      <c r="U993" s="29"/>
      <c r="V993" s="29"/>
      <c r="W993" s="29"/>
      <c r="X993" s="29"/>
      <c r="Y993" s="29"/>
      <c r="Z993" s="29"/>
      <c r="AA993" s="30"/>
    </row>
    <row r="994" customFormat="false" ht="15.75" hidden="false" customHeight="true" outlineLevel="0" collapsed="false">
      <c r="A994" s="143" t="s">
        <v>7390</v>
      </c>
      <c r="B994" s="144" t="n">
        <v>44958.2811458333</v>
      </c>
      <c r="C994" s="83" t="s">
        <v>7391</v>
      </c>
      <c r="D994" s="83" t="s">
        <v>7392</v>
      </c>
      <c r="E994" s="83" t="s">
        <v>2</v>
      </c>
      <c r="G994" s="83" t="s">
        <v>11</v>
      </c>
      <c r="H994" s="145" t="n">
        <v>0</v>
      </c>
      <c r="I994" s="145" t="n">
        <v>0</v>
      </c>
      <c r="J994" s="29"/>
      <c r="K994" s="29"/>
      <c r="L994" s="29"/>
      <c r="M994" s="29"/>
      <c r="N994" s="29"/>
      <c r="O994" s="29"/>
      <c r="P994" s="29"/>
      <c r="Q994" s="29"/>
      <c r="R994" s="29"/>
      <c r="S994" s="29"/>
      <c r="T994" s="29"/>
      <c r="U994" s="29"/>
      <c r="V994" s="29"/>
      <c r="W994" s="29"/>
      <c r="X994" s="29"/>
      <c r="Y994" s="29"/>
      <c r="Z994" s="29"/>
      <c r="AA994" s="30"/>
    </row>
    <row r="995" customFormat="false" ht="15.75" hidden="false" customHeight="true" outlineLevel="0" collapsed="false">
      <c r="A995" s="143" t="s">
        <v>7393</v>
      </c>
      <c r="B995" s="144" t="n">
        <v>44958.7378703704</v>
      </c>
      <c r="C995" s="83" t="s">
        <v>7394</v>
      </c>
      <c r="D995" s="83" t="s">
        <v>7395</v>
      </c>
      <c r="E995" s="83" t="s">
        <v>8</v>
      </c>
      <c r="G995" s="83" t="s">
        <v>13</v>
      </c>
      <c r="H995" s="145" t="n">
        <v>0</v>
      </c>
      <c r="I995" s="145" t="n">
        <v>0</v>
      </c>
      <c r="J995" s="29"/>
      <c r="K995" s="29"/>
      <c r="L995" s="29"/>
      <c r="M995" s="29"/>
      <c r="N995" s="29"/>
      <c r="O995" s="29"/>
      <c r="P995" s="29"/>
      <c r="Q995" s="29"/>
      <c r="R995" s="29"/>
      <c r="S995" s="29"/>
      <c r="T995" s="29"/>
      <c r="U995" s="29"/>
      <c r="V995" s="29"/>
      <c r="W995" s="29"/>
      <c r="X995" s="29"/>
      <c r="Y995" s="29"/>
      <c r="Z995" s="29"/>
      <c r="AA995" s="30"/>
    </row>
    <row r="996" customFormat="false" ht="15.75" hidden="false" customHeight="true" outlineLevel="0" collapsed="false">
      <c r="A996" s="143" t="s">
        <v>7396</v>
      </c>
      <c r="B996" s="144" t="n">
        <v>44959.667337963</v>
      </c>
      <c r="C996" s="83" t="s">
        <v>7397</v>
      </c>
      <c r="D996" s="83" t="s">
        <v>7398</v>
      </c>
      <c r="E996" s="83" t="s">
        <v>5</v>
      </c>
      <c r="G996" s="83" t="s">
        <v>11</v>
      </c>
      <c r="H996" s="145" t="n">
        <v>0</v>
      </c>
      <c r="I996" s="145" t="n">
        <v>2</v>
      </c>
      <c r="J996" s="29"/>
      <c r="K996" s="29"/>
      <c r="L996" s="29"/>
      <c r="M996" s="29"/>
      <c r="N996" s="29"/>
      <c r="O996" s="29"/>
      <c r="P996" s="29"/>
      <c r="Q996" s="29"/>
      <c r="R996" s="29"/>
      <c r="S996" s="29"/>
      <c r="T996" s="29"/>
      <c r="U996" s="29"/>
      <c r="V996" s="29"/>
      <c r="W996" s="29"/>
      <c r="X996" s="29"/>
      <c r="Y996" s="29"/>
      <c r="Z996" s="29"/>
      <c r="AA996" s="30"/>
    </row>
    <row r="997" customFormat="false" ht="15.75" hidden="false" customHeight="true" outlineLevel="0" collapsed="false">
      <c r="A997" s="143" t="s">
        <v>7399</v>
      </c>
      <c r="B997" s="144" t="n">
        <v>44962.3986458333</v>
      </c>
      <c r="C997" s="83" t="s">
        <v>7400</v>
      </c>
      <c r="D997" s="83" t="s">
        <v>7401</v>
      </c>
      <c r="E997" s="83" t="s">
        <v>5</v>
      </c>
      <c r="G997" s="83" t="s">
        <v>13</v>
      </c>
      <c r="H997" s="145" t="n">
        <v>0</v>
      </c>
      <c r="I997" s="145" t="n">
        <v>0</v>
      </c>
      <c r="J997" s="29"/>
      <c r="K997" s="29"/>
      <c r="L997" s="29"/>
      <c r="M997" s="29"/>
      <c r="N997" s="29"/>
      <c r="O997" s="29"/>
      <c r="P997" s="29"/>
      <c r="Q997" s="29"/>
      <c r="R997" s="29"/>
      <c r="S997" s="29"/>
      <c r="T997" s="29"/>
      <c r="U997" s="29"/>
      <c r="V997" s="29"/>
      <c r="W997" s="29"/>
      <c r="X997" s="29"/>
      <c r="Y997" s="29"/>
      <c r="Z997" s="29"/>
      <c r="AA997" s="30"/>
    </row>
    <row r="998" customFormat="false" ht="15.75" hidden="false" customHeight="true" outlineLevel="0" collapsed="false">
      <c r="A998" s="143" t="s">
        <v>7402</v>
      </c>
      <c r="B998" s="144" t="n">
        <v>44959.8562731482</v>
      </c>
      <c r="C998" s="83" t="s">
        <v>7403</v>
      </c>
      <c r="D998" s="83" t="s">
        <v>7404</v>
      </c>
      <c r="E998" s="83" t="s">
        <v>2</v>
      </c>
      <c r="G998" s="83" t="s">
        <v>13</v>
      </c>
      <c r="H998" s="145" t="n">
        <v>0</v>
      </c>
      <c r="I998" s="145" t="n">
        <v>0</v>
      </c>
      <c r="J998" s="29"/>
      <c r="K998" s="29"/>
      <c r="L998" s="29"/>
      <c r="M998" s="29"/>
      <c r="N998" s="29"/>
      <c r="O998" s="29"/>
      <c r="P998" s="29"/>
      <c r="Q998" s="29"/>
      <c r="R998" s="29"/>
      <c r="S998" s="29"/>
      <c r="T998" s="29"/>
      <c r="U998" s="29"/>
      <c r="V998" s="29"/>
      <c r="W998" s="29"/>
      <c r="X998" s="29"/>
      <c r="Y998" s="29"/>
      <c r="Z998" s="29"/>
      <c r="AA998" s="30"/>
    </row>
    <row r="999" customFormat="false" ht="15.75" hidden="false" customHeight="true" outlineLevel="0" collapsed="false">
      <c r="A999" s="143" t="s">
        <v>7405</v>
      </c>
      <c r="B999" s="144" t="n">
        <v>44961.0171296296</v>
      </c>
      <c r="C999" s="83" t="s">
        <v>7406</v>
      </c>
      <c r="D999" s="83" t="s">
        <v>7407</v>
      </c>
      <c r="E999" s="83" t="s">
        <v>2</v>
      </c>
      <c r="G999" s="83" t="s">
        <v>13</v>
      </c>
      <c r="H999" s="145" t="n">
        <v>0</v>
      </c>
      <c r="I999" s="145" t="n">
        <v>0</v>
      </c>
      <c r="J999" s="29"/>
      <c r="K999" s="29"/>
      <c r="L999" s="29"/>
      <c r="M999" s="29"/>
      <c r="N999" s="29"/>
      <c r="O999" s="29"/>
      <c r="P999" s="29"/>
      <c r="Q999" s="29"/>
      <c r="R999" s="29"/>
      <c r="S999" s="29"/>
      <c r="T999" s="29"/>
      <c r="U999" s="29"/>
      <c r="V999" s="29"/>
      <c r="W999" s="29"/>
      <c r="X999" s="29"/>
      <c r="Y999" s="29"/>
      <c r="Z999" s="29"/>
      <c r="AA999" s="30"/>
    </row>
    <row r="1000" customFormat="false" ht="15.75" hidden="false" customHeight="true" outlineLevel="0" collapsed="false">
      <c r="A1000" s="143" t="s">
        <v>7408</v>
      </c>
      <c r="B1000" s="144" t="n">
        <v>44959.8853935185</v>
      </c>
      <c r="C1000" s="83" t="s">
        <v>7409</v>
      </c>
      <c r="D1000" s="83" t="s">
        <v>7410</v>
      </c>
      <c r="E1000" s="83" t="s">
        <v>2</v>
      </c>
      <c r="G1000" s="83" t="s">
        <v>11</v>
      </c>
      <c r="H1000" s="145" t="n">
        <v>0</v>
      </c>
      <c r="I1000" s="145" t="n">
        <v>0</v>
      </c>
      <c r="J1000" s="29"/>
      <c r="K1000" s="29"/>
      <c r="L1000" s="29"/>
      <c r="M1000" s="29"/>
      <c r="N1000" s="29"/>
      <c r="O1000" s="29"/>
      <c r="P1000" s="29"/>
      <c r="Q1000" s="29"/>
      <c r="R1000" s="29"/>
      <c r="S1000" s="29"/>
      <c r="T1000" s="29"/>
      <c r="U1000" s="29"/>
      <c r="V1000" s="29"/>
      <c r="W1000" s="29"/>
      <c r="X1000" s="29"/>
      <c r="Y1000" s="29"/>
      <c r="Z1000" s="29"/>
      <c r="AA1000" s="30"/>
    </row>
    <row r="1001" customFormat="false" ht="15.75" hidden="false" customHeight="true" outlineLevel="0" collapsed="false">
      <c r="A1001" s="143" t="s">
        <v>7411</v>
      </c>
      <c r="B1001" s="144" t="n">
        <v>44959.8327662037</v>
      </c>
      <c r="C1001" s="83" t="s">
        <v>7412</v>
      </c>
      <c r="D1001" s="83" t="s">
        <v>7413</v>
      </c>
      <c r="E1001" s="83" t="s">
        <v>6</v>
      </c>
      <c r="G1001" s="83" t="s">
        <v>11</v>
      </c>
      <c r="H1001" s="145" t="n">
        <v>1</v>
      </c>
      <c r="I1001" s="145" t="n">
        <v>10</v>
      </c>
      <c r="J1001" s="30"/>
      <c r="K1001" s="30"/>
      <c r="L1001" s="30"/>
      <c r="M1001" s="30"/>
      <c r="N1001" s="30"/>
      <c r="O1001" s="30"/>
      <c r="P1001" s="30"/>
      <c r="Q1001" s="30"/>
      <c r="R1001" s="30"/>
      <c r="S1001" s="30"/>
      <c r="T1001" s="30"/>
      <c r="U1001" s="30"/>
      <c r="V1001" s="30"/>
      <c r="W1001" s="30"/>
      <c r="X1001" s="30"/>
      <c r="Y1001" s="30"/>
      <c r="Z1001" s="30"/>
      <c r="AA1001" s="30"/>
    </row>
    <row r="1002" customFormat="false" ht="15.75" hidden="false" customHeight="true" outlineLevel="0" collapsed="false">
      <c r="A1002" s="143" t="s">
        <v>7414</v>
      </c>
      <c r="B1002" s="144" t="n">
        <v>44959.5876157407</v>
      </c>
      <c r="C1002" s="83" t="s">
        <v>7415</v>
      </c>
      <c r="D1002" s="83" t="s">
        <v>7416</v>
      </c>
      <c r="E1002" s="83" t="s">
        <v>5</v>
      </c>
      <c r="G1002" s="83" t="s">
        <v>11</v>
      </c>
      <c r="H1002" s="145" t="n">
        <v>0</v>
      </c>
      <c r="I1002" s="145" t="n">
        <v>0</v>
      </c>
      <c r="J1002" s="30"/>
      <c r="K1002" s="30"/>
      <c r="L1002" s="30"/>
      <c r="M1002" s="30"/>
      <c r="N1002" s="30"/>
      <c r="O1002" s="30"/>
      <c r="P1002" s="30"/>
      <c r="Q1002" s="30"/>
      <c r="R1002" s="30"/>
      <c r="S1002" s="30"/>
      <c r="T1002" s="30"/>
      <c r="U1002" s="30"/>
      <c r="V1002" s="30"/>
      <c r="W1002" s="30"/>
      <c r="X1002" s="30"/>
      <c r="Y1002" s="30"/>
      <c r="Z1002" s="30"/>
      <c r="AA1002" s="30"/>
    </row>
    <row r="1003" customFormat="false" ht="15.75" hidden="false" customHeight="true" outlineLevel="0" collapsed="false">
      <c r="A1003" s="143" t="s">
        <v>7417</v>
      </c>
      <c r="B1003" s="144" t="n">
        <v>44959.9240740741</v>
      </c>
      <c r="C1003" s="83" t="s">
        <v>7418</v>
      </c>
      <c r="D1003" s="83" t="s">
        <v>7419</v>
      </c>
      <c r="E1003" s="83" t="s">
        <v>6</v>
      </c>
      <c r="G1003" s="83" t="s">
        <v>11</v>
      </c>
      <c r="H1003" s="145" t="n">
        <v>0</v>
      </c>
      <c r="I1003" s="145" t="n">
        <v>3</v>
      </c>
      <c r="J1003" s="30"/>
      <c r="K1003" s="30"/>
      <c r="L1003" s="30"/>
      <c r="M1003" s="30"/>
      <c r="N1003" s="30"/>
      <c r="O1003" s="30"/>
      <c r="P1003" s="30"/>
      <c r="Q1003" s="30"/>
      <c r="R1003" s="30"/>
      <c r="S1003" s="30"/>
      <c r="T1003" s="30"/>
      <c r="U1003" s="30"/>
      <c r="V1003" s="30"/>
      <c r="W1003" s="30"/>
      <c r="X1003" s="30"/>
      <c r="Y1003" s="30"/>
      <c r="Z1003" s="30"/>
      <c r="AA1003" s="30"/>
    </row>
    <row r="1004" customFormat="false" ht="15.75" hidden="false" customHeight="true" outlineLevel="0" collapsed="false">
      <c r="A1004" s="143" t="s">
        <v>7420</v>
      </c>
      <c r="B1004" s="144" t="n">
        <v>44960.9157060185</v>
      </c>
      <c r="C1004" s="83" t="s">
        <v>7421</v>
      </c>
      <c r="D1004" s="83" t="s">
        <v>7422</v>
      </c>
      <c r="E1004" s="83" t="s">
        <v>2</v>
      </c>
      <c r="G1004" s="83" t="s">
        <v>11</v>
      </c>
      <c r="H1004" s="145" t="n">
        <v>0</v>
      </c>
      <c r="I1004" s="145" t="n">
        <v>0</v>
      </c>
      <c r="J1004" s="30"/>
      <c r="K1004" s="30"/>
      <c r="L1004" s="30"/>
      <c r="M1004" s="30"/>
      <c r="N1004" s="30"/>
      <c r="O1004" s="30"/>
      <c r="P1004" s="30"/>
      <c r="Q1004" s="30"/>
      <c r="R1004" s="30"/>
      <c r="S1004" s="30"/>
      <c r="T1004" s="30"/>
      <c r="U1004" s="30"/>
      <c r="V1004" s="30"/>
      <c r="W1004" s="30"/>
      <c r="X1004" s="30"/>
      <c r="Y1004" s="30"/>
      <c r="Z1004" s="30"/>
      <c r="AA1004" s="30"/>
    </row>
    <row r="1005" customFormat="false" ht="15.75" hidden="false" customHeight="true" outlineLevel="0" collapsed="false">
      <c r="A1005" s="143" t="s">
        <v>7423</v>
      </c>
      <c r="B1005" s="144" t="n">
        <v>44960.3372453704</v>
      </c>
      <c r="C1005" s="83" t="s">
        <v>7424</v>
      </c>
      <c r="D1005" s="83" t="s">
        <v>7425</v>
      </c>
      <c r="E1005" s="83" t="s">
        <v>5</v>
      </c>
      <c r="G1005" s="83" t="s">
        <v>11</v>
      </c>
      <c r="H1005" s="145" t="n">
        <v>0</v>
      </c>
      <c r="I1005" s="145" t="n">
        <v>0</v>
      </c>
      <c r="J1005" s="30"/>
      <c r="K1005" s="30"/>
      <c r="L1005" s="30"/>
      <c r="M1005" s="30"/>
      <c r="N1005" s="30"/>
      <c r="O1005" s="30"/>
      <c r="P1005" s="30"/>
      <c r="Q1005" s="30"/>
      <c r="R1005" s="30"/>
      <c r="S1005" s="30"/>
      <c r="T1005" s="30"/>
      <c r="U1005" s="30"/>
      <c r="V1005" s="30"/>
      <c r="W1005" s="30"/>
      <c r="X1005" s="30"/>
      <c r="Y1005" s="30"/>
      <c r="Z1005" s="30"/>
      <c r="AA1005" s="30"/>
    </row>
    <row r="1006" customFormat="false" ht="15.75" hidden="false" customHeight="true" outlineLevel="0" collapsed="false">
      <c r="A1006" s="143" t="s">
        <v>7426</v>
      </c>
      <c r="B1006" s="144" t="n">
        <v>44960.7008912037</v>
      </c>
      <c r="C1006" s="83" t="s">
        <v>7427</v>
      </c>
      <c r="D1006" s="83" t="s">
        <v>7428</v>
      </c>
      <c r="E1006" s="83" t="s">
        <v>7</v>
      </c>
      <c r="G1006" s="83" t="s">
        <v>11</v>
      </c>
      <c r="H1006" s="145" t="n">
        <v>0</v>
      </c>
      <c r="I1006" s="145" t="n">
        <v>0</v>
      </c>
      <c r="J1006" s="30"/>
      <c r="K1006" s="30"/>
      <c r="L1006" s="30"/>
      <c r="M1006" s="30"/>
      <c r="N1006" s="30"/>
      <c r="O1006" s="30"/>
      <c r="P1006" s="30"/>
      <c r="Q1006" s="30"/>
      <c r="R1006" s="30"/>
      <c r="S1006" s="30"/>
      <c r="T1006" s="30"/>
      <c r="U1006" s="30"/>
      <c r="V1006" s="30"/>
      <c r="W1006" s="30"/>
      <c r="X1006" s="30"/>
      <c r="Y1006" s="30"/>
      <c r="Z1006" s="30"/>
      <c r="AA1006" s="30"/>
    </row>
    <row r="1007" customFormat="false" ht="15.75" hidden="false" customHeight="true" outlineLevel="0" collapsed="false">
      <c r="A1007" s="143" t="s">
        <v>7429</v>
      </c>
      <c r="B1007" s="144" t="n">
        <v>44957.8554166667</v>
      </c>
      <c r="C1007" s="83" t="s">
        <v>7430</v>
      </c>
      <c r="D1007" s="83" t="s">
        <v>7431</v>
      </c>
      <c r="E1007" s="83" t="s">
        <v>2</v>
      </c>
      <c r="G1007" s="83" t="s">
        <v>13</v>
      </c>
      <c r="H1007" s="145" t="n">
        <v>0</v>
      </c>
      <c r="I1007" s="145" t="n">
        <v>0</v>
      </c>
      <c r="J1007" s="30"/>
      <c r="K1007" s="30"/>
      <c r="L1007" s="30"/>
      <c r="M1007" s="30"/>
      <c r="N1007" s="30"/>
      <c r="O1007" s="30"/>
      <c r="P1007" s="30"/>
      <c r="Q1007" s="30"/>
      <c r="R1007" s="30"/>
      <c r="S1007" s="30"/>
      <c r="T1007" s="30"/>
      <c r="U1007" s="30"/>
      <c r="V1007" s="30"/>
      <c r="W1007" s="30"/>
      <c r="X1007" s="30"/>
      <c r="Y1007" s="30"/>
      <c r="Z1007" s="30"/>
      <c r="AA1007" s="30"/>
    </row>
    <row r="1008" customFormat="false" ht="15.75" hidden="false" customHeight="true" outlineLevel="0" collapsed="false">
      <c r="A1008" s="143" t="s">
        <v>7432</v>
      </c>
      <c r="B1008" s="144" t="n">
        <v>44962.3263657407</v>
      </c>
      <c r="C1008" s="83" t="s">
        <v>7433</v>
      </c>
      <c r="D1008" s="83" t="s">
        <v>7434</v>
      </c>
      <c r="E1008" s="83" t="s">
        <v>5</v>
      </c>
      <c r="G1008" s="83" t="s">
        <v>11</v>
      </c>
      <c r="H1008" s="145" t="n">
        <v>0</v>
      </c>
      <c r="I1008" s="145" t="n">
        <v>0</v>
      </c>
      <c r="J1008" s="30"/>
      <c r="K1008" s="30"/>
      <c r="L1008" s="30"/>
      <c r="M1008" s="30"/>
      <c r="N1008" s="30"/>
      <c r="O1008" s="30"/>
      <c r="P1008" s="30"/>
      <c r="Q1008" s="30"/>
      <c r="R1008" s="30"/>
      <c r="S1008" s="30"/>
      <c r="T1008" s="30"/>
      <c r="U1008" s="30"/>
      <c r="V1008" s="30"/>
      <c r="W1008" s="30"/>
      <c r="X1008" s="30"/>
      <c r="Y1008" s="30"/>
      <c r="Z1008" s="30"/>
      <c r="AA1008" s="30"/>
    </row>
    <row r="1009" customFormat="false" ht="15.75" hidden="false" customHeight="true" outlineLevel="0" collapsed="false">
      <c r="A1009" s="143" t="s">
        <v>7435</v>
      </c>
      <c r="B1009" s="144" t="n">
        <v>44962.9169907407</v>
      </c>
      <c r="C1009" s="83" t="s">
        <v>7436</v>
      </c>
      <c r="D1009" s="83" t="s">
        <v>7437</v>
      </c>
      <c r="E1009" s="83" t="s">
        <v>2</v>
      </c>
      <c r="G1009" s="83" t="s">
        <v>13</v>
      </c>
      <c r="H1009" s="145" t="n">
        <v>1</v>
      </c>
      <c r="I1009" s="145" t="n">
        <v>0</v>
      </c>
      <c r="J1009" s="30"/>
      <c r="K1009" s="30"/>
      <c r="L1009" s="30"/>
      <c r="M1009" s="30"/>
      <c r="N1009" s="30"/>
      <c r="O1009" s="30"/>
      <c r="P1009" s="30"/>
      <c r="Q1009" s="30"/>
      <c r="R1009" s="30"/>
      <c r="S1009" s="30"/>
      <c r="T1009" s="30"/>
      <c r="U1009" s="30"/>
      <c r="V1009" s="30"/>
      <c r="W1009" s="30"/>
      <c r="X1009" s="30"/>
      <c r="Y1009" s="30"/>
      <c r="Z1009" s="30"/>
      <c r="AA1009" s="30"/>
    </row>
    <row r="1010" customFormat="false" ht="15.75" hidden="false" customHeight="true" outlineLevel="0" collapsed="false">
      <c r="A1010" s="143" t="s">
        <v>7438</v>
      </c>
      <c r="B1010" s="144" t="n">
        <v>44960.7198726852</v>
      </c>
      <c r="C1010" s="83" t="s">
        <v>7439</v>
      </c>
      <c r="D1010" s="83" t="s">
        <v>7440</v>
      </c>
      <c r="E1010" s="83" t="s">
        <v>5</v>
      </c>
      <c r="G1010" s="83" t="s">
        <v>11</v>
      </c>
      <c r="H1010" s="145" t="n">
        <v>0</v>
      </c>
      <c r="I1010" s="145" t="n">
        <v>2</v>
      </c>
      <c r="J1010" s="30"/>
      <c r="K1010" s="30"/>
      <c r="L1010" s="30"/>
      <c r="M1010" s="30"/>
      <c r="N1010" s="30"/>
      <c r="O1010" s="30"/>
      <c r="P1010" s="30"/>
      <c r="Q1010" s="30"/>
      <c r="R1010" s="30"/>
      <c r="S1010" s="30"/>
      <c r="T1010" s="30"/>
      <c r="U1010" s="30"/>
      <c r="V1010" s="30"/>
      <c r="W1010" s="30"/>
      <c r="X1010" s="30"/>
      <c r="Y1010" s="30"/>
      <c r="Z1010" s="30"/>
      <c r="AA1010" s="30"/>
    </row>
    <row r="1011" customFormat="false" ht="15.75" hidden="false" customHeight="true" outlineLevel="0" collapsed="false">
      <c r="A1011" s="143" t="s">
        <v>7441</v>
      </c>
      <c r="B1011" s="144" t="n">
        <v>44962.2534722222</v>
      </c>
      <c r="C1011" s="83" t="s">
        <v>7442</v>
      </c>
      <c r="D1011" s="83" t="s">
        <v>7443</v>
      </c>
      <c r="E1011" s="83" t="s">
        <v>2</v>
      </c>
      <c r="G1011" s="83" t="s">
        <v>11</v>
      </c>
      <c r="H1011" s="145" t="n">
        <v>0</v>
      </c>
      <c r="I1011" s="145" t="n">
        <v>0</v>
      </c>
      <c r="J1011" s="30"/>
      <c r="K1011" s="30"/>
      <c r="L1011" s="30"/>
      <c r="M1011" s="30"/>
      <c r="N1011" s="30"/>
      <c r="O1011" s="30"/>
      <c r="P1011" s="30"/>
      <c r="Q1011" s="30"/>
      <c r="R1011" s="30"/>
      <c r="S1011" s="30"/>
      <c r="T1011" s="30"/>
      <c r="U1011" s="30"/>
      <c r="V1011" s="30"/>
      <c r="W1011" s="30"/>
      <c r="X1011" s="30"/>
      <c r="Y1011" s="30"/>
      <c r="Z1011" s="30"/>
      <c r="AA1011" s="30"/>
    </row>
    <row r="1012" customFormat="false" ht="15.75" hidden="false" customHeight="true" outlineLevel="0" collapsed="false">
      <c r="A1012" s="143" t="s">
        <v>7444</v>
      </c>
      <c r="B1012" s="144" t="n">
        <v>44961.9171643519</v>
      </c>
      <c r="C1012" s="83" t="s">
        <v>7445</v>
      </c>
      <c r="D1012" s="83" t="s">
        <v>7446</v>
      </c>
      <c r="E1012" s="83" t="s">
        <v>5</v>
      </c>
      <c r="G1012" s="83" t="s">
        <v>13</v>
      </c>
      <c r="H1012" s="145" t="n">
        <v>0</v>
      </c>
      <c r="I1012" s="145" t="n">
        <v>1</v>
      </c>
      <c r="J1012" s="30"/>
      <c r="K1012" s="30"/>
      <c r="L1012" s="30"/>
      <c r="M1012" s="30"/>
      <c r="N1012" s="30"/>
      <c r="O1012" s="30"/>
      <c r="P1012" s="30"/>
      <c r="Q1012" s="30"/>
      <c r="R1012" s="30"/>
      <c r="S1012" s="30"/>
      <c r="T1012" s="30"/>
      <c r="U1012" s="30"/>
      <c r="V1012" s="30"/>
      <c r="W1012" s="30"/>
      <c r="X1012" s="30"/>
      <c r="Y1012" s="30"/>
      <c r="Z1012" s="30"/>
      <c r="AA1012" s="30"/>
    </row>
    <row r="1013" customFormat="false" ht="15.75" hidden="false" customHeight="true" outlineLevel="0" collapsed="false">
      <c r="A1013" s="143" t="s">
        <v>7447</v>
      </c>
      <c r="B1013" s="144" t="n">
        <v>44961.5191782407</v>
      </c>
      <c r="C1013" s="83" t="s">
        <v>7448</v>
      </c>
      <c r="D1013" s="83" t="s">
        <v>7449</v>
      </c>
      <c r="E1013" s="83" t="s">
        <v>6</v>
      </c>
      <c r="G1013" s="83" t="s">
        <v>11</v>
      </c>
      <c r="H1013" s="145" t="n">
        <v>0</v>
      </c>
      <c r="I1013" s="145" t="n">
        <v>0</v>
      </c>
      <c r="J1013" s="30"/>
      <c r="K1013" s="30"/>
      <c r="L1013" s="30"/>
      <c r="M1013" s="30"/>
      <c r="N1013" s="30"/>
      <c r="O1013" s="30"/>
      <c r="P1013" s="30"/>
      <c r="Q1013" s="30"/>
      <c r="R1013" s="30"/>
      <c r="S1013" s="30"/>
      <c r="T1013" s="30"/>
      <c r="U1013" s="30"/>
      <c r="V1013" s="30"/>
      <c r="W1013" s="30"/>
      <c r="X1013" s="30"/>
      <c r="Y1013" s="30"/>
      <c r="Z1013" s="30"/>
      <c r="AA1013" s="30"/>
    </row>
    <row r="1014" customFormat="false" ht="15.75" hidden="false" customHeight="true" outlineLevel="0" collapsed="false">
      <c r="A1014" s="143" t="s">
        <v>7450</v>
      </c>
      <c r="B1014" s="144" t="n">
        <v>44960.6675347222</v>
      </c>
      <c r="C1014" s="83" t="s">
        <v>7451</v>
      </c>
      <c r="D1014" s="83" t="s">
        <v>7452</v>
      </c>
      <c r="E1014" s="83" t="s">
        <v>7</v>
      </c>
      <c r="G1014" s="83" t="s">
        <v>13</v>
      </c>
      <c r="H1014" s="145" t="n">
        <v>0</v>
      </c>
      <c r="I1014" s="145" t="n">
        <v>0</v>
      </c>
      <c r="J1014" s="30"/>
      <c r="K1014" s="30"/>
      <c r="L1014" s="30"/>
      <c r="M1014" s="30"/>
      <c r="N1014" s="30"/>
      <c r="O1014" s="30"/>
      <c r="P1014" s="30"/>
      <c r="Q1014" s="30"/>
      <c r="R1014" s="30"/>
      <c r="S1014" s="30"/>
      <c r="T1014" s="30"/>
      <c r="U1014" s="30"/>
      <c r="V1014" s="30"/>
      <c r="W1014" s="30"/>
      <c r="X1014" s="30"/>
      <c r="Y1014" s="30"/>
      <c r="Z1014" s="30"/>
      <c r="AA1014" s="30"/>
    </row>
    <row r="1015" customFormat="false" ht="15.75" hidden="false" customHeight="true" outlineLevel="0" collapsed="false">
      <c r="A1015" s="143" t="s">
        <v>7453</v>
      </c>
      <c r="B1015" s="144" t="n">
        <v>44962.6224537037</v>
      </c>
      <c r="C1015" s="83" t="s">
        <v>7454</v>
      </c>
      <c r="D1015" s="83" t="s">
        <v>7455</v>
      </c>
      <c r="E1015" s="83" t="s">
        <v>7</v>
      </c>
      <c r="G1015" s="83" t="s">
        <v>12</v>
      </c>
      <c r="H1015" s="145" t="n">
        <v>0</v>
      </c>
      <c r="I1015" s="145" t="n">
        <v>0</v>
      </c>
      <c r="J1015" s="30"/>
      <c r="K1015" s="30"/>
      <c r="L1015" s="30"/>
      <c r="M1015" s="30"/>
      <c r="N1015" s="30"/>
      <c r="O1015" s="30"/>
      <c r="P1015" s="30"/>
      <c r="Q1015" s="30"/>
      <c r="R1015" s="30"/>
      <c r="S1015" s="30"/>
      <c r="T1015" s="30"/>
      <c r="U1015" s="30"/>
      <c r="V1015" s="30"/>
      <c r="W1015" s="30"/>
      <c r="X1015" s="30"/>
      <c r="Y1015" s="30"/>
      <c r="Z1015" s="30"/>
      <c r="AA1015" s="30"/>
    </row>
    <row r="1016" customFormat="false" ht="15.75" hidden="false" customHeight="true" outlineLevel="0" collapsed="false">
      <c r="A1016" s="143" t="s">
        <v>7456</v>
      </c>
      <c r="B1016" s="144" t="n">
        <v>44960.7408217593</v>
      </c>
      <c r="C1016" s="83" t="s">
        <v>7457</v>
      </c>
      <c r="D1016" s="83" t="s">
        <v>7458</v>
      </c>
      <c r="E1016" s="83" t="s">
        <v>6</v>
      </c>
      <c r="G1016" s="83" t="s">
        <v>11</v>
      </c>
      <c r="H1016" s="145" t="n">
        <v>1</v>
      </c>
      <c r="I1016" s="145" t="n">
        <v>1</v>
      </c>
      <c r="J1016" s="30"/>
      <c r="K1016" s="30"/>
      <c r="L1016" s="30"/>
      <c r="M1016" s="30"/>
      <c r="N1016" s="30"/>
      <c r="O1016" s="30"/>
      <c r="P1016" s="30"/>
      <c r="Q1016" s="30"/>
      <c r="R1016" s="30"/>
      <c r="S1016" s="30"/>
      <c r="T1016" s="30"/>
      <c r="U1016" s="30"/>
      <c r="V1016" s="30"/>
      <c r="W1016" s="30"/>
      <c r="X1016" s="30"/>
      <c r="Y1016" s="30"/>
      <c r="Z1016" s="30"/>
      <c r="AA1016" s="30"/>
    </row>
    <row r="1017" customFormat="false" ht="15.75" hidden="false" customHeight="true" outlineLevel="0" collapsed="false">
      <c r="A1017" s="143" t="s">
        <v>7459</v>
      </c>
      <c r="B1017" s="144" t="n">
        <v>44960.5552662037</v>
      </c>
      <c r="C1017" s="83" t="s">
        <v>7460</v>
      </c>
      <c r="D1017" s="83" t="s">
        <v>7461</v>
      </c>
      <c r="E1017" s="83" t="s">
        <v>5</v>
      </c>
      <c r="G1017" s="83" t="s">
        <v>13</v>
      </c>
      <c r="H1017" s="145" t="n">
        <v>0</v>
      </c>
      <c r="I1017" s="145" t="n">
        <v>0</v>
      </c>
      <c r="J1017" s="30"/>
      <c r="K1017" s="30"/>
      <c r="L1017" s="30"/>
      <c r="M1017" s="30"/>
      <c r="N1017" s="30"/>
      <c r="O1017" s="30"/>
      <c r="P1017" s="30"/>
      <c r="Q1017" s="30"/>
      <c r="R1017" s="30"/>
      <c r="S1017" s="30"/>
      <c r="T1017" s="30"/>
      <c r="U1017" s="30"/>
      <c r="V1017" s="30"/>
      <c r="W1017" s="30"/>
      <c r="X1017" s="30"/>
      <c r="Y1017" s="30"/>
      <c r="Z1017" s="30"/>
      <c r="AA1017" s="30"/>
    </row>
    <row r="1018" customFormat="false" ht="15.75" hidden="false" customHeight="true" outlineLevel="0" collapsed="false">
      <c r="A1018" s="143" t="s">
        <v>7462</v>
      </c>
      <c r="B1018" s="144" t="n">
        <v>44959.8231828704</v>
      </c>
      <c r="C1018" s="83" t="s">
        <v>7463</v>
      </c>
      <c r="D1018" s="83" t="s">
        <v>7464</v>
      </c>
      <c r="E1018" s="83" t="s">
        <v>9</v>
      </c>
      <c r="G1018" s="87" t="s">
        <v>11</v>
      </c>
      <c r="H1018" s="145" t="n">
        <v>0</v>
      </c>
      <c r="I1018" s="145" t="n">
        <v>1</v>
      </c>
      <c r="J1018" s="30"/>
      <c r="K1018" s="30"/>
      <c r="L1018" s="30"/>
      <c r="M1018" s="30"/>
      <c r="N1018" s="30"/>
      <c r="O1018" s="30"/>
      <c r="P1018" s="30"/>
      <c r="Q1018" s="30"/>
      <c r="R1018" s="30"/>
      <c r="S1018" s="30"/>
      <c r="T1018" s="30"/>
      <c r="U1018" s="30"/>
      <c r="V1018" s="30"/>
      <c r="W1018" s="30"/>
      <c r="X1018" s="30"/>
      <c r="Y1018" s="30"/>
      <c r="Z1018" s="30"/>
      <c r="AA1018" s="30"/>
    </row>
    <row r="1019" customFormat="false" ht="15.75" hidden="false" customHeight="true" outlineLevel="0" collapsed="false">
      <c r="A1019" s="143" t="s">
        <v>7465</v>
      </c>
      <c r="B1019" s="144" t="n">
        <v>44960.5337037037</v>
      </c>
      <c r="C1019" s="83" t="s">
        <v>4034</v>
      </c>
      <c r="D1019" s="83" t="s">
        <v>7466</v>
      </c>
      <c r="E1019" s="83" t="s">
        <v>5</v>
      </c>
      <c r="G1019" s="87" t="s">
        <v>11</v>
      </c>
      <c r="H1019" s="145" t="n">
        <v>0</v>
      </c>
      <c r="I1019" s="145" t="n">
        <v>2</v>
      </c>
      <c r="J1019" s="30"/>
      <c r="K1019" s="30"/>
      <c r="L1019" s="30"/>
      <c r="M1019" s="30"/>
      <c r="N1019" s="30"/>
      <c r="O1019" s="30"/>
      <c r="P1019" s="30"/>
      <c r="Q1019" s="30"/>
      <c r="R1019" s="30"/>
      <c r="S1019" s="30"/>
      <c r="T1019" s="30"/>
      <c r="U1019" s="30"/>
      <c r="V1019" s="30"/>
      <c r="W1019" s="30"/>
      <c r="X1019" s="30"/>
      <c r="Y1019" s="30"/>
      <c r="Z1019" s="30"/>
      <c r="AA1019" s="30"/>
    </row>
    <row r="1020" customFormat="false" ht="15.75" hidden="false" customHeight="true" outlineLevel="0" collapsed="false">
      <c r="A1020" s="143" t="s">
        <v>7467</v>
      </c>
      <c r="B1020" s="144" t="n">
        <v>44960.9838310185</v>
      </c>
      <c r="C1020" s="83" t="s">
        <v>7468</v>
      </c>
      <c r="D1020" s="83" t="s">
        <v>7469</v>
      </c>
      <c r="E1020" s="83" t="s">
        <v>7</v>
      </c>
      <c r="G1020" s="83" t="s">
        <v>11</v>
      </c>
      <c r="H1020" s="145" t="n">
        <v>0</v>
      </c>
      <c r="I1020" s="145" t="n">
        <v>0</v>
      </c>
      <c r="J1020" s="30"/>
      <c r="K1020" s="30"/>
      <c r="L1020" s="30"/>
      <c r="M1020" s="30"/>
      <c r="N1020" s="30"/>
      <c r="O1020" s="30"/>
      <c r="P1020" s="30"/>
      <c r="Q1020" s="30"/>
      <c r="R1020" s="30"/>
      <c r="S1020" s="30"/>
      <c r="T1020" s="30"/>
      <c r="U1020" s="30"/>
      <c r="V1020" s="30"/>
      <c r="W1020" s="30"/>
      <c r="X1020" s="30"/>
      <c r="Y1020" s="30"/>
      <c r="Z1020" s="30"/>
      <c r="AA1020" s="30"/>
    </row>
    <row r="1021" customFormat="false" ht="15.75" hidden="false" customHeight="true" outlineLevel="0" collapsed="false">
      <c r="A1021" s="143" t="s">
        <v>7470</v>
      </c>
      <c r="B1021" s="144" t="n">
        <v>44957.5709259259</v>
      </c>
      <c r="C1021" s="83" t="s">
        <v>7471</v>
      </c>
      <c r="D1021" s="83" t="s">
        <v>7472</v>
      </c>
      <c r="E1021" s="83" t="s">
        <v>9</v>
      </c>
      <c r="G1021" s="87" t="s">
        <v>11</v>
      </c>
      <c r="H1021" s="145" t="n">
        <v>0</v>
      </c>
      <c r="I1021" s="145" t="n">
        <v>0</v>
      </c>
      <c r="J1021" s="30"/>
      <c r="K1021" s="30"/>
      <c r="L1021" s="30"/>
      <c r="M1021" s="30"/>
      <c r="N1021" s="30"/>
      <c r="O1021" s="30"/>
      <c r="P1021" s="30"/>
      <c r="Q1021" s="30"/>
      <c r="R1021" s="30"/>
      <c r="S1021" s="30"/>
      <c r="T1021" s="30"/>
      <c r="U1021" s="30"/>
      <c r="V1021" s="30"/>
      <c r="W1021" s="30"/>
      <c r="X1021" s="30"/>
      <c r="Y1021" s="30"/>
      <c r="Z1021" s="30"/>
      <c r="AA1021" s="30"/>
    </row>
    <row r="1022" customFormat="false" ht="15.75" hidden="false" customHeight="true" outlineLevel="0" collapsed="false">
      <c r="A1022" s="143" t="s">
        <v>7473</v>
      </c>
      <c r="B1022" s="144" t="n">
        <v>44959.8682638889</v>
      </c>
      <c r="C1022" s="83" t="s">
        <v>7474</v>
      </c>
      <c r="D1022" s="83" t="s">
        <v>7475</v>
      </c>
      <c r="E1022" s="83" t="s">
        <v>9</v>
      </c>
      <c r="G1022" s="87" t="s">
        <v>11</v>
      </c>
      <c r="H1022" s="145" t="n">
        <v>0</v>
      </c>
      <c r="I1022" s="145" t="n">
        <v>0</v>
      </c>
      <c r="J1022" s="30"/>
      <c r="K1022" s="30"/>
      <c r="L1022" s="30"/>
      <c r="M1022" s="30"/>
      <c r="N1022" s="30"/>
      <c r="O1022" s="30"/>
      <c r="P1022" s="30"/>
      <c r="Q1022" s="30"/>
      <c r="R1022" s="30"/>
      <c r="S1022" s="30"/>
      <c r="T1022" s="30"/>
      <c r="U1022" s="30"/>
      <c r="V1022" s="30"/>
      <c r="W1022" s="30"/>
      <c r="X1022" s="30"/>
      <c r="Y1022" s="30"/>
      <c r="Z1022" s="30"/>
      <c r="AA1022" s="30"/>
    </row>
    <row r="1023" customFormat="false" ht="15.75" hidden="false" customHeight="true" outlineLevel="0" collapsed="false">
      <c r="A1023" s="143" t="s">
        <v>7476</v>
      </c>
      <c r="B1023" s="144" t="n">
        <v>44961.9570486111</v>
      </c>
      <c r="C1023" s="83" t="s">
        <v>7477</v>
      </c>
      <c r="D1023" s="83" t="s">
        <v>7478</v>
      </c>
      <c r="E1023" s="83" t="s">
        <v>7</v>
      </c>
      <c r="G1023" s="87" t="s">
        <v>11</v>
      </c>
      <c r="H1023" s="145" t="n">
        <v>0</v>
      </c>
      <c r="I1023" s="145" t="n">
        <v>0</v>
      </c>
      <c r="J1023" s="30"/>
      <c r="K1023" s="30"/>
      <c r="L1023" s="30"/>
      <c r="M1023" s="30"/>
      <c r="N1023" s="30"/>
      <c r="O1023" s="30"/>
      <c r="P1023" s="30"/>
      <c r="Q1023" s="30"/>
      <c r="R1023" s="30"/>
      <c r="S1023" s="30"/>
      <c r="T1023" s="30"/>
      <c r="U1023" s="30"/>
      <c r="V1023" s="30"/>
      <c r="W1023" s="30"/>
      <c r="X1023" s="30"/>
      <c r="Y1023" s="30"/>
      <c r="Z1023" s="30"/>
      <c r="AA1023" s="30"/>
    </row>
    <row r="1024" customFormat="false" ht="15.75" hidden="false" customHeight="true" outlineLevel="0" collapsed="false">
      <c r="A1024" s="143" t="s">
        <v>7479</v>
      </c>
      <c r="B1024" s="144" t="n">
        <v>44959.4109143519</v>
      </c>
      <c r="C1024" s="83" t="s">
        <v>7375</v>
      </c>
      <c r="D1024" s="83" t="s">
        <v>7480</v>
      </c>
      <c r="E1024" s="83" t="s">
        <v>7</v>
      </c>
      <c r="G1024" s="83" t="s">
        <v>11</v>
      </c>
      <c r="H1024" s="145" t="n">
        <v>1</v>
      </c>
      <c r="I1024" s="145" t="n">
        <v>0</v>
      </c>
      <c r="J1024" s="30"/>
      <c r="K1024" s="30"/>
      <c r="L1024" s="30"/>
      <c r="M1024" s="30"/>
      <c r="N1024" s="30"/>
      <c r="O1024" s="30"/>
      <c r="P1024" s="30"/>
      <c r="Q1024" s="30"/>
      <c r="R1024" s="30"/>
      <c r="S1024" s="30"/>
      <c r="T1024" s="30"/>
      <c r="U1024" s="30"/>
      <c r="V1024" s="30"/>
      <c r="W1024" s="30"/>
      <c r="X1024" s="30"/>
      <c r="Y1024" s="30"/>
      <c r="Z1024" s="30"/>
      <c r="AA1024" s="30"/>
    </row>
    <row r="1025" customFormat="false" ht="15.75" hidden="false" customHeight="true" outlineLevel="0" collapsed="false">
      <c r="A1025" s="143" t="s">
        <v>7481</v>
      </c>
      <c r="B1025" s="144" t="n">
        <v>44958.6822222222</v>
      </c>
      <c r="C1025" s="83" t="s">
        <v>7482</v>
      </c>
      <c r="D1025" s="83" t="s">
        <v>7483</v>
      </c>
      <c r="E1025" s="83" t="s">
        <v>5</v>
      </c>
      <c r="G1025" s="83" t="s">
        <v>11</v>
      </c>
      <c r="H1025" s="145" t="n">
        <v>0</v>
      </c>
      <c r="I1025" s="145" t="n">
        <v>0</v>
      </c>
      <c r="J1025" s="30"/>
      <c r="K1025" s="30"/>
      <c r="L1025" s="30"/>
      <c r="M1025" s="30"/>
      <c r="N1025" s="30"/>
      <c r="O1025" s="30"/>
      <c r="P1025" s="30"/>
      <c r="Q1025" s="30"/>
      <c r="R1025" s="30"/>
      <c r="S1025" s="30"/>
      <c r="T1025" s="30"/>
      <c r="U1025" s="30"/>
      <c r="V1025" s="30"/>
      <c r="W1025" s="30"/>
      <c r="X1025" s="30"/>
      <c r="Y1025" s="30"/>
      <c r="Z1025" s="30"/>
      <c r="AA1025" s="30"/>
    </row>
    <row r="1026" customFormat="false" ht="15.75" hidden="false" customHeight="true" outlineLevel="0" collapsed="false">
      <c r="A1026" s="143" t="s">
        <v>7484</v>
      </c>
      <c r="B1026" s="144" t="n">
        <v>44961.7675</v>
      </c>
      <c r="C1026" s="83" t="s">
        <v>7485</v>
      </c>
      <c r="D1026" s="83" t="s">
        <v>7486</v>
      </c>
      <c r="E1026" s="83" t="s">
        <v>5</v>
      </c>
      <c r="G1026" s="83" t="s">
        <v>11</v>
      </c>
      <c r="H1026" s="145" t="n">
        <v>0</v>
      </c>
      <c r="I1026" s="145" t="n">
        <v>3</v>
      </c>
      <c r="J1026" s="30"/>
      <c r="K1026" s="30"/>
      <c r="L1026" s="30"/>
      <c r="M1026" s="30"/>
      <c r="N1026" s="30"/>
      <c r="O1026" s="30"/>
      <c r="P1026" s="30"/>
      <c r="Q1026" s="30"/>
      <c r="R1026" s="30"/>
      <c r="S1026" s="30"/>
      <c r="T1026" s="30"/>
      <c r="U1026" s="30"/>
      <c r="V1026" s="30"/>
      <c r="W1026" s="30"/>
      <c r="X1026" s="30"/>
      <c r="Y1026" s="30"/>
      <c r="Z1026" s="30"/>
      <c r="AA1026" s="30"/>
    </row>
    <row r="1027" customFormat="false" ht="15.75" hidden="false" customHeight="true" outlineLevel="0" collapsed="false">
      <c r="A1027" s="143" t="s">
        <v>7487</v>
      </c>
      <c r="B1027" s="144" t="n">
        <v>44960.8751736111</v>
      </c>
      <c r="C1027" s="83" t="s">
        <v>7488</v>
      </c>
      <c r="D1027" s="83" t="s">
        <v>7489</v>
      </c>
      <c r="E1027" s="83" t="s">
        <v>4</v>
      </c>
      <c r="G1027" s="83" t="s">
        <v>11</v>
      </c>
      <c r="H1027" s="145" t="n">
        <v>0</v>
      </c>
      <c r="I1027" s="145" t="n">
        <v>0</v>
      </c>
      <c r="J1027" s="30"/>
      <c r="K1027" s="30"/>
      <c r="L1027" s="30"/>
      <c r="M1027" s="30"/>
      <c r="N1027" s="30"/>
      <c r="O1027" s="30"/>
      <c r="P1027" s="30"/>
      <c r="Q1027" s="30"/>
      <c r="R1027" s="30"/>
      <c r="S1027" s="30"/>
      <c r="T1027" s="30"/>
      <c r="U1027" s="30"/>
      <c r="V1027" s="30"/>
      <c r="W1027" s="30"/>
      <c r="X1027" s="30"/>
      <c r="Y1027" s="30"/>
      <c r="Z1027" s="30"/>
      <c r="AA1027" s="30"/>
    </row>
    <row r="1028" customFormat="false" ht="15.75" hidden="false" customHeight="true" outlineLevel="0" collapsed="false">
      <c r="A1028" s="143" t="s">
        <v>7490</v>
      </c>
      <c r="B1028" s="144" t="n">
        <v>44960.5075115741</v>
      </c>
      <c r="C1028" s="83" t="s">
        <v>7375</v>
      </c>
      <c r="D1028" s="83" t="s">
        <v>7491</v>
      </c>
      <c r="E1028" s="83" t="s">
        <v>5</v>
      </c>
      <c r="G1028" s="83" t="s">
        <v>13</v>
      </c>
      <c r="H1028" s="145" t="n">
        <v>0</v>
      </c>
      <c r="I1028" s="145" t="n">
        <v>0</v>
      </c>
      <c r="J1028" s="30"/>
      <c r="K1028" s="30"/>
      <c r="L1028" s="30"/>
      <c r="M1028" s="30"/>
      <c r="N1028" s="30"/>
      <c r="O1028" s="30"/>
      <c r="P1028" s="30"/>
      <c r="Q1028" s="30"/>
      <c r="R1028" s="30"/>
      <c r="S1028" s="30"/>
      <c r="T1028" s="30"/>
      <c r="U1028" s="30"/>
      <c r="V1028" s="30"/>
      <c r="W1028" s="30"/>
      <c r="X1028" s="30"/>
      <c r="Y1028" s="30"/>
      <c r="Z1028" s="30"/>
      <c r="AA1028" s="30"/>
    </row>
    <row r="1029" customFormat="false" ht="15.75" hidden="false" customHeight="true" outlineLevel="0" collapsed="false">
      <c r="A1029" s="143" t="s">
        <v>7492</v>
      </c>
      <c r="B1029" s="144" t="n">
        <v>44960.4803009259</v>
      </c>
      <c r="C1029" s="83" t="s">
        <v>7493</v>
      </c>
      <c r="D1029" s="83" t="s">
        <v>7494</v>
      </c>
      <c r="E1029" s="83" t="s">
        <v>7</v>
      </c>
      <c r="G1029" s="83" t="s">
        <v>11</v>
      </c>
      <c r="H1029" s="145" t="n">
        <v>0</v>
      </c>
      <c r="I1029" s="145" t="n">
        <v>1</v>
      </c>
      <c r="J1029" s="30"/>
      <c r="K1029" s="30"/>
      <c r="L1029" s="30"/>
      <c r="M1029" s="30"/>
      <c r="N1029" s="30"/>
      <c r="O1029" s="30"/>
      <c r="P1029" s="30"/>
      <c r="Q1029" s="30"/>
      <c r="R1029" s="30"/>
      <c r="S1029" s="30"/>
      <c r="T1029" s="30"/>
      <c r="U1029" s="30"/>
      <c r="V1029" s="30"/>
      <c r="W1029" s="30"/>
      <c r="X1029" s="30"/>
      <c r="Y1029" s="30"/>
      <c r="Z1029" s="30"/>
      <c r="AA1029" s="30"/>
    </row>
    <row r="1030" customFormat="false" ht="15.75" hidden="false" customHeight="true" outlineLevel="0" collapsed="false">
      <c r="A1030" s="143" t="s">
        <v>7495</v>
      </c>
      <c r="B1030" s="144" t="n">
        <v>44960.6851851852</v>
      </c>
      <c r="C1030" s="83" t="s">
        <v>7496</v>
      </c>
      <c r="D1030" s="83" t="s">
        <v>7497</v>
      </c>
      <c r="E1030" s="83" t="s">
        <v>5</v>
      </c>
      <c r="G1030" s="87" t="s">
        <v>11</v>
      </c>
      <c r="H1030" s="145" t="n">
        <v>0</v>
      </c>
      <c r="I1030" s="145" t="n">
        <v>0</v>
      </c>
      <c r="J1030" s="30"/>
      <c r="K1030" s="30"/>
      <c r="L1030" s="30"/>
      <c r="M1030" s="30"/>
      <c r="N1030" s="30"/>
      <c r="O1030" s="30"/>
      <c r="P1030" s="30"/>
      <c r="Q1030" s="30"/>
      <c r="R1030" s="30"/>
      <c r="S1030" s="30"/>
      <c r="T1030" s="30"/>
      <c r="U1030" s="30"/>
      <c r="V1030" s="30"/>
      <c r="W1030" s="30"/>
      <c r="X1030" s="30"/>
      <c r="Y1030" s="30"/>
      <c r="Z1030" s="30"/>
      <c r="AA1030" s="30"/>
    </row>
    <row r="1031" customFormat="false" ht="15.75" hidden="false" customHeight="true" outlineLevel="0" collapsed="false">
      <c r="A1031" s="143" t="s">
        <v>7498</v>
      </c>
      <c r="B1031" s="144" t="n">
        <v>44962.4175231482</v>
      </c>
      <c r="C1031" s="83" t="s">
        <v>7499</v>
      </c>
      <c r="D1031" s="83" t="s">
        <v>7500</v>
      </c>
      <c r="E1031" s="83" t="s">
        <v>4</v>
      </c>
      <c r="G1031" s="87" t="s">
        <v>11</v>
      </c>
      <c r="H1031" s="145" t="n">
        <v>0</v>
      </c>
      <c r="I1031" s="145" t="n">
        <v>0</v>
      </c>
      <c r="J1031" s="30"/>
      <c r="K1031" s="30"/>
      <c r="L1031" s="30"/>
      <c r="M1031" s="30"/>
      <c r="N1031" s="30"/>
      <c r="O1031" s="30"/>
      <c r="P1031" s="30"/>
      <c r="Q1031" s="30"/>
      <c r="R1031" s="30"/>
      <c r="S1031" s="30"/>
      <c r="T1031" s="30"/>
      <c r="U1031" s="30"/>
      <c r="V1031" s="30"/>
      <c r="W1031" s="30"/>
      <c r="X1031" s="30"/>
      <c r="Y1031" s="30"/>
      <c r="Z1031" s="30"/>
      <c r="AA1031" s="30"/>
    </row>
    <row r="1032" customFormat="false" ht="15.75" hidden="false" customHeight="true" outlineLevel="0" collapsed="false">
      <c r="A1032" s="143" t="s">
        <v>7501</v>
      </c>
      <c r="B1032" s="144" t="n">
        <v>44961.8226388889</v>
      </c>
      <c r="C1032" s="83" t="s">
        <v>7502</v>
      </c>
      <c r="D1032" s="83" t="s">
        <v>7503</v>
      </c>
      <c r="E1032" s="83" t="s">
        <v>4</v>
      </c>
      <c r="G1032" s="83" t="s">
        <v>11</v>
      </c>
      <c r="H1032" s="145" t="n">
        <v>0</v>
      </c>
      <c r="I1032" s="145" t="n">
        <v>0</v>
      </c>
      <c r="J1032" s="30"/>
      <c r="K1032" s="30"/>
      <c r="L1032" s="30"/>
      <c r="M1032" s="30"/>
      <c r="N1032" s="30"/>
      <c r="O1032" s="30"/>
      <c r="P1032" s="30"/>
      <c r="Q1032" s="30"/>
      <c r="R1032" s="30"/>
      <c r="S1032" s="30"/>
      <c r="T1032" s="30"/>
      <c r="U1032" s="30"/>
      <c r="V1032" s="30"/>
      <c r="W1032" s="30"/>
      <c r="X1032" s="30"/>
      <c r="Y1032" s="30"/>
      <c r="Z1032" s="30"/>
      <c r="AA1032" s="30"/>
    </row>
    <row r="1033" customFormat="false" ht="15.75" hidden="false" customHeight="true" outlineLevel="0" collapsed="false">
      <c r="A1033" s="143" t="s">
        <v>7504</v>
      </c>
      <c r="B1033" s="144" t="n">
        <v>44961.6417592593</v>
      </c>
      <c r="C1033" s="83" t="s">
        <v>7505</v>
      </c>
      <c r="D1033" s="83" t="s">
        <v>7506</v>
      </c>
      <c r="E1033" s="83" t="s">
        <v>7</v>
      </c>
      <c r="G1033" s="83" t="s">
        <v>11</v>
      </c>
      <c r="H1033" s="145" t="n">
        <v>1</v>
      </c>
      <c r="I1033" s="145" t="n">
        <v>0</v>
      </c>
      <c r="J1033" s="30"/>
      <c r="K1033" s="30"/>
      <c r="L1033" s="30"/>
      <c r="M1033" s="30"/>
      <c r="N1033" s="30"/>
      <c r="O1033" s="30"/>
      <c r="P1033" s="30"/>
      <c r="Q1033" s="30"/>
      <c r="R1033" s="30"/>
      <c r="S1033" s="30"/>
      <c r="T1033" s="30"/>
      <c r="U1033" s="30"/>
      <c r="V1033" s="30"/>
      <c r="W1033" s="30"/>
      <c r="X1033" s="30"/>
      <c r="Y1033" s="30"/>
      <c r="Z1033" s="30"/>
      <c r="AA1033" s="30"/>
    </row>
    <row r="1034" customFormat="false" ht="15.75" hidden="false" customHeight="true" outlineLevel="0" collapsed="false">
      <c r="A1034" s="143" t="s">
        <v>7507</v>
      </c>
      <c r="B1034" s="144" t="n">
        <v>44956.3443402778</v>
      </c>
      <c r="C1034" s="83" t="s">
        <v>7508</v>
      </c>
      <c r="D1034" s="83" t="s">
        <v>7509</v>
      </c>
      <c r="E1034" s="83" t="s">
        <v>5</v>
      </c>
      <c r="G1034" s="83" t="s">
        <v>13</v>
      </c>
      <c r="H1034" s="145" t="n">
        <v>2</v>
      </c>
      <c r="I1034" s="145" t="n">
        <v>3</v>
      </c>
      <c r="J1034" s="30"/>
      <c r="K1034" s="30"/>
      <c r="L1034" s="30"/>
      <c r="M1034" s="30"/>
      <c r="N1034" s="30"/>
      <c r="O1034" s="30"/>
      <c r="P1034" s="30"/>
      <c r="Q1034" s="30"/>
      <c r="R1034" s="30"/>
      <c r="S1034" s="30"/>
      <c r="T1034" s="30"/>
      <c r="U1034" s="30"/>
      <c r="V1034" s="30"/>
      <c r="W1034" s="30"/>
      <c r="X1034" s="30"/>
      <c r="Y1034" s="30"/>
      <c r="Z1034" s="30"/>
      <c r="AA1034" s="30"/>
    </row>
    <row r="1035" customFormat="false" ht="15.75" hidden="false" customHeight="true" outlineLevel="0" collapsed="false">
      <c r="A1035" s="143" t="s">
        <v>7510</v>
      </c>
      <c r="B1035" s="144" t="n">
        <v>44956.3534722222</v>
      </c>
      <c r="C1035" s="83" t="s">
        <v>7508</v>
      </c>
      <c r="D1035" s="83" t="s">
        <v>7511</v>
      </c>
      <c r="E1035" s="83" t="s">
        <v>7</v>
      </c>
      <c r="G1035" s="83" t="s">
        <v>11</v>
      </c>
      <c r="H1035" s="145" t="n">
        <v>1</v>
      </c>
      <c r="I1035" s="145" t="n">
        <v>22</v>
      </c>
      <c r="J1035" s="30"/>
      <c r="K1035" s="30"/>
      <c r="L1035" s="30"/>
      <c r="M1035" s="30"/>
      <c r="N1035" s="30"/>
      <c r="O1035" s="30"/>
      <c r="P1035" s="30"/>
      <c r="Q1035" s="30"/>
      <c r="R1035" s="30"/>
      <c r="S1035" s="30"/>
      <c r="T1035" s="30"/>
      <c r="U1035" s="30"/>
      <c r="V1035" s="30"/>
      <c r="W1035" s="30"/>
      <c r="X1035" s="30"/>
      <c r="Y1035" s="30"/>
      <c r="Z1035" s="30"/>
      <c r="AA1035" s="30"/>
    </row>
    <row r="1036" customFormat="false" ht="15.75" hidden="false" customHeight="true" outlineLevel="0" collapsed="false">
      <c r="A1036" s="143" t="s">
        <v>7512</v>
      </c>
      <c r="B1036" s="144" t="n">
        <v>44960.3762268519</v>
      </c>
      <c r="C1036" s="83" t="s">
        <v>7508</v>
      </c>
      <c r="D1036" s="83" t="s">
        <v>7513</v>
      </c>
      <c r="E1036" s="83" t="s">
        <v>2</v>
      </c>
      <c r="G1036" s="83" t="s">
        <v>11</v>
      </c>
      <c r="H1036" s="145" t="n">
        <v>1</v>
      </c>
      <c r="I1036" s="145" t="n">
        <v>0</v>
      </c>
      <c r="J1036" s="30"/>
      <c r="K1036" s="30"/>
      <c r="L1036" s="30"/>
      <c r="M1036" s="30"/>
      <c r="N1036" s="30"/>
      <c r="O1036" s="30"/>
      <c r="P1036" s="30"/>
      <c r="Q1036" s="30"/>
      <c r="R1036" s="30"/>
      <c r="S1036" s="30"/>
      <c r="T1036" s="30"/>
      <c r="U1036" s="30"/>
      <c r="V1036" s="30"/>
      <c r="W1036" s="30"/>
      <c r="X1036" s="30"/>
      <c r="Y1036" s="30"/>
      <c r="Z1036" s="30"/>
      <c r="AA1036" s="30"/>
    </row>
    <row r="1037" customFormat="false" ht="15.75" hidden="false" customHeight="true" outlineLevel="0" collapsed="false">
      <c r="A1037" s="143" t="s">
        <v>7514</v>
      </c>
      <c r="B1037" s="144" t="n">
        <v>44958.4019560185</v>
      </c>
      <c r="C1037" s="83" t="s">
        <v>7508</v>
      </c>
      <c r="D1037" s="83" t="s">
        <v>7515</v>
      </c>
      <c r="E1037" s="83" t="s">
        <v>2</v>
      </c>
      <c r="G1037" s="83" t="s">
        <v>11</v>
      </c>
      <c r="H1037" s="145" t="n">
        <v>13</v>
      </c>
      <c r="I1037" s="145" t="n">
        <v>286</v>
      </c>
      <c r="J1037" s="30"/>
      <c r="K1037" s="30"/>
      <c r="L1037" s="30"/>
      <c r="M1037" s="30"/>
      <c r="N1037" s="30"/>
      <c r="O1037" s="30"/>
      <c r="P1037" s="30"/>
      <c r="Q1037" s="30"/>
      <c r="R1037" s="30"/>
      <c r="S1037" s="30"/>
      <c r="T1037" s="30"/>
      <c r="U1037" s="30"/>
      <c r="V1037" s="30"/>
      <c r="W1037" s="30"/>
      <c r="X1037" s="30"/>
      <c r="Y1037" s="30"/>
      <c r="Z1037" s="30"/>
      <c r="AA1037" s="30"/>
    </row>
    <row r="1038" customFormat="false" ht="15.75" hidden="false" customHeight="true" outlineLevel="0" collapsed="false">
      <c r="A1038" s="143" t="s">
        <v>7516</v>
      </c>
      <c r="B1038" s="144" t="n">
        <v>44957.3794212963</v>
      </c>
      <c r="C1038" s="83" t="s">
        <v>7508</v>
      </c>
      <c r="D1038" s="83" t="s">
        <v>7517</v>
      </c>
      <c r="E1038" s="83" t="s">
        <v>5</v>
      </c>
      <c r="G1038" s="83" t="s">
        <v>13</v>
      </c>
      <c r="H1038" s="145" t="n">
        <v>1</v>
      </c>
      <c r="I1038" s="145" t="n">
        <v>4</v>
      </c>
      <c r="J1038" s="30"/>
      <c r="K1038" s="30"/>
      <c r="L1038" s="30"/>
      <c r="M1038" s="30"/>
      <c r="N1038" s="30"/>
      <c r="O1038" s="30"/>
      <c r="P1038" s="30"/>
      <c r="Q1038" s="30"/>
      <c r="R1038" s="30"/>
      <c r="S1038" s="30"/>
      <c r="T1038" s="30"/>
      <c r="U1038" s="30"/>
      <c r="V1038" s="30"/>
      <c r="W1038" s="30"/>
      <c r="X1038" s="30"/>
      <c r="Y1038" s="30"/>
      <c r="Z1038" s="30"/>
      <c r="AA1038" s="30"/>
    </row>
    <row r="1039" customFormat="false" ht="15.75" hidden="false" customHeight="true" outlineLevel="0" collapsed="false">
      <c r="A1039" s="143" t="s">
        <v>7518</v>
      </c>
      <c r="B1039" s="144" t="n">
        <v>44963.3423611111</v>
      </c>
      <c r="C1039" s="83" t="s">
        <v>7508</v>
      </c>
      <c r="D1039" s="83" t="s">
        <v>7519</v>
      </c>
      <c r="E1039" s="83" t="s">
        <v>2</v>
      </c>
      <c r="G1039" s="83" t="s">
        <v>11</v>
      </c>
      <c r="H1039" s="145" t="n">
        <v>0</v>
      </c>
      <c r="I1039" s="145" t="n">
        <v>1</v>
      </c>
      <c r="J1039" s="30"/>
      <c r="K1039" s="30"/>
      <c r="L1039" s="30"/>
      <c r="M1039" s="30"/>
      <c r="N1039" s="30"/>
      <c r="O1039" s="30"/>
      <c r="P1039" s="30"/>
      <c r="Q1039" s="30"/>
      <c r="R1039" s="30"/>
      <c r="S1039" s="30"/>
      <c r="T1039" s="30"/>
      <c r="U1039" s="30"/>
      <c r="V1039" s="30"/>
      <c r="W1039" s="30"/>
      <c r="X1039" s="30"/>
      <c r="Y1039" s="30"/>
      <c r="Z1039" s="30"/>
      <c r="AA1039" s="30"/>
    </row>
    <row r="1040" customFormat="false" ht="15.75" hidden="false" customHeight="true" outlineLevel="0" collapsed="false">
      <c r="A1040" s="143" t="s">
        <v>7520</v>
      </c>
      <c r="B1040" s="144" t="n">
        <v>44957.3836458333</v>
      </c>
      <c r="C1040" s="83" t="s">
        <v>7508</v>
      </c>
      <c r="D1040" s="83" t="s">
        <v>7521</v>
      </c>
      <c r="E1040" s="83" t="s">
        <v>2</v>
      </c>
      <c r="G1040" s="83" t="s">
        <v>11</v>
      </c>
      <c r="H1040" s="145" t="n">
        <v>0</v>
      </c>
      <c r="I1040" s="145" t="n">
        <v>0</v>
      </c>
      <c r="J1040" s="30"/>
      <c r="K1040" s="30"/>
      <c r="L1040" s="30"/>
      <c r="M1040" s="30"/>
      <c r="N1040" s="30"/>
      <c r="O1040" s="30"/>
      <c r="P1040" s="30"/>
      <c r="Q1040" s="30"/>
      <c r="R1040" s="30"/>
      <c r="S1040" s="30"/>
      <c r="T1040" s="30"/>
      <c r="U1040" s="30"/>
      <c r="V1040" s="30"/>
      <c r="W1040" s="30"/>
      <c r="X1040" s="30"/>
      <c r="Y1040" s="30"/>
      <c r="Z1040" s="30"/>
      <c r="AA1040" s="30"/>
    </row>
    <row r="1041" customFormat="false" ht="15.75" hidden="false" customHeight="true" outlineLevel="0" collapsed="false">
      <c r="A1041" s="143" t="s">
        <v>7522</v>
      </c>
      <c r="B1041" s="144" t="n">
        <v>44958.619224537</v>
      </c>
      <c r="C1041" s="83" t="s">
        <v>7345</v>
      </c>
      <c r="D1041" s="83" t="s">
        <v>7523</v>
      </c>
      <c r="E1041" s="83" t="s">
        <v>2</v>
      </c>
      <c r="G1041" s="83" t="s">
        <v>13</v>
      </c>
      <c r="H1041" s="145" t="n">
        <v>0</v>
      </c>
      <c r="I1041" s="145" t="n">
        <v>3</v>
      </c>
      <c r="J1041" s="30"/>
      <c r="K1041" s="30"/>
      <c r="L1041" s="30"/>
      <c r="M1041" s="30"/>
      <c r="N1041" s="30"/>
      <c r="O1041" s="30"/>
      <c r="P1041" s="30"/>
      <c r="Q1041" s="30"/>
      <c r="R1041" s="30"/>
      <c r="S1041" s="30"/>
      <c r="T1041" s="30"/>
      <c r="U1041" s="30"/>
      <c r="V1041" s="30"/>
      <c r="W1041" s="30"/>
      <c r="X1041" s="30"/>
      <c r="Y1041" s="30"/>
      <c r="Z1041" s="30"/>
      <c r="AA1041" s="30"/>
    </row>
    <row r="1042" customFormat="false" ht="15.75" hidden="false" customHeight="true" outlineLevel="0" collapsed="false">
      <c r="A1042" s="143" t="s">
        <v>7524</v>
      </c>
      <c r="B1042" s="144" t="n">
        <v>44961.3184837963</v>
      </c>
      <c r="C1042" s="83" t="s">
        <v>7525</v>
      </c>
      <c r="D1042" s="83" t="s">
        <v>7526</v>
      </c>
      <c r="E1042" s="83" t="s">
        <v>9</v>
      </c>
      <c r="G1042" s="83" t="s">
        <v>11</v>
      </c>
      <c r="H1042" s="145" t="n">
        <v>0</v>
      </c>
      <c r="I1042" s="145" t="n">
        <v>0</v>
      </c>
      <c r="J1042" s="30"/>
      <c r="K1042" s="30"/>
      <c r="L1042" s="30"/>
      <c r="M1042" s="30"/>
      <c r="N1042" s="30"/>
      <c r="O1042" s="30"/>
      <c r="P1042" s="30"/>
      <c r="Q1042" s="30"/>
      <c r="R1042" s="30"/>
      <c r="S1042" s="30"/>
      <c r="T1042" s="30"/>
      <c r="U1042" s="30"/>
      <c r="V1042" s="30"/>
      <c r="W1042" s="30"/>
      <c r="X1042" s="30"/>
      <c r="Y1042" s="30"/>
      <c r="Z1042" s="30"/>
      <c r="AA1042" s="30"/>
    </row>
    <row r="1043" customFormat="false" ht="15.75" hidden="false" customHeight="true" outlineLevel="0" collapsed="false">
      <c r="A1043" s="143" t="s">
        <v>7527</v>
      </c>
      <c r="B1043" s="144" t="n">
        <v>44961.4766666667</v>
      </c>
      <c r="C1043" s="83" t="s">
        <v>7528</v>
      </c>
      <c r="D1043" s="83" t="s">
        <v>7529</v>
      </c>
      <c r="E1043" s="83" t="s">
        <v>5</v>
      </c>
      <c r="G1043" s="87" t="s">
        <v>11</v>
      </c>
      <c r="H1043" s="145" t="n">
        <v>0</v>
      </c>
      <c r="I1043" s="145" t="n">
        <v>4</v>
      </c>
      <c r="J1043" s="30"/>
      <c r="K1043" s="30"/>
      <c r="L1043" s="30"/>
      <c r="M1043" s="30"/>
      <c r="N1043" s="30"/>
      <c r="O1043" s="30"/>
      <c r="P1043" s="30"/>
      <c r="Q1043" s="30"/>
      <c r="R1043" s="30"/>
      <c r="S1043" s="30"/>
      <c r="T1043" s="30"/>
      <c r="U1043" s="30"/>
      <c r="V1043" s="30"/>
      <c r="W1043" s="30"/>
      <c r="X1043" s="30"/>
      <c r="Y1043" s="30"/>
      <c r="Z1043" s="30"/>
      <c r="AA1043" s="30"/>
    </row>
    <row r="1044" customFormat="false" ht="15.75" hidden="false" customHeight="true" outlineLevel="0" collapsed="false">
      <c r="A1044" s="143" t="s">
        <v>7530</v>
      </c>
      <c r="B1044" s="144" t="n">
        <v>44961.0522337963</v>
      </c>
      <c r="C1044" s="83" t="s">
        <v>7531</v>
      </c>
      <c r="D1044" s="83" t="s">
        <v>7532</v>
      </c>
      <c r="E1044" s="83" t="s">
        <v>9</v>
      </c>
      <c r="G1044" s="83" t="s">
        <v>11</v>
      </c>
      <c r="H1044" s="145" t="n">
        <v>0</v>
      </c>
      <c r="I1044" s="145" t="n">
        <v>0</v>
      </c>
      <c r="J1044" s="30"/>
      <c r="K1044" s="30"/>
      <c r="L1044" s="30"/>
      <c r="M1044" s="30"/>
      <c r="N1044" s="30"/>
      <c r="O1044" s="30"/>
      <c r="P1044" s="30"/>
      <c r="Q1044" s="30"/>
      <c r="R1044" s="30"/>
      <c r="S1044" s="30"/>
      <c r="T1044" s="30"/>
      <c r="U1044" s="30"/>
      <c r="V1044" s="30"/>
      <c r="W1044" s="30"/>
      <c r="X1044" s="30"/>
      <c r="Y1044" s="30"/>
      <c r="Z1044" s="30"/>
      <c r="AA1044" s="30"/>
    </row>
    <row r="1045" customFormat="false" ht="15.75" hidden="false" customHeight="true" outlineLevel="0" collapsed="false">
      <c r="A1045" s="143" t="s">
        <v>7533</v>
      </c>
      <c r="B1045" s="144" t="n">
        <v>44961.2585185185</v>
      </c>
      <c r="C1045" s="83" t="s">
        <v>7534</v>
      </c>
      <c r="D1045" s="83" t="s">
        <v>7535</v>
      </c>
      <c r="E1045" s="83" t="s">
        <v>6</v>
      </c>
      <c r="G1045" s="83" t="s">
        <v>11</v>
      </c>
      <c r="H1045" s="145" t="n">
        <v>0</v>
      </c>
      <c r="I1045" s="145" t="n">
        <v>1</v>
      </c>
      <c r="J1045" s="30"/>
      <c r="K1045" s="30"/>
      <c r="L1045" s="30"/>
      <c r="M1045" s="30"/>
      <c r="N1045" s="30"/>
      <c r="O1045" s="30"/>
      <c r="P1045" s="30"/>
      <c r="Q1045" s="30"/>
      <c r="R1045" s="30"/>
      <c r="S1045" s="30"/>
      <c r="T1045" s="30"/>
      <c r="U1045" s="30"/>
      <c r="V1045" s="30"/>
      <c r="W1045" s="30"/>
      <c r="X1045" s="30"/>
      <c r="Y1045" s="30"/>
      <c r="Z1045" s="30"/>
      <c r="AA1045" s="30"/>
    </row>
    <row r="1046" customFormat="false" ht="15.75" hidden="false" customHeight="true" outlineLevel="0" collapsed="false">
      <c r="A1046" s="143" t="s">
        <v>7536</v>
      </c>
      <c r="B1046" s="144" t="n">
        <v>44959.5069444444</v>
      </c>
      <c r="C1046" s="83" t="s">
        <v>7537</v>
      </c>
      <c r="D1046" s="83" t="s">
        <v>7538</v>
      </c>
      <c r="E1046" s="83" t="s">
        <v>6</v>
      </c>
      <c r="G1046" s="87" t="s">
        <v>11</v>
      </c>
      <c r="H1046" s="145" t="n">
        <v>0</v>
      </c>
      <c r="I1046" s="145" t="n">
        <v>0</v>
      </c>
      <c r="J1046" s="30"/>
      <c r="K1046" s="30"/>
      <c r="L1046" s="30"/>
      <c r="M1046" s="30"/>
      <c r="N1046" s="30"/>
      <c r="O1046" s="30"/>
      <c r="P1046" s="30"/>
      <c r="Q1046" s="30"/>
      <c r="R1046" s="30"/>
      <c r="S1046" s="30"/>
      <c r="T1046" s="30"/>
      <c r="U1046" s="30"/>
      <c r="V1046" s="30"/>
      <c r="W1046" s="30"/>
      <c r="X1046" s="30"/>
      <c r="Y1046" s="30"/>
      <c r="Z1046" s="30"/>
      <c r="AA1046" s="30"/>
    </row>
    <row r="1047" customFormat="false" ht="15.75" hidden="false" customHeight="true" outlineLevel="0" collapsed="false">
      <c r="A1047" s="143" t="s">
        <v>7539</v>
      </c>
      <c r="B1047" s="144" t="n">
        <v>44958.6449189815</v>
      </c>
      <c r="C1047" s="83" t="s">
        <v>7540</v>
      </c>
      <c r="D1047" s="83" t="s">
        <v>7541</v>
      </c>
      <c r="E1047" s="83" t="s">
        <v>5</v>
      </c>
      <c r="G1047" s="87" t="s">
        <v>11</v>
      </c>
      <c r="H1047" s="145" t="n">
        <v>0</v>
      </c>
      <c r="I1047" s="145" t="n">
        <v>0</v>
      </c>
      <c r="J1047" s="30"/>
      <c r="K1047" s="30"/>
      <c r="L1047" s="30"/>
      <c r="M1047" s="30"/>
      <c r="N1047" s="30"/>
      <c r="O1047" s="30"/>
      <c r="P1047" s="30"/>
      <c r="Q1047" s="30"/>
      <c r="R1047" s="30"/>
      <c r="S1047" s="30"/>
      <c r="T1047" s="30"/>
      <c r="U1047" s="30"/>
      <c r="V1047" s="30"/>
      <c r="W1047" s="30"/>
      <c r="X1047" s="30"/>
      <c r="Y1047" s="30"/>
      <c r="Z1047" s="30"/>
      <c r="AA1047" s="30"/>
    </row>
    <row r="1048" customFormat="false" ht="15.75" hidden="false" customHeight="true" outlineLevel="0" collapsed="false">
      <c r="A1048" s="143" t="s">
        <v>7542</v>
      </c>
      <c r="B1048" s="144" t="n">
        <v>44958.9013078704</v>
      </c>
      <c r="C1048" s="83" t="s">
        <v>7543</v>
      </c>
      <c r="D1048" s="83" t="s">
        <v>7544</v>
      </c>
      <c r="E1048" s="83" t="s">
        <v>5</v>
      </c>
      <c r="G1048" s="83" t="s">
        <v>11</v>
      </c>
      <c r="H1048" s="145" t="n">
        <v>0</v>
      </c>
      <c r="I1048" s="145" t="n">
        <v>0</v>
      </c>
      <c r="J1048" s="30"/>
      <c r="K1048" s="30"/>
      <c r="L1048" s="30"/>
      <c r="M1048" s="30"/>
      <c r="N1048" s="30"/>
      <c r="O1048" s="30"/>
      <c r="P1048" s="30"/>
      <c r="Q1048" s="30"/>
      <c r="R1048" s="30"/>
      <c r="S1048" s="30"/>
      <c r="T1048" s="30"/>
      <c r="U1048" s="30"/>
      <c r="V1048" s="30"/>
      <c r="W1048" s="30"/>
      <c r="X1048" s="30"/>
      <c r="Y1048" s="30"/>
      <c r="Z1048" s="30"/>
      <c r="AA1048" s="30"/>
    </row>
    <row r="1049" customFormat="false" ht="15.75" hidden="false" customHeight="true" outlineLevel="0" collapsed="false">
      <c r="A1049" s="143" t="s">
        <v>7545</v>
      </c>
      <c r="B1049" s="144" t="n">
        <v>44959.9077083333</v>
      </c>
      <c r="C1049" s="83" t="s">
        <v>7543</v>
      </c>
      <c r="D1049" s="83" t="s">
        <v>7546</v>
      </c>
      <c r="E1049" s="83" t="s">
        <v>5</v>
      </c>
      <c r="G1049" s="87" t="s">
        <v>11</v>
      </c>
      <c r="H1049" s="145" t="n">
        <v>0</v>
      </c>
      <c r="I1049" s="145" t="n">
        <v>2</v>
      </c>
      <c r="J1049" s="30"/>
      <c r="K1049" s="30"/>
      <c r="L1049" s="30"/>
      <c r="M1049" s="30"/>
      <c r="N1049" s="30"/>
      <c r="O1049" s="30"/>
      <c r="P1049" s="30"/>
      <c r="Q1049" s="30"/>
      <c r="R1049" s="30"/>
      <c r="S1049" s="30"/>
      <c r="T1049" s="30"/>
      <c r="U1049" s="30"/>
      <c r="V1049" s="30"/>
      <c r="W1049" s="30"/>
      <c r="X1049" s="30"/>
      <c r="Y1049" s="30"/>
      <c r="Z1049" s="30"/>
      <c r="AA1049" s="30"/>
    </row>
    <row r="1050" customFormat="false" ht="15.75" hidden="false" customHeight="true" outlineLevel="0" collapsed="false">
      <c r="A1050" s="143" t="s">
        <v>7547</v>
      </c>
      <c r="B1050" s="144" t="n">
        <v>44960.4134953704</v>
      </c>
      <c r="C1050" s="83" t="s">
        <v>5791</v>
      </c>
      <c r="D1050" s="83" t="s">
        <v>7548</v>
      </c>
      <c r="E1050" s="83" t="s">
        <v>5</v>
      </c>
      <c r="G1050" s="83" t="s">
        <v>11</v>
      </c>
      <c r="H1050" s="145" t="n">
        <v>0</v>
      </c>
      <c r="I1050" s="145" t="n">
        <v>0</v>
      </c>
      <c r="J1050" s="30"/>
      <c r="K1050" s="30"/>
      <c r="L1050" s="30"/>
      <c r="M1050" s="30"/>
      <c r="N1050" s="30"/>
      <c r="O1050" s="30"/>
      <c r="P1050" s="30"/>
      <c r="Q1050" s="30"/>
      <c r="R1050" s="30"/>
      <c r="S1050" s="30"/>
      <c r="T1050" s="30"/>
      <c r="U1050" s="30"/>
      <c r="V1050" s="30"/>
      <c r="W1050" s="30"/>
      <c r="X1050" s="30"/>
      <c r="Y1050" s="30"/>
      <c r="Z1050" s="30"/>
      <c r="AA1050" s="30"/>
    </row>
    <row r="1051" customFormat="false" ht="15.75" hidden="false" customHeight="true" outlineLevel="0" collapsed="false">
      <c r="A1051" s="143" t="s">
        <v>7549</v>
      </c>
      <c r="B1051" s="144" t="n">
        <v>44962.4597800926</v>
      </c>
      <c r="C1051" s="83" t="s">
        <v>7550</v>
      </c>
      <c r="D1051" s="83" t="s">
        <v>7551</v>
      </c>
      <c r="E1051" s="83" t="s">
        <v>5</v>
      </c>
      <c r="G1051" s="87" t="s">
        <v>11</v>
      </c>
      <c r="H1051" s="145" t="n">
        <v>0</v>
      </c>
      <c r="I1051" s="145" t="n">
        <v>0</v>
      </c>
      <c r="J1051" s="30"/>
      <c r="K1051" s="30"/>
      <c r="L1051" s="30"/>
      <c r="M1051" s="30"/>
      <c r="N1051" s="30"/>
      <c r="O1051" s="30"/>
      <c r="P1051" s="30"/>
      <c r="Q1051" s="30"/>
      <c r="R1051" s="30"/>
      <c r="S1051" s="30"/>
      <c r="T1051" s="30"/>
      <c r="U1051" s="30"/>
      <c r="V1051" s="30"/>
      <c r="W1051" s="30"/>
      <c r="X1051" s="30"/>
      <c r="Y1051" s="30"/>
      <c r="Z1051" s="30"/>
      <c r="AA1051" s="30"/>
    </row>
    <row r="1052" customFormat="false" ht="15.75" hidden="false" customHeight="true" outlineLevel="0" collapsed="false">
      <c r="A1052" s="143" t="s">
        <v>7552</v>
      </c>
      <c r="B1052" s="144" t="n">
        <v>44960.4986342593</v>
      </c>
      <c r="C1052" s="83" t="s">
        <v>7553</v>
      </c>
      <c r="D1052" s="83" t="s">
        <v>7554</v>
      </c>
      <c r="E1052" s="83" t="s">
        <v>7</v>
      </c>
      <c r="G1052" s="87" t="s">
        <v>11</v>
      </c>
      <c r="H1052" s="145" t="n">
        <v>1</v>
      </c>
      <c r="I1052" s="145" t="n">
        <v>1</v>
      </c>
      <c r="J1052" s="30"/>
      <c r="K1052" s="30"/>
      <c r="L1052" s="30"/>
      <c r="M1052" s="30"/>
      <c r="N1052" s="30"/>
      <c r="O1052" s="30"/>
      <c r="P1052" s="30"/>
      <c r="Q1052" s="30"/>
      <c r="R1052" s="30"/>
      <c r="S1052" s="30"/>
      <c r="T1052" s="30"/>
      <c r="U1052" s="30"/>
      <c r="V1052" s="30"/>
      <c r="W1052" s="30"/>
      <c r="X1052" s="30"/>
      <c r="Y1052" s="30"/>
      <c r="Z1052" s="30"/>
      <c r="AA1052" s="30"/>
    </row>
    <row r="1053" customFormat="false" ht="15.75" hidden="false" customHeight="true" outlineLevel="0" collapsed="false">
      <c r="A1053" s="143" t="s">
        <v>7555</v>
      </c>
      <c r="B1053" s="144" t="n">
        <v>44957.8559490741</v>
      </c>
      <c r="C1053" s="83" t="s">
        <v>7556</v>
      </c>
      <c r="D1053" s="83" t="s">
        <v>7557</v>
      </c>
      <c r="E1053" s="83" t="s">
        <v>6</v>
      </c>
      <c r="G1053" s="83" t="s">
        <v>13</v>
      </c>
      <c r="H1053" s="145" t="n">
        <v>0</v>
      </c>
      <c r="I1053" s="145" t="n">
        <v>0</v>
      </c>
      <c r="J1053" s="30"/>
      <c r="K1053" s="30"/>
      <c r="L1053" s="30"/>
      <c r="M1053" s="30"/>
      <c r="N1053" s="30"/>
      <c r="O1053" s="30"/>
      <c r="P1053" s="30"/>
      <c r="Q1053" s="30"/>
      <c r="R1053" s="30"/>
      <c r="S1053" s="30"/>
      <c r="T1053" s="30"/>
      <c r="U1053" s="30"/>
      <c r="V1053" s="30"/>
      <c r="W1053" s="30"/>
      <c r="X1053" s="30"/>
      <c r="Y1053" s="30"/>
      <c r="Z1053" s="30"/>
      <c r="AA1053" s="30"/>
    </row>
    <row r="1054" customFormat="false" ht="15.75" hidden="false" customHeight="true" outlineLevel="0" collapsed="false">
      <c r="A1054" s="143" t="s">
        <v>7558</v>
      </c>
      <c r="B1054" s="144" t="n">
        <v>44961.409537037</v>
      </c>
      <c r="C1054" s="83" t="s">
        <v>7559</v>
      </c>
      <c r="D1054" s="83" t="s">
        <v>7560</v>
      </c>
      <c r="E1054" s="83" t="s">
        <v>4</v>
      </c>
      <c r="G1054" s="83" t="s">
        <v>11</v>
      </c>
      <c r="H1054" s="145" t="n">
        <v>0</v>
      </c>
      <c r="I1054" s="145" t="n">
        <v>0</v>
      </c>
      <c r="J1054" s="30"/>
      <c r="K1054" s="30"/>
      <c r="L1054" s="30"/>
      <c r="M1054" s="30"/>
      <c r="N1054" s="30"/>
      <c r="O1054" s="30"/>
      <c r="P1054" s="30"/>
      <c r="Q1054" s="30"/>
      <c r="R1054" s="30"/>
      <c r="S1054" s="30"/>
      <c r="T1054" s="30"/>
      <c r="U1054" s="30"/>
      <c r="V1054" s="30"/>
      <c r="W1054" s="30"/>
      <c r="X1054" s="30"/>
      <c r="Y1054" s="30"/>
      <c r="Z1054" s="30"/>
      <c r="AA1054" s="30"/>
    </row>
    <row r="1055" customFormat="false" ht="15.75" hidden="false" customHeight="true" outlineLevel="0" collapsed="false">
      <c r="A1055" s="143" t="s">
        <v>7561</v>
      </c>
      <c r="B1055" s="144" t="n">
        <v>44957.4874421296</v>
      </c>
      <c r="C1055" s="83" t="s">
        <v>7562</v>
      </c>
      <c r="D1055" s="83" t="s">
        <v>7563</v>
      </c>
      <c r="E1055" s="83" t="s">
        <v>5</v>
      </c>
      <c r="G1055" s="83" t="s">
        <v>13</v>
      </c>
      <c r="H1055" s="145" t="n">
        <v>0</v>
      </c>
      <c r="I1055" s="145" t="n">
        <v>0</v>
      </c>
      <c r="J1055" s="30"/>
      <c r="K1055" s="30"/>
      <c r="L1055" s="30"/>
      <c r="M1055" s="30"/>
      <c r="N1055" s="30"/>
      <c r="O1055" s="30"/>
      <c r="P1055" s="30"/>
      <c r="Q1055" s="30"/>
      <c r="R1055" s="30"/>
      <c r="S1055" s="30"/>
      <c r="T1055" s="30"/>
      <c r="U1055" s="30"/>
      <c r="V1055" s="30"/>
      <c r="W1055" s="30"/>
      <c r="X1055" s="30"/>
      <c r="Y1055" s="30"/>
      <c r="Z1055" s="30"/>
      <c r="AA1055" s="30"/>
    </row>
    <row r="1056" customFormat="false" ht="15.75" hidden="false" customHeight="true" outlineLevel="0" collapsed="false">
      <c r="A1056" s="143" t="s">
        <v>7564</v>
      </c>
      <c r="B1056" s="144" t="n">
        <v>44961.612337963</v>
      </c>
      <c r="C1056" s="83" t="s">
        <v>7565</v>
      </c>
      <c r="D1056" s="83" t="s">
        <v>7566</v>
      </c>
      <c r="E1056" s="83" t="s">
        <v>5</v>
      </c>
      <c r="G1056" s="87" t="s">
        <v>11</v>
      </c>
      <c r="H1056" s="145" t="n">
        <v>0</v>
      </c>
      <c r="I1056" s="145" t="n">
        <v>0</v>
      </c>
      <c r="J1056" s="30"/>
      <c r="K1056" s="30"/>
      <c r="L1056" s="30"/>
      <c r="M1056" s="30"/>
      <c r="N1056" s="30"/>
      <c r="O1056" s="30"/>
      <c r="P1056" s="30"/>
      <c r="Q1056" s="30"/>
      <c r="R1056" s="30"/>
      <c r="S1056" s="30"/>
      <c r="T1056" s="30"/>
      <c r="U1056" s="30"/>
      <c r="V1056" s="30"/>
      <c r="W1056" s="30"/>
      <c r="X1056" s="30"/>
      <c r="Y1056" s="30"/>
      <c r="Z1056" s="30"/>
      <c r="AA1056" s="30"/>
    </row>
    <row r="1057" customFormat="false" ht="15.75" hidden="false" customHeight="true" outlineLevel="0" collapsed="false">
      <c r="A1057" s="143" t="s">
        <v>7567</v>
      </c>
      <c r="B1057" s="144" t="n">
        <v>44958.4505555556</v>
      </c>
      <c r="C1057" s="83" t="s">
        <v>7568</v>
      </c>
      <c r="D1057" s="83" t="s">
        <v>7569</v>
      </c>
      <c r="E1057" s="83" t="s">
        <v>5</v>
      </c>
      <c r="G1057" s="83" t="s">
        <v>11</v>
      </c>
      <c r="H1057" s="145" t="n">
        <v>0</v>
      </c>
      <c r="I1057" s="145" t="n">
        <v>0</v>
      </c>
      <c r="J1057" s="30"/>
      <c r="K1057" s="30"/>
      <c r="L1057" s="30"/>
      <c r="M1057" s="30"/>
      <c r="N1057" s="30"/>
      <c r="O1057" s="30"/>
      <c r="P1057" s="30"/>
      <c r="Q1057" s="30"/>
      <c r="R1057" s="30"/>
      <c r="S1057" s="30"/>
      <c r="T1057" s="30"/>
      <c r="U1057" s="30"/>
      <c r="V1057" s="30"/>
      <c r="W1057" s="30"/>
      <c r="X1057" s="30"/>
      <c r="Y1057" s="30"/>
      <c r="Z1057" s="30"/>
      <c r="AA1057" s="30"/>
    </row>
    <row r="1058" customFormat="false" ht="15.75" hidden="false" customHeight="true" outlineLevel="0" collapsed="false">
      <c r="A1058" s="143" t="s">
        <v>7570</v>
      </c>
      <c r="B1058" s="144" t="n">
        <v>44960.755787037</v>
      </c>
      <c r="C1058" s="83" t="s">
        <v>7571</v>
      </c>
      <c r="D1058" s="83" t="s">
        <v>7572</v>
      </c>
      <c r="E1058" s="83" t="s">
        <v>9</v>
      </c>
      <c r="G1058" s="83" t="s">
        <v>11</v>
      </c>
      <c r="H1058" s="145" t="n">
        <v>0</v>
      </c>
      <c r="I1058" s="145" t="n">
        <v>0</v>
      </c>
      <c r="J1058" s="30"/>
      <c r="K1058" s="30"/>
      <c r="L1058" s="30"/>
      <c r="M1058" s="30"/>
      <c r="N1058" s="30"/>
      <c r="O1058" s="30"/>
      <c r="P1058" s="30"/>
      <c r="Q1058" s="30"/>
      <c r="R1058" s="30"/>
      <c r="S1058" s="30"/>
      <c r="T1058" s="30"/>
      <c r="U1058" s="30"/>
      <c r="V1058" s="30"/>
      <c r="W1058" s="30"/>
      <c r="X1058" s="30"/>
      <c r="Y1058" s="30"/>
      <c r="Z1058" s="30"/>
      <c r="AA1058" s="30"/>
    </row>
    <row r="1059" customFormat="false" ht="15.75" hidden="false" customHeight="true" outlineLevel="0" collapsed="false">
      <c r="A1059" s="143" t="s">
        <v>7573</v>
      </c>
      <c r="B1059" s="144" t="n">
        <v>44962.3989351852</v>
      </c>
      <c r="C1059" s="83" t="s">
        <v>7400</v>
      </c>
      <c r="D1059" s="83" t="s">
        <v>7574</v>
      </c>
      <c r="E1059" s="83" t="s">
        <v>7</v>
      </c>
      <c r="G1059" s="83" t="s">
        <v>11</v>
      </c>
      <c r="H1059" s="145" t="n">
        <v>0</v>
      </c>
      <c r="I1059" s="145" t="n">
        <v>0</v>
      </c>
      <c r="J1059" s="30"/>
      <c r="K1059" s="30"/>
      <c r="L1059" s="30"/>
      <c r="M1059" s="30"/>
      <c r="N1059" s="30"/>
      <c r="O1059" s="30"/>
      <c r="P1059" s="30"/>
      <c r="Q1059" s="30"/>
      <c r="R1059" s="30"/>
      <c r="S1059" s="30"/>
      <c r="T1059" s="30"/>
      <c r="U1059" s="30"/>
      <c r="V1059" s="30"/>
      <c r="W1059" s="30"/>
      <c r="X1059" s="30"/>
      <c r="Y1059" s="30"/>
      <c r="Z1059" s="30"/>
      <c r="AA1059" s="30"/>
    </row>
    <row r="1060" customFormat="false" ht="15.75" hidden="false" customHeight="true" outlineLevel="0" collapsed="false">
      <c r="A1060" s="143" t="s">
        <v>7575</v>
      </c>
      <c r="B1060" s="144" t="n">
        <v>44962.8430787037</v>
      </c>
      <c r="C1060" s="83" t="s">
        <v>7576</v>
      </c>
      <c r="D1060" s="83" t="s">
        <v>7577</v>
      </c>
      <c r="E1060" s="83" t="s">
        <v>5</v>
      </c>
      <c r="G1060" s="83" t="s">
        <v>11</v>
      </c>
      <c r="H1060" s="145" t="n">
        <v>0</v>
      </c>
      <c r="I1060" s="145" t="n">
        <v>0</v>
      </c>
      <c r="J1060" s="30"/>
      <c r="K1060" s="30"/>
      <c r="L1060" s="30"/>
      <c r="M1060" s="30"/>
      <c r="N1060" s="30"/>
      <c r="O1060" s="30"/>
      <c r="P1060" s="30"/>
      <c r="Q1060" s="30"/>
      <c r="R1060" s="30"/>
      <c r="S1060" s="30"/>
      <c r="T1060" s="30"/>
      <c r="U1060" s="30"/>
      <c r="V1060" s="30"/>
      <c r="W1060" s="30"/>
      <c r="X1060" s="30"/>
      <c r="Y1060" s="30"/>
      <c r="Z1060" s="30"/>
      <c r="AA1060" s="30"/>
    </row>
    <row r="1061" customFormat="false" ht="15.75" hidden="false" customHeight="true" outlineLevel="0" collapsed="false">
      <c r="A1061" s="143" t="s">
        <v>7578</v>
      </c>
      <c r="B1061" s="144" t="n">
        <v>44958.8991898148</v>
      </c>
      <c r="C1061" s="83" t="s">
        <v>7579</v>
      </c>
      <c r="D1061" s="83" t="s">
        <v>7580</v>
      </c>
      <c r="E1061" s="83" t="s">
        <v>6</v>
      </c>
      <c r="G1061" s="83" t="s">
        <v>11</v>
      </c>
      <c r="H1061" s="145" t="n">
        <v>0</v>
      </c>
      <c r="I1061" s="145" t="n">
        <v>3</v>
      </c>
      <c r="J1061" s="30"/>
      <c r="K1061" s="30"/>
      <c r="L1061" s="30"/>
      <c r="M1061" s="30"/>
      <c r="N1061" s="30"/>
      <c r="O1061" s="30"/>
      <c r="P1061" s="30"/>
      <c r="Q1061" s="30"/>
      <c r="R1061" s="30"/>
      <c r="S1061" s="30"/>
      <c r="T1061" s="30"/>
      <c r="U1061" s="30"/>
      <c r="V1061" s="30"/>
      <c r="W1061" s="30"/>
      <c r="X1061" s="30"/>
      <c r="Y1061" s="30"/>
      <c r="Z1061" s="30"/>
      <c r="AA1061" s="30"/>
    </row>
    <row r="1062" customFormat="false" ht="15.75" hidden="false" customHeight="true" outlineLevel="0" collapsed="false">
      <c r="A1062" s="143" t="s">
        <v>7581</v>
      </c>
      <c r="B1062" s="144" t="n">
        <v>44959.4068634259</v>
      </c>
      <c r="C1062" s="83" t="s">
        <v>7582</v>
      </c>
      <c r="D1062" s="83" t="s">
        <v>7583</v>
      </c>
      <c r="E1062" s="83" t="s">
        <v>5</v>
      </c>
      <c r="G1062" s="83" t="s">
        <v>11</v>
      </c>
      <c r="H1062" s="145" t="n">
        <v>1</v>
      </c>
      <c r="I1062" s="145" t="n">
        <v>2</v>
      </c>
      <c r="J1062" s="30"/>
      <c r="K1062" s="30"/>
      <c r="L1062" s="30"/>
      <c r="M1062" s="30"/>
      <c r="N1062" s="30"/>
      <c r="O1062" s="30"/>
      <c r="P1062" s="30"/>
      <c r="Q1062" s="30"/>
      <c r="R1062" s="30"/>
      <c r="S1062" s="30"/>
      <c r="T1062" s="30"/>
      <c r="U1062" s="30"/>
      <c r="V1062" s="30"/>
      <c r="W1062" s="30"/>
      <c r="X1062" s="30"/>
      <c r="Y1062" s="30"/>
      <c r="Z1062" s="30"/>
      <c r="AA1062" s="30"/>
    </row>
    <row r="1063" customFormat="false" ht="15.75" hidden="false" customHeight="true" outlineLevel="0" collapsed="false">
      <c r="A1063" s="143" t="s">
        <v>7584</v>
      </c>
      <c r="B1063" s="144" t="n">
        <v>44962.6261111111</v>
      </c>
      <c r="C1063" s="83" t="s">
        <v>6708</v>
      </c>
      <c r="D1063" s="83" t="s">
        <v>7585</v>
      </c>
      <c r="E1063" s="83" t="s">
        <v>7</v>
      </c>
      <c r="G1063" s="83" t="s">
        <v>11</v>
      </c>
      <c r="H1063" s="145" t="n">
        <v>0</v>
      </c>
      <c r="I1063" s="145" t="n">
        <v>0</v>
      </c>
      <c r="J1063" s="30"/>
      <c r="K1063" s="30"/>
      <c r="L1063" s="30"/>
      <c r="M1063" s="30"/>
      <c r="N1063" s="30"/>
      <c r="O1063" s="30"/>
      <c r="P1063" s="30"/>
      <c r="Q1063" s="30"/>
      <c r="R1063" s="30"/>
      <c r="S1063" s="30"/>
      <c r="T1063" s="30"/>
      <c r="U1063" s="30"/>
      <c r="V1063" s="30"/>
      <c r="W1063" s="30"/>
      <c r="X1063" s="30"/>
      <c r="Y1063" s="30"/>
      <c r="Z1063" s="30"/>
      <c r="AA1063" s="30"/>
    </row>
    <row r="1064" customFormat="false" ht="15.75" hidden="false" customHeight="true" outlineLevel="0" collapsed="false">
      <c r="A1064" s="143" t="s">
        <v>7586</v>
      </c>
      <c r="B1064" s="144" t="n">
        <v>44962.8344328704</v>
      </c>
      <c r="C1064" s="83" t="s">
        <v>7587</v>
      </c>
      <c r="D1064" s="83" t="s">
        <v>7588</v>
      </c>
      <c r="E1064" s="83" t="s">
        <v>5</v>
      </c>
      <c r="G1064" s="83" t="s">
        <v>11</v>
      </c>
      <c r="H1064" s="145" t="n">
        <v>0</v>
      </c>
      <c r="I1064" s="145" t="n">
        <v>0</v>
      </c>
      <c r="J1064" s="30"/>
      <c r="K1064" s="30"/>
      <c r="L1064" s="30"/>
      <c r="M1064" s="30"/>
      <c r="N1064" s="30"/>
      <c r="O1064" s="30"/>
      <c r="P1064" s="30"/>
      <c r="Q1064" s="30"/>
      <c r="R1064" s="30"/>
      <c r="S1064" s="30"/>
      <c r="T1064" s="30"/>
      <c r="U1064" s="30"/>
      <c r="V1064" s="30"/>
      <c r="W1064" s="30"/>
      <c r="X1064" s="30"/>
      <c r="Y1064" s="30"/>
      <c r="Z1064" s="30"/>
      <c r="AA1064" s="30"/>
    </row>
    <row r="1065" customFormat="false" ht="15.75" hidden="false" customHeight="true" outlineLevel="0" collapsed="false">
      <c r="A1065" s="143" t="s">
        <v>7589</v>
      </c>
      <c r="B1065" s="144" t="n">
        <v>44959.3971643519</v>
      </c>
      <c r="C1065" s="83" t="s">
        <v>7590</v>
      </c>
      <c r="D1065" s="83" t="s">
        <v>7591</v>
      </c>
      <c r="E1065" s="83" t="s">
        <v>5</v>
      </c>
      <c r="G1065" s="83" t="s">
        <v>11</v>
      </c>
      <c r="H1065" s="145" t="n">
        <v>0</v>
      </c>
      <c r="I1065" s="145" t="n">
        <v>0</v>
      </c>
      <c r="J1065" s="30"/>
      <c r="K1065" s="30"/>
      <c r="L1065" s="30"/>
      <c r="M1065" s="30"/>
      <c r="N1065" s="30"/>
      <c r="O1065" s="30"/>
      <c r="P1065" s="30"/>
      <c r="Q1065" s="30"/>
      <c r="R1065" s="30"/>
      <c r="S1065" s="30"/>
      <c r="T1065" s="30"/>
      <c r="U1065" s="30"/>
      <c r="V1065" s="30"/>
      <c r="W1065" s="30"/>
      <c r="X1065" s="30"/>
      <c r="Y1065" s="30"/>
      <c r="Z1065" s="30"/>
      <c r="AA1065" s="30"/>
    </row>
    <row r="1066" customFormat="false" ht="15.75" hidden="false" customHeight="true" outlineLevel="0" collapsed="false">
      <c r="A1066" s="143" t="s">
        <v>7592</v>
      </c>
      <c r="B1066" s="144" t="n">
        <v>44960.7631828704</v>
      </c>
      <c r="C1066" s="83" t="s">
        <v>7593</v>
      </c>
      <c r="D1066" s="83" t="s">
        <v>7594</v>
      </c>
      <c r="E1066" s="83" t="s">
        <v>7</v>
      </c>
      <c r="G1066" s="83" t="s">
        <v>11</v>
      </c>
      <c r="H1066" s="145" t="n">
        <v>0</v>
      </c>
      <c r="I1066" s="145" t="n">
        <v>0</v>
      </c>
      <c r="J1066" s="30"/>
      <c r="K1066" s="30"/>
      <c r="L1066" s="30"/>
      <c r="M1066" s="30"/>
      <c r="N1066" s="30"/>
      <c r="O1066" s="30"/>
      <c r="P1066" s="30"/>
      <c r="Q1066" s="30"/>
      <c r="R1066" s="30"/>
      <c r="S1066" s="30"/>
      <c r="T1066" s="30"/>
      <c r="U1066" s="30"/>
      <c r="V1066" s="30"/>
      <c r="W1066" s="30"/>
      <c r="X1066" s="30"/>
      <c r="Y1066" s="30"/>
      <c r="Z1066" s="30"/>
      <c r="AA1066" s="30"/>
    </row>
    <row r="1067" customFormat="false" ht="15.75" hidden="false" customHeight="true" outlineLevel="0" collapsed="false">
      <c r="A1067" s="143" t="s">
        <v>7595</v>
      </c>
      <c r="B1067" s="144" t="n">
        <v>44961.6753587963</v>
      </c>
      <c r="C1067" s="83" t="s">
        <v>7596</v>
      </c>
      <c r="D1067" s="83" t="s">
        <v>7597</v>
      </c>
      <c r="E1067" s="83" t="s">
        <v>7</v>
      </c>
      <c r="G1067" s="83" t="s">
        <v>11</v>
      </c>
      <c r="H1067" s="145" t="n">
        <v>0</v>
      </c>
      <c r="I1067" s="145" t="n">
        <v>4</v>
      </c>
      <c r="J1067" s="30"/>
      <c r="K1067" s="30"/>
      <c r="L1067" s="30"/>
      <c r="M1067" s="30"/>
      <c r="N1067" s="30"/>
      <c r="O1067" s="30"/>
      <c r="P1067" s="30"/>
      <c r="Q1067" s="30"/>
      <c r="R1067" s="30"/>
      <c r="S1067" s="30"/>
      <c r="T1067" s="30"/>
      <c r="U1067" s="30"/>
      <c r="V1067" s="30"/>
      <c r="W1067" s="30"/>
      <c r="X1067" s="30"/>
      <c r="Y1067" s="30"/>
      <c r="Z1067" s="30"/>
      <c r="AA1067" s="30"/>
    </row>
    <row r="1068" customFormat="false" ht="15.75" hidden="false" customHeight="true" outlineLevel="0" collapsed="false">
      <c r="A1068" s="143" t="s">
        <v>7598</v>
      </c>
      <c r="B1068" s="144" t="n">
        <v>44962.3350347222</v>
      </c>
      <c r="C1068" s="83" t="s">
        <v>7599</v>
      </c>
      <c r="D1068" s="83" t="s">
        <v>7600</v>
      </c>
      <c r="E1068" s="83" t="s">
        <v>5</v>
      </c>
      <c r="G1068" s="87" t="s">
        <v>11</v>
      </c>
      <c r="H1068" s="145" t="n">
        <v>0</v>
      </c>
      <c r="I1068" s="145" t="n">
        <v>0</v>
      </c>
      <c r="J1068" s="30"/>
      <c r="K1068" s="30"/>
      <c r="L1068" s="30"/>
      <c r="M1068" s="30"/>
      <c r="N1068" s="30"/>
      <c r="O1068" s="30"/>
      <c r="P1068" s="30"/>
      <c r="Q1068" s="30"/>
      <c r="R1068" s="30"/>
      <c r="S1068" s="30"/>
      <c r="T1068" s="30"/>
      <c r="U1068" s="30"/>
      <c r="V1068" s="30"/>
      <c r="W1068" s="30"/>
      <c r="X1068" s="30"/>
      <c r="Y1068" s="30"/>
      <c r="Z1068" s="30"/>
      <c r="AA1068" s="30"/>
    </row>
    <row r="1069" customFormat="false" ht="15.75" hidden="false" customHeight="true" outlineLevel="0" collapsed="false">
      <c r="A1069" s="143" t="s">
        <v>7601</v>
      </c>
      <c r="B1069" s="144" t="n">
        <v>44959.8003587963</v>
      </c>
      <c r="C1069" s="83" t="s">
        <v>7602</v>
      </c>
      <c r="D1069" s="83" t="s">
        <v>7603</v>
      </c>
      <c r="E1069" s="83" t="s">
        <v>9</v>
      </c>
      <c r="G1069" s="83" t="s">
        <v>11</v>
      </c>
      <c r="H1069" s="145" t="n">
        <v>0</v>
      </c>
      <c r="I1069" s="145" t="n">
        <v>1</v>
      </c>
      <c r="J1069" s="30"/>
      <c r="K1069" s="30"/>
      <c r="L1069" s="30"/>
      <c r="M1069" s="30"/>
      <c r="N1069" s="30"/>
      <c r="O1069" s="30"/>
      <c r="P1069" s="30"/>
      <c r="Q1069" s="30"/>
      <c r="R1069" s="30"/>
      <c r="S1069" s="30"/>
      <c r="T1069" s="30"/>
      <c r="U1069" s="30"/>
      <c r="V1069" s="30"/>
      <c r="W1069" s="30"/>
      <c r="X1069" s="30"/>
      <c r="Y1069" s="30"/>
      <c r="Z1069" s="30"/>
      <c r="AA1069" s="30"/>
    </row>
    <row r="1070" customFormat="false" ht="15.75" hidden="false" customHeight="true" outlineLevel="0" collapsed="false">
      <c r="A1070" s="143" t="s">
        <v>7604</v>
      </c>
      <c r="B1070" s="144" t="n">
        <v>44958.7382986111</v>
      </c>
      <c r="C1070" s="83" t="s">
        <v>7605</v>
      </c>
      <c r="D1070" s="83" t="s">
        <v>7606</v>
      </c>
      <c r="E1070" s="83" t="s">
        <v>5</v>
      </c>
      <c r="G1070" s="83" t="s">
        <v>11</v>
      </c>
      <c r="H1070" s="145" t="n">
        <v>0</v>
      </c>
      <c r="I1070" s="145" t="n">
        <v>1</v>
      </c>
      <c r="J1070" s="30"/>
      <c r="K1070" s="30"/>
      <c r="L1070" s="30"/>
      <c r="M1070" s="30"/>
      <c r="N1070" s="30"/>
      <c r="O1070" s="30"/>
      <c r="P1070" s="30"/>
      <c r="Q1070" s="30"/>
      <c r="R1070" s="30"/>
      <c r="S1070" s="30"/>
      <c r="T1070" s="30"/>
      <c r="U1070" s="30"/>
      <c r="V1070" s="30"/>
      <c r="W1070" s="30"/>
      <c r="X1070" s="30"/>
      <c r="Y1070" s="30"/>
      <c r="Z1070" s="30"/>
      <c r="AA1070" s="30"/>
    </row>
    <row r="1071" customFormat="false" ht="15.75" hidden="false" customHeight="true" outlineLevel="0" collapsed="false">
      <c r="A1071" s="143" t="s">
        <v>7607</v>
      </c>
      <c r="B1071" s="144" t="n">
        <v>44957.657974537</v>
      </c>
      <c r="C1071" s="83" t="s">
        <v>7608</v>
      </c>
      <c r="D1071" s="83" t="s">
        <v>7609</v>
      </c>
      <c r="E1071" s="83" t="s">
        <v>5</v>
      </c>
      <c r="G1071" s="87" t="s">
        <v>11</v>
      </c>
      <c r="H1071" s="145" t="n">
        <v>0</v>
      </c>
      <c r="I1071" s="145" t="n">
        <v>1</v>
      </c>
      <c r="J1071" s="30"/>
      <c r="K1071" s="30"/>
      <c r="L1071" s="30"/>
      <c r="M1071" s="30"/>
      <c r="N1071" s="30"/>
      <c r="O1071" s="30"/>
      <c r="P1071" s="30"/>
      <c r="Q1071" s="30"/>
      <c r="R1071" s="30"/>
      <c r="S1071" s="30"/>
      <c r="T1071" s="30"/>
      <c r="U1071" s="30"/>
      <c r="V1071" s="30"/>
      <c r="W1071" s="30"/>
      <c r="X1071" s="30"/>
      <c r="Y1071" s="30"/>
      <c r="Z1071" s="30"/>
      <c r="AA1071" s="30"/>
    </row>
    <row r="1072" customFormat="false" ht="15.75" hidden="false" customHeight="true" outlineLevel="0" collapsed="false">
      <c r="A1072" s="143" t="s">
        <v>7610</v>
      </c>
      <c r="B1072" s="144" t="n">
        <v>44960.1339930556</v>
      </c>
      <c r="C1072" s="83" t="s">
        <v>7611</v>
      </c>
      <c r="D1072" s="83" t="s">
        <v>7612</v>
      </c>
      <c r="E1072" s="83" t="s">
        <v>2</v>
      </c>
      <c r="G1072" s="83" t="s">
        <v>11</v>
      </c>
      <c r="H1072" s="145" t="n">
        <v>0</v>
      </c>
      <c r="I1072" s="145" t="n">
        <v>0</v>
      </c>
      <c r="J1072" s="30"/>
      <c r="K1072" s="30"/>
      <c r="L1072" s="30"/>
      <c r="M1072" s="30"/>
      <c r="N1072" s="30"/>
      <c r="O1072" s="30"/>
      <c r="P1072" s="30"/>
      <c r="Q1072" s="30"/>
      <c r="R1072" s="30"/>
      <c r="S1072" s="30"/>
      <c r="T1072" s="30"/>
      <c r="U1072" s="30"/>
      <c r="V1072" s="30"/>
      <c r="W1072" s="30"/>
      <c r="X1072" s="30"/>
      <c r="Y1072" s="30"/>
      <c r="Z1072" s="30"/>
      <c r="AA1072" s="30"/>
    </row>
    <row r="1073" customFormat="false" ht="15.75" hidden="false" customHeight="true" outlineLevel="0" collapsed="false">
      <c r="A1073" s="143" t="s">
        <v>7613</v>
      </c>
      <c r="B1073" s="144" t="n">
        <v>44961.8205324074</v>
      </c>
      <c r="C1073" s="83" t="s">
        <v>7614</v>
      </c>
      <c r="D1073" s="83" t="s">
        <v>7615</v>
      </c>
      <c r="E1073" s="83" t="s">
        <v>5</v>
      </c>
      <c r="G1073" s="83" t="s">
        <v>11</v>
      </c>
      <c r="H1073" s="145" t="n">
        <v>0</v>
      </c>
      <c r="I1073" s="145" t="n">
        <v>0</v>
      </c>
      <c r="J1073" s="30"/>
      <c r="K1073" s="30"/>
      <c r="L1073" s="30"/>
      <c r="M1073" s="30"/>
      <c r="N1073" s="30"/>
      <c r="O1073" s="30"/>
      <c r="P1073" s="30"/>
      <c r="Q1073" s="30"/>
      <c r="R1073" s="30"/>
      <c r="S1073" s="30"/>
      <c r="T1073" s="30"/>
      <c r="U1073" s="30"/>
      <c r="V1073" s="30"/>
      <c r="W1073" s="30"/>
      <c r="X1073" s="30"/>
      <c r="Y1073" s="30"/>
      <c r="Z1073" s="30"/>
      <c r="AA1073" s="30"/>
    </row>
    <row r="1074" customFormat="false" ht="15.75" hidden="false" customHeight="true" outlineLevel="0" collapsed="false">
      <c r="A1074" s="143" t="s">
        <v>7616</v>
      </c>
      <c r="B1074" s="144" t="n">
        <v>44957.6763657407</v>
      </c>
      <c r="C1074" s="83" t="s">
        <v>7617</v>
      </c>
      <c r="D1074" s="83" t="s">
        <v>7618</v>
      </c>
      <c r="E1074" s="83" t="s">
        <v>6</v>
      </c>
      <c r="G1074" s="83" t="s">
        <v>13</v>
      </c>
      <c r="H1074" s="145" t="n">
        <v>0</v>
      </c>
      <c r="I1074" s="145" t="n">
        <v>0</v>
      </c>
      <c r="J1074" s="30"/>
      <c r="K1074" s="30"/>
      <c r="L1074" s="30"/>
      <c r="M1074" s="30"/>
      <c r="N1074" s="30"/>
      <c r="O1074" s="30"/>
      <c r="P1074" s="30"/>
      <c r="Q1074" s="30"/>
      <c r="R1074" s="30"/>
      <c r="S1074" s="30"/>
      <c r="T1074" s="30"/>
      <c r="U1074" s="30"/>
      <c r="V1074" s="30"/>
      <c r="W1074" s="30"/>
      <c r="X1074" s="30"/>
      <c r="Y1074" s="30"/>
      <c r="Z1074" s="30"/>
      <c r="AA1074" s="30"/>
    </row>
    <row r="1075" customFormat="false" ht="15.75" hidden="false" customHeight="true" outlineLevel="0" collapsed="false">
      <c r="A1075" s="143" t="s">
        <v>7619</v>
      </c>
      <c r="B1075" s="144" t="n">
        <v>44962.7590046296</v>
      </c>
      <c r="C1075" s="83" t="s">
        <v>7620</v>
      </c>
      <c r="D1075" s="83" t="s">
        <v>7621</v>
      </c>
      <c r="E1075" s="83" t="s">
        <v>6</v>
      </c>
      <c r="G1075" s="83" t="s">
        <v>11</v>
      </c>
      <c r="H1075" s="145" t="n">
        <v>0</v>
      </c>
      <c r="I1075" s="145" t="n">
        <v>0</v>
      </c>
      <c r="J1075" s="30"/>
      <c r="K1075" s="30"/>
      <c r="L1075" s="30"/>
      <c r="M1075" s="30"/>
      <c r="N1075" s="30"/>
      <c r="O1075" s="30"/>
      <c r="P1075" s="30"/>
      <c r="Q1075" s="30"/>
      <c r="R1075" s="30"/>
      <c r="S1075" s="30"/>
      <c r="T1075" s="30"/>
      <c r="U1075" s="30"/>
      <c r="V1075" s="30"/>
      <c r="W1075" s="30"/>
      <c r="X1075" s="30"/>
      <c r="Y1075" s="30"/>
      <c r="Z1075" s="30"/>
      <c r="AA1075" s="30"/>
    </row>
    <row r="1076" customFormat="false" ht="15.75" hidden="false" customHeight="true" outlineLevel="0" collapsed="false">
      <c r="A1076" s="143" t="s">
        <v>7622</v>
      </c>
      <c r="B1076" s="144" t="n">
        <v>44956.4284953704</v>
      </c>
      <c r="C1076" s="83" t="s">
        <v>7623</v>
      </c>
      <c r="D1076" s="83" t="s">
        <v>7624</v>
      </c>
      <c r="E1076" s="83" t="s">
        <v>2</v>
      </c>
      <c r="G1076" s="83" t="s">
        <v>13</v>
      </c>
      <c r="H1076" s="145" t="n">
        <v>1</v>
      </c>
      <c r="I1076" s="145" t="n">
        <v>1</v>
      </c>
      <c r="J1076" s="30"/>
      <c r="K1076" s="30"/>
      <c r="L1076" s="30"/>
      <c r="M1076" s="30"/>
      <c r="N1076" s="30"/>
      <c r="O1076" s="30"/>
      <c r="P1076" s="30"/>
      <c r="Q1076" s="30"/>
      <c r="R1076" s="30"/>
      <c r="S1076" s="30"/>
      <c r="T1076" s="30"/>
      <c r="U1076" s="30"/>
      <c r="V1076" s="30"/>
      <c r="W1076" s="30"/>
      <c r="X1076" s="30"/>
      <c r="Y1076" s="30"/>
      <c r="Z1076" s="30"/>
      <c r="AA1076" s="30"/>
    </row>
    <row r="1077" customFormat="false" ht="15.75" hidden="false" customHeight="true" outlineLevel="0" collapsed="false">
      <c r="A1077" s="143" t="s">
        <v>7625</v>
      </c>
      <c r="B1077" s="144" t="n">
        <v>44961.9149421296</v>
      </c>
      <c r="C1077" s="83" t="s">
        <v>7626</v>
      </c>
      <c r="D1077" s="83" t="s">
        <v>7627</v>
      </c>
      <c r="E1077" s="83" t="s">
        <v>5</v>
      </c>
      <c r="G1077" s="83" t="s">
        <v>11</v>
      </c>
      <c r="H1077" s="145" t="n">
        <v>0</v>
      </c>
      <c r="I1077" s="145" t="n">
        <v>3</v>
      </c>
      <c r="J1077" s="30"/>
      <c r="K1077" s="30"/>
      <c r="L1077" s="30"/>
      <c r="M1077" s="30"/>
      <c r="N1077" s="30"/>
      <c r="O1077" s="30"/>
      <c r="P1077" s="30"/>
      <c r="Q1077" s="30"/>
      <c r="R1077" s="30"/>
      <c r="S1077" s="30"/>
      <c r="T1077" s="30"/>
      <c r="U1077" s="30"/>
      <c r="V1077" s="30"/>
      <c r="W1077" s="30"/>
      <c r="X1077" s="30"/>
      <c r="Y1077" s="30"/>
      <c r="Z1077" s="30"/>
      <c r="AA1077" s="30"/>
    </row>
    <row r="1078" customFormat="false" ht="15.75" hidden="false" customHeight="true" outlineLevel="0" collapsed="false">
      <c r="A1078" s="143" t="s">
        <v>7628</v>
      </c>
      <c r="B1078" s="144" t="n">
        <v>44957.6824421296</v>
      </c>
      <c r="C1078" s="83" t="s">
        <v>7629</v>
      </c>
      <c r="D1078" s="83" t="s">
        <v>7630</v>
      </c>
      <c r="E1078" s="83" t="s">
        <v>5</v>
      </c>
      <c r="G1078" s="87" t="s">
        <v>11</v>
      </c>
      <c r="H1078" s="145" t="n">
        <v>0</v>
      </c>
      <c r="I1078" s="145" t="n">
        <v>0</v>
      </c>
      <c r="J1078" s="30"/>
      <c r="K1078" s="30"/>
      <c r="L1078" s="30"/>
      <c r="M1078" s="30"/>
      <c r="N1078" s="30"/>
      <c r="O1078" s="30"/>
      <c r="P1078" s="30"/>
      <c r="Q1078" s="30"/>
      <c r="R1078" s="30"/>
      <c r="S1078" s="30"/>
      <c r="T1078" s="30"/>
      <c r="U1078" s="30"/>
      <c r="V1078" s="30"/>
      <c r="W1078" s="30"/>
      <c r="X1078" s="30"/>
      <c r="Y1078" s="30"/>
      <c r="Z1078" s="30"/>
      <c r="AA1078" s="30"/>
    </row>
    <row r="1079" customFormat="false" ht="15.75" hidden="false" customHeight="true" outlineLevel="0" collapsed="false">
      <c r="A1079" s="143" t="s">
        <v>7631</v>
      </c>
      <c r="B1079" s="144" t="n">
        <v>44962.7983564815</v>
      </c>
      <c r="C1079" s="83" t="s">
        <v>7632</v>
      </c>
      <c r="D1079" s="83" t="s">
        <v>7633</v>
      </c>
      <c r="E1079" s="83" t="s">
        <v>5</v>
      </c>
      <c r="G1079" s="83" t="s">
        <v>11</v>
      </c>
      <c r="H1079" s="145" t="n">
        <v>0</v>
      </c>
      <c r="I1079" s="145" t="n">
        <v>0</v>
      </c>
      <c r="J1079" s="30"/>
      <c r="K1079" s="30"/>
      <c r="L1079" s="30"/>
      <c r="M1079" s="30"/>
      <c r="N1079" s="30"/>
      <c r="O1079" s="30"/>
      <c r="P1079" s="30"/>
      <c r="Q1079" s="30"/>
      <c r="R1079" s="30"/>
      <c r="S1079" s="30"/>
      <c r="T1079" s="30"/>
      <c r="U1079" s="30"/>
      <c r="V1079" s="30"/>
      <c r="W1079" s="30"/>
      <c r="X1079" s="30"/>
      <c r="Y1079" s="30"/>
      <c r="Z1079" s="30"/>
      <c r="AA1079" s="30"/>
    </row>
    <row r="1080" customFormat="false" ht="15.75" hidden="false" customHeight="true" outlineLevel="0" collapsed="false">
      <c r="A1080" s="143" t="s">
        <v>7634</v>
      </c>
      <c r="B1080" s="144" t="n">
        <v>44959.8349652778</v>
      </c>
      <c r="C1080" s="83" t="s">
        <v>7553</v>
      </c>
      <c r="D1080" s="83" t="s">
        <v>7635</v>
      </c>
      <c r="E1080" s="83" t="s">
        <v>5</v>
      </c>
      <c r="G1080" s="83" t="s">
        <v>11</v>
      </c>
      <c r="H1080" s="145" t="n">
        <v>0</v>
      </c>
      <c r="I1080" s="145" t="n">
        <v>0</v>
      </c>
      <c r="J1080" s="30"/>
      <c r="K1080" s="30"/>
      <c r="L1080" s="30"/>
      <c r="M1080" s="30"/>
      <c r="N1080" s="30"/>
      <c r="O1080" s="30"/>
      <c r="P1080" s="30"/>
      <c r="Q1080" s="30"/>
      <c r="R1080" s="30"/>
      <c r="S1080" s="30"/>
      <c r="T1080" s="30"/>
      <c r="U1080" s="30"/>
      <c r="V1080" s="30"/>
      <c r="W1080" s="30"/>
      <c r="X1080" s="30"/>
      <c r="Y1080" s="30"/>
      <c r="Z1080" s="30"/>
      <c r="AA1080" s="30"/>
    </row>
    <row r="1081" customFormat="false" ht="15.75" hidden="false" customHeight="true" outlineLevel="0" collapsed="false">
      <c r="A1081" s="143" t="s">
        <v>7636</v>
      </c>
      <c r="B1081" s="144" t="n">
        <v>44958.6678240741</v>
      </c>
      <c r="C1081" s="83" t="s">
        <v>7637</v>
      </c>
      <c r="D1081" s="83" t="s">
        <v>7638</v>
      </c>
      <c r="E1081" s="83" t="s">
        <v>5</v>
      </c>
      <c r="G1081" s="83" t="s">
        <v>11</v>
      </c>
      <c r="H1081" s="145" t="n">
        <v>0</v>
      </c>
      <c r="I1081" s="145" t="n">
        <v>3</v>
      </c>
      <c r="J1081" s="30"/>
      <c r="K1081" s="30"/>
      <c r="L1081" s="30"/>
      <c r="M1081" s="30"/>
      <c r="N1081" s="30"/>
      <c r="O1081" s="30"/>
      <c r="P1081" s="30"/>
      <c r="Q1081" s="30"/>
      <c r="R1081" s="30"/>
      <c r="S1081" s="30"/>
      <c r="T1081" s="30"/>
      <c r="U1081" s="30"/>
      <c r="V1081" s="30"/>
      <c r="W1081" s="30"/>
      <c r="X1081" s="30"/>
      <c r="Y1081" s="30"/>
      <c r="Z1081" s="30"/>
      <c r="AA1081" s="30"/>
    </row>
    <row r="1082" customFormat="false" ht="15.75" hidden="false" customHeight="true" outlineLevel="0" collapsed="false">
      <c r="A1082" s="143" t="s">
        <v>7639</v>
      </c>
      <c r="B1082" s="144" t="n">
        <v>44961.5547222222</v>
      </c>
      <c r="C1082" s="83" t="s">
        <v>7640</v>
      </c>
      <c r="D1082" s="83" t="s">
        <v>7641</v>
      </c>
      <c r="E1082" s="83" t="s">
        <v>2</v>
      </c>
      <c r="G1082" s="83" t="s">
        <v>11</v>
      </c>
      <c r="H1082" s="145" t="n">
        <v>0</v>
      </c>
      <c r="I1082" s="145" t="n">
        <v>0</v>
      </c>
      <c r="J1082" s="30"/>
      <c r="K1082" s="30"/>
      <c r="L1082" s="30"/>
      <c r="M1082" s="30"/>
      <c r="N1082" s="30"/>
      <c r="O1082" s="30"/>
      <c r="P1082" s="30"/>
      <c r="Q1082" s="30"/>
      <c r="R1082" s="30"/>
      <c r="S1082" s="30"/>
      <c r="T1082" s="30"/>
      <c r="U1082" s="30"/>
      <c r="V1082" s="30"/>
      <c r="W1082" s="30"/>
      <c r="X1082" s="30"/>
      <c r="Y1082" s="30"/>
      <c r="Z1082" s="30"/>
      <c r="AA1082" s="30"/>
    </row>
    <row r="1083" customFormat="false" ht="15.75" hidden="false" customHeight="true" outlineLevel="0" collapsed="false">
      <c r="A1083" s="143" t="s">
        <v>7642</v>
      </c>
      <c r="B1083" s="144" t="n">
        <v>44959.8560532407</v>
      </c>
      <c r="C1083" s="83" t="s">
        <v>7375</v>
      </c>
      <c r="D1083" s="83" t="s">
        <v>7643</v>
      </c>
      <c r="E1083" s="83" t="s">
        <v>5</v>
      </c>
      <c r="G1083" s="83" t="s">
        <v>11</v>
      </c>
      <c r="H1083" s="145" t="n">
        <v>1</v>
      </c>
      <c r="I1083" s="145" t="n">
        <v>1</v>
      </c>
      <c r="J1083" s="30"/>
      <c r="K1083" s="30"/>
      <c r="L1083" s="30"/>
      <c r="M1083" s="30"/>
      <c r="N1083" s="30"/>
      <c r="O1083" s="30"/>
      <c r="P1083" s="30"/>
      <c r="Q1083" s="30"/>
      <c r="R1083" s="30"/>
      <c r="S1083" s="30"/>
      <c r="T1083" s="30"/>
      <c r="U1083" s="30"/>
      <c r="V1083" s="30"/>
      <c r="W1083" s="30"/>
      <c r="X1083" s="30"/>
      <c r="Y1083" s="30"/>
      <c r="Z1083" s="30"/>
      <c r="AA1083" s="30"/>
    </row>
    <row r="1084" customFormat="false" ht="15.75" hidden="false" customHeight="true" outlineLevel="0" collapsed="false">
      <c r="A1084" s="143" t="s">
        <v>7644</v>
      </c>
      <c r="B1084" s="144" t="n">
        <v>44961.3877314815</v>
      </c>
      <c r="C1084" s="83" t="s">
        <v>7645</v>
      </c>
      <c r="D1084" s="83" t="s">
        <v>7646</v>
      </c>
      <c r="E1084" s="83" t="s">
        <v>5</v>
      </c>
      <c r="G1084" s="83" t="s">
        <v>11</v>
      </c>
      <c r="H1084" s="145" t="n">
        <v>0</v>
      </c>
      <c r="I1084" s="145" t="n">
        <v>0</v>
      </c>
      <c r="J1084" s="30"/>
      <c r="K1084" s="30"/>
      <c r="L1084" s="30"/>
      <c r="M1084" s="30"/>
      <c r="N1084" s="30"/>
      <c r="O1084" s="30"/>
      <c r="P1084" s="30"/>
      <c r="Q1084" s="30"/>
      <c r="R1084" s="30"/>
      <c r="S1084" s="30"/>
      <c r="T1084" s="30"/>
      <c r="U1084" s="30"/>
      <c r="V1084" s="30"/>
      <c r="W1084" s="30"/>
      <c r="X1084" s="30"/>
      <c r="Y1084" s="30"/>
      <c r="Z1084" s="30"/>
      <c r="AA1084" s="30"/>
    </row>
    <row r="1085" customFormat="false" ht="15.75" hidden="false" customHeight="true" outlineLevel="0" collapsed="false">
      <c r="A1085" s="143" t="s">
        <v>7647</v>
      </c>
      <c r="B1085" s="144" t="n">
        <v>44962.4350115741</v>
      </c>
      <c r="C1085" s="83" t="s">
        <v>7648</v>
      </c>
      <c r="D1085" s="83" t="s">
        <v>7649</v>
      </c>
      <c r="E1085" s="83" t="s">
        <v>5</v>
      </c>
      <c r="G1085" s="83" t="s">
        <v>13</v>
      </c>
      <c r="H1085" s="145" t="n">
        <v>0</v>
      </c>
      <c r="I1085" s="145" t="n">
        <v>0</v>
      </c>
      <c r="J1085" s="30"/>
      <c r="K1085" s="30"/>
      <c r="L1085" s="30"/>
      <c r="M1085" s="30"/>
      <c r="N1085" s="30"/>
      <c r="O1085" s="30"/>
      <c r="P1085" s="30"/>
      <c r="Q1085" s="30"/>
      <c r="R1085" s="30"/>
      <c r="S1085" s="30"/>
      <c r="T1085" s="30"/>
      <c r="U1085" s="30"/>
      <c r="V1085" s="30"/>
      <c r="W1085" s="30"/>
      <c r="X1085" s="30"/>
      <c r="Y1085" s="30"/>
      <c r="Z1085" s="30"/>
      <c r="AA1085" s="30"/>
    </row>
    <row r="1086" customFormat="false" ht="15.75" hidden="false" customHeight="true" outlineLevel="0" collapsed="false">
      <c r="A1086" s="143" t="s">
        <v>7650</v>
      </c>
      <c r="B1086" s="144" t="n">
        <v>44958.904849537</v>
      </c>
      <c r="C1086" s="83" t="s">
        <v>7651</v>
      </c>
      <c r="D1086" s="83" t="s">
        <v>7652</v>
      </c>
      <c r="E1086" s="83" t="s">
        <v>7</v>
      </c>
      <c r="G1086" s="83" t="s">
        <v>11</v>
      </c>
      <c r="H1086" s="145" t="n">
        <v>0</v>
      </c>
      <c r="I1086" s="145" t="n">
        <v>1</v>
      </c>
      <c r="J1086" s="30"/>
      <c r="K1086" s="30"/>
      <c r="L1086" s="30"/>
      <c r="M1086" s="30"/>
      <c r="N1086" s="30"/>
      <c r="O1086" s="30"/>
      <c r="P1086" s="30"/>
      <c r="Q1086" s="30"/>
      <c r="R1086" s="30"/>
      <c r="S1086" s="30"/>
      <c r="T1086" s="30"/>
      <c r="U1086" s="30"/>
      <c r="V1086" s="30"/>
      <c r="W1086" s="30"/>
      <c r="X1086" s="30"/>
      <c r="Y1086" s="30"/>
      <c r="Z1086" s="30"/>
      <c r="AA1086" s="30"/>
    </row>
    <row r="1087" customFormat="false" ht="15.75" hidden="false" customHeight="true" outlineLevel="0" collapsed="false">
      <c r="A1087" s="143" t="s">
        <v>7653</v>
      </c>
      <c r="B1087" s="144" t="n">
        <v>44960.6560532407</v>
      </c>
      <c r="C1087" s="83" t="s">
        <v>7654</v>
      </c>
      <c r="D1087" s="83" t="s">
        <v>7655</v>
      </c>
      <c r="E1087" s="83" t="s">
        <v>5</v>
      </c>
      <c r="G1087" s="83" t="s">
        <v>13</v>
      </c>
      <c r="H1087" s="145" t="n">
        <v>0</v>
      </c>
      <c r="I1087" s="145" t="n">
        <v>0</v>
      </c>
      <c r="J1087" s="30"/>
      <c r="K1087" s="30"/>
      <c r="L1087" s="30"/>
      <c r="M1087" s="30"/>
      <c r="N1087" s="30"/>
      <c r="O1087" s="30"/>
      <c r="P1087" s="30"/>
      <c r="Q1087" s="30"/>
      <c r="R1087" s="30"/>
      <c r="S1087" s="30"/>
      <c r="T1087" s="30"/>
      <c r="U1087" s="30"/>
      <c r="V1087" s="30"/>
      <c r="W1087" s="30"/>
      <c r="X1087" s="30"/>
      <c r="Y1087" s="30"/>
      <c r="Z1087" s="30"/>
      <c r="AA1087" s="30"/>
    </row>
    <row r="1088" customFormat="false" ht="15.75" hidden="false" customHeight="true" outlineLevel="0" collapsed="false">
      <c r="A1088" s="143" t="s">
        <v>7656</v>
      </c>
      <c r="B1088" s="144" t="n">
        <v>44959.5630208333</v>
      </c>
      <c r="C1088" s="83" t="s">
        <v>7657</v>
      </c>
      <c r="D1088" s="83" t="s">
        <v>7658</v>
      </c>
      <c r="E1088" s="83" t="s">
        <v>7</v>
      </c>
      <c r="G1088" s="83" t="s">
        <v>11</v>
      </c>
      <c r="H1088" s="145" t="n">
        <v>0</v>
      </c>
      <c r="I1088" s="145" t="n">
        <v>0</v>
      </c>
      <c r="J1088" s="30"/>
      <c r="K1088" s="30"/>
      <c r="L1088" s="30"/>
      <c r="M1088" s="30"/>
      <c r="N1088" s="30"/>
      <c r="O1088" s="30"/>
      <c r="P1088" s="30"/>
      <c r="Q1088" s="30"/>
      <c r="R1088" s="30"/>
      <c r="S1088" s="30"/>
      <c r="T1088" s="30"/>
      <c r="U1088" s="30"/>
      <c r="V1088" s="30"/>
      <c r="W1088" s="30"/>
      <c r="X1088" s="30"/>
      <c r="Y1088" s="30"/>
      <c r="Z1088" s="30"/>
      <c r="AA1088" s="30"/>
    </row>
    <row r="1089" customFormat="false" ht="15.75" hidden="false" customHeight="true" outlineLevel="0" collapsed="false">
      <c r="A1089" s="143" t="s">
        <v>7659</v>
      </c>
      <c r="B1089" s="144" t="n">
        <v>44958.1368518519</v>
      </c>
      <c r="C1089" s="83" t="s">
        <v>7660</v>
      </c>
      <c r="D1089" s="83" t="s">
        <v>7661</v>
      </c>
      <c r="E1089" s="83" t="s">
        <v>7</v>
      </c>
      <c r="G1089" s="83" t="s">
        <v>11</v>
      </c>
      <c r="H1089" s="145" t="n">
        <v>0</v>
      </c>
      <c r="I1089" s="145" t="n">
        <v>0</v>
      </c>
      <c r="J1089" s="30"/>
      <c r="K1089" s="30"/>
      <c r="L1089" s="30"/>
      <c r="M1089" s="30"/>
      <c r="N1089" s="30"/>
      <c r="O1089" s="30"/>
      <c r="P1089" s="30"/>
      <c r="Q1089" s="30"/>
      <c r="R1089" s="30"/>
      <c r="S1089" s="30"/>
      <c r="T1089" s="30"/>
      <c r="U1089" s="30"/>
      <c r="V1089" s="30"/>
      <c r="W1089" s="30"/>
      <c r="X1089" s="30"/>
      <c r="Y1089" s="30"/>
      <c r="Z1089" s="30"/>
      <c r="AA1089" s="30"/>
    </row>
    <row r="1090" customFormat="false" ht="15.75" hidden="false" customHeight="true" outlineLevel="0" collapsed="false">
      <c r="A1090" s="143" t="s">
        <v>7662</v>
      </c>
      <c r="B1090" s="144" t="n">
        <v>44956.8338310185</v>
      </c>
      <c r="C1090" s="83" t="s">
        <v>7663</v>
      </c>
      <c r="D1090" s="83" t="s">
        <v>7664</v>
      </c>
      <c r="E1090" s="83" t="s">
        <v>7</v>
      </c>
      <c r="G1090" s="83" t="s">
        <v>13</v>
      </c>
      <c r="H1090" s="145" t="n">
        <v>0</v>
      </c>
      <c r="I1090" s="145" t="n">
        <v>1</v>
      </c>
      <c r="J1090" s="30"/>
      <c r="K1090" s="30"/>
      <c r="L1090" s="30"/>
      <c r="M1090" s="30"/>
      <c r="N1090" s="30"/>
      <c r="O1090" s="30"/>
      <c r="P1090" s="30"/>
      <c r="Q1090" s="30"/>
      <c r="R1090" s="30"/>
      <c r="S1090" s="30"/>
      <c r="T1090" s="30"/>
      <c r="U1090" s="30"/>
      <c r="V1090" s="30"/>
      <c r="W1090" s="30"/>
      <c r="X1090" s="30"/>
      <c r="Y1090" s="30"/>
      <c r="Z1090" s="30"/>
      <c r="AA1090" s="30"/>
    </row>
    <row r="1091" customFormat="false" ht="15.75" hidden="false" customHeight="true" outlineLevel="0" collapsed="false">
      <c r="A1091" s="143" t="s">
        <v>7665</v>
      </c>
      <c r="B1091" s="144" t="n">
        <v>44960.9700694445</v>
      </c>
      <c r="C1091" s="83" t="s">
        <v>7666</v>
      </c>
      <c r="D1091" s="83" t="s">
        <v>7667</v>
      </c>
      <c r="E1091" s="83" t="s">
        <v>9</v>
      </c>
      <c r="G1091" s="83" t="s">
        <v>13</v>
      </c>
      <c r="H1091" s="145" t="n">
        <v>0</v>
      </c>
      <c r="I1091" s="145" t="n">
        <v>1</v>
      </c>
      <c r="J1091" s="30"/>
      <c r="K1091" s="30"/>
      <c r="L1091" s="30"/>
      <c r="M1091" s="30"/>
      <c r="N1091" s="30"/>
      <c r="O1091" s="30"/>
      <c r="P1091" s="30"/>
      <c r="Q1091" s="30"/>
      <c r="R1091" s="30"/>
      <c r="S1091" s="30"/>
      <c r="T1091" s="30"/>
      <c r="U1091" s="30"/>
      <c r="V1091" s="30"/>
      <c r="W1091" s="30"/>
      <c r="X1091" s="30"/>
      <c r="Y1091" s="30"/>
      <c r="Z1091" s="30"/>
      <c r="AA1091" s="30"/>
    </row>
    <row r="1092" customFormat="false" ht="15.75" hidden="false" customHeight="true" outlineLevel="0" collapsed="false">
      <c r="A1092" s="143" t="s">
        <v>7668</v>
      </c>
      <c r="B1092" s="144" t="n">
        <v>44960.4014351852</v>
      </c>
      <c r="C1092" s="83" t="s">
        <v>7669</v>
      </c>
      <c r="D1092" s="83" t="s">
        <v>7670</v>
      </c>
      <c r="E1092" s="83" t="s">
        <v>7</v>
      </c>
      <c r="G1092" s="83" t="s">
        <v>13</v>
      </c>
      <c r="H1092" s="145" t="n">
        <v>0</v>
      </c>
      <c r="I1092" s="145" t="n">
        <v>1</v>
      </c>
      <c r="J1092" s="30"/>
      <c r="K1092" s="30"/>
      <c r="L1092" s="30"/>
      <c r="M1092" s="30"/>
      <c r="N1092" s="30"/>
      <c r="O1092" s="30"/>
      <c r="P1092" s="30"/>
      <c r="Q1092" s="30"/>
      <c r="R1092" s="30"/>
      <c r="S1092" s="30"/>
      <c r="T1092" s="30"/>
      <c r="U1092" s="30"/>
      <c r="V1092" s="30"/>
      <c r="W1092" s="30"/>
      <c r="X1092" s="30"/>
      <c r="Y1092" s="30"/>
      <c r="Z1092" s="30"/>
      <c r="AA1092" s="30"/>
    </row>
    <row r="1093" customFormat="false" ht="15.75" hidden="false" customHeight="true" outlineLevel="0" collapsed="false">
      <c r="A1093" s="143" t="s">
        <v>7671</v>
      </c>
      <c r="B1093" s="144" t="n">
        <v>44960.8869444444</v>
      </c>
      <c r="C1093" s="83" t="s">
        <v>7553</v>
      </c>
      <c r="D1093" s="83" t="s">
        <v>7672</v>
      </c>
      <c r="E1093" s="83" t="s">
        <v>5</v>
      </c>
      <c r="G1093" s="83" t="s">
        <v>11</v>
      </c>
      <c r="H1093" s="145" t="n">
        <v>0</v>
      </c>
      <c r="I1093" s="145" t="n">
        <v>1</v>
      </c>
      <c r="J1093" s="30"/>
      <c r="K1093" s="30"/>
      <c r="L1093" s="30"/>
      <c r="M1093" s="30"/>
      <c r="N1093" s="30"/>
      <c r="O1093" s="30"/>
      <c r="P1093" s="30"/>
      <c r="Q1093" s="30"/>
      <c r="R1093" s="30"/>
      <c r="S1093" s="30"/>
      <c r="T1093" s="30"/>
      <c r="U1093" s="30"/>
      <c r="V1093" s="30"/>
      <c r="W1093" s="30"/>
      <c r="X1093" s="30"/>
      <c r="Y1093" s="30"/>
      <c r="Z1093" s="30"/>
      <c r="AA1093" s="30"/>
    </row>
    <row r="1094" customFormat="false" ht="15.75" hidden="false" customHeight="true" outlineLevel="0" collapsed="false">
      <c r="A1094" s="143" t="s">
        <v>7673</v>
      </c>
      <c r="B1094" s="144" t="n">
        <v>44957.405162037</v>
      </c>
      <c r="C1094" s="83" t="s">
        <v>7674</v>
      </c>
      <c r="D1094" s="83" t="s">
        <v>7675</v>
      </c>
      <c r="E1094" s="83" t="s">
        <v>7</v>
      </c>
      <c r="G1094" s="83" t="s">
        <v>11</v>
      </c>
      <c r="H1094" s="145" t="n">
        <v>0</v>
      </c>
      <c r="I1094" s="145" t="n">
        <v>0</v>
      </c>
      <c r="J1094" s="30"/>
      <c r="K1094" s="30"/>
      <c r="L1094" s="30"/>
      <c r="M1094" s="30"/>
      <c r="N1094" s="30"/>
      <c r="O1094" s="30"/>
      <c r="P1094" s="30"/>
      <c r="Q1094" s="30"/>
      <c r="R1094" s="30"/>
      <c r="S1094" s="30"/>
      <c r="T1094" s="30"/>
      <c r="U1094" s="30"/>
      <c r="V1094" s="30"/>
      <c r="W1094" s="30"/>
      <c r="X1094" s="30"/>
      <c r="Y1094" s="30"/>
      <c r="Z1094" s="30"/>
      <c r="AA1094" s="30"/>
    </row>
    <row r="1095" customFormat="false" ht="15.75" hidden="false" customHeight="true" outlineLevel="0" collapsed="false">
      <c r="A1095" s="143" t="s">
        <v>7676</v>
      </c>
      <c r="B1095" s="144" t="n">
        <v>44958.4838078704</v>
      </c>
      <c r="C1095" s="83" t="s">
        <v>7345</v>
      </c>
      <c r="D1095" s="83" t="s">
        <v>7677</v>
      </c>
      <c r="E1095" s="83" t="s">
        <v>2</v>
      </c>
      <c r="G1095" s="83" t="s">
        <v>13</v>
      </c>
      <c r="H1095" s="145" t="n">
        <v>0</v>
      </c>
      <c r="I1095" s="145" t="n">
        <v>1</v>
      </c>
      <c r="J1095" s="30"/>
      <c r="K1095" s="30"/>
      <c r="L1095" s="30"/>
      <c r="M1095" s="30"/>
      <c r="N1095" s="30"/>
      <c r="O1095" s="30"/>
      <c r="P1095" s="30"/>
      <c r="Q1095" s="30"/>
      <c r="R1095" s="30"/>
      <c r="S1095" s="30"/>
      <c r="T1095" s="30"/>
      <c r="U1095" s="30"/>
      <c r="V1095" s="30"/>
      <c r="W1095" s="30"/>
      <c r="X1095" s="30"/>
      <c r="Y1095" s="30"/>
      <c r="Z1095" s="30"/>
      <c r="AA1095" s="30"/>
    </row>
    <row r="1096" customFormat="false" ht="15.75" hidden="false" customHeight="true" outlineLevel="0" collapsed="false">
      <c r="A1096" s="143" t="s">
        <v>7678</v>
      </c>
      <c r="B1096" s="144" t="n">
        <v>44961.7088194444</v>
      </c>
      <c r="C1096" s="83" t="s">
        <v>7679</v>
      </c>
      <c r="D1096" s="83" t="s">
        <v>7680</v>
      </c>
      <c r="E1096" s="83" t="s">
        <v>5</v>
      </c>
      <c r="G1096" s="83" t="s">
        <v>11</v>
      </c>
      <c r="H1096" s="145" t="n">
        <v>0</v>
      </c>
      <c r="I1096" s="145" t="n">
        <v>0</v>
      </c>
      <c r="J1096" s="30"/>
      <c r="K1096" s="30"/>
      <c r="L1096" s="30"/>
      <c r="M1096" s="30"/>
      <c r="N1096" s="30"/>
      <c r="O1096" s="30"/>
      <c r="P1096" s="30"/>
      <c r="Q1096" s="30"/>
      <c r="R1096" s="30"/>
      <c r="S1096" s="30"/>
      <c r="T1096" s="30"/>
      <c r="U1096" s="30"/>
      <c r="V1096" s="30"/>
      <c r="W1096" s="30"/>
      <c r="X1096" s="30"/>
      <c r="Y1096" s="30"/>
      <c r="Z1096" s="30"/>
      <c r="AA1096" s="30"/>
    </row>
    <row r="1097" customFormat="false" ht="15.75" hidden="false" customHeight="true" outlineLevel="0" collapsed="false">
      <c r="A1097" s="143" t="s">
        <v>7681</v>
      </c>
      <c r="B1097" s="144" t="n">
        <v>44962.9206828704</v>
      </c>
      <c r="C1097" s="83" t="s">
        <v>7682</v>
      </c>
      <c r="D1097" s="83" t="s">
        <v>7683</v>
      </c>
      <c r="E1097" s="83" t="s">
        <v>9</v>
      </c>
      <c r="G1097" s="83" t="s">
        <v>11</v>
      </c>
      <c r="H1097" s="145" t="n">
        <v>0</v>
      </c>
      <c r="I1097" s="145" t="n">
        <v>1</v>
      </c>
      <c r="J1097" s="30"/>
      <c r="K1097" s="30"/>
      <c r="L1097" s="30"/>
      <c r="M1097" s="30"/>
      <c r="N1097" s="30"/>
      <c r="O1097" s="30"/>
      <c r="P1097" s="30"/>
      <c r="Q1097" s="30"/>
      <c r="R1097" s="30"/>
      <c r="S1097" s="30"/>
      <c r="T1097" s="30"/>
      <c r="U1097" s="30"/>
      <c r="V1097" s="30"/>
      <c r="W1097" s="30"/>
      <c r="X1097" s="30"/>
      <c r="Y1097" s="30"/>
      <c r="Z1097" s="30"/>
      <c r="AA1097" s="30"/>
    </row>
    <row r="1098" customFormat="false" ht="15.75" hidden="false" customHeight="true" outlineLevel="0" collapsed="false">
      <c r="A1098" s="143" t="s">
        <v>7684</v>
      </c>
      <c r="B1098" s="144" t="n">
        <v>44959.3617476852</v>
      </c>
      <c r="C1098" s="83" t="s">
        <v>7685</v>
      </c>
      <c r="D1098" s="83" t="s">
        <v>7686</v>
      </c>
      <c r="E1098" s="83" t="s">
        <v>9</v>
      </c>
      <c r="G1098" s="87" t="s">
        <v>11</v>
      </c>
      <c r="H1098" s="145" t="n">
        <v>11</v>
      </c>
      <c r="I1098" s="145" t="n">
        <v>93</v>
      </c>
      <c r="J1098" s="30"/>
      <c r="K1098" s="30"/>
      <c r="L1098" s="30"/>
      <c r="M1098" s="30"/>
      <c r="N1098" s="30"/>
      <c r="O1098" s="30"/>
      <c r="P1098" s="30"/>
      <c r="Q1098" s="30"/>
      <c r="R1098" s="30"/>
      <c r="S1098" s="30"/>
      <c r="T1098" s="30"/>
      <c r="U1098" s="30"/>
      <c r="V1098" s="30"/>
      <c r="W1098" s="30"/>
      <c r="X1098" s="30"/>
      <c r="Y1098" s="30"/>
      <c r="Z1098" s="30"/>
      <c r="AA1098" s="30"/>
    </row>
    <row r="1099" customFormat="false" ht="15.75" hidden="false" customHeight="true" outlineLevel="0" collapsed="false">
      <c r="A1099" s="143" t="s">
        <v>7687</v>
      </c>
      <c r="B1099" s="144" t="n">
        <v>44957.6061921296</v>
      </c>
      <c r="C1099" s="83" t="s">
        <v>7688</v>
      </c>
      <c r="D1099" s="83" t="s">
        <v>7689</v>
      </c>
      <c r="E1099" s="83" t="s">
        <v>7</v>
      </c>
      <c r="G1099" s="87" t="s">
        <v>11</v>
      </c>
      <c r="H1099" s="145" t="n">
        <v>0</v>
      </c>
      <c r="I1099" s="145" t="n">
        <v>0</v>
      </c>
      <c r="J1099" s="30"/>
      <c r="K1099" s="30"/>
      <c r="L1099" s="30"/>
      <c r="M1099" s="30"/>
      <c r="N1099" s="30"/>
      <c r="O1099" s="30"/>
      <c r="P1099" s="30"/>
      <c r="Q1099" s="30"/>
      <c r="R1099" s="30"/>
      <c r="S1099" s="30"/>
      <c r="T1099" s="30"/>
      <c r="U1099" s="30"/>
      <c r="V1099" s="30"/>
      <c r="W1099" s="30"/>
      <c r="X1099" s="30"/>
      <c r="Y1099" s="30"/>
      <c r="Z1099" s="30"/>
      <c r="AA1099" s="30"/>
    </row>
    <row r="1100" customFormat="false" ht="15.75" hidden="false" customHeight="true" outlineLevel="0" collapsed="false">
      <c r="A1100" s="143" t="s">
        <v>7690</v>
      </c>
      <c r="B1100" s="144" t="n">
        <v>44956.7193634259</v>
      </c>
      <c r="C1100" s="83" t="s">
        <v>7691</v>
      </c>
      <c r="D1100" s="83" t="s">
        <v>7692</v>
      </c>
      <c r="E1100" s="83" t="s">
        <v>3</v>
      </c>
      <c r="G1100" s="83" t="s">
        <v>13</v>
      </c>
      <c r="H1100" s="145" t="n">
        <v>0</v>
      </c>
      <c r="I1100" s="145" t="n">
        <v>0</v>
      </c>
      <c r="J1100" s="30"/>
      <c r="K1100" s="30"/>
      <c r="L1100" s="30"/>
      <c r="M1100" s="30"/>
      <c r="N1100" s="30"/>
      <c r="O1100" s="30"/>
      <c r="P1100" s="30"/>
      <c r="Q1100" s="30"/>
      <c r="R1100" s="30"/>
      <c r="S1100" s="30"/>
      <c r="T1100" s="30"/>
      <c r="U1100" s="30"/>
      <c r="V1100" s="30"/>
      <c r="W1100" s="30"/>
      <c r="X1100" s="30"/>
      <c r="Y1100" s="30"/>
      <c r="Z1100" s="30"/>
      <c r="AA1100" s="30"/>
    </row>
    <row r="1101" customFormat="false" ht="15.75" hidden="false" customHeight="true" outlineLevel="0" collapsed="false">
      <c r="A1101" s="143" t="s">
        <v>7693</v>
      </c>
      <c r="B1101" s="144" t="n">
        <v>44961.4415856482</v>
      </c>
      <c r="C1101" s="83" t="s">
        <v>7694</v>
      </c>
      <c r="D1101" s="83" t="s">
        <v>7695</v>
      </c>
      <c r="E1101" s="83" t="s">
        <v>9</v>
      </c>
      <c r="G1101" s="87" t="s">
        <v>11</v>
      </c>
      <c r="H1101" s="145" t="n">
        <v>0</v>
      </c>
      <c r="I1101" s="145" t="n">
        <v>0</v>
      </c>
      <c r="J1101" s="30"/>
      <c r="K1101" s="30"/>
      <c r="L1101" s="30"/>
      <c r="M1101" s="30"/>
      <c r="N1101" s="30"/>
      <c r="O1101" s="30"/>
      <c r="P1101" s="30"/>
      <c r="Q1101" s="30"/>
      <c r="R1101" s="30"/>
      <c r="S1101" s="30"/>
      <c r="T1101" s="30"/>
      <c r="U1101" s="30"/>
      <c r="V1101" s="30"/>
      <c r="W1101" s="30"/>
      <c r="X1101" s="30"/>
      <c r="Y1101" s="30"/>
      <c r="Z1101" s="30"/>
      <c r="AA1101" s="30"/>
    </row>
    <row r="1102" customFormat="false" ht="15.75" hidden="false" customHeight="true" outlineLevel="0" collapsed="false">
      <c r="A1102" s="143" t="s">
        <v>7696</v>
      </c>
      <c r="B1102" s="144" t="n">
        <v>44959.5068981481</v>
      </c>
      <c r="C1102" s="83" t="s">
        <v>7697</v>
      </c>
      <c r="D1102" s="83" t="s">
        <v>7698</v>
      </c>
      <c r="E1102" s="83" t="s">
        <v>6</v>
      </c>
      <c r="G1102" s="83" t="s">
        <v>13</v>
      </c>
      <c r="H1102" s="145" t="n">
        <v>0</v>
      </c>
      <c r="I1102" s="145" t="n">
        <v>0</v>
      </c>
      <c r="J1102" s="30"/>
      <c r="K1102" s="30"/>
      <c r="L1102" s="30"/>
      <c r="M1102" s="30"/>
      <c r="N1102" s="30"/>
      <c r="O1102" s="30"/>
      <c r="P1102" s="30"/>
      <c r="Q1102" s="30"/>
      <c r="R1102" s="30"/>
      <c r="S1102" s="30"/>
      <c r="T1102" s="30"/>
      <c r="U1102" s="30"/>
      <c r="V1102" s="30"/>
      <c r="W1102" s="30"/>
      <c r="X1102" s="30"/>
      <c r="Y1102" s="30"/>
      <c r="Z1102" s="30"/>
      <c r="AA1102" s="30"/>
    </row>
    <row r="1103" customFormat="false" ht="15.75" hidden="false" customHeight="true" outlineLevel="0" collapsed="false">
      <c r="A1103" s="143" t="s">
        <v>7699</v>
      </c>
      <c r="B1103" s="144" t="n">
        <v>44957.7596527778</v>
      </c>
      <c r="C1103" s="83" t="s">
        <v>7700</v>
      </c>
      <c r="D1103" s="83" t="s">
        <v>7701</v>
      </c>
      <c r="E1103" s="83" t="s">
        <v>6</v>
      </c>
      <c r="G1103" s="83" t="s">
        <v>11</v>
      </c>
      <c r="H1103" s="145" t="n">
        <v>0</v>
      </c>
      <c r="I1103" s="145" t="n">
        <v>0</v>
      </c>
      <c r="J1103" s="30"/>
      <c r="K1103" s="30"/>
      <c r="L1103" s="30"/>
      <c r="M1103" s="30"/>
      <c r="N1103" s="30"/>
      <c r="O1103" s="30"/>
      <c r="P1103" s="30"/>
      <c r="Q1103" s="30"/>
      <c r="R1103" s="30"/>
      <c r="S1103" s="30"/>
      <c r="T1103" s="30"/>
      <c r="U1103" s="30"/>
      <c r="V1103" s="30"/>
      <c r="W1103" s="30"/>
      <c r="X1103" s="30"/>
      <c r="Y1103" s="30"/>
      <c r="Z1103" s="30"/>
      <c r="AA1103" s="30"/>
    </row>
    <row r="1104" customFormat="false" ht="15.75" hidden="false" customHeight="true" outlineLevel="0" collapsed="false">
      <c r="A1104" s="143" t="s">
        <v>7702</v>
      </c>
      <c r="B1104" s="144" t="n">
        <v>44956.809224537</v>
      </c>
      <c r="C1104" s="83" t="s">
        <v>7703</v>
      </c>
      <c r="D1104" s="83" t="s">
        <v>7704</v>
      </c>
      <c r="E1104" s="83" t="s">
        <v>7</v>
      </c>
      <c r="G1104" s="83" t="s">
        <v>12</v>
      </c>
      <c r="H1104" s="145" t="n">
        <v>0</v>
      </c>
      <c r="I1104" s="145" t="n">
        <v>0</v>
      </c>
      <c r="J1104" s="30"/>
      <c r="K1104" s="30"/>
      <c r="L1104" s="30"/>
      <c r="M1104" s="30"/>
      <c r="N1104" s="30"/>
      <c r="O1104" s="30"/>
      <c r="P1104" s="30"/>
      <c r="Q1104" s="30"/>
      <c r="R1104" s="30"/>
      <c r="S1104" s="30"/>
      <c r="T1104" s="30"/>
      <c r="U1104" s="30"/>
      <c r="V1104" s="30"/>
      <c r="W1104" s="30"/>
      <c r="X1104" s="30"/>
      <c r="Y1104" s="30"/>
      <c r="Z1104" s="30"/>
      <c r="AA1104" s="30"/>
    </row>
    <row r="1105" customFormat="false" ht="15.75" hidden="false" customHeight="true" outlineLevel="0" collapsed="false">
      <c r="A1105" s="143" t="s">
        <v>7705</v>
      </c>
      <c r="B1105" s="144" t="n">
        <v>44959.9887037037</v>
      </c>
      <c r="C1105" s="83" t="s">
        <v>7706</v>
      </c>
      <c r="D1105" s="83" t="s">
        <v>7707</v>
      </c>
      <c r="E1105" s="83" t="s">
        <v>5</v>
      </c>
      <c r="G1105" s="83" t="s">
        <v>11</v>
      </c>
      <c r="H1105" s="145" t="n">
        <v>0</v>
      </c>
      <c r="I1105" s="145" t="n">
        <v>6</v>
      </c>
      <c r="J1105" s="30"/>
      <c r="K1105" s="30"/>
      <c r="L1105" s="30"/>
      <c r="M1105" s="30"/>
      <c r="N1105" s="30"/>
      <c r="O1105" s="30"/>
      <c r="P1105" s="30"/>
      <c r="Q1105" s="30"/>
      <c r="R1105" s="30"/>
      <c r="S1105" s="30"/>
      <c r="T1105" s="30"/>
      <c r="U1105" s="30"/>
      <c r="V1105" s="30"/>
      <c r="W1105" s="30"/>
      <c r="X1105" s="30"/>
      <c r="Y1105" s="30"/>
      <c r="Z1105" s="30"/>
      <c r="AA1105" s="30"/>
    </row>
    <row r="1106" customFormat="false" ht="15.75" hidden="false" customHeight="true" outlineLevel="0" collapsed="false">
      <c r="A1106" s="143" t="s">
        <v>7708</v>
      </c>
      <c r="B1106" s="144" t="n">
        <v>44959.6447222222</v>
      </c>
      <c r="C1106" s="83" t="s">
        <v>7709</v>
      </c>
      <c r="D1106" s="83" t="s">
        <v>7710</v>
      </c>
      <c r="E1106" s="83" t="s">
        <v>6</v>
      </c>
      <c r="G1106" s="83" t="s">
        <v>11</v>
      </c>
      <c r="H1106" s="145" t="n">
        <v>0</v>
      </c>
      <c r="I1106" s="145" t="n">
        <v>2</v>
      </c>
      <c r="J1106" s="30"/>
      <c r="K1106" s="30"/>
      <c r="L1106" s="30"/>
      <c r="M1106" s="30"/>
      <c r="N1106" s="30"/>
      <c r="O1106" s="30"/>
      <c r="P1106" s="30"/>
      <c r="Q1106" s="30"/>
      <c r="R1106" s="30"/>
      <c r="S1106" s="30"/>
      <c r="T1106" s="30"/>
      <c r="U1106" s="30"/>
      <c r="V1106" s="30"/>
      <c r="W1106" s="30"/>
      <c r="X1106" s="30"/>
      <c r="Y1106" s="30"/>
      <c r="Z1106" s="30"/>
      <c r="AA1106" s="30"/>
    </row>
    <row r="1107" customFormat="false" ht="15.75" hidden="false" customHeight="true" outlineLevel="0" collapsed="false">
      <c r="A1107" s="143" t="s">
        <v>7711</v>
      </c>
      <c r="B1107" s="144" t="n">
        <v>44959.399375</v>
      </c>
      <c r="C1107" s="83" t="s">
        <v>7375</v>
      </c>
      <c r="D1107" s="83" t="s">
        <v>7712</v>
      </c>
      <c r="E1107" s="83" t="s">
        <v>5</v>
      </c>
      <c r="G1107" s="83" t="s">
        <v>11</v>
      </c>
      <c r="H1107" s="145" t="n">
        <v>0</v>
      </c>
      <c r="I1107" s="145" t="n">
        <v>4</v>
      </c>
      <c r="J1107" s="30"/>
      <c r="K1107" s="30"/>
      <c r="L1107" s="30"/>
      <c r="M1107" s="30"/>
      <c r="N1107" s="30"/>
      <c r="O1107" s="30"/>
      <c r="P1107" s="30"/>
      <c r="Q1107" s="30"/>
      <c r="R1107" s="30"/>
      <c r="S1107" s="30"/>
      <c r="T1107" s="30"/>
      <c r="U1107" s="30"/>
      <c r="V1107" s="30"/>
      <c r="W1107" s="30"/>
      <c r="X1107" s="30"/>
      <c r="Y1107" s="30"/>
      <c r="Z1107" s="30"/>
      <c r="AA1107" s="30"/>
    </row>
    <row r="1108" customFormat="false" ht="15.75" hidden="false" customHeight="true" outlineLevel="0" collapsed="false">
      <c r="A1108" s="143" t="s">
        <v>7713</v>
      </c>
      <c r="B1108" s="144" t="n">
        <v>44956.7114814815</v>
      </c>
      <c r="C1108" s="83" t="s">
        <v>7714</v>
      </c>
      <c r="D1108" s="83" t="s">
        <v>7715</v>
      </c>
      <c r="E1108" s="83" t="s">
        <v>2</v>
      </c>
      <c r="G1108" s="83" t="s">
        <v>11</v>
      </c>
      <c r="H1108" s="145" t="n">
        <v>0</v>
      </c>
      <c r="I1108" s="145" t="n">
        <v>1</v>
      </c>
      <c r="J1108" s="30"/>
      <c r="K1108" s="30"/>
      <c r="L1108" s="30"/>
      <c r="M1108" s="30"/>
      <c r="N1108" s="30"/>
      <c r="O1108" s="30"/>
      <c r="P1108" s="30"/>
      <c r="Q1108" s="30"/>
      <c r="R1108" s="30"/>
      <c r="S1108" s="30"/>
      <c r="T1108" s="30"/>
      <c r="U1108" s="30"/>
      <c r="V1108" s="30"/>
      <c r="W1108" s="30"/>
      <c r="X1108" s="30"/>
      <c r="Y1108" s="30"/>
      <c r="Z1108" s="30"/>
      <c r="AA1108" s="30"/>
    </row>
    <row r="1109" customFormat="false" ht="15.75" hidden="false" customHeight="true" outlineLevel="0" collapsed="false">
      <c r="A1109" s="143" t="s">
        <v>7716</v>
      </c>
      <c r="B1109" s="144" t="n">
        <v>44958.5480787037</v>
      </c>
      <c r="C1109" s="83" t="s">
        <v>7717</v>
      </c>
      <c r="D1109" s="83" t="s">
        <v>7718</v>
      </c>
      <c r="E1109" s="83" t="s">
        <v>5</v>
      </c>
      <c r="G1109" s="83" t="s">
        <v>11</v>
      </c>
      <c r="H1109" s="145" t="n">
        <v>0</v>
      </c>
      <c r="I1109" s="145" t="n">
        <v>0</v>
      </c>
      <c r="J1109" s="30"/>
      <c r="K1109" s="30"/>
      <c r="L1109" s="30"/>
      <c r="M1109" s="30"/>
      <c r="N1109" s="30"/>
      <c r="O1109" s="30"/>
      <c r="P1109" s="30"/>
      <c r="Q1109" s="30"/>
      <c r="R1109" s="30"/>
      <c r="S1109" s="30"/>
      <c r="T1109" s="30"/>
      <c r="U1109" s="30"/>
      <c r="V1109" s="30"/>
      <c r="W1109" s="30"/>
      <c r="X1109" s="30"/>
      <c r="Y1109" s="30"/>
      <c r="Z1109" s="30"/>
      <c r="AA1109" s="30"/>
    </row>
    <row r="1110" customFormat="false" ht="15.75" hidden="false" customHeight="true" outlineLevel="0" collapsed="false">
      <c r="A1110" s="143" t="s">
        <v>7719</v>
      </c>
      <c r="B1110" s="144" t="n">
        <v>44961.8697222222</v>
      </c>
      <c r="C1110" s="83" t="s">
        <v>7720</v>
      </c>
      <c r="D1110" s="83" t="s">
        <v>7721</v>
      </c>
      <c r="E1110" s="83" t="s">
        <v>9</v>
      </c>
      <c r="G1110" s="83" t="s">
        <v>12</v>
      </c>
      <c r="H1110" s="145" t="n">
        <v>0</v>
      </c>
      <c r="I1110" s="145" t="n">
        <v>1</v>
      </c>
      <c r="J1110" s="30"/>
      <c r="K1110" s="30"/>
      <c r="L1110" s="30"/>
      <c r="M1110" s="30"/>
      <c r="N1110" s="30"/>
      <c r="O1110" s="30"/>
      <c r="P1110" s="30"/>
      <c r="Q1110" s="30"/>
      <c r="R1110" s="30"/>
      <c r="S1110" s="30"/>
      <c r="T1110" s="30"/>
      <c r="U1110" s="30"/>
      <c r="V1110" s="30"/>
      <c r="W1110" s="30"/>
      <c r="X1110" s="30"/>
      <c r="Y1110" s="30"/>
      <c r="Z1110" s="30"/>
      <c r="AA1110" s="30"/>
    </row>
    <row r="1111" customFormat="false" ht="15.75" hidden="false" customHeight="true" outlineLevel="0" collapsed="false">
      <c r="A1111" s="143" t="s">
        <v>7722</v>
      </c>
      <c r="B1111" s="144" t="n">
        <v>44959.869849537</v>
      </c>
      <c r="C1111" s="83" t="s">
        <v>7474</v>
      </c>
      <c r="D1111" s="83" t="s">
        <v>7723</v>
      </c>
      <c r="E1111" s="83" t="s">
        <v>5</v>
      </c>
      <c r="G1111" s="83" t="s">
        <v>11</v>
      </c>
      <c r="H1111" s="145" t="n">
        <v>0</v>
      </c>
      <c r="I1111" s="145" t="n">
        <v>3</v>
      </c>
      <c r="J1111" s="30"/>
      <c r="K1111" s="30"/>
      <c r="L1111" s="30"/>
      <c r="M1111" s="30"/>
      <c r="N1111" s="30"/>
      <c r="O1111" s="30"/>
      <c r="P1111" s="30"/>
      <c r="Q1111" s="30"/>
      <c r="R1111" s="30"/>
      <c r="S1111" s="30"/>
      <c r="T1111" s="30"/>
      <c r="U1111" s="30"/>
      <c r="V1111" s="30"/>
      <c r="W1111" s="30"/>
      <c r="X1111" s="30"/>
      <c r="Y1111" s="30"/>
      <c r="Z1111" s="30"/>
      <c r="AA1111" s="30"/>
    </row>
    <row r="1112" customFormat="false" ht="15.75" hidden="false" customHeight="true" outlineLevel="0" collapsed="false">
      <c r="A1112" s="143" t="s">
        <v>7724</v>
      </c>
      <c r="B1112" s="144" t="n">
        <v>44962.4681365741</v>
      </c>
      <c r="C1112" s="83" t="s">
        <v>7725</v>
      </c>
      <c r="D1112" s="83" t="s">
        <v>7726</v>
      </c>
      <c r="E1112" s="83" t="s">
        <v>2</v>
      </c>
      <c r="G1112" s="83" t="s">
        <v>11</v>
      </c>
      <c r="H1112" s="145" t="n">
        <v>0</v>
      </c>
      <c r="I1112" s="145" t="n">
        <v>0</v>
      </c>
      <c r="J1112" s="30"/>
      <c r="K1112" s="30"/>
      <c r="L1112" s="30"/>
      <c r="M1112" s="30"/>
      <c r="N1112" s="30"/>
      <c r="O1112" s="30"/>
      <c r="P1112" s="30"/>
      <c r="Q1112" s="30"/>
      <c r="R1112" s="30"/>
      <c r="S1112" s="30"/>
      <c r="T1112" s="30"/>
      <c r="U1112" s="30"/>
      <c r="V1112" s="30"/>
      <c r="W1112" s="30"/>
      <c r="X1112" s="30"/>
      <c r="Y1112" s="30"/>
      <c r="Z1112" s="30"/>
      <c r="AA1112" s="30"/>
    </row>
    <row r="1113" customFormat="false" ht="15.75" hidden="false" customHeight="true" outlineLevel="0" collapsed="false">
      <c r="A1113" s="143" t="s">
        <v>7727</v>
      </c>
      <c r="B1113" s="144" t="n">
        <v>44960.4596759259</v>
      </c>
      <c r="C1113" s="83" t="s">
        <v>7728</v>
      </c>
      <c r="D1113" s="83" t="s">
        <v>7729</v>
      </c>
      <c r="E1113" s="83" t="s">
        <v>6</v>
      </c>
      <c r="G1113" s="83" t="s">
        <v>13</v>
      </c>
      <c r="H1113" s="145" t="n">
        <v>0</v>
      </c>
      <c r="I1113" s="145" t="n">
        <v>1</v>
      </c>
      <c r="J1113" s="30"/>
      <c r="K1113" s="30"/>
      <c r="L1113" s="30"/>
      <c r="M1113" s="30"/>
      <c r="N1113" s="30"/>
      <c r="O1113" s="30"/>
      <c r="P1113" s="30"/>
      <c r="Q1113" s="30"/>
      <c r="R1113" s="30"/>
      <c r="S1113" s="30"/>
      <c r="T1113" s="30"/>
      <c r="U1113" s="30"/>
      <c r="V1113" s="30"/>
      <c r="W1113" s="30"/>
      <c r="X1113" s="30"/>
      <c r="Y1113" s="30"/>
      <c r="Z1113" s="30"/>
      <c r="AA1113" s="30"/>
    </row>
    <row r="1114" customFormat="false" ht="15.75" hidden="false" customHeight="true" outlineLevel="0" collapsed="false">
      <c r="A1114" s="143" t="s">
        <v>7730</v>
      </c>
      <c r="B1114" s="144" t="n">
        <v>44960.5579166667</v>
      </c>
      <c r="C1114" s="83" t="s">
        <v>7725</v>
      </c>
      <c r="D1114" s="83" t="s">
        <v>7731</v>
      </c>
      <c r="E1114" s="83" t="s">
        <v>4</v>
      </c>
      <c r="G1114" s="83" t="s">
        <v>11</v>
      </c>
      <c r="H1114" s="145" t="n">
        <v>0</v>
      </c>
      <c r="I1114" s="145" t="n">
        <v>2</v>
      </c>
      <c r="J1114" s="30"/>
      <c r="K1114" s="30"/>
      <c r="L1114" s="30"/>
      <c r="M1114" s="30"/>
      <c r="N1114" s="30"/>
      <c r="O1114" s="30"/>
      <c r="P1114" s="30"/>
      <c r="Q1114" s="30"/>
      <c r="R1114" s="30"/>
      <c r="S1114" s="30"/>
      <c r="T1114" s="30"/>
      <c r="U1114" s="30"/>
      <c r="V1114" s="30"/>
      <c r="W1114" s="30"/>
      <c r="X1114" s="30"/>
      <c r="Y1114" s="30"/>
      <c r="Z1114" s="30"/>
      <c r="AA1114" s="30"/>
    </row>
    <row r="1115" customFormat="false" ht="15.75" hidden="false" customHeight="true" outlineLevel="0" collapsed="false">
      <c r="A1115" s="143" t="s">
        <v>7732</v>
      </c>
      <c r="B1115" s="144" t="n">
        <v>44959.9315046296</v>
      </c>
      <c r="C1115" s="83" t="s">
        <v>7733</v>
      </c>
      <c r="D1115" s="83" t="s">
        <v>7734</v>
      </c>
      <c r="E1115" s="83" t="s">
        <v>5</v>
      </c>
      <c r="G1115" s="83" t="s">
        <v>11</v>
      </c>
      <c r="H1115" s="145" t="n">
        <v>0</v>
      </c>
      <c r="I1115" s="145" t="n">
        <v>5</v>
      </c>
      <c r="J1115" s="30"/>
      <c r="K1115" s="30"/>
      <c r="L1115" s="30"/>
      <c r="M1115" s="30"/>
      <c r="N1115" s="30"/>
      <c r="O1115" s="30"/>
      <c r="P1115" s="30"/>
      <c r="Q1115" s="30"/>
      <c r="R1115" s="30"/>
      <c r="S1115" s="30"/>
      <c r="T1115" s="30"/>
      <c r="U1115" s="30"/>
      <c r="V1115" s="30"/>
      <c r="W1115" s="30"/>
      <c r="X1115" s="30"/>
      <c r="Y1115" s="30"/>
      <c r="Z1115" s="30"/>
      <c r="AA1115" s="30"/>
    </row>
    <row r="1116" customFormat="false" ht="15.75" hidden="false" customHeight="true" outlineLevel="0" collapsed="false">
      <c r="A1116" s="143" t="s">
        <v>7735</v>
      </c>
      <c r="B1116" s="144" t="n">
        <v>44960.9580787037</v>
      </c>
      <c r="C1116" s="83" t="s">
        <v>7736</v>
      </c>
      <c r="D1116" s="83" t="s">
        <v>7737</v>
      </c>
      <c r="E1116" s="83" t="s">
        <v>5</v>
      </c>
      <c r="G1116" s="83" t="s">
        <v>11</v>
      </c>
      <c r="H1116" s="145" t="n">
        <v>0</v>
      </c>
      <c r="I1116" s="145" t="n">
        <v>0</v>
      </c>
      <c r="J1116" s="30"/>
      <c r="K1116" s="30"/>
      <c r="L1116" s="30"/>
      <c r="M1116" s="30"/>
      <c r="N1116" s="30"/>
      <c r="O1116" s="30"/>
      <c r="P1116" s="30"/>
      <c r="Q1116" s="30"/>
      <c r="R1116" s="30"/>
      <c r="S1116" s="30"/>
      <c r="T1116" s="30"/>
      <c r="U1116" s="30"/>
      <c r="V1116" s="30"/>
      <c r="W1116" s="30"/>
      <c r="X1116" s="30"/>
      <c r="Y1116" s="30"/>
      <c r="Z1116" s="30"/>
      <c r="AA1116" s="30"/>
    </row>
    <row r="1117" customFormat="false" ht="15.75" hidden="false" customHeight="true" outlineLevel="0" collapsed="false">
      <c r="A1117" s="143" t="s">
        <v>7738</v>
      </c>
      <c r="B1117" s="144" t="n">
        <v>44960.4992824074</v>
      </c>
      <c r="C1117" s="83" t="s">
        <v>7553</v>
      </c>
      <c r="D1117" s="83" t="s">
        <v>7739</v>
      </c>
      <c r="E1117" s="83" t="s">
        <v>6</v>
      </c>
      <c r="G1117" s="83" t="s">
        <v>12</v>
      </c>
      <c r="H1117" s="145" t="n">
        <v>0</v>
      </c>
      <c r="I1117" s="145" t="n">
        <v>1</v>
      </c>
      <c r="J1117" s="30"/>
      <c r="K1117" s="30"/>
      <c r="L1117" s="30"/>
      <c r="M1117" s="30"/>
      <c r="N1117" s="30"/>
      <c r="O1117" s="30"/>
      <c r="P1117" s="30"/>
      <c r="Q1117" s="30"/>
      <c r="R1117" s="30"/>
      <c r="S1117" s="30"/>
      <c r="T1117" s="30"/>
      <c r="U1117" s="30"/>
      <c r="V1117" s="30"/>
      <c r="W1117" s="30"/>
      <c r="X1117" s="30"/>
      <c r="Y1117" s="30"/>
      <c r="Z1117" s="30"/>
      <c r="AA1117" s="30"/>
    </row>
    <row r="1118" customFormat="false" ht="15.75" hidden="false" customHeight="true" outlineLevel="0" collapsed="false">
      <c r="A1118" s="143" t="s">
        <v>7740</v>
      </c>
      <c r="B1118" s="144" t="n">
        <v>44960.7141203704</v>
      </c>
      <c r="C1118" s="83" t="s">
        <v>7741</v>
      </c>
      <c r="D1118" s="83" t="s">
        <v>7742</v>
      </c>
      <c r="E1118" s="83" t="s">
        <v>5</v>
      </c>
      <c r="G1118" s="83" t="s">
        <v>11</v>
      </c>
      <c r="H1118" s="145" t="n">
        <v>0</v>
      </c>
      <c r="I1118" s="145" t="n">
        <v>0</v>
      </c>
      <c r="J1118" s="30"/>
      <c r="K1118" s="30"/>
      <c r="L1118" s="30"/>
      <c r="M1118" s="30"/>
      <c r="N1118" s="30"/>
      <c r="O1118" s="30"/>
      <c r="P1118" s="30"/>
      <c r="Q1118" s="30"/>
      <c r="R1118" s="30"/>
      <c r="S1118" s="30"/>
      <c r="T1118" s="30"/>
      <c r="U1118" s="30"/>
      <c r="V1118" s="30"/>
      <c r="W1118" s="30"/>
      <c r="X1118" s="30"/>
      <c r="Y1118" s="30"/>
      <c r="Z1118" s="30"/>
      <c r="AA1118" s="30"/>
    </row>
    <row r="1119" customFormat="false" ht="15.75" hidden="false" customHeight="true" outlineLevel="0" collapsed="false">
      <c r="A1119" s="143" t="s">
        <v>7743</v>
      </c>
      <c r="B1119" s="144" t="n">
        <v>44962.7467708333</v>
      </c>
      <c r="C1119" s="83" t="s">
        <v>7744</v>
      </c>
      <c r="D1119" s="83" t="s">
        <v>7745</v>
      </c>
      <c r="E1119" s="83" t="s">
        <v>5</v>
      </c>
      <c r="G1119" s="146" t="s">
        <v>11</v>
      </c>
      <c r="H1119" s="145" t="n">
        <v>0</v>
      </c>
      <c r="I1119" s="145" t="n">
        <v>0</v>
      </c>
      <c r="J1119" s="30"/>
      <c r="K1119" s="30"/>
      <c r="L1119" s="30"/>
      <c r="M1119" s="30"/>
      <c r="N1119" s="30"/>
      <c r="O1119" s="30"/>
      <c r="P1119" s="30"/>
      <c r="Q1119" s="30"/>
      <c r="R1119" s="30"/>
      <c r="S1119" s="30"/>
      <c r="T1119" s="30"/>
      <c r="U1119" s="30"/>
      <c r="V1119" s="30"/>
      <c r="W1119" s="30"/>
      <c r="X1119" s="30"/>
      <c r="Y1119" s="30"/>
      <c r="Z1119" s="30"/>
      <c r="AA1119" s="30"/>
    </row>
    <row r="1120" customFormat="false" ht="15.75" hidden="false" customHeight="true" outlineLevel="0" collapsed="false">
      <c r="A1120" s="143" t="s">
        <v>7746</v>
      </c>
      <c r="B1120" s="144" t="n">
        <v>44959.4115393519</v>
      </c>
      <c r="C1120" s="83" t="s">
        <v>7747</v>
      </c>
      <c r="D1120" s="83" t="s">
        <v>7748</v>
      </c>
      <c r="E1120" s="83" t="s">
        <v>5</v>
      </c>
      <c r="G1120" s="83" t="s">
        <v>11</v>
      </c>
      <c r="H1120" s="145" t="n">
        <v>0</v>
      </c>
      <c r="I1120" s="145" t="n">
        <v>0</v>
      </c>
      <c r="J1120" s="30"/>
      <c r="K1120" s="30"/>
      <c r="L1120" s="30"/>
      <c r="M1120" s="30"/>
      <c r="N1120" s="30"/>
      <c r="O1120" s="30"/>
      <c r="P1120" s="30"/>
      <c r="Q1120" s="30"/>
      <c r="R1120" s="30"/>
      <c r="S1120" s="30"/>
      <c r="T1120" s="30"/>
      <c r="U1120" s="30"/>
      <c r="V1120" s="30"/>
      <c r="W1120" s="30"/>
      <c r="X1120" s="30"/>
      <c r="Y1120" s="30"/>
      <c r="Z1120" s="30"/>
      <c r="AA1120" s="30"/>
    </row>
    <row r="1121" customFormat="false" ht="15.75" hidden="false" customHeight="true" outlineLevel="0" collapsed="false">
      <c r="A1121" s="143" t="s">
        <v>7749</v>
      </c>
      <c r="B1121" s="144" t="n">
        <v>44959.3980671296</v>
      </c>
      <c r="C1121" s="83" t="s">
        <v>7750</v>
      </c>
      <c r="D1121" s="83" t="s">
        <v>7751</v>
      </c>
      <c r="E1121" s="83" t="s">
        <v>7</v>
      </c>
      <c r="G1121" s="83" t="s">
        <v>11</v>
      </c>
      <c r="H1121" s="145" t="n">
        <v>0</v>
      </c>
      <c r="I1121" s="145" t="n">
        <v>0</v>
      </c>
      <c r="J1121" s="30"/>
      <c r="K1121" s="30"/>
      <c r="L1121" s="30"/>
      <c r="M1121" s="30"/>
      <c r="N1121" s="30"/>
      <c r="O1121" s="30"/>
      <c r="P1121" s="30"/>
      <c r="Q1121" s="30"/>
      <c r="R1121" s="30"/>
      <c r="S1121" s="30"/>
      <c r="T1121" s="30"/>
      <c r="U1121" s="30"/>
      <c r="V1121" s="30"/>
      <c r="W1121" s="30"/>
      <c r="X1121" s="30"/>
      <c r="Y1121" s="30"/>
      <c r="Z1121" s="30"/>
      <c r="AA1121" s="30"/>
    </row>
    <row r="1122" customFormat="false" ht="15.75" hidden="false" customHeight="true" outlineLevel="0" collapsed="false">
      <c r="A1122" s="143" t="s">
        <v>7752</v>
      </c>
      <c r="B1122" s="144" t="n">
        <v>44962.7990740741</v>
      </c>
      <c r="C1122" s="83" t="s">
        <v>7753</v>
      </c>
      <c r="D1122" s="83" t="s">
        <v>7754</v>
      </c>
      <c r="E1122" s="83" t="s">
        <v>7</v>
      </c>
      <c r="G1122" s="83" t="s">
        <v>11</v>
      </c>
      <c r="H1122" s="145" t="n">
        <v>0</v>
      </c>
      <c r="I1122" s="145" t="n">
        <v>0</v>
      </c>
      <c r="J1122" s="30"/>
      <c r="K1122" s="30"/>
      <c r="L1122" s="30"/>
      <c r="M1122" s="30"/>
      <c r="N1122" s="30"/>
      <c r="O1122" s="30"/>
      <c r="P1122" s="30"/>
      <c r="Q1122" s="30"/>
      <c r="R1122" s="30"/>
      <c r="S1122" s="30"/>
      <c r="T1122" s="30"/>
      <c r="U1122" s="30"/>
      <c r="V1122" s="30"/>
      <c r="W1122" s="30"/>
      <c r="X1122" s="30"/>
      <c r="Y1122" s="30"/>
      <c r="Z1122" s="30"/>
      <c r="AA1122" s="30"/>
    </row>
    <row r="1123" customFormat="false" ht="15.75" hidden="false" customHeight="true" outlineLevel="0" collapsed="false">
      <c r="A1123" s="143" t="s">
        <v>7755</v>
      </c>
      <c r="B1123" s="144" t="n">
        <v>44959.7273726852</v>
      </c>
      <c r="C1123" s="83" t="s">
        <v>5791</v>
      </c>
      <c r="D1123" s="83" t="s">
        <v>7756</v>
      </c>
      <c r="E1123" s="83" t="s">
        <v>7</v>
      </c>
      <c r="G1123" s="83" t="s">
        <v>11</v>
      </c>
      <c r="H1123" s="145" t="n">
        <v>0</v>
      </c>
      <c r="I1123" s="145" t="n">
        <v>0</v>
      </c>
      <c r="J1123" s="30"/>
      <c r="K1123" s="30"/>
      <c r="L1123" s="30"/>
      <c r="M1123" s="30"/>
      <c r="N1123" s="30"/>
      <c r="O1123" s="30"/>
      <c r="P1123" s="30"/>
      <c r="Q1123" s="30"/>
      <c r="R1123" s="30"/>
      <c r="S1123" s="30"/>
      <c r="T1123" s="30"/>
      <c r="U1123" s="30"/>
      <c r="V1123" s="30"/>
      <c r="W1123" s="30"/>
      <c r="X1123" s="30"/>
      <c r="Y1123" s="30"/>
      <c r="Z1123" s="30"/>
      <c r="AA1123" s="30"/>
    </row>
    <row r="1124" customFormat="false" ht="15.75" hidden="false" customHeight="true" outlineLevel="0" collapsed="false">
      <c r="A1124" s="143" t="s">
        <v>7757</v>
      </c>
      <c r="B1124" s="144" t="n">
        <v>44960.0349421296</v>
      </c>
      <c r="C1124" s="83" t="s">
        <v>7758</v>
      </c>
      <c r="D1124" s="83" t="s">
        <v>7759</v>
      </c>
      <c r="E1124" s="83" t="s">
        <v>7</v>
      </c>
      <c r="G1124" s="83" t="s">
        <v>11</v>
      </c>
      <c r="H1124" s="145" t="n">
        <v>0</v>
      </c>
      <c r="I1124" s="145" t="n">
        <v>4</v>
      </c>
      <c r="J1124" s="30"/>
      <c r="K1124" s="30"/>
      <c r="L1124" s="30"/>
      <c r="M1124" s="30"/>
      <c r="N1124" s="30"/>
      <c r="O1124" s="30"/>
      <c r="P1124" s="30"/>
      <c r="Q1124" s="30"/>
      <c r="R1124" s="30"/>
      <c r="S1124" s="30"/>
      <c r="T1124" s="30"/>
      <c r="U1124" s="30"/>
      <c r="V1124" s="30"/>
      <c r="W1124" s="30"/>
      <c r="X1124" s="30"/>
      <c r="Y1124" s="30"/>
      <c r="Z1124" s="30"/>
      <c r="AA1124" s="30"/>
    </row>
    <row r="1125" customFormat="false" ht="15.75" hidden="false" customHeight="true" outlineLevel="0" collapsed="false">
      <c r="A1125" s="143" t="s">
        <v>7760</v>
      </c>
      <c r="B1125" s="144" t="n">
        <v>44959.9887847222</v>
      </c>
      <c r="C1125" s="83" t="s">
        <v>7761</v>
      </c>
      <c r="D1125" s="83" t="s">
        <v>7762</v>
      </c>
      <c r="E1125" s="83" t="s">
        <v>6</v>
      </c>
      <c r="G1125" s="83" t="s">
        <v>11</v>
      </c>
      <c r="H1125" s="145" t="n">
        <v>0</v>
      </c>
      <c r="I1125" s="145" t="n">
        <v>2</v>
      </c>
      <c r="J1125" s="30"/>
      <c r="K1125" s="30"/>
      <c r="L1125" s="30"/>
      <c r="M1125" s="30"/>
      <c r="N1125" s="30"/>
      <c r="O1125" s="30"/>
      <c r="P1125" s="30"/>
      <c r="Q1125" s="30"/>
      <c r="R1125" s="30"/>
      <c r="S1125" s="30"/>
      <c r="T1125" s="30"/>
      <c r="U1125" s="30"/>
      <c r="V1125" s="30"/>
      <c r="W1125" s="30"/>
      <c r="X1125" s="30"/>
      <c r="Y1125" s="30"/>
      <c r="Z1125" s="30"/>
      <c r="AA1125" s="30"/>
    </row>
    <row r="1126" customFormat="false" ht="15.75" hidden="false" customHeight="true" outlineLevel="0" collapsed="false">
      <c r="A1126" s="143" t="s">
        <v>7763</v>
      </c>
      <c r="B1126" s="144" t="n">
        <v>44960.6593171296</v>
      </c>
      <c r="C1126" s="83" t="s">
        <v>7764</v>
      </c>
      <c r="D1126" s="83" t="s">
        <v>7765</v>
      </c>
      <c r="E1126" s="83" t="s">
        <v>2</v>
      </c>
      <c r="G1126" s="83" t="s">
        <v>11</v>
      </c>
      <c r="H1126" s="145" t="n">
        <v>0</v>
      </c>
      <c r="I1126" s="145" t="n">
        <v>3</v>
      </c>
      <c r="J1126" s="30"/>
      <c r="K1126" s="30"/>
      <c r="L1126" s="30"/>
      <c r="M1126" s="30"/>
      <c r="N1126" s="30"/>
      <c r="O1126" s="30"/>
      <c r="P1126" s="30"/>
      <c r="Q1126" s="30"/>
      <c r="R1126" s="30"/>
      <c r="S1126" s="30"/>
      <c r="T1126" s="30"/>
      <c r="U1126" s="30"/>
      <c r="V1126" s="30"/>
      <c r="W1126" s="30"/>
      <c r="X1126" s="30"/>
      <c r="Y1126" s="30"/>
      <c r="Z1126" s="30"/>
      <c r="AA1126" s="30"/>
    </row>
    <row r="1127" customFormat="false" ht="15.75" hidden="false" customHeight="true" outlineLevel="0" collapsed="false">
      <c r="A1127" s="143" t="s">
        <v>7766</v>
      </c>
      <c r="B1127" s="144" t="n">
        <v>44963.3532175926</v>
      </c>
      <c r="C1127" s="83" t="s">
        <v>7767</v>
      </c>
      <c r="D1127" s="83" t="s">
        <v>7768</v>
      </c>
      <c r="E1127" s="83" t="s">
        <v>5</v>
      </c>
      <c r="G1127" s="83" t="s">
        <v>11</v>
      </c>
      <c r="H1127" s="145" t="n">
        <v>0</v>
      </c>
      <c r="I1127" s="145" t="n">
        <v>0</v>
      </c>
      <c r="J1127" s="30"/>
      <c r="K1127" s="30"/>
      <c r="L1127" s="30"/>
      <c r="M1127" s="30"/>
      <c r="N1127" s="30"/>
      <c r="O1127" s="30"/>
      <c r="P1127" s="30"/>
      <c r="Q1127" s="30"/>
      <c r="R1127" s="30"/>
      <c r="S1127" s="30"/>
      <c r="T1127" s="30"/>
      <c r="U1127" s="30"/>
      <c r="V1127" s="30"/>
      <c r="W1127" s="30"/>
      <c r="X1127" s="30"/>
      <c r="Y1127" s="30"/>
      <c r="Z1127" s="30"/>
      <c r="AA1127" s="30"/>
    </row>
    <row r="1128" customFormat="false" ht="15.75" hidden="false" customHeight="true" outlineLevel="0" collapsed="false">
      <c r="A1128" s="143" t="s">
        <v>3924</v>
      </c>
      <c r="B1128" s="144" t="n">
        <v>44957.7430787037</v>
      </c>
      <c r="C1128" s="83" t="s">
        <v>3679</v>
      </c>
      <c r="D1128" s="83" t="s">
        <v>3925</v>
      </c>
      <c r="E1128" s="83" t="s">
        <v>5</v>
      </c>
      <c r="G1128" s="83" t="s">
        <v>13</v>
      </c>
      <c r="H1128" s="145" t="n">
        <v>4</v>
      </c>
      <c r="I1128" s="145" t="n">
        <v>17</v>
      </c>
      <c r="J1128" s="30"/>
      <c r="K1128" s="30"/>
      <c r="L1128" s="30"/>
      <c r="M1128" s="30"/>
      <c r="N1128" s="30"/>
      <c r="O1128" s="30"/>
      <c r="P1128" s="30"/>
      <c r="Q1128" s="30"/>
      <c r="R1128" s="30"/>
      <c r="S1128" s="30"/>
      <c r="T1128" s="30"/>
      <c r="U1128" s="30"/>
      <c r="V1128" s="30"/>
      <c r="W1128" s="30"/>
      <c r="X1128" s="30"/>
      <c r="Y1128" s="30"/>
      <c r="Z1128" s="30"/>
      <c r="AA1128" s="30"/>
    </row>
    <row r="1129" customFormat="false" ht="15.75" hidden="false" customHeight="true" outlineLevel="0" collapsed="false">
      <c r="A1129" s="143" t="s">
        <v>7769</v>
      </c>
      <c r="B1129" s="144" t="n">
        <v>44959.6263310185</v>
      </c>
      <c r="C1129" s="83" t="s">
        <v>7770</v>
      </c>
      <c r="D1129" s="83" t="s">
        <v>7771</v>
      </c>
      <c r="E1129" s="83" t="s">
        <v>6</v>
      </c>
      <c r="G1129" s="83" t="s">
        <v>11</v>
      </c>
      <c r="H1129" s="145" t="n">
        <v>0</v>
      </c>
      <c r="I1129" s="145" t="n">
        <v>13</v>
      </c>
      <c r="J1129" s="30"/>
      <c r="K1129" s="30"/>
      <c r="L1129" s="30"/>
      <c r="M1129" s="30"/>
      <c r="N1129" s="30"/>
      <c r="O1129" s="30"/>
      <c r="P1129" s="30"/>
      <c r="Q1129" s="30"/>
      <c r="R1129" s="30"/>
      <c r="S1129" s="30"/>
      <c r="T1129" s="30"/>
      <c r="U1129" s="30"/>
      <c r="V1129" s="30"/>
      <c r="W1129" s="30"/>
      <c r="X1129" s="30"/>
      <c r="Y1129" s="30"/>
      <c r="Z1129" s="30"/>
      <c r="AA1129" s="30"/>
    </row>
    <row r="1130" customFormat="false" ht="15.75" hidden="false" customHeight="true" outlineLevel="0" collapsed="false">
      <c r="A1130" s="143" t="s">
        <v>7772</v>
      </c>
      <c r="B1130" s="144" t="n">
        <v>44962.8374305556</v>
      </c>
      <c r="C1130" s="83" t="s">
        <v>7773</v>
      </c>
      <c r="D1130" s="83" t="s">
        <v>7774</v>
      </c>
      <c r="E1130" s="83" t="s">
        <v>7</v>
      </c>
      <c r="G1130" s="87" t="s">
        <v>11</v>
      </c>
      <c r="H1130" s="145" t="n">
        <v>0</v>
      </c>
      <c r="I1130" s="145" t="n">
        <v>0</v>
      </c>
      <c r="J1130" s="30"/>
      <c r="K1130" s="30"/>
      <c r="L1130" s="30"/>
      <c r="M1130" s="30"/>
      <c r="N1130" s="30"/>
      <c r="O1130" s="30"/>
      <c r="P1130" s="30"/>
      <c r="Q1130" s="30"/>
      <c r="R1130" s="30"/>
      <c r="S1130" s="30"/>
      <c r="T1130" s="30"/>
      <c r="U1130" s="30"/>
      <c r="V1130" s="30"/>
      <c r="W1130" s="30"/>
      <c r="X1130" s="30"/>
      <c r="Y1130" s="30"/>
      <c r="Z1130" s="30"/>
      <c r="AA1130" s="30"/>
    </row>
    <row r="1131" customFormat="false" ht="15.75" hidden="false" customHeight="true" outlineLevel="0" collapsed="false">
      <c r="A1131" s="143" t="s">
        <v>3926</v>
      </c>
      <c r="B1131" s="144" t="n">
        <v>44957.888912037</v>
      </c>
      <c r="C1131" s="83" t="s">
        <v>3679</v>
      </c>
      <c r="D1131" s="83" t="s">
        <v>3927</v>
      </c>
      <c r="E1131" s="83" t="s">
        <v>5</v>
      </c>
      <c r="G1131" s="83" t="s">
        <v>13</v>
      </c>
      <c r="H1131" s="145" t="n">
        <v>6</v>
      </c>
      <c r="I1131" s="145" t="n">
        <v>15</v>
      </c>
      <c r="J1131" s="30"/>
      <c r="K1131" s="30"/>
      <c r="L1131" s="30"/>
      <c r="M1131" s="30"/>
      <c r="N1131" s="30"/>
      <c r="O1131" s="30"/>
      <c r="P1131" s="30"/>
      <c r="Q1131" s="30"/>
      <c r="R1131" s="30"/>
      <c r="S1131" s="30"/>
      <c r="T1131" s="30"/>
      <c r="U1131" s="30"/>
      <c r="V1131" s="30"/>
      <c r="W1131" s="30"/>
      <c r="X1131" s="30"/>
      <c r="Y1131" s="30"/>
      <c r="Z1131" s="30"/>
      <c r="AA1131" s="30"/>
    </row>
    <row r="1132" customFormat="false" ht="15.75" hidden="false" customHeight="true" outlineLevel="0" collapsed="false">
      <c r="A1132" s="143" t="s">
        <v>3928</v>
      </c>
      <c r="B1132" s="144" t="n">
        <v>44960.3680555556</v>
      </c>
      <c r="C1132" s="83" t="s">
        <v>3679</v>
      </c>
      <c r="D1132" s="83" t="s">
        <v>3929</v>
      </c>
      <c r="E1132" s="83" t="s">
        <v>5</v>
      </c>
      <c r="G1132" s="83" t="s">
        <v>13</v>
      </c>
      <c r="H1132" s="145" t="n">
        <v>7</v>
      </c>
      <c r="I1132" s="145" t="n">
        <v>15</v>
      </c>
      <c r="J1132" s="30"/>
      <c r="K1132" s="30"/>
      <c r="L1132" s="30"/>
      <c r="M1132" s="30"/>
      <c r="N1132" s="30"/>
      <c r="O1132" s="30"/>
      <c r="P1132" s="30"/>
      <c r="Q1132" s="30"/>
      <c r="R1132" s="30"/>
      <c r="S1132" s="30"/>
      <c r="T1132" s="30"/>
      <c r="U1132" s="30"/>
      <c r="V1132" s="30"/>
      <c r="W1132" s="30"/>
      <c r="X1132" s="30"/>
      <c r="Y1132" s="30"/>
      <c r="Z1132" s="30"/>
      <c r="AA1132" s="30"/>
    </row>
    <row r="1133" customFormat="false" ht="15.75" hidden="false" customHeight="true" outlineLevel="0" collapsed="false">
      <c r="A1133" s="143" t="s">
        <v>7775</v>
      </c>
      <c r="B1133" s="144" t="n">
        <v>44961.2183333333</v>
      </c>
      <c r="C1133" s="83" t="s">
        <v>7776</v>
      </c>
      <c r="D1133" s="83" t="s">
        <v>7777</v>
      </c>
      <c r="E1133" s="83" t="s">
        <v>5</v>
      </c>
      <c r="G1133" s="83" t="s">
        <v>11</v>
      </c>
      <c r="H1133" s="145" t="n">
        <v>0</v>
      </c>
      <c r="I1133" s="145" t="n">
        <v>0</v>
      </c>
      <c r="J1133" s="30"/>
      <c r="K1133" s="30"/>
      <c r="L1133" s="30"/>
      <c r="M1133" s="30"/>
      <c r="N1133" s="30"/>
      <c r="O1133" s="30"/>
      <c r="P1133" s="30"/>
      <c r="Q1133" s="30"/>
      <c r="R1133" s="30"/>
      <c r="S1133" s="30"/>
      <c r="T1133" s="30"/>
      <c r="U1133" s="30"/>
      <c r="V1133" s="30"/>
      <c r="W1133" s="30"/>
      <c r="X1133" s="30"/>
      <c r="Y1133" s="30"/>
      <c r="Z1133" s="30"/>
      <c r="AA1133" s="30"/>
    </row>
    <row r="1134" customFormat="false" ht="15.75" hidden="false" customHeight="true" outlineLevel="0" collapsed="false">
      <c r="A1134" s="143" t="s">
        <v>3930</v>
      </c>
      <c r="B1134" s="144" t="n">
        <v>44957.826412037</v>
      </c>
      <c r="C1134" s="83" t="s">
        <v>3679</v>
      </c>
      <c r="D1134" s="83" t="s">
        <v>3931</v>
      </c>
      <c r="E1134" s="83" t="s">
        <v>5</v>
      </c>
      <c r="G1134" s="83" t="s">
        <v>13</v>
      </c>
      <c r="H1134" s="145" t="n">
        <v>8</v>
      </c>
      <c r="I1134" s="145" t="n">
        <v>36</v>
      </c>
      <c r="J1134" s="30"/>
      <c r="K1134" s="30"/>
      <c r="L1134" s="30"/>
      <c r="M1134" s="30"/>
      <c r="N1134" s="30"/>
      <c r="O1134" s="30"/>
      <c r="P1134" s="30"/>
      <c r="Q1134" s="30"/>
      <c r="R1134" s="30"/>
      <c r="S1134" s="30"/>
      <c r="T1134" s="30"/>
      <c r="U1134" s="30"/>
      <c r="V1134" s="30"/>
      <c r="W1134" s="30"/>
      <c r="X1134" s="30"/>
      <c r="Y1134" s="30"/>
      <c r="Z1134" s="30"/>
      <c r="AA1134" s="30"/>
    </row>
    <row r="1135" customFormat="false" ht="15.75" hidden="false" customHeight="true" outlineLevel="0" collapsed="false">
      <c r="A1135" s="143" t="s">
        <v>7778</v>
      </c>
      <c r="B1135" s="144" t="n">
        <v>44959.6943402778</v>
      </c>
      <c r="C1135" s="83" t="s">
        <v>7779</v>
      </c>
      <c r="D1135" s="83" t="s">
        <v>7780</v>
      </c>
      <c r="E1135" s="83" t="s">
        <v>2</v>
      </c>
      <c r="G1135" s="83" t="s">
        <v>11</v>
      </c>
      <c r="H1135" s="145" t="n">
        <v>0</v>
      </c>
      <c r="I1135" s="145" t="n">
        <v>7</v>
      </c>
      <c r="J1135" s="30"/>
      <c r="K1135" s="30"/>
      <c r="L1135" s="30"/>
      <c r="M1135" s="30"/>
      <c r="N1135" s="30"/>
      <c r="O1135" s="30"/>
      <c r="P1135" s="30"/>
      <c r="Q1135" s="30"/>
      <c r="R1135" s="30"/>
      <c r="S1135" s="30"/>
      <c r="T1135" s="30"/>
      <c r="U1135" s="30"/>
      <c r="V1135" s="30"/>
      <c r="W1135" s="30"/>
      <c r="X1135" s="30"/>
      <c r="Y1135" s="30"/>
      <c r="Z1135" s="30"/>
      <c r="AA1135" s="30"/>
    </row>
    <row r="1136" customFormat="false" ht="15.75" hidden="false" customHeight="true" outlineLevel="0" collapsed="false">
      <c r="A1136" s="143" t="s">
        <v>7781</v>
      </c>
      <c r="B1136" s="144" t="n">
        <v>44959.7273958333</v>
      </c>
      <c r="C1136" s="83" t="s">
        <v>5791</v>
      </c>
      <c r="D1136" s="83" t="s">
        <v>7782</v>
      </c>
      <c r="E1136" s="83" t="s">
        <v>5</v>
      </c>
      <c r="G1136" s="83" t="s">
        <v>11</v>
      </c>
      <c r="H1136" s="145" t="n">
        <v>0</v>
      </c>
      <c r="I1136" s="145" t="n">
        <v>0</v>
      </c>
      <c r="J1136" s="30"/>
      <c r="K1136" s="30"/>
      <c r="L1136" s="30"/>
      <c r="M1136" s="30"/>
      <c r="N1136" s="30"/>
      <c r="O1136" s="30"/>
      <c r="P1136" s="30"/>
      <c r="Q1136" s="30"/>
      <c r="R1136" s="30"/>
      <c r="S1136" s="30"/>
      <c r="T1136" s="30"/>
      <c r="U1136" s="30"/>
      <c r="V1136" s="30"/>
      <c r="W1136" s="30"/>
      <c r="X1136" s="30"/>
      <c r="Y1136" s="30"/>
      <c r="Z1136" s="30"/>
      <c r="AA1136" s="30"/>
    </row>
    <row r="1137" customFormat="false" ht="15.75" hidden="false" customHeight="true" outlineLevel="0" collapsed="false">
      <c r="A1137" s="143" t="s">
        <v>7783</v>
      </c>
      <c r="B1137" s="144" t="n">
        <v>44961.2840509259</v>
      </c>
      <c r="C1137" s="83" t="s">
        <v>7784</v>
      </c>
      <c r="D1137" s="83" t="s">
        <v>7785</v>
      </c>
      <c r="E1137" s="83" t="s">
        <v>6</v>
      </c>
      <c r="G1137" s="83" t="s">
        <v>11</v>
      </c>
      <c r="H1137" s="145" t="n">
        <v>0</v>
      </c>
      <c r="I1137" s="145" t="n">
        <v>4</v>
      </c>
      <c r="J1137" s="30"/>
      <c r="K1137" s="30"/>
      <c r="L1137" s="30"/>
      <c r="M1137" s="30"/>
      <c r="N1137" s="30"/>
      <c r="O1137" s="30"/>
      <c r="P1137" s="30"/>
      <c r="Q1137" s="30"/>
      <c r="R1137" s="30"/>
      <c r="S1137" s="30"/>
      <c r="T1137" s="30"/>
      <c r="U1137" s="30"/>
      <c r="V1137" s="30"/>
      <c r="W1137" s="30"/>
      <c r="X1137" s="30"/>
      <c r="Y1137" s="30"/>
      <c r="Z1137" s="30"/>
      <c r="AA1137" s="30"/>
    </row>
    <row r="1138" customFormat="false" ht="15.75" hidden="false" customHeight="true" outlineLevel="0" collapsed="false">
      <c r="A1138" s="143" t="s">
        <v>3932</v>
      </c>
      <c r="B1138" s="144" t="n">
        <v>44957.6805902778</v>
      </c>
      <c r="C1138" s="83" t="s">
        <v>3679</v>
      </c>
      <c r="D1138" s="83" t="s">
        <v>3933</v>
      </c>
      <c r="E1138" s="83" t="s">
        <v>5</v>
      </c>
      <c r="G1138" s="83" t="s">
        <v>13</v>
      </c>
      <c r="H1138" s="145" t="n">
        <v>5</v>
      </c>
      <c r="I1138" s="145" t="n">
        <v>21</v>
      </c>
      <c r="J1138" s="30"/>
      <c r="K1138" s="30"/>
      <c r="L1138" s="30"/>
      <c r="M1138" s="30"/>
      <c r="N1138" s="30"/>
      <c r="O1138" s="30"/>
      <c r="P1138" s="30"/>
      <c r="Q1138" s="30"/>
      <c r="R1138" s="30"/>
      <c r="S1138" s="30"/>
      <c r="T1138" s="30"/>
      <c r="U1138" s="30"/>
      <c r="V1138" s="30"/>
      <c r="W1138" s="30"/>
      <c r="X1138" s="30"/>
      <c r="Y1138" s="30"/>
      <c r="Z1138" s="30"/>
      <c r="AA1138" s="30"/>
    </row>
    <row r="1139" customFormat="false" ht="15.75" hidden="false" customHeight="true" outlineLevel="0" collapsed="false">
      <c r="A1139" s="143" t="s">
        <v>7786</v>
      </c>
      <c r="B1139" s="144" t="n">
        <v>44962.8898148148</v>
      </c>
      <c r="C1139" s="83" t="s">
        <v>7787</v>
      </c>
      <c r="D1139" s="83" t="s">
        <v>7788</v>
      </c>
      <c r="E1139" s="83" t="s">
        <v>2</v>
      </c>
      <c r="G1139" s="83" t="s">
        <v>13</v>
      </c>
      <c r="H1139" s="145" t="n">
        <v>0</v>
      </c>
      <c r="I1139" s="145" t="n">
        <v>0</v>
      </c>
      <c r="J1139" s="30"/>
      <c r="K1139" s="30"/>
      <c r="L1139" s="30"/>
      <c r="M1139" s="30"/>
      <c r="N1139" s="30"/>
      <c r="O1139" s="30"/>
      <c r="P1139" s="30"/>
      <c r="Q1139" s="30"/>
      <c r="R1139" s="30"/>
      <c r="S1139" s="30"/>
      <c r="T1139" s="30"/>
      <c r="U1139" s="30"/>
      <c r="V1139" s="30"/>
      <c r="W1139" s="30"/>
      <c r="X1139" s="30"/>
      <c r="Y1139" s="30"/>
      <c r="Z1139" s="30"/>
      <c r="AA1139" s="30"/>
    </row>
    <row r="1140" customFormat="false" ht="15.75" hidden="false" customHeight="true" outlineLevel="0" collapsed="false">
      <c r="A1140" s="143" t="s">
        <v>7789</v>
      </c>
      <c r="B1140" s="144" t="n">
        <v>44959.822025463</v>
      </c>
      <c r="C1140" s="83" t="s">
        <v>7611</v>
      </c>
      <c r="D1140" s="83" t="s">
        <v>7790</v>
      </c>
      <c r="E1140" s="83" t="s">
        <v>7</v>
      </c>
      <c r="G1140" s="83" t="s">
        <v>11</v>
      </c>
      <c r="H1140" s="145" t="n">
        <v>0</v>
      </c>
      <c r="I1140" s="145" t="n">
        <v>5</v>
      </c>
      <c r="J1140" s="30"/>
      <c r="K1140" s="30"/>
      <c r="L1140" s="30"/>
      <c r="M1140" s="30"/>
      <c r="N1140" s="30"/>
      <c r="O1140" s="30"/>
      <c r="P1140" s="30"/>
      <c r="Q1140" s="30"/>
      <c r="R1140" s="30"/>
      <c r="S1140" s="30"/>
      <c r="T1140" s="30"/>
      <c r="U1140" s="30"/>
      <c r="V1140" s="30"/>
      <c r="W1140" s="30"/>
      <c r="X1140" s="30"/>
      <c r="Y1140" s="30"/>
      <c r="Z1140" s="30"/>
      <c r="AA1140" s="30"/>
    </row>
    <row r="1141" customFormat="false" ht="15.75" hidden="false" customHeight="true" outlineLevel="0" collapsed="false">
      <c r="A1141" s="143" t="s">
        <v>3934</v>
      </c>
      <c r="B1141" s="144" t="n">
        <v>44957.4930787037</v>
      </c>
      <c r="C1141" s="83" t="s">
        <v>3679</v>
      </c>
      <c r="D1141" s="83" t="s">
        <v>3935</v>
      </c>
      <c r="E1141" s="83" t="s">
        <v>5</v>
      </c>
      <c r="G1141" s="83" t="s">
        <v>13</v>
      </c>
      <c r="H1141" s="145" t="n">
        <v>6</v>
      </c>
      <c r="I1141" s="145" t="n">
        <v>24</v>
      </c>
      <c r="J1141" s="30"/>
      <c r="K1141" s="30"/>
      <c r="L1141" s="30"/>
      <c r="M1141" s="30"/>
      <c r="N1141" s="30"/>
      <c r="O1141" s="30"/>
      <c r="P1141" s="30"/>
      <c r="Q1141" s="30"/>
      <c r="R1141" s="30"/>
      <c r="S1141" s="30"/>
      <c r="T1141" s="30"/>
      <c r="U1141" s="30"/>
      <c r="V1141" s="30"/>
      <c r="W1141" s="30"/>
      <c r="X1141" s="30"/>
      <c r="Y1141" s="30"/>
      <c r="Z1141" s="30"/>
      <c r="AA1141" s="30"/>
    </row>
    <row r="1142" customFormat="false" ht="15.75" hidden="false" customHeight="true" outlineLevel="0" collapsed="false">
      <c r="A1142" s="143" t="s">
        <v>7791</v>
      </c>
      <c r="B1142" s="144" t="n">
        <v>44959.7273726852</v>
      </c>
      <c r="C1142" s="83" t="s">
        <v>5791</v>
      </c>
      <c r="D1142" s="83" t="s">
        <v>7792</v>
      </c>
      <c r="E1142" s="83" t="s">
        <v>7</v>
      </c>
      <c r="G1142" s="83" t="s">
        <v>11</v>
      </c>
      <c r="H1142" s="145" t="n">
        <v>0</v>
      </c>
      <c r="I1142" s="145" t="n">
        <v>0</v>
      </c>
      <c r="J1142" s="30"/>
      <c r="K1142" s="30"/>
      <c r="L1142" s="30"/>
      <c r="M1142" s="30"/>
      <c r="N1142" s="30"/>
      <c r="O1142" s="30"/>
      <c r="P1142" s="30"/>
      <c r="Q1142" s="30"/>
      <c r="R1142" s="30"/>
      <c r="S1142" s="30"/>
      <c r="T1142" s="30"/>
      <c r="U1142" s="30"/>
      <c r="V1142" s="30"/>
      <c r="W1142" s="30"/>
      <c r="X1142" s="30"/>
      <c r="Y1142" s="30"/>
      <c r="Z1142" s="30"/>
      <c r="AA1142" s="30"/>
    </row>
    <row r="1143" customFormat="false" ht="15.75" hidden="false" customHeight="true" outlineLevel="0" collapsed="false">
      <c r="A1143" s="143" t="s">
        <v>7793</v>
      </c>
      <c r="B1143" s="144" t="n">
        <v>44956.8002430556</v>
      </c>
      <c r="C1143" s="83" t="s">
        <v>7794</v>
      </c>
      <c r="D1143" s="83" t="s">
        <v>7795</v>
      </c>
      <c r="E1143" s="83" t="s">
        <v>7</v>
      </c>
      <c r="G1143" s="83" t="s">
        <v>11</v>
      </c>
      <c r="H1143" s="145" t="n">
        <v>0</v>
      </c>
      <c r="I1143" s="145" t="n">
        <v>1</v>
      </c>
      <c r="J1143" s="30"/>
      <c r="K1143" s="30"/>
      <c r="L1143" s="30"/>
      <c r="M1143" s="30"/>
      <c r="N1143" s="30"/>
      <c r="O1143" s="30"/>
      <c r="P1143" s="30"/>
      <c r="Q1143" s="30"/>
      <c r="R1143" s="30"/>
      <c r="S1143" s="30"/>
      <c r="T1143" s="30"/>
      <c r="U1143" s="30"/>
      <c r="V1143" s="30"/>
      <c r="W1143" s="30"/>
      <c r="X1143" s="30"/>
      <c r="Y1143" s="30"/>
      <c r="Z1143" s="30"/>
      <c r="AA1143" s="30"/>
    </row>
    <row r="1144" customFormat="false" ht="15.75" hidden="false" customHeight="true" outlineLevel="0" collapsed="false">
      <c r="A1144" s="143" t="s">
        <v>7796</v>
      </c>
      <c r="B1144" s="144" t="n">
        <v>44963.3679398148</v>
      </c>
      <c r="C1144" s="83" t="s">
        <v>7797</v>
      </c>
      <c r="D1144" s="83" t="s">
        <v>7798</v>
      </c>
      <c r="E1144" s="83" t="s">
        <v>7</v>
      </c>
      <c r="G1144" s="83" t="s">
        <v>11</v>
      </c>
      <c r="H1144" s="145" t="n">
        <v>0</v>
      </c>
      <c r="I1144" s="145" t="n">
        <v>0</v>
      </c>
      <c r="J1144" s="30"/>
      <c r="K1144" s="30"/>
      <c r="L1144" s="30"/>
      <c r="M1144" s="30"/>
      <c r="N1144" s="30"/>
      <c r="O1144" s="30"/>
      <c r="P1144" s="30"/>
      <c r="Q1144" s="30"/>
      <c r="R1144" s="30"/>
      <c r="S1144" s="30"/>
      <c r="T1144" s="30"/>
      <c r="U1144" s="30"/>
      <c r="V1144" s="30"/>
      <c r="W1144" s="30"/>
      <c r="X1144" s="30"/>
      <c r="Y1144" s="30"/>
      <c r="Z1144" s="30"/>
      <c r="AA1144" s="30"/>
    </row>
    <row r="1145" customFormat="false" ht="15.75" hidden="false" customHeight="true" outlineLevel="0" collapsed="false">
      <c r="A1145" s="143" t="s">
        <v>7799</v>
      </c>
      <c r="B1145" s="144" t="n">
        <v>44962.5583101852</v>
      </c>
      <c r="C1145" s="83" t="s">
        <v>7800</v>
      </c>
      <c r="D1145" s="83" t="s">
        <v>7801</v>
      </c>
      <c r="E1145" s="83" t="s">
        <v>7</v>
      </c>
      <c r="G1145" s="83" t="s">
        <v>11</v>
      </c>
      <c r="H1145" s="145" t="n">
        <v>0</v>
      </c>
      <c r="I1145" s="145" t="n">
        <v>0</v>
      </c>
      <c r="J1145" s="30"/>
      <c r="K1145" s="30"/>
      <c r="L1145" s="30"/>
      <c r="M1145" s="30"/>
      <c r="N1145" s="30"/>
      <c r="O1145" s="30"/>
      <c r="P1145" s="30"/>
      <c r="Q1145" s="30"/>
      <c r="R1145" s="30"/>
      <c r="S1145" s="30"/>
      <c r="T1145" s="30"/>
      <c r="U1145" s="30"/>
      <c r="V1145" s="30"/>
      <c r="W1145" s="30"/>
      <c r="X1145" s="30"/>
      <c r="Y1145" s="30"/>
      <c r="Z1145" s="30"/>
      <c r="AA1145" s="30"/>
    </row>
    <row r="1146" customFormat="false" ht="15.75" hidden="false" customHeight="true" outlineLevel="0" collapsed="false">
      <c r="A1146" s="143" t="s">
        <v>7802</v>
      </c>
      <c r="B1146" s="144" t="n">
        <v>44956.7576851852</v>
      </c>
      <c r="C1146" s="83" t="s">
        <v>7593</v>
      </c>
      <c r="D1146" s="83" t="s">
        <v>7803</v>
      </c>
      <c r="E1146" s="83" t="s">
        <v>5</v>
      </c>
      <c r="G1146" s="83" t="s">
        <v>13</v>
      </c>
      <c r="H1146" s="145" t="n">
        <v>0</v>
      </c>
      <c r="I1146" s="145" t="n">
        <v>0</v>
      </c>
      <c r="J1146" s="30"/>
      <c r="K1146" s="30"/>
      <c r="L1146" s="30"/>
      <c r="M1146" s="30"/>
      <c r="N1146" s="30"/>
      <c r="O1146" s="30"/>
      <c r="P1146" s="30"/>
      <c r="Q1146" s="30"/>
      <c r="R1146" s="30"/>
      <c r="S1146" s="30"/>
      <c r="T1146" s="30"/>
      <c r="U1146" s="30"/>
      <c r="V1146" s="30"/>
      <c r="W1146" s="30"/>
      <c r="X1146" s="30"/>
      <c r="Y1146" s="30"/>
      <c r="Z1146" s="30"/>
      <c r="AA1146" s="30"/>
    </row>
    <row r="1147" customFormat="false" ht="15.75" hidden="false" customHeight="true" outlineLevel="0" collapsed="false">
      <c r="A1147" s="143" t="s">
        <v>7804</v>
      </c>
      <c r="B1147" s="144" t="n">
        <v>44959.905</v>
      </c>
      <c r="C1147" s="83" t="s">
        <v>7805</v>
      </c>
      <c r="D1147" s="83" t="s">
        <v>7806</v>
      </c>
      <c r="E1147" s="83" t="s">
        <v>3</v>
      </c>
      <c r="G1147" s="83" t="s">
        <v>11</v>
      </c>
      <c r="H1147" s="145" t="n">
        <v>0</v>
      </c>
      <c r="I1147" s="145" t="n">
        <v>18</v>
      </c>
      <c r="J1147" s="30"/>
      <c r="K1147" s="30"/>
      <c r="L1147" s="30"/>
      <c r="M1147" s="30"/>
      <c r="N1147" s="30"/>
      <c r="O1147" s="30"/>
      <c r="P1147" s="30"/>
      <c r="Q1147" s="30"/>
      <c r="R1147" s="30"/>
      <c r="S1147" s="30"/>
      <c r="T1147" s="30"/>
      <c r="U1147" s="30"/>
      <c r="V1147" s="30"/>
      <c r="W1147" s="30"/>
      <c r="X1147" s="30"/>
      <c r="Y1147" s="30"/>
      <c r="Z1147" s="30"/>
      <c r="AA1147" s="30"/>
    </row>
    <row r="1148" customFormat="false" ht="15.75" hidden="false" customHeight="true" outlineLevel="0" collapsed="false">
      <c r="A1148" s="143" t="s">
        <v>7807</v>
      </c>
      <c r="B1148" s="144" t="n">
        <v>44961.721087963</v>
      </c>
      <c r="C1148" s="83" t="s">
        <v>7808</v>
      </c>
      <c r="D1148" s="83" t="s">
        <v>7809</v>
      </c>
      <c r="E1148" s="83" t="s">
        <v>7</v>
      </c>
      <c r="G1148" s="83" t="s">
        <v>11</v>
      </c>
      <c r="H1148" s="145" t="n">
        <v>0</v>
      </c>
      <c r="I1148" s="145" t="n">
        <v>3</v>
      </c>
      <c r="J1148" s="30"/>
      <c r="K1148" s="30"/>
      <c r="L1148" s="30"/>
      <c r="M1148" s="30"/>
      <c r="N1148" s="30"/>
      <c r="O1148" s="30"/>
      <c r="P1148" s="30"/>
      <c r="Q1148" s="30"/>
      <c r="R1148" s="30"/>
      <c r="S1148" s="30"/>
      <c r="T1148" s="30"/>
      <c r="U1148" s="30"/>
      <c r="V1148" s="30"/>
      <c r="W1148" s="30"/>
      <c r="X1148" s="30"/>
      <c r="Y1148" s="30"/>
      <c r="Z1148" s="30"/>
      <c r="AA1148" s="30"/>
    </row>
    <row r="1149" customFormat="false" ht="15.75" hidden="false" customHeight="true" outlineLevel="0" collapsed="false">
      <c r="A1149" s="143" t="s">
        <v>7810</v>
      </c>
      <c r="B1149" s="144" t="n">
        <v>44962.5147685185</v>
      </c>
      <c r="C1149" s="83" t="s">
        <v>7811</v>
      </c>
      <c r="D1149" s="83" t="s">
        <v>7812</v>
      </c>
      <c r="E1149" s="83" t="s">
        <v>5</v>
      </c>
      <c r="G1149" s="83" t="s">
        <v>11</v>
      </c>
      <c r="H1149" s="145" t="n">
        <v>0</v>
      </c>
      <c r="I1149" s="145" t="n">
        <v>0</v>
      </c>
      <c r="J1149" s="30"/>
      <c r="K1149" s="30"/>
      <c r="L1149" s="30"/>
      <c r="M1149" s="30"/>
      <c r="N1149" s="30"/>
      <c r="O1149" s="30"/>
      <c r="P1149" s="30"/>
      <c r="Q1149" s="30"/>
      <c r="R1149" s="30"/>
      <c r="S1149" s="30"/>
      <c r="T1149" s="30"/>
      <c r="U1149" s="30"/>
      <c r="V1149" s="30"/>
      <c r="W1149" s="30"/>
      <c r="X1149" s="30"/>
      <c r="Y1149" s="30"/>
      <c r="Z1149" s="30"/>
      <c r="AA1149" s="30"/>
    </row>
    <row r="1150" customFormat="false" ht="15.75" hidden="false" customHeight="true" outlineLevel="0" collapsed="false">
      <c r="A1150" s="143" t="s">
        <v>7813</v>
      </c>
      <c r="B1150" s="144" t="n">
        <v>44959.7273842593</v>
      </c>
      <c r="C1150" s="83" t="s">
        <v>5791</v>
      </c>
      <c r="D1150" s="83" t="s">
        <v>7814</v>
      </c>
      <c r="E1150" s="83" t="s">
        <v>7</v>
      </c>
      <c r="G1150" s="83" t="s">
        <v>11</v>
      </c>
      <c r="H1150" s="145" t="n">
        <v>0</v>
      </c>
      <c r="I1150" s="145" t="n">
        <v>0</v>
      </c>
      <c r="J1150" s="30"/>
      <c r="K1150" s="30"/>
      <c r="L1150" s="30"/>
      <c r="M1150" s="30"/>
      <c r="N1150" s="30"/>
      <c r="O1150" s="30"/>
      <c r="P1150" s="30"/>
      <c r="Q1150" s="30"/>
      <c r="R1150" s="30"/>
      <c r="S1150" s="30"/>
      <c r="T1150" s="30"/>
      <c r="U1150" s="30"/>
      <c r="V1150" s="30"/>
      <c r="W1150" s="30"/>
      <c r="X1150" s="30"/>
      <c r="Y1150" s="30"/>
      <c r="Z1150" s="30"/>
      <c r="AA1150" s="30"/>
    </row>
    <row r="1151" customFormat="false" ht="15.75" hidden="false" customHeight="true" outlineLevel="0" collapsed="false">
      <c r="A1151" s="143" t="s">
        <v>7815</v>
      </c>
      <c r="B1151" s="144" t="n">
        <v>44960.6469328704</v>
      </c>
      <c r="C1151" s="83" t="s">
        <v>7816</v>
      </c>
      <c r="D1151" s="83" t="s">
        <v>7817</v>
      </c>
      <c r="E1151" s="83" t="s">
        <v>7</v>
      </c>
      <c r="G1151" s="83" t="s">
        <v>11</v>
      </c>
      <c r="H1151" s="145" t="n">
        <v>0</v>
      </c>
      <c r="I1151" s="145" t="n">
        <v>3</v>
      </c>
      <c r="J1151" s="30"/>
      <c r="K1151" s="30"/>
      <c r="L1151" s="30"/>
      <c r="M1151" s="30"/>
      <c r="N1151" s="30"/>
      <c r="O1151" s="30"/>
      <c r="P1151" s="30"/>
      <c r="Q1151" s="30"/>
      <c r="R1151" s="30"/>
      <c r="S1151" s="30"/>
      <c r="T1151" s="30"/>
      <c r="U1151" s="30"/>
      <c r="V1151" s="30"/>
      <c r="W1151" s="30"/>
      <c r="X1151" s="30"/>
      <c r="Y1151" s="30"/>
      <c r="Z1151" s="30"/>
      <c r="AA1151" s="30"/>
    </row>
    <row r="1152" customFormat="false" ht="15.75" hidden="false" customHeight="true" outlineLevel="0" collapsed="false">
      <c r="A1152" s="143" t="s">
        <v>7818</v>
      </c>
      <c r="B1152" s="144" t="n">
        <v>44962.354537037</v>
      </c>
      <c r="C1152" s="83" t="s">
        <v>7819</v>
      </c>
      <c r="D1152" s="83" t="s">
        <v>7820</v>
      </c>
      <c r="E1152" s="83" t="s">
        <v>6</v>
      </c>
      <c r="G1152" s="87" t="s">
        <v>11</v>
      </c>
      <c r="H1152" s="145" t="n">
        <v>0</v>
      </c>
      <c r="I1152" s="145" t="n">
        <v>1</v>
      </c>
      <c r="J1152" s="30"/>
      <c r="K1152" s="30"/>
      <c r="L1152" s="30"/>
      <c r="M1152" s="30"/>
      <c r="N1152" s="30"/>
      <c r="O1152" s="30"/>
      <c r="P1152" s="30"/>
      <c r="Q1152" s="30"/>
      <c r="R1152" s="30"/>
      <c r="S1152" s="30"/>
      <c r="T1152" s="30"/>
      <c r="U1152" s="30"/>
      <c r="V1152" s="30"/>
      <c r="W1152" s="30"/>
      <c r="X1152" s="30"/>
      <c r="Y1152" s="30"/>
      <c r="Z1152" s="30"/>
      <c r="AA1152" s="30"/>
    </row>
    <row r="1153" customFormat="false" ht="15.75" hidden="false" customHeight="true" outlineLevel="0" collapsed="false">
      <c r="A1153" s="143" t="s">
        <v>7821</v>
      </c>
      <c r="B1153" s="144" t="n">
        <v>44958.4186342593</v>
      </c>
      <c r="C1153" s="83" t="s">
        <v>7822</v>
      </c>
      <c r="D1153" s="83" t="s">
        <v>7823</v>
      </c>
      <c r="E1153" s="83" t="s">
        <v>5</v>
      </c>
      <c r="G1153" s="83" t="s">
        <v>11</v>
      </c>
      <c r="H1153" s="145" t="n">
        <v>0</v>
      </c>
      <c r="I1153" s="145" t="n">
        <v>0</v>
      </c>
      <c r="J1153" s="30"/>
      <c r="K1153" s="30"/>
      <c r="L1153" s="30"/>
      <c r="M1153" s="30"/>
      <c r="N1153" s="30"/>
      <c r="O1153" s="30"/>
      <c r="P1153" s="30"/>
      <c r="Q1153" s="30"/>
      <c r="R1153" s="30"/>
      <c r="S1153" s="30"/>
      <c r="T1153" s="30"/>
      <c r="U1153" s="30"/>
      <c r="V1153" s="30"/>
      <c r="W1153" s="30"/>
      <c r="X1153" s="30"/>
      <c r="Y1153" s="30"/>
      <c r="Z1153" s="30"/>
      <c r="AA1153" s="30"/>
    </row>
    <row r="1154" customFormat="false" ht="15.75" hidden="false" customHeight="true" outlineLevel="0" collapsed="false">
      <c r="A1154" s="143" t="s">
        <v>3936</v>
      </c>
      <c r="B1154" s="144" t="n">
        <v>44957.9583564815</v>
      </c>
      <c r="C1154" s="83" t="s">
        <v>3679</v>
      </c>
      <c r="D1154" s="83" t="s">
        <v>3937</v>
      </c>
      <c r="E1154" s="83" t="s">
        <v>5</v>
      </c>
      <c r="G1154" s="83" t="s">
        <v>13</v>
      </c>
      <c r="H1154" s="145" t="n">
        <v>3</v>
      </c>
      <c r="I1154" s="145" t="n">
        <v>8</v>
      </c>
      <c r="J1154" s="30"/>
      <c r="K1154" s="30"/>
      <c r="L1154" s="30"/>
      <c r="M1154" s="30"/>
      <c r="N1154" s="30"/>
      <c r="O1154" s="30"/>
      <c r="P1154" s="30"/>
      <c r="Q1154" s="30"/>
      <c r="R1154" s="30"/>
      <c r="S1154" s="30"/>
      <c r="T1154" s="30"/>
      <c r="U1154" s="30"/>
      <c r="V1154" s="30"/>
      <c r="W1154" s="30"/>
      <c r="X1154" s="30"/>
      <c r="Y1154" s="30"/>
      <c r="Z1154" s="30"/>
      <c r="AA1154" s="30"/>
    </row>
    <row r="1155" customFormat="false" ht="15.75" hidden="false" customHeight="true" outlineLevel="0" collapsed="false">
      <c r="A1155" s="143" t="s">
        <v>7824</v>
      </c>
      <c r="B1155" s="144" t="n">
        <v>44957.3862152778</v>
      </c>
      <c r="C1155" s="83" t="s">
        <v>7825</v>
      </c>
      <c r="D1155" s="83" t="s">
        <v>7826</v>
      </c>
      <c r="E1155" s="83" t="s">
        <v>5</v>
      </c>
      <c r="G1155" s="83" t="s">
        <v>11</v>
      </c>
      <c r="H1155" s="145" t="n">
        <v>0</v>
      </c>
      <c r="I1155" s="145" t="n">
        <v>0</v>
      </c>
      <c r="J1155" s="30"/>
      <c r="K1155" s="30"/>
      <c r="L1155" s="30"/>
      <c r="M1155" s="30"/>
      <c r="N1155" s="30"/>
      <c r="O1155" s="30"/>
      <c r="P1155" s="30"/>
      <c r="Q1155" s="30"/>
      <c r="R1155" s="30"/>
      <c r="S1155" s="30"/>
      <c r="T1155" s="30"/>
      <c r="U1155" s="30"/>
      <c r="V1155" s="30"/>
      <c r="W1155" s="30"/>
      <c r="X1155" s="30"/>
      <c r="Y1155" s="30"/>
      <c r="Z1155" s="30"/>
      <c r="AA1155" s="30"/>
    </row>
    <row r="1156" customFormat="false" ht="15.75" hidden="false" customHeight="true" outlineLevel="0" collapsed="false">
      <c r="A1156" s="143" t="s">
        <v>7827</v>
      </c>
      <c r="B1156" s="144" t="n">
        <v>44962.9404166667</v>
      </c>
      <c r="C1156" s="83" t="s">
        <v>7828</v>
      </c>
      <c r="D1156" s="83" t="s">
        <v>7829</v>
      </c>
      <c r="E1156" s="83" t="s">
        <v>7</v>
      </c>
      <c r="G1156" s="83" t="s">
        <v>11</v>
      </c>
      <c r="H1156" s="145" t="n">
        <v>0</v>
      </c>
      <c r="I1156" s="145" t="n">
        <v>0</v>
      </c>
      <c r="J1156" s="30"/>
      <c r="K1156" s="30"/>
      <c r="L1156" s="30"/>
      <c r="M1156" s="30"/>
      <c r="N1156" s="30"/>
      <c r="O1156" s="30"/>
      <c r="P1156" s="30"/>
      <c r="Q1156" s="30"/>
      <c r="R1156" s="30"/>
      <c r="S1156" s="30"/>
      <c r="T1156" s="30"/>
      <c r="U1156" s="30"/>
      <c r="V1156" s="30"/>
      <c r="W1156" s="30"/>
      <c r="X1156" s="30"/>
      <c r="Y1156" s="30"/>
      <c r="Z1156" s="30"/>
      <c r="AA1156" s="30"/>
    </row>
    <row r="1157" customFormat="false" ht="15.75" hidden="false" customHeight="true" outlineLevel="0" collapsed="false">
      <c r="A1157" s="143" t="s">
        <v>7830</v>
      </c>
      <c r="B1157" s="144" t="n">
        <v>44958.8451967593</v>
      </c>
      <c r="C1157" s="83" t="s">
        <v>7831</v>
      </c>
      <c r="D1157" s="83" t="s">
        <v>7832</v>
      </c>
      <c r="E1157" s="83" t="s">
        <v>5</v>
      </c>
      <c r="G1157" s="83" t="s">
        <v>11</v>
      </c>
      <c r="H1157" s="145" t="n">
        <v>0</v>
      </c>
      <c r="I1157" s="145" t="n">
        <v>0</v>
      </c>
      <c r="J1157" s="30"/>
      <c r="K1157" s="30"/>
      <c r="L1157" s="30"/>
      <c r="M1157" s="30"/>
      <c r="N1157" s="30"/>
      <c r="O1157" s="30"/>
      <c r="P1157" s="30"/>
      <c r="Q1157" s="30"/>
      <c r="R1157" s="30"/>
      <c r="S1157" s="30"/>
      <c r="T1157" s="30"/>
      <c r="U1157" s="30"/>
      <c r="V1157" s="30"/>
      <c r="W1157" s="30"/>
      <c r="X1157" s="30"/>
      <c r="Y1157" s="30"/>
      <c r="Z1157" s="30"/>
      <c r="AA1157" s="30"/>
    </row>
    <row r="1158" customFormat="false" ht="15.75" hidden="false" customHeight="true" outlineLevel="0" collapsed="false">
      <c r="A1158" s="143" t="s">
        <v>7833</v>
      </c>
      <c r="B1158" s="144" t="n">
        <v>44956.6665509259</v>
      </c>
      <c r="C1158" s="83" t="s">
        <v>7834</v>
      </c>
      <c r="D1158" s="83" t="s">
        <v>7835</v>
      </c>
      <c r="E1158" s="83" t="s">
        <v>5</v>
      </c>
      <c r="G1158" s="83" t="s">
        <v>11</v>
      </c>
      <c r="H1158" s="145" t="n">
        <v>0</v>
      </c>
      <c r="I1158" s="145" t="n">
        <v>2</v>
      </c>
      <c r="J1158" s="30"/>
      <c r="K1158" s="30"/>
      <c r="L1158" s="30"/>
      <c r="M1158" s="30"/>
      <c r="N1158" s="30"/>
      <c r="O1158" s="30"/>
      <c r="P1158" s="30"/>
      <c r="Q1158" s="30"/>
      <c r="R1158" s="30"/>
      <c r="S1158" s="30"/>
      <c r="T1158" s="30"/>
      <c r="U1158" s="30"/>
      <c r="V1158" s="30"/>
      <c r="W1158" s="30"/>
      <c r="X1158" s="30"/>
      <c r="Y1158" s="30"/>
      <c r="Z1158" s="30"/>
      <c r="AA1158" s="30"/>
    </row>
    <row r="1159" customFormat="false" ht="15.75" hidden="false" customHeight="true" outlineLevel="0" collapsed="false">
      <c r="A1159" s="143" t="s">
        <v>7836</v>
      </c>
      <c r="B1159" s="144" t="n">
        <v>44962.734525463</v>
      </c>
      <c r="C1159" s="83" t="s">
        <v>7837</v>
      </c>
      <c r="D1159" s="83" t="s">
        <v>7838</v>
      </c>
      <c r="E1159" s="83" t="s">
        <v>2</v>
      </c>
      <c r="G1159" s="83" t="s">
        <v>11</v>
      </c>
      <c r="H1159" s="145" t="n">
        <v>0</v>
      </c>
      <c r="I1159" s="145" t="n">
        <v>0</v>
      </c>
      <c r="J1159" s="30"/>
      <c r="K1159" s="30"/>
      <c r="L1159" s="30"/>
      <c r="M1159" s="30"/>
      <c r="N1159" s="30"/>
      <c r="O1159" s="30"/>
      <c r="P1159" s="30"/>
      <c r="Q1159" s="30"/>
      <c r="R1159" s="30"/>
      <c r="S1159" s="30"/>
      <c r="T1159" s="30"/>
      <c r="U1159" s="30"/>
      <c r="V1159" s="30"/>
      <c r="W1159" s="30"/>
      <c r="X1159" s="30"/>
      <c r="Y1159" s="30"/>
      <c r="Z1159" s="30"/>
      <c r="AA1159" s="30"/>
    </row>
    <row r="1160" customFormat="false" ht="15.75" hidden="false" customHeight="true" outlineLevel="0" collapsed="false">
      <c r="A1160" s="143" t="s">
        <v>7839</v>
      </c>
      <c r="B1160" s="144" t="n">
        <v>44957.360162037</v>
      </c>
      <c r="C1160" s="83" t="s">
        <v>7825</v>
      </c>
      <c r="D1160" s="83" t="s">
        <v>7840</v>
      </c>
      <c r="E1160" s="83" t="s">
        <v>7</v>
      </c>
      <c r="G1160" s="83" t="s">
        <v>11</v>
      </c>
      <c r="H1160" s="145" t="n">
        <v>0</v>
      </c>
      <c r="I1160" s="145" t="n">
        <v>0</v>
      </c>
      <c r="J1160" s="30"/>
      <c r="K1160" s="30"/>
      <c r="L1160" s="30"/>
      <c r="M1160" s="30"/>
      <c r="N1160" s="30"/>
      <c r="O1160" s="30"/>
      <c r="P1160" s="30"/>
      <c r="Q1160" s="30"/>
      <c r="R1160" s="30"/>
      <c r="S1160" s="30"/>
      <c r="T1160" s="30"/>
      <c r="U1160" s="30"/>
      <c r="V1160" s="30"/>
      <c r="W1160" s="30"/>
      <c r="X1160" s="30"/>
      <c r="Y1160" s="30"/>
      <c r="Z1160" s="30"/>
      <c r="AA1160" s="30"/>
    </row>
    <row r="1161" customFormat="false" ht="15.75" hidden="false" customHeight="true" outlineLevel="0" collapsed="false">
      <c r="A1161" s="143" t="s">
        <v>7841</v>
      </c>
      <c r="B1161" s="144" t="n">
        <v>44958.9202430556</v>
      </c>
      <c r="C1161" s="83" t="s">
        <v>7842</v>
      </c>
      <c r="D1161" s="83" t="s">
        <v>7843</v>
      </c>
      <c r="E1161" s="83" t="s">
        <v>5</v>
      </c>
      <c r="G1161" s="83" t="s">
        <v>11</v>
      </c>
      <c r="H1161" s="145" t="n">
        <v>0</v>
      </c>
      <c r="I1161" s="145" t="n">
        <v>0</v>
      </c>
      <c r="J1161" s="30"/>
      <c r="K1161" s="30"/>
      <c r="L1161" s="30"/>
      <c r="M1161" s="30"/>
      <c r="N1161" s="30"/>
      <c r="O1161" s="30"/>
      <c r="P1161" s="30"/>
      <c r="Q1161" s="30"/>
      <c r="R1161" s="30"/>
      <c r="S1161" s="30"/>
      <c r="T1161" s="30"/>
      <c r="U1161" s="30"/>
      <c r="V1161" s="30"/>
      <c r="W1161" s="30"/>
      <c r="X1161" s="30"/>
      <c r="Y1161" s="30"/>
      <c r="Z1161" s="30"/>
      <c r="AA1161" s="30"/>
    </row>
    <row r="1162" customFormat="false" ht="15.75" hidden="false" customHeight="true" outlineLevel="0" collapsed="false">
      <c r="A1162" s="143" t="s">
        <v>7844</v>
      </c>
      <c r="B1162" s="144" t="n">
        <v>44958.7638773148</v>
      </c>
      <c r="C1162" s="83" t="s">
        <v>7845</v>
      </c>
      <c r="D1162" s="83" t="s">
        <v>7846</v>
      </c>
      <c r="E1162" s="83" t="s">
        <v>7</v>
      </c>
      <c r="G1162" s="83" t="s">
        <v>11</v>
      </c>
      <c r="H1162" s="145" t="n">
        <v>0</v>
      </c>
      <c r="I1162" s="145" t="n">
        <v>0</v>
      </c>
      <c r="J1162" s="30"/>
      <c r="K1162" s="30"/>
      <c r="L1162" s="30"/>
      <c r="M1162" s="30"/>
      <c r="N1162" s="30"/>
      <c r="O1162" s="30"/>
      <c r="P1162" s="30"/>
      <c r="Q1162" s="30"/>
      <c r="R1162" s="30"/>
      <c r="S1162" s="30"/>
      <c r="T1162" s="30"/>
      <c r="U1162" s="30"/>
      <c r="V1162" s="30"/>
      <c r="W1162" s="30"/>
      <c r="X1162" s="30"/>
      <c r="Y1162" s="30"/>
      <c r="Z1162" s="30"/>
      <c r="AA1162" s="30"/>
    </row>
    <row r="1163" customFormat="false" ht="15.75" hidden="false" customHeight="true" outlineLevel="0" collapsed="false">
      <c r="A1163" s="143" t="s">
        <v>7847</v>
      </c>
      <c r="B1163" s="144" t="n">
        <v>44959.7521296296</v>
      </c>
      <c r="C1163" s="83" t="s">
        <v>7848</v>
      </c>
      <c r="D1163" s="83" t="s">
        <v>7849</v>
      </c>
      <c r="E1163" s="83" t="s">
        <v>7</v>
      </c>
      <c r="G1163" s="83" t="s">
        <v>11</v>
      </c>
      <c r="H1163" s="145" t="n">
        <v>0</v>
      </c>
      <c r="I1163" s="145" t="n">
        <v>3</v>
      </c>
      <c r="J1163" s="30"/>
      <c r="K1163" s="30"/>
      <c r="L1163" s="30"/>
      <c r="M1163" s="30"/>
      <c r="N1163" s="30"/>
      <c r="O1163" s="30"/>
      <c r="P1163" s="30"/>
      <c r="Q1163" s="30"/>
      <c r="R1163" s="30"/>
      <c r="S1163" s="30"/>
      <c r="T1163" s="30"/>
      <c r="U1163" s="30"/>
      <c r="V1163" s="30"/>
      <c r="W1163" s="30"/>
      <c r="X1163" s="30"/>
      <c r="Y1163" s="30"/>
      <c r="Z1163" s="30"/>
      <c r="AA1163" s="30"/>
    </row>
    <row r="1164" customFormat="false" ht="15.75" hidden="false" customHeight="true" outlineLevel="0" collapsed="false">
      <c r="A1164" s="143" t="s">
        <v>7850</v>
      </c>
      <c r="B1164" s="144" t="n">
        <v>44961.694849537</v>
      </c>
      <c r="C1164" s="83" t="s">
        <v>7851</v>
      </c>
      <c r="D1164" s="83" t="s">
        <v>7852</v>
      </c>
      <c r="E1164" s="83" t="s">
        <v>2</v>
      </c>
      <c r="G1164" s="83" t="s">
        <v>11</v>
      </c>
      <c r="H1164" s="145" t="n">
        <v>0</v>
      </c>
      <c r="I1164" s="145" t="n">
        <v>1</v>
      </c>
      <c r="J1164" s="30"/>
      <c r="K1164" s="30"/>
      <c r="L1164" s="30"/>
      <c r="M1164" s="30"/>
      <c r="N1164" s="30"/>
      <c r="O1164" s="30"/>
      <c r="P1164" s="30"/>
      <c r="Q1164" s="30"/>
      <c r="R1164" s="30"/>
      <c r="S1164" s="30"/>
      <c r="T1164" s="30"/>
      <c r="U1164" s="30"/>
      <c r="V1164" s="30"/>
      <c r="W1164" s="30"/>
      <c r="X1164" s="30"/>
      <c r="Y1164" s="30"/>
      <c r="Z1164" s="30"/>
      <c r="AA1164" s="30"/>
    </row>
    <row r="1165" customFormat="false" ht="15.75" hidden="false" customHeight="true" outlineLevel="0" collapsed="false">
      <c r="A1165" s="143" t="s">
        <v>7853</v>
      </c>
      <c r="B1165" s="144" t="n">
        <v>44956.8427199074</v>
      </c>
      <c r="C1165" s="83" t="s">
        <v>7854</v>
      </c>
      <c r="D1165" s="83" t="s">
        <v>7855</v>
      </c>
      <c r="E1165" s="83" t="s">
        <v>7</v>
      </c>
      <c r="G1165" s="83" t="s">
        <v>11</v>
      </c>
      <c r="H1165" s="145" t="n">
        <v>0</v>
      </c>
      <c r="I1165" s="145" t="n">
        <v>0</v>
      </c>
      <c r="J1165" s="30"/>
      <c r="K1165" s="30"/>
      <c r="L1165" s="30"/>
      <c r="M1165" s="30"/>
      <c r="N1165" s="30"/>
      <c r="O1165" s="30"/>
      <c r="P1165" s="30"/>
      <c r="Q1165" s="30"/>
      <c r="R1165" s="30"/>
      <c r="S1165" s="30"/>
      <c r="T1165" s="30"/>
      <c r="U1165" s="30"/>
      <c r="V1165" s="30"/>
      <c r="W1165" s="30"/>
      <c r="X1165" s="30"/>
      <c r="Y1165" s="30"/>
      <c r="Z1165" s="30"/>
      <c r="AA1165" s="30"/>
    </row>
    <row r="1166" customFormat="false" ht="15.75" hidden="false" customHeight="true" outlineLevel="0" collapsed="false">
      <c r="A1166" s="143" t="s">
        <v>7856</v>
      </c>
      <c r="B1166" s="144" t="n">
        <v>44960.3401041667</v>
      </c>
      <c r="C1166" s="83" t="s">
        <v>7857</v>
      </c>
      <c r="D1166" s="83" t="s">
        <v>7858</v>
      </c>
      <c r="E1166" s="83" t="s">
        <v>5</v>
      </c>
      <c r="G1166" s="83" t="s">
        <v>13</v>
      </c>
      <c r="H1166" s="145" t="n">
        <v>0</v>
      </c>
      <c r="I1166" s="145" t="n">
        <v>1</v>
      </c>
      <c r="J1166" s="30"/>
      <c r="K1166" s="30"/>
      <c r="L1166" s="30"/>
      <c r="M1166" s="30"/>
      <c r="N1166" s="30"/>
      <c r="O1166" s="30"/>
      <c r="P1166" s="30"/>
      <c r="Q1166" s="30"/>
      <c r="R1166" s="30"/>
      <c r="S1166" s="30"/>
      <c r="T1166" s="30"/>
      <c r="U1166" s="30"/>
      <c r="V1166" s="30"/>
      <c r="W1166" s="30"/>
      <c r="X1166" s="30"/>
      <c r="Y1166" s="30"/>
      <c r="Z1166" s="30"/>
      <c r="AA1166" s="30"/>
    </row>
    <row r="1167" customFormat="false" ht="15.75" hidden="false" customHeight="true" outlineLevel="0" collapsed="false">
      <c r="A1167" s="143" t="s">
        <v>7859</v>
      </c>
      <c r="B1167" s="144" t="n">
        <v>44958.3626967593</v>
      </c>
      <c r="C1167" s="83" t="s">
        <v>7860</v>
      </c>
      <c r="D1167" s="83" t="s">
        <v>7861</v>
      </c>
      <c r="E1167" s="83" t="s">
        <v>5</v>
      </c>
      <c r="G1167" s="83" t="s">
        <v>13</v>
      </c>
      <c r="H1167" s="145" t="n">
        <v>0</v>
      </c>
      <c r="I1167" s="145" t="n">
        <v>0</v>
      </c>
      <c r="J1167" s="30"/>
      <c r="K1167" s="30"/>
      <c r="L1167" s="30"/>
      <c r="M1167" s="30"/>
      <c r="N1167" s="30"/>
      <c r="O1167" s="30"/>
      <c r="P1167" s="30"/>
      <c r="Q1167" s="30"/>
      <c r="R1167" s="30"/>
      <c r="S1167" s="30"/>
      <c r="T1167" s="30"/>
      <c r="U1167" s="30"/>
      <c r="V1167" s="30"/>
      <c r="W1167" s="30"/>
      <c r="X1167" s="30"/>
      <c r="Y1167" s="30"/>
      <c r="Z1167" s="30"/>
      <c r="AA1167" s="30"/>
    </row>
    <row r="1168" customFormat="false" ht="15.75" hidden="false" customHeight="true" outlineLevel="0" collapsed="false">
      <c r="A1168" s="143" t="s">
        <v>7862</v>
      </c>
      <c r="B1168" s="144" t="n">
        <v>44957.6327314815</v>
      </c>
      <c r="C1168" s="83" t="s">
        <v>7651</v>
      </c>
      <c r="D1168" s="83" t="s">
        <v>7863</v>
      </c>
      <c r="E1168" s="83" t="s">
        <v>2</v>
      </c>
      <c r="G1168" s="83" t="s">
        <v>13</v>
      </c>
      <c r="H1168" s="145" t="n">
        <v>0</v>
      </c>
      <c r="I1168" s="145" t="n">
        <v>2</v>
      </c>
      <c r="J1168" s="30"/>
      <c r="K1168" s="30"/>
      <c r="L1168" s="30"/>
      <c r="M1168" s="30"/>
      <c r="N1168" s="30"/>
      <c r="O1168" s="30"/>
      <c r="P1168" s="30"/>
      <c r="Q1168" s="30"/>
      <c r="R1168" s="30"/>
      <c r="S1168" s="30"/>
      <c r="T1168" s="30"/>
      <c r="U1168" s="30"/>
      <c r="V1168" s="30"/>
      <c r="W1168" s="30"/>
      <c r="X1168" s="30"/>
      <c r="Y1168" s="30"/>
      <c r="Z1168" s="30"/>
      <c r="AA1168" s="30"/>
    </row>
    <row r="1169" customFormat="false" ht="15.75" hidden="false" customHeight="true" outlineLevel="0" collapsed="false">
      <c r="A1169" s="143" t="s">
        <v>7864</v>
      </c>
      <c r="B1169" s="144" t="n">
        <v>44956.3294097222</v>
      </c>
      <c r="C1169" s="83" t="s">
        <v>7865</v>
      </c>
      <c r="D1169" s="83" t="s">
        <v>7866</v>
      </c>
      <c r="E1169" s="83" t="s">
        <v>5</v>
      </c>
      <c r="G1169" s="83" t="s">
        <v>11</v>
      </c>
      <c r="H1169" s="145" t="n">
        <v>2</v>
      </c>
      <c r="I1169" s="145" t="n">
        <v>5</v>
      </c>
      <c r="J1169" s="30"/>
      <c r="K1169" s="30"/>
      <c r="L1169" s="30"/>
      <c r="M1169" s="30"/>
      <c r="N1169" s="30"/>
      <c r="O1169" s="30"/>
      <c r="P1169" s="30"/>
      <c r="Q1169" s="30"/>
      <c r="R1169" s="30"/>
      <c r="S1169" s="30"/>
      <c r="T1169" s="30"/>
      <c r="U1169" s="30"/>
      <c r="V1169" s="30"/>
      <c r="W1169" s="30"/>
      <c r="X1169" s="30"/>
      <c r="Y1169" s="30"/>
      <c r="Z1169" s="30"/>
      <c r="AA1169" s="30"/>
    </row>
    <row r="1170" customFormat="false" ht="15.75" hidden="false" customHeight="true" outlineLevel="0" collapsed="false">
      <c r="A1170" s="143" t="s">
        <v>7867</v>
      </c>
      <c r="B1170" s="144" t="n">
        <v>44957.9272800926</v>
      </c>
      <c r="C1170" s="83" t="s">
        <v>7868</v>
      </c>
      <c r="D1170" s="83" t="s">
        <v>7869</v>
      </c>
      <c r="E1170" s="83" t="s">
        <v>9</v>
      </c>
      <c r="G1170" s="87" t="s">
        <v>11</v>
      </c>
      <c r="H1170" s="145" t="n">
        <v>0</v>
      </c>
      <c r="I1170" s="145" t="n">
        <v>1</v>
      </c>
      <c r="J1170" s="30"/>
      <c r="K1170" s="30"/>
      <c r="L1170" s="30"/>
      <c r="M1170" s="30"/>
      <c r="N1170" s="30"/>
      <c r="O1170" s="30"/>
      <c r="P1170" s="30"/>
      <c r="Q1170" s="30"/>
      <c r="R1170" s="30"/>
      <c r="S1170" s="30"/>
      <c r="T1170" s="30"/>
      <c r="U1170" s="30"/>
      <c r="V1170" s="30"/>
      <c r="W1170" s="30"/>
      <c r="X1170" s="30"/>
      <c r="Y1170" s="30"/>
      <c r="Z1170" s="30"/>
      <c r="AA1170" s="30"/>
    </row>
    <row r="1171" customFormat="false" ht="15.75" hidden="false" customHeight="true" outlineLevel="0" collapsed="false">
      <c r="A1171" s="143" t="s">
        <v>7870</v>
      </c>
      <c r="B1171" s="144" t="n">
        <v>44959.6207060185</v>
      </c>
      <c r="C1171" s="83" t="s">
        <v>7871</v>
      </c>
      <c r="D1171" s="83" t="s">
        <v>7872</v>
      </c>
      <c r="E1171" s="83" t="s">
        <v>7</v>
      </c>
      <c r="G1171" s="83" t="s">
        <v>11</v>
      </c>
      <c r="H1171" s="145" t="n">
        <v>0</v>
      </c>
      <c r="I1171" s="145" t="n">
        <v>1</v>
      </c>
      <c r="J1171" s="30"/>
      <c r="K1171" s="30"/>
      <c r="L1171" s="30"/>
      <c r="M1171" s="30"/>
      <c r="N1171" s="30"/>
      <c r="O1171" s="30"/>
      <c r="P1171" s="30"/>
      <c r="Q1171" s="30"/>
      <c r="R1171" s="30"/>
      <c r="S1171" s="30"/>
      <c r="T1171" s="30"/>
      <c r="U1171" s="30"/>
      <c r="V1171" s="30"/>
      <c r="W1171" s="30"/>
      <c r="X1171" s="30"/>
      <c r="Y1171" s="30"/>
      <c r="Z1171" s="30"/>
      <c r="AA1171" s="30"/>
    </row>
    <row r="1172" customFormat="false" ht="15.75" hidden="false" customHeight="true" outlineLevel="0" collapsed="false">
      <c r="A1172" s="143" t="s">
        <v>7873</v>
      </c>
      <c r="B1172" s="144" t="n">
        <v>44960.6844212963</v>
      </c>
      <c r="C1172" s="83" t="s">
        <v>7874</v>
      </c>
      <c r="D1172" s="83" t="s">
        <v>7875</v>
      </c>
      <c r="E1172" s="83" t="s">
        <v>5</v>
      </c>
      <c r="G1172" s="87" t="s">
        <v>11</v>
      </c>
      <c r="H1172" s="145" t="n">
        <v>0</v>
      </c>
      <c r="I1172" s="145" t="n">
        <v>1</v>
      </c>
      <c r="J1172" s="30"/>
      <c r="K1172" s="30"/>
      <c r="L1172" s="30"/>
      <c r="M1172" s="30"/>
      <c r="N1172" s="30"/>
      <c r="O1172" s="30"/>
      <c r="P1172" s="30"/>
      <c r="Q1172" s="30"/>
      <c r="R1172" s="30"/>
      <c r="S1172" s="30"/>
      <c r="T1172" s="30"/>
      <c r="U1172" s="30"/>
      <c r="V1172" s="30"/>
      <c r="W1172" s="30"/>
      <c r="X1172" s="30"/>
      <c r="Y1172" s="30"/>
      <c r="Z1172" s="30"/>
      <c r="AA1172" s="30"/>
    </row>
    <row r="1173" customFormat="false" ht="15.75" hidden="false" customHeight="true" outlineLevel="0" collapsed="false">
      <c r="A1173" s="143" t="s">
        <v>7876</v>
      </c>
      <c r="B1173" s="144" t="n">
        <v>44962.7790972222</v>
      </c>
      <c r="C1173" s="83" t="s">
        <v>7877</v>
      </c>
      <c r="D1173" s="83" t="s">
        <v>7878</v>
      </c>
      <c r="E1173" s="83" t="s">
        <v>5</v>
      </c>
      <c r="G1173" s="83" t="s">
        <v>11</v>
      </c>
      <c r="H1173" s="145" t="n">
        <v>0</v>
      </c>
      <c r="I1173" s="145" t="n">
        <v>0</v>
      </c>
      <c r="J1173" s="30"/>
      <c r="K1173" s="30"/>
      <c r="L1173" s="30"/>
      <c r="M1173" s="30"/>
      <c r="N1173" s="30"/>
      <c r="O1173" s="30"/>
      <c r="P1173" s="30"/>
      <c r="Q1173" s="30"/>
      <c r="R1173" s="30"/>
      <c r="S1173" s="30"/>
      <c r="T1173" s="30"/>
      <c r="U1173" s="30"/>
      <c r="V1173" s="30"/>
      <c r="W1173" s="30"/>
      <c r="X1173" s="30"/>
      <c r="Y1173" s="30"/>
      <c r="Z1173" s="30"/>
      <c r="AA1173" s="30"/>
    </row>
    <row r="1174" customFormat="false" ht="15.75" hidden="false" customHeight="true" outlineLevel="0" collapsed="false">
      <c r="A1174" s="143" t="s">
        <v>7879</v>
      </c>
      <c r="B1174" s="144" t="n">
        <v>44961.4229976852</v>
      </c>
      <c r="C1174" s="83" t="s">
        <v>7880</v>
      </c>
      <c r="D1174" s="83" t="s">
        <v>7881</v>
      </c>
      <c r="E1174" s="83" t="s">
        <v>5</v>
      </c>
      <c r="G1174" s="83" t="s">
        <v>11</v>
      </c>
      <c r="H1174" s="145" t="n">
        <v>0</v>
      </c>
      <c r="I1174" s="145" t="n">
        <v>2</v>
      </c>
      <c r="J1174" s="30"/>
      <c r="K1174" s="30"/>
      <c r="L1174" s="30"/>
      <c r="M1174" s="30"/>
      <c r="N1174" s="30"/>
      <c r="O1174" s="30"/>
      <c r="P1174" s="30"/>
      <c r="Q1174" s="30"/>
      <c r="R1174" s="30"/>
      <c r="S1174" s="30"/>
      <c r="T1174" s="30"/>
      <c r="U1174" s="30"/>
      <c r="V1174" s="30"/>
      <c r="W1174" s="30"/>
      <c r="X1174" s="30"/>
      <c r="Y1174" s="30"/>
      <c r="Z1174" s="30"/>
      <c r="AA1174" s="30"/>
    </row>
    <row r="1175" customFormat="false" ht="15.75" hidden="false" customHeight="true" outlineLevel="0" collapsed="false">
      <c r="A1175" s="143" t="s">
        <v>7882</v>
      </c>
      <c r="B1175" s="144" t="n">
        <v>44959.8360763889</v>
      </c>
      <c r="C1175" s="83" t="s">
        <v>7553</v>
      </c>
      <c r="D1175" s="83" t="s">
        <v>7883</v>
      </c>
      <c r="E1175" s="83" t="s">
        <v>5</v>
      </c>
      <c r="G1175" s="87" t="s">
        <v>11</v>
      </c>
      <c r="H1175" s="145" t="n">
        <v>1</v>
      </c>
      <c r="I1175" s="145" t="n">
        <v>2</v>
      </c>
      <c r="J1175" s="30"/>
      <c r="K1175" s="30"/>
      <c r="L1175" s="30"/>
      <c r="M1175" s="30"/>
      <c r="N1175" s="30"/>
      <c r="O1175" s="30"/>
      <c r="P1175" s="30"/>
      <c r="Q1175" s="30"/>
      <c r="R1175" s="30"/>
      <c r="S1175" s="30"/>
      <c r="T1175" s="30"/>
      <c r="U1175" s="30"/>
      <c r="V1175" s="30"/>
      <c r="W1175" s="30"/>
      <c r="X1175" s="30"/>
      <c r="Y1175" s="30"/>
      <c r="Z1175" s="30"/>
      <c r="AA1175" s="30"/>
    </row>
    <row r="1176" customFormat="false" ht="15.75" hidden="false" customHeight="true" outlineLevel="0" collapsed="false">
      <c r="A1176" s="143" t="s">
        <v>7884</v>
      </c>
      <c r="B1176" s="144" t="n">
        <v>44957.6820833333</v>
      </c>
      <c r="C1176" s="83" t="s">
        <v>7885</v>
      </c>
      <c r="D1176" s="83" t="s">
        <v>7886</v>
      </c>
      <c r="E1176" s="83" t="s">
        <v>2</v>
      </c>
      <c r="G1176" s="83" t="s">
        <v>11</v>
      </c>
      <c r="H1176" s="145" t="n">
        <v>0</v>
      </c>
      <c r="I1176" s="145" t="n">
        <v>0</v>
      </c>
      <c r="J1176" s="30"/>
      <c r="K1176" s="30"/>
      <c r="L1176" s="30"/>
      <c r="M1176" s="30"/>
      <c r="N1176" s="30"/>
      <c r="O1176" s="30"/>
      <c r="P1176" s="30"/>
      <c r="Q1176" s="30"/>
      <c r="R1176" s="30"/>
      <c r="S1176" s="30"/>
      <c r="T1176" s="30"/>
      <c r="U1176" s="30"/>
      <c r="V1176" s="30"/>
      <c r="W1176" s="30"/>
      <c r="X1176" s="30"/>
      <c r="Y1176" s="30"/>
      <c r="Z1176" s="30"/>
      <c r="AA1176" s="30"/>
    </row>
    <row r="1177" customFormat="false" ht="15.75" hidden="false" customHeight="true" outlineLevel="0" collapsed="false">
      <c r="A1177" s="143" t="s">
        <v>7887</v>
      </c>
      <c r="B1177" s="144" t="n">
        <v>44957.5281018519</v>
      </c>
      <c r="C1177" s="83" t="s">
        <v>7888</v>
      </c>
      <c r="D1177" s="83" t="s">
        <v>7889</v>
      </c>
      <c r="E1177" s="83" t="s">
        <v>7</v>
      </c>
      <c r="G1177" s="87" t="s">
        <v>11</v>
      </c>
      <c r="H1177" s="145" t="n">
        <v>0</v>
      </c>
      <c r="I1177" s="145" t="n">
        <v>1</v>
      </c>
      <c r="J1177" s="30"/>
      <c r="K1177" s="30"/>
      <c r="L1177" s="30"/>
      <c r="M1177" s="30"/>
      <c r="N1177" s="30"/>
      <c r="O1177" s="30"/>
      <c r="P1177" s="30"/>
      <c r="Q1177" s="30"/>
      <c r="R1177" s="30"/>
      <c r="S1177" s="30"/>
      <c r="T1177" s="30"/>
      <c r="U1177" s="30"/>
      <c r="V1177" s="30"/>
      <c r="W1177" s="30"/>
      <c r="X1177" s="30"/>
      <c r="Y1177" s="30"/>
      <c r="Z1177" s="30"/>
      <c r="AA1177" s="30"/>
    </row>
    <row r="1178" customFormat="false" ht="15.75" hidden="false" customHeight="true" outlineLevel="0" collapsed="false">
      <c r="A1178" s="143" t="s">
        <v>7890</v>
      </c>
      <c r="B1178" s="144" t="n">
        <v>44962.4071527778</v>
      </c>
      <c r="C1178" s="83" t="s">
        <v>7891</v>
      </c>
      <c r="D1178" s="83" t="s">
        <v>7892</v>
      </c>
      <c r="E1178" s="83" t="s">
        <v>6</v>
      </c>
      <c r="G1178" s="83" t="s">
        <v>11</v>
      </c>
      <c r="H1178" s="145" t="n">
        <v>0</v>
      </c>
      <c r="I1178" s="145" t="n">
        <v>2</v>
      </c>
      <c r="J1178" s="30"/>
      <c r="K1178" s="30"/>
      <c r="L1178" s="30"/>
      <c r="M1178" s="30"/>
      <c r="N1178" s="30"/>
      <c r="O1178" s="30"/>
      <c r="P1178" s="30"/>
      <c r="Q1178" s="30"/>
      <c r="R1178" s="30"/>
      <c r="S1178" s="30"/>
      <c r="T1178" s="30"/>
      <c r="U1178" s="30"/>
      <c r="V1178" s="30"/>
      <c r="W1178" s="30"/>
      <c r="X1178" s="30"/>
      <c r="Y1178" s="30"/>
      <c r="Z1178" s="30"/>
      <c r="AA1178" s="30"/>
    </row>
    <row r="1179" customFormat="false" ht="15.75" hidden="false" customHeight="true" outlineLevel="0" collapsed="false">
      <c r="A1179" s="143" t="s">
        <v>7893</v>
      </c>
      <c r="B1179" s="144" t="n">
        <v>44958.6252083333</v>
      </c>
      <c r="C1179" s="83" t="s">
        <v>7894</v>
      </c>
      <c r="D1179" s="83" t="s">
        <v>7895</v>
      </c>
      <c r="E1179" s="83" t="s">
        <v>2</v>
      </c>
      <c r="G1179" s="83" t="s">
        <v>11</v>
      </c>
      <c r="H1179" s="145" t="n">
        <v>0</v>
      </c>
      <c r="I1179" s="145" t="n">
        <v>0</v>
      </c>
      <c r="J1179" s="30"/>
      <c r="K1179" s="30"/>
      <c r="L1179" s="30"/>
      <c r="M1179" s="30"/>
      <c r="N1179" s="30"/>
      <c r="O1179" s="30"/>
      <c r="P1179" s="30"/>
      <c r="Q1179" s="30"/>
      <c r="R1179" s="30"/>
      <c r="S1179" s="30"/>
      <c r="T1179" s="30"/>
      <c r="U1179" s="30"/>
      <c r="V1179" s="30"/>
      <c r="W1179" s="30"/>
      <c r="X1179" s="30"/>
      <c r="Y1179" s="30"/>
      <c r="Z1179" s="30"/>
      <c r="AA1179" s="30"/>
    </row>
    <row r="1180" customFormat="false" ht="15.75" hidden="false" customHeight="true" outlineLevel="0" collapsed="false">
      <c r="A1180" s="143" t="s">
        <v>7896</v>
      </c>
      <c r="B1180" s="144" t="n">
        <v>44961.7373611111</v>
      </c>
      <c r="C1180" s="83" t="s">
        <v>7474</v>
      </c>
      <c r="D1180" s="83" t="s">
        <v>7897</v>
      </c>
      <c r="E1180" s="83" t="s">
        <v>5</v>
      </c>
      <c r="G1180" s="87" t="s">
        <v>11</v>
      </c>
      <c r="H1180" s="145" t="n">
        <v>0</v>
      </c>
      <c r="I1180" s="145" t="n">
        <v>0</v>
      </c>
      <c r="J1180" s="30"/>
      <c r="K1180" s="30"/>
      <c r="L1180" s="30"/>
      <c r="M1180" s="30"/>
      <c r="N1180" s="30"/>
      <c r="O1180" s="30"/>
      <c r="P1180" s="30"/>
      <c r="Q1180" s="30"/>
      <c r="R1180" s="30"/>
      <c r="S1180" s="30"/>
      <c r="T1180" s="30"/>
      <c r="U1180" s="30"/>
      <c r="V1180" s="30"/>
      <c r="W1180" s="30"/>
      <c r="X1180" s="30"/>
      <c r="Y1180" s="30"/>
      <c r="Z1180" s="30"/>
      <c r="AA1180" s="30"/>
    </row>
    <row r="1181" customFormat="false" ht="15.75" hidden="false" customHeight="true" outlineLevel="0" collapsed="false">
      <c r="A1181" s="143" t="s">
        <v>7898</v>
      </c>
      <c r="B1181" s="144" t="n">
        <v>44962.3256944444</v>
      </c>
      <c r="C1181" s="83" t="s">
        <v>7528</v>
      </c>
      <c r="D1181" s="83" t="s">
        <v>7899</v>
      </c>
      <c r="E1181" s="83" t="s">
        <v>2</v>
      </c>
      <c r="G1181" s="83" t="s">
        <v>11</v>
      </c>
      <c r="H1181" s="145" t="n">
        <v>0</v>
      </c>
      <c r="I1181" s="145" t="n">
        <v>1</v>
      </c>
      <c r="J1181" s="30"/>
      <c r="K1181" s="30"/>
      <c r="L1181" s="30"/>
      <c r="M1181" s="30"/>
      <c r="N1181" s="30"/>
      <c r="O1181" s="30"/>
      <c r="P1181" s="30"/>
      <c r="Q1181" s="30"/>
      <c r="R1181" s="30"/>
      <c r="S1181" s="30"/>
      <c r="T1181" s="30"/>
      <c r="U1181" s="30"/>
      <c r="V1181" s="30"/>
      <c r="W1181" s="30"/>
      <c r="X1181" s="30"/>
      <c r="Y1181" s="30"/>
      <c r="Z1181" s="30"/>
      <c r="AA1181" s="30"/>
    </row>
    <row r="1182" customFormat="false" ht="15.75" hidden="false" customHeight="true" outlineLevel="0" collapsed="false">
      <c r="A1182" s="143" t="s">
        <v>7900</v>
      </c>
      <c r="B1182" s="144" t="n">
        <v>44962.6591319444</v>
      </c>
      <c r="C1182" s="83" t="s">
        <v>4094</v>
      </c>
      <c r="D1182" s="83" t="s">
        <v>7901</v>
      </c>
      <c r="E1182" s="83" t="s">
        <v>2</v>
      </c>
      <c r="G1182" s="83" t="s">
        <v>11</v>
      </c>
      <c r="H1182" s="145" t="n">
        <v>5</v>
      </c>
      <c r="I1182" s="145" t="n">
        <v>16</v>
      </c>
      <c r="J1182" s="30"/>
      <c r="K1182" s="30"/>
      <c r="L1182" s="30"/>
      <c r="M1182" s="30"/>
      <c r="N1182" s="30"/>
      <c r="O1182" s="30"/>
      <c r="P1182" s="30"/>
      <c r="Q1182" s="30"/>
      <c r="R1182" s="30"/>
      <c r="S1182" s="30"/>
      <c r="T1182" s="30"/>
      <c r="U1182" s="30"/>
      <c r="V1182" s="30"/>
      <c r="W1182" s="30"/>
      <c r="X1182" s="30"/>
      <c r="Y1182" s="30"/>
      <c r="Z1182" s="30"/>
      <c r="AA1182" s="30"/>
    </row>
    <row r="1183" customFormat="false" ht="15.75" hidden="false" customHeight="true" outlineLevel="0" collapsed="false">
      <c r="A1183" s="143" t="s">
        <v>7902</v>
      </c>
      <c r="B1183" s="144" t="n">
        <v>44960.9269444444</v>
      </c>
      <c r="C1183" s="83" t="s">
        <v>7903</v>
      </c>
      <c r="D1183" s="83" t="s">
        <v>7904</v>
      </c>
      <c r="E1183" s="83" t="s">
        <v>5</v>
      </c>
      <c r="G1183" s="83" t="s">
        <v>11</v>
      </c>
      <c r="H1183" s="145" t="n">
        <v>0</v>
      </c>
      <c r="I1183" s="145" t="n">
        <v>1</v>
      </c>
      <c r="J1183" s="30"/>
      <c r="K1183" s="30"/>
      <c r="L1183" s="30"/>
      <c r="M1183" s="30"/>
      <c r="N1183" s="30"/>
      <c r="O1183" s="30"/>
      <c r="P1183" s="30"/>
      <c r="Q1183" s="30"/>
      <c r="R1183" s="30"/>
      <c r="S1183" s="30"/>
      <c r="T1183" s="30"/>
      <c r="U1183" s="30"/>
      <c r="V1183" s="30"/>
      <c r="W1183" s="30"/>
      <c r="X1183" s="30"/>
      <c r="Y1183" s="30"/>
      <c r="Z1183" s="30"/>
      <c r="AA1183" s="30"/>
    </row>
    <row r="1184" customFormat="false" ht="15.75" hidden="false" customHeight="true" outlineLevel="0" collapsed="false">
      <c r="A1184" s="143" t="s">
        <v>7905</v>
      </c>
      <c r="B1184" s="144" t="n">
        <v>44960.502037037</v>
      </c>
      <c r="C1184" s="83" t="s">
        <v>7906</v>
      </c>
      <c r="D1184" s="83" t="s">
        <v>7907</v>
      </c>
      <c r="E1184" s="83" t="s">
        <v>7</v>
      </c>
      <c r="G1184" s="83" t="s">
        <v>11</v>
      </c>
      <c r="H1184" s="145" t="n">
        <v>0</v>
      </c>
      <c r="I1184" s="145" t="n">
        <v>1</v>
      </c>
      <c r="J1184" s="30"/>
      <c r="K1184" s="30"/>
      <c r="L1184" s="30"/>
      <c r="M1184" s="30"/>
      <c r="N1184" s="30"/>
      <c r="O1184" s="30"/>
      <c r="P1184" s="30"/>
      <c r="Q1184" s="30"/>
      <c r="R1184" s="30"/>
      <c r="S1184" s="30"/>
      <c r="T1184" s="30"/>
      <c r="U1184" s="30"/>
      <c r="V1184" s="30"/>
      <c r="W1184" s="30"/>
      <c r="X1184" s="30"/>
      <c r="Y1184" s="30"/>
      <c r="Z1184" s="30"/>
      <c r="AA1184" s="30"/>
    </row>
    <row r="1185" customFormat="false" ht="15.75" hidden="false" customHeight="true" outlineLevel="0" collapsed="false">
      <c r="A1185" s="143" t="s">
        <v>7908</v>
      </c>
      <c r="B1185" s="144" t="n">
        <v>44957.8996412037</v>
      </c>
      <c r="C1185" s="83" t="s">
        <v>7909</v>
      </c>
      <c r="D1185" s="83" t="s">
        <v>7910</v>
      </c>
      <c r="E1185" s="83" t="s">
        <v>6</v>
      </c>
      <c r="G1185" s="83" t="s">
        <v>11</v>
      </c>
      <c r="H1185" s="145" t="n">
        <v>0</v>
      </c>
      <c r="I1185" s="145" t="n">
        <v>0</v>
      </c>
      <c r="J1185" s="30"/>
      <c r="K1185" s="30"/>
      <c r="L1185" s="30"/>
      <c r="M1185" s="30"/>
      <c r="N1185" s="30"/>
      <c r="O1185" s="30"/>
      <c r="P1185" s="30"/>
      <c r="Q1185" s="30"/>
      <c r="R1185" s="30"/>
      <c r="S1185" s="30"/>
      <c r="T1185" s="30"/>
      <c r="U1185" s="30"/>
      <c r="V1185" s="30"/>
      <c r="W1185" s="30"/>
      <c r="X1185" s="30"/>
      <c r="Y1185" s="30"/>
      <c r="Z1185" s="30"/>
      <c r="AA1185" s="30"/>
    </row>
    <row r="1186" customFormat="false" ht="15.75" hidden="false" customHeight="true" outlineLevel="0" collapsed="false">
      <c r="A1186" s="143" t="s">
        <v>7911</v>
      </c>
      <c r="B1186" s="144" t="n">
        <v>44959.9321527778</v>
      </c>
      <c r="C1186" s="83" t="s">
        <v>7502</v>
      </c>
      <c r="D1186" s="83" t="s">
        <v>7912</v>
      </c>
      <c r="E1186" s="83" t="s">
        <v>7</v>
      </c>
      <c r="G1186" s="83" t="s">
        <v>11</v>
      </c>
      <c r="H1186" s="145" t="n">
        <v>0</v>
      </c>
      <c r="I1186" s="145" t="n">
        <v>3</v>
      </c>
      <c r="J1186" s="30"/>
      <c r="K1186" s="30"/>
      <c r="L1186" s="30"/>
      <c r="M1186" s="30"/>
      <c r="N1186" s="30"/>
      <c r="O1186" s="30"/>
      <c r="P1186" s="30"/>
      <c r="Q1186" s="30"/>
      <c r="R1186" s="30"/>
      <c r="S1186" s="30"/>
      <c r="T1186" s="30"/>
      <c r="U1186" s="30"/>
      <c r="V1186" s="30"/>
      <c r="W1186" s="30"/>
      <c r="X1186" s="30"/>
      <c r="Y1186" s="30"/>
      <c r="Z1186" s="30"/>
      <c r="AA1186" s="30"/>
    </row>
    <row r="1187" customFormat="false" ht="15.75" hidden="false" customHeight="true" outlineLevel="0" collapsed="false">
      <c r="A1187" s="143" t="s">
        <v>7913</v>
      </c>
      <c r="B1187" s="144" t="n">
        <v>44961.354212963</v>
      </c>
      <c r="C1187" s="83" t="s">
        <v>7914</v>
      </c>
      <c r="D1187" s="83" t="s">
        <v>7915</v>
      </c>
      <c r="E1187" s="83" t="s">
        <v>2</v>
      </c>
      <c r="G1187" s="83" t="s">
        <v>11</v>
      </c>
      <c r="H1187" s="145" t="n">
        <v>0</v>
      </c>
      <c r="I1187" s="145" t="n">
        <v>0</v>
      </c>
      <c r="J1187" s="30"/>
      <c r="K1187" s="30"/>
      <c r="L1187" s="30"/>
      <c r="M1187" s="30"/>
      <c r="N1187" s="30"/>
      <c r="O1187" s="30"/>
      <c r="P1187" s="30"/>
      <c r="Q1187" s="30"/>
      <c r="R1187" s="30"/>
      <c r="S1187" s="30"/>
      <c r="T1187" s="30"/>
      <c r="U1187" s="30"/>
      <c r="V1187" s="30"/>
      <c r="W1187" s="30"/>
      <c r="X1187" s="30"/>
      <c r="Y1187" s="30"/>
      <c r="Z1187" s="30"/>
      <c r="AA1187" s="30"/>
    </row>
    <row r="1188" customFormat="false" ht="15.75" hidden="false" customHeight="true" outlineLevel="0" collapsed="false">
      <c r="A1188" s="143" t="s">
        <v>7916</v>
      </c>
      <c r="B1188" s="144" t="n">
        <v>44958.4996990741</v>
      </c>
      <c r="C1188" s="83" t="s">
        <v>7917</v>
      </c>
      <c r="D1188" s="83" t="s">
        <v>7918</v>
      </c>
      <c r="E1188" s="83" t="s">
        <v>5</v>
      </c>
      <c r="G1188" s="83" t="s">
        <v>13</v>
      </c>
      <c r="H1188" s="145" t="n">
        <v>0</v>
      </c>
      <c r="I1188" s="145" t="n">
        <v>1</v>
      </c>
      <c r="J1188" s="30"/>
      <c r="K1188" s="30"/>
      <c r="L1188" s="30"/>
      <c r="M1188" s="30"/>
      <c r="N1188" s="30"/>
      <c r="O1188" s="30"/>
      <c r="P1188" s="30"/>
      <c r="Q1188" s="30"/>
      <c r="R1188" s="30"/>
      <c r="S1188" s="30"/>
      <c r="T1188" s="30"/>
      <c r="U1188" s="30"/>
      <c r="V1188" s="30"/>
      <c r="W1188" s="30"/>
      <c r="X1188" s="30"/>
      <c r="Y1188" s="30"/>
      <c r="Z1188" s="30"/>
      <c r="AA1188" s="30"/>
    </row>
    <row r="1189" customFormat="false" ht="15.75" hidden="false" customHeight="true" outlineLevel="0" collapsed="false">
      <c r="A1189" s="143" t="s">
        <v>7919</v>
      </c>
      <c r="B1189" s="144" t="n">
        <v>44956.7991550926</v>
      </c>
      <c r="C1189" s="83" t="s">
        <v>7920</v>
      </c>
      <c r="D1189" s="83" t="s">
        <v>7921</v>
      </c>
      <c r="E1189" s="83" t="s">
        <v>7922</v>
      </c>
      <c r="G1189" s="83" t="s">
        <v>13</v>
      </c>
      <c r="H1189" s="145" t="n">
        <v>0</v>
      </c>
      <c r="I1189" s="145" t="n">
        <v>1</v>
      </c>
      <c r="J1189" s="30"/>
      <c r="K1189" s="30"/>
      <c r="L1189" s="30"/>
      <c r="M1189" s="30"/>
      <c r="N1189" s="30"/>
      <c r="O1189" s="30"/>
      <c r="P1189" s="30"/>
      <c r="Q1189" s="30"/>
      <c r="R1189" s="30"/>
      <c r="S1189" s="30"/>
      <c r="T1189" s="30"/>
      <c r="U1189" s="30"/>
      <c r="V1189" s="30"/>
      <c r="W1189" s="30"/>
      <c r="X1189" s="30"/>
      <c r="Y1189" s="30"/>
      <c r="Z1189" s="30"/>
      <c r="AA1189" s="30"/>
    </row>
    <row r="1190" customFormat="false" ht="15.75" hidden="false" customHeight="true" outlineLevel="0" collapsed="false">
      <c r="A1190" s="143" t="s">
        <v>7923</v>
      </c>
      <c r="B1190" s="144" t="n">
        <v>44961.8154861111</v>
      </c>
      <c r="C1190" s="83" t="s">
        <v>7924</v>
      </c>
      <c r="D1190" s="83" t="s">
        <v>7925</v>
      </c>
      <c r="E1190" s="83" t="s">
        <v>4</v>
      </c>
      <c r="G1190" s="83" t="s">
        <v>11</v>
      </c>
      <c r="H1190" s="145" t="n">
        <v>0</v>
      </c>
      <c r="I1190" s="145" t="n">
        <v>0</v>
      </c>
      <c r="J1190" s="30"/>
      <c r="K1190" s="30"/>
      <c r="L1190" s="30"/>
      <c r="M1190" s="30"/>
      <c r="N1190" s="30"/>
      <c r="O1190" s="30"/>
      <c r="P1190" s="30"/>
      <c r="Q1190" s="30"/>
      <c r="R1190" s="30"/>
      <c r="S1190" s="30"/>
      <c r="T1190" s="30"/>
      <c r="U1190" s="30"/>
      <c r="V1190" s="30"/>
      <c r="W1190" s="30"/>
      <c r="X1190" s="30"/>
      <c r="Y1190" s="30"/>
      <c r="Z1190" s="30"/>
      <c r="AA1190" s="30"/>
    </row>
    <row r="1191" customFormat="false" ht="15.75" hidden="false" customHeight="true" outlineLevel="0" collapsed="false">
      <c r="A1191" s="143" t="s">
        <v>7926</v>
      </c>
      <c r="B1191" s="144" t="n">
        <v>44957.7328356481</v>
      </c>
      <c r="C1191" s="83" t="s">
        <v>7663</v>
      </c>
      <c r="D1191" s="83" t="s">
        <v>7927</v>
      </c>
      <c r="E1191" s="83" t="s">
        <v>5</v>
      </c>
      <c r="G1191" s="83" t="s">
        <v>11</v>
      </c>
      <c r="H1191" s="145" t="n">
        <v>0</v>
      </c>
      <c r="I1191" s="145" t="n">
        <v>3</v>
      </c>
      <c r="J1191" s="30"/>
      <c r="K1191" s="30"/>
      <c r="L1191" s="30"/>
      <c r="M1191" s="30"/>
      <c r="N1191" s="30"/>
      <c r="O1191" s="30"/>
      <c r="P1191" s="30"/>
      <c r="Q1191" s="30"/>
      <c r="R1191" s="30"/>
      <c r="S1191" s="30"/>
      <c r="T1191" s="30"/>
      <c r="U1191" s="30"/>
      <c r="V1191" s="30"/>
      <c r="W1191" s="30"/>
      <c r="X1191" s="30"/>
      <c r="Y1191" s="30"/>
      <c r="Z1191" s="30"/>
      <c r="AA1191" s="30"/>
    </row>
    <row r="1192" customFormat="false" ht="15.75" hidden="false" customHeight="true" outlineLevel="0" collapsed="false">
      <c r="A1192" s="143" t="s">
        <v>7928</v>
      </c>
      <c r="B1192" s="144" t="n">
        <v>44958.2065046296</v>
      </c>
      <c r="C1192" s="83" t="s">
        <v>7929</v>
      </c>
      <c r="D1192" s="83" t="s">
        <v>7930</v>
      </c>
      <c r="E1192" s="83" t="s">
        <v>6</v>
      </c>
      <c r="G1192" s="83" t="s">
        <v>11</v>
      </c>
      <c r="H1192" s="145" t="n">
        <v>0</v>
      </c>
      <c r="I1192" s="145" t="n">
        <v>0</v>
      </c>
      <c r="J1192" s="30"/>
      <c r="K1192" s="30"/>
      <c r="L1192" s="30"/>
      <c r="M1192" s="30"/>
      <c r="N1192" s="30"/>
      <c r="O1192" s="30"/>
      <c r="P1192" s="30"/>
      <c r="Q1192" s="30"/>
      <c r="R1192" s="30"/>
      <c r="S1192" s="30"/>
      <c r="T1192" s="30"/>
      <c r="U1192" s="30"/>
      <c r="V1192" s="30"/>
      <c r="W1192" s="30"/>
      <c r="X1192" s="30"/>
      <c r="Y1192" s="30"/>
      <c r="Z1192" s="30"/>
      <c r="AA1192" s="30"/>
    </row>
    <row r="1193" customFormat="false" ht="15.75" hidden="false" customHeight="true" outlineLevel="0" collapsed="false">
      <c r="A1193" s="143" t="s">
        <v>7931</v>
      </c>
      <c r="B1193" s="144" t="n">
        <v>44957.7150115741</v>
      </c>
      <c r="C1193" s="83" t="s">
        <v>7932</v>
      </c>
      <c r="D1193" s="83" t="s">
        <v>7933</v>
      </c>
      <c r="E1193" s="83" t="s">
        <v>7</v>
      </c>
      <c r="G1193" s="83" t="s">
        <v>11</v>
      </c>
      <c r="H1193" s="145" t="n">
        <v>0</v>
      </c>
      <c r="I1193" s="145" t="n">
        <v>1</v>
      </c>
      <c r="J1193" s="30"/>
      <c r="K1193" s="30"/>
      <c r="L1193" s="30"/>
      <c r="M1193" s="30"/>
      <c r="N1193" s="30"/>
      <c r="O1193" s="30"/>
      <c r="P1193" s="30"/>
      <c r="Q1193" s="30"/>
      <c r="R1193" s="30"/>
      <c r="S1193" s="30"/>
      <c r="T1193" s="30"/>
      <c r="U1193" s="30"/>
      <c r="V1193" s="30"/>
      <c r="W1193" s="30"/>
      <c r="X1193" s="30"/>
      <c r="Y1193" s="30"/>
      <c r="Z1193" s="30"/>
      <c r="AA1193" s="30"/>
    </row>
    <row r="1194" customFormat="false" ht="15.75" hidden="false" customHeight="true" outlineLevel="0" collapsed="false">
      <c r="A1194" s="143" t="s">
        <v>7934</v>
      </c>
      <c r="B1194" s="144" t="n">
        <v>44960.5940277778</v>
      </c>
      <c r="C1194" s="83" t="s">
        <v>7935</v>
      </c>
      <c r="D1194" s="83" t="s">
        <v>7936</v>
      </c>
      <c r="E1194" s="83" t="s">
        <v>2</v>
      </c>
      <c r="G1194" s="87" t="s">
        <v>11</v>
      </c>
      <c r="H1194" s="145" t="n">
        <v>0</v>
      </c>
      <c r="I1194" s="145" t="n">
        <v>0</v>
      </c>
      <c r="J1194" s="30"/>
      <c r="K1194" s="30"/>
      <c r="L1194" s="30"/>
      <c r="M1194" s="30"/>
      <c r="N1194" s="30"/>
      <c r="O1194" s="30"/>
      <c r="P1194" s="30"/>
      <c r="Q1194" s="30"/>
      <c r="R1194" s="30"/>
      <c r="S1194" s="30"/>
      <c r="T1194" s="30"/>
      <c r="U1194" s="30"/>
      <c r="V1194" s="30"/>
      <c r="W1194" s="30"/>
      <c r="X1194" s="30"/>
      <c r="Y1194" s="30"/>
      <c r="Z1194" s="30"/>
      <c r="AA1194" s="30"/>
    </row>
    <row r="1195" customFormat="false" ht="15.75" hidden="false" customHeight="true" outlineLevel="0" collapsed="false">
      <c r="A1195" s="143" t="s">
        <v>7937</v>
      </c>
      <c r="B1195" s="144" t="n">
        <v>44957.8128472222</v>
      </c>
      <c r="C1195" s="83" t="s">
        <v>7663</v>
      </c>
      <c r="D1195" s="83" t="s">
        <v>7938</v>
      </c>
      <c r="E1195" s="83" t="s">
        <v>5</v>
      </c>
      <c r="G1195" s="83" t="s">
        <v>11</v>
      </c>
      <c r="H1195" s="145" t="n">
        <v>0</v>
      </c>
      <c r="I1195" s="145" t="n">
        <v>1</v>
      </c>
      <c r="J1195" s="30"/>
      <c r="K1195" s="30"/>
      <c r="L1195" s="30"/>
      <c r="M1195" s="30"/>
      <c r="N1195" s="30"/>
      <c r="O1195" s="30"/>
      <c r="P1195" s="30"/>
      <c r="Q1195" s="30"/>
      <c r="R1195" s="30"/>
      <c r="S1195" s="30"/>
      <c r="T1195" s="30"/>
      <c r="U1195" s="30"/>
      <c r="V1195" s="30"/>
      <c r="W1195" s="30"/>
      <c r="X1195" s="30"/>
      <c r="Y1195" s="30"/>
      <c r="Z1195" s="30"/>
      <c r="AA1195" s="30"/>
    </row>
    <row r="1196" customFormat="false" ht="15.75" hidden="false" customHeight="true" outlineLevel="0" collapsed="false">
      <c r="A1196" s="143" t="s">
        <v>7939</v>
      </c>
      <c r="B1196" s="144" t="n">
        <v>44957.8621412037</v>
      </c>
      <c r="C1196" s="83" t="s">
        <v>7940</v>
      </c>
      <c r="D1196" s="83" t="s">
        <v>7941</v>
      </c>
      <c r="E1196" s="83" t="s">
        <v>7</v>
      </c>
      <c r="G1196" s="83" t="s">
        <v>13</v>
      </c>
      <c r="H1196" s="145" t="n">
        <v>0</v>
      </c>
      <c r="I1196" s="145" t="n">
        <v>0</v>
      </c>
      <c r="J1196" s="30"/>
      <c r="K1196" s="30"/>
      <c r="L1196" s="30"/>
      <c r="M1196" s="30"/>
      <c r="N1196" s="30"/>
      <c r="O1196" s="30"/>
      <c r="P1196" s="30"/>
      <c r="Q1196" s="30"/>
      <c r="R1196" s="30"/>
      <c r="S1196" s="30"/>
      <c r="T1196" s="30"/>
      <c r="U1196" s="30"/>
      <c r="V1196" s="30"/>
      <c r="W1196" s="30"/>
      <c r="X1196" s="30"/>
      <c r="Y1196" s="30"/>
      <c r="Z1196" s="30"/>
      <c r="AA1196" s="30"/>
    </row>
    <row r="1197" customFormat="false" ht="15.75" hidden="false" customHeight="true" outlineLevel="0" collapsed="false">
      <c r="A1197" s="143" t="s">
        <v>7942</v>
      </c>
      <c r="B1197" s="144" t="n">
        <v>44958.6791898148</v>
      </c>
      <c r="C1197" s="83" t="s">
        <v>7663</v>
      </c>
      <c r="D1197" s="83" t="s">
        <v>7943</v>
      </c>
      <c r="E1197" s="83" t="s">
        <v>7</v>
      </c>
      <c r="G1197" s="83" t="s">
        <v>13</v>
      </c>
      <c r="H1197" s="145" t="n">
        <v>0</v>
      </c>
      <c r="I1197" s="145" t="n">
        <v>3</v>
      </c>
      <c r="J1197" s="30"/>
      <c r="K1197" s="30"/>
      <c r="L1197" s="30"/>
      <c r="M1197" s="30"/>
      <c r="N1197" s="30"/>
      <c r="O1197" s="30"/>
      <c r="P1197" s="30"/>
      <c r="Q1197" s="30"/>
      <c r="R1197" s="30"/>
      <c r="S1197" s="30"/>
      <c r="T1197" s="30"/>
      <c r="U1197" s="30"/>
      <c r="V1197" s="30"/>
      <c r="W1197" s="30"/>
      <c r="X1197" s="30"/>
      <c r="Y1197" s="30"/>
      <c r="Z1197" s="30"/>
      <c r="AA1197" s="30"/>
    </row>
    <row r="1198" customFormat="false" ht="15.75" hidden="false" customHeight="true" outlineLevel="0" collapsed="false">
      <c r="A1198" s="143" t="s">
        <v>7944</v>
      </c>
      <c r="B1198" s="144" t="n">
        <v>44957.7947685185</v>
      </c>
      <c r="C1198" s="83" t="s">
        <v>7932</v>
      </c>
      <c r="D1198" s="83" t="s">
        <v>7945</v>
      </c>
      <c r="E1198" s="83" t="s">
        <v>7</v>
      </c>
      <c r="G1198" s="83" t="s">
        <v>11</v>
      </c>
      <c r="H1198" s="145" t="n">
        <v>0</v>
      </c>
      <c r="I1198" s="145" t="n">
        <v>1</v>
      </c>
      <c r="J1198" s="30"/>
      <c r="K1198" s="30"/>
      <c r="L1198" s="30"/>
      <c r="M1198" s="30"/>
      <c r="N1198" s="30"/>
      <c r="O1198" s="30"/>
      <c r="P1198" s="30"/>
      <c r="Q1198" s="30"/>
      <c r="R1198" s="30"/>
      <c r="S1198" s="30"/>
      <c r="T1198" s="30"/>
      <c r="U1198" s="30"/>
      <c r="V1198" s="30"/>
      <c r="W1198" s="30"/>
      <c r="X1198" s="30"/>
      <c r="Y1198" s="30"/>
      <c r="Z1198" s="30"/>
      <c r="AA1198" s="30"/>
    </row>
    <row r="1199" customFormat="false" ht="15.75" hidden="false" customHeight="true" outlineLevel="0" collapsed="false">
      <c r="A1199" s="143" t="s">
        <v>7946</v>
      </c>
      <c r="B1199" s="144" t="n">
        <v>44962.5362152778</v>
      </c>
      <c r="C1199" s="83" t="s">
        <v>7947</v>
      </c>
      <c r="D1199" s="83" t="s">
        <v>7948</v>
      </c>
      <c r="E1199" s="83" t="s">
        <v>6</v>
      </c>
      <c r="G1199" s="83" t="s">
        <v>11</v>
      </c>
      <c r="H1199" s="145" t="n">
        <v>0</v>
      </c>
      <c r="I1199" s="145" t="n">
        <v>0</v>
      </c>
      <c r="J1199" s="30"/>
      <c r="K1199" s="30"/>
      <c r="L1199" s="30"/>
      <c r="M1199" s="30"/>
      <c r="N1199" s="30"/>
      <c r="O1199" s="30"/>
      <c r="P1199" s="30"/>
      <c r="Q1199" s="30"/>
      <c r="R1199" s="30"/>
      <c r="S1199" s="30"/>
      <c r="T1199" s="30"/>
      <c r="U1199" s="30"/>
      <c r="V1199" s="30"/>
      <c r="W1199" s="30"/>
      <c r="X1199" s="30"/>
      <c r="Y1199" s="30"/>
      <c r="Z1199" s="30"/>
      <c r="AA1199" s="30"/>
    </row>
    <row r="1200" customFormat="false" ht="15.75" hidden="false" customHeight="true" outlineLevel="0" collapsed="false">
      <c r="A1200" s="143" t="s">
        <v>7949</v>
      </c>
      <c r="B1200" s="144" t="n">
        <v>44958.9410069444</v>
      </c>
      <c r="C1200" s="83" t="s">
        <v>7950</v>
      </c>
      <c r="D1200" s="83" t="s">
        <v>7951</v>
      </c>
      <c r="E1200" s="83" t="s">
        <v>7</v>
      </c>
      <c r="G1200" s="83" t="s">
        <v>11</v>
      </c>
      <c r="H1200" s="145" t="n">
        <v>0</v>
      </c>
      <c r="I1200" s="145" t="n">
        <v>0</v>
      </c>
      <c r="J1200" s="30"/>
      <c r="K1200" s="30"/>
      <c r="L1200" s="30"/>
      <c r="M1200" s="30"/>
      <c r="N1200" s="30"/>
      <c r="O1200" s="30"/>
      <c r="P1200" s="30"/>
      <c r="Q1200" s="30"/>
      <c r="R1200" s="30"/>
      <c r="S1200" s="30"/>
      <c r="T1200" s="30"/>
      <c r="U1200" s="30"/>
      <c r="V1200" s="30"/>
      <c r="W1200" s="30"/>
      <c r="X1200" s="30"/>
      <c r="Y1200" s="30"/>
      <c r="Z1200" s="30"/>
      <c r="AA1200" s="30"/>
    </row>
    <row r="1201" customFormat="false" ht="15.75" hidden="false" customHeight="true" outlineLevel="0" collapsed="false">
      <c r="A1201" s="143" t="s">
        <v>7952</v>
      </c>
      <c r="B1201" s="144" t="n">
        <v>44958.3597800926</v>
      </c>
      <c r="C1201" s="83" t="s">
        <v>7953</v>
      </c>
      <c r="D1201" s="83" t="s">
        <v>7954</v>
      </c>
      <c r="E1201" s="83" t="s">
        <v>5</v>
      </c>
      <c r="G1201" s="83" t="s">
        <v>11</v>
      </c>
      <c r="H1201" s="145" t="n">
        <v>0</v>
      </c>
      <c r="I1201" s="145" t="n">
        <v>0</v>
      </c>
      <c r="J1201" s="30"/>
      <c r="K1201" s="30"/>
      <c r="L1201" s="30"/>
      <c r="M1201" s="30"/>
      <c r="N1201" s="30"/>
      <c r="O1201" s="30"/>
      <c r="P1201" s="30"/>
      <c r="Q1201" s="30"/>
      <c r="R1201" s="30"/>
      <c r="S1201" s="30"/>
      <c r="T1201" s="30"/>
      <c r="U1201" s="30"/>
      <c r="V1201" s="30"/>
      <c r="W1201" s="30"/>
      <c r="X1201" s="30"/>
      <c r="Y1201" s="30"/>
      <c r="Z1201" s="30"/>
      <c r="AA1201" s="30"/>
    </row>
    <row r="1202" customFormat="false" ht="15.75" hidden="false" customHeight="true" outlineLevel="0" collapsed="false">
      <c r="A1202" s="143" t="s">
        <v>7955</v>
      </c>
      <c r="B1202" s="144" t="n">
        <v>44963.1068518519</v>
      </c>
      <c r="C1202" s="83" t="s">
        <v>7956</v>
      </c>
      <c r="D1202" s="83" t="s">
        <v>7957</v>
      </c>
      <c r="E1202" s="83" t="s">
        <v>5</v>
      </c>
      <c r="G1202" s="83" t="s">
        <v>11</v>
      </c>
      <c r="H1202" s="145" t="n">
        <v>0</v>
      </c>
      <c r="I1202" s="145" t="n">
        <v>0</v>
      </c>
      <c r="J1202" s="30"/>
      <c r="K1202" s="30"/>
      <c r="L1202" s="30"/>
      <c r="M1202" s="30"/>
      <c r="N1202" s="30"/>
      <c r="O1202" s="30"/>
      <c r="P1202" s="30"/>
      <c r="Q1202" s="30"/>
      <c r="R1202" s="30"/>
      <c r="S1202" s="30"/>
      <c r="T1202" s="30"/>
      <c r="U1202" s="30"/>
      <c r="V1202" s="30"/>
      <c r="W1202" s="30"/>
      <c r="X1202" s="30"/>
      <c r="Y1202" s="30"/>
      <c r="Z1202" s="30"/>
      <c r="AA1202" s="30"/>
    </row>
    <row r="1203" customFormat="false" ht="15.75" hidden="false" customHeight="true" outlineLevel="0" collapsed="false">
      <c r="A1203" s="143" t="s">
        <v>7958</v>
      </c>
      <c r="B1203" s="144" t="n">
        <v>44962.384849537</v>
      </c>
      <c r="C1203" s="83" t="s">
        <v>7805</v>
      </c>
      <c r="D1203" s="83" t="s">
        <v>7959</v>
      </c>
      <c r="E1203" s="83" t="s">
        <v>2</v>
      </c>
      <c r="G1203" s="83" t="s">
        <v>11</v>
      </c>
      <c r="H1203" s="145" t="n">
        <v>0</v>
      </c>
      <c r="I1203" s="145" t="n">
        <v>1</v>
      </c>
      <c r="J1203" s="30"/>
      <c r="K1203" s="30"/>
      <c r="L1203" s="30"/>
      <c r="M1203" s="30"/>
      <c r="N1203" s="30"/>
      <c r="O1203" s="30"/>
      <c r="P1203" s="30"/>
      <c r="Q1203" s="30"/>
      <c r="R1203" s="30"/>
      <c r="S1203" s="30"/>
      <c r="T1203" s="30"/>
      <c r="U1203" s="30"/>
      <c r="V1203" s="30"/>
      <c r="W1203" s="30"/>
      <c r="X1203" s="30"/>
      <c r="Y1203" s="30"/>
      <c r="Z1203" s="30"/>
      <c r="AA1203" s="30"/>
    </row>
    <row r="1204" customFormat="false" ht="15.75" hidden="false" customHeight="true" outlineLevel="0" collapsed="false">
      <c r="A1204" s="143" t="s">
        <v>7960</v>
      </c>
      <c r="B1204" s="144" t="n">
        <v>44959.9334027778</v>
      </c>
      <c r="C1204" s="83" t="s">
        <v>7961</v>
      </c>
      <c r="D1204" s="83" t="s">
        <v>7962</v>
      </c>
      <c r="E1204" s="83" t="s">
        <v>5</v>
      </c>
      <c r="G1204" s="83" t="s">
        <v>13</v>
      </c>
      <c r="H1204" s="145" t="n">
        <v>0</v>
      </c>
      <c r="I1204" s="145" t="n">
        <v>2</v>
      </c>
      <c r="J1204" s="30"/>
      <c r="K1204" s="30"/>
      <c r="L1204" s="30"/>
      <c r="M1204" s="30"/>
      <c r="N1204" s="30"/>
      <c r="O1204" s="30"/>
      <c r="P1204" s="30"/>
      <c r="Q1204" s="30"/>
      <c r="R1204" s="30"/>
      <c r="S1204" s="30"/>
      <c r="T1204" s="30"/>
      <c r="U1204" s="30"/>
      <c r="V1204" s="30"/>
      <c r="W1204" s="30"/>
      <c r="X1204" s="30"/>
      <c r="Y1204" s="30"/>
      <c r="Z1204" s="30"/>
      <c r="AA1204" s="30"/>
    </row>
    <row r="1205" customFormat="false" ht="15.75" hidden="false" customHeight="true" outlineLevel="0" collapsed="false">
      <c r="A1205" s="143" t="s">
        <v>7963</v>
      </c>
      <c r="B1205" s="144" t="n">
        <v>44958.3488773148</v>
      </c>
      <c r="C1205" s="83" t="s">
        <v>7964</v>
      </c>
      <c r="D1205" s="83" t="s">
        <v>7965</v>
      </c>
      <c r="E1205" s="83" t="s">
        <v>5</v>
      </c>
      <c r="G1205" s="83" t="s">
        <v>11</v>
      </c>
      <c r="H1205" s="145" t="n">
        <v>0</v>
      </c>
      <c r="I1205" s="145" t="n">
        <v>10</v>
      </c>
      <c r="J1205" s="30"/>
      <c r="K1205" s="30"/>
      <c r="L1205" s="30"/>
      <c r="M1205" s="30"/>
      <c r="N1205" s="30"/>
      <c r="O1205" s="30"/>
      <c r="P1205" s="30"/>
      <c r="Q1205" s="30"/>
      <c r="R1205" s="30"/>
      <c r="S1205" s="30"/>
      <c r="T1205" s="30"/>
      <c r="U1205" s="30"/>
      <c r="V1205" s="30"/>
      <c r="W1205" s="30"/>
      <c r="X1205" s="30"/>
      <c r="Y1205" s="30"/>
      <c r="Z1205" s="30"/>
      <c r="AA1205" s="30"/>
    </row>
    <row r="1206" customFormat="false" ht="15.75" hidden="false" customHeight="true" outlineLevel="0" collapsed="false">
      <c r="A1206" s="143" t="s">
        <v>7966</v>
      </c>
      <c r="B1206" s="144" t="n">
        <v>44963.1016319444</v>
      </c>
      <c r="C1206" s="83" t="s">
        <v>7956</v>
      </c>
      <c r="D1206" s="83" t="s">
        <v>7967</v>
      </c>
      <c r="E1206" s="83" t="s">
        <v>5</v>
      </c>
      <c r="G1206" s="83" t="s">
        <v>11</v>
      </c>
      <c r="H1206" s="145" t="n">
        <v>0</v>
      </c>
      <c r="I1206" s="145" t="n">
        <v>0</v>
      </c>
      <c r="J1206" s="30"/>
      <c r="K1206" s="30"/>
      <c r="L1206" s="30"/>
      <c r="M1206" s="30"/>
      <c r="N1206" s="30"/>
      <c r="O1206" s="30"/>
      <c r="P1206" s="30"/>
      <c r="Q1206" s="30"/>
      <c r="R1206" s="30"/>
      <c r="S1206" s="30"/>
      <c r="T1206" s="30"/>
      <c r="U1206" s="30"/>
      <c r="V1206" s="30"/>
      <c r="W1206" s="30"/>
      <c r="X1206" s="30"/>
      <c r="Y1206" s="30"/>
      <c r="Z1206" s="30"/>
      <c r="AA1206" s="30"/>
    </row>
    <row r="1207" customFormat="false" ht="15.75" hidden="false" customHeight="true" outlineLevel="0" collapsed="false">
      <c r="A1207" s="143" t="s">
        <v>7968</v>
      </c>
      <c r="B1207" s="144" t="n">
        <v>44961.0399884259</v>
      </c>
      <c r="C1207" s="83" t="s">
        <v>7903</v>
      </c>
      <c r="D1207" s="83" t="s">
        <v>7969</v>
      </c>
      <c r="E1207" s="83" t="s">
        <v>2</v>
      </c>
      <c r="G1207" s="83" t="s">
        <v>13</v>
      </c>
      <c r="H1207" s="145" t="n">
        <v>1</v>
      </c>
      <c r="I1207" s="145" t="n">
        <v>5</v>
      </c>
      <c r="J1207" s="30"/>
      <c r="K1207" s="30"/>
      <c r="L1207" s="30"/>
      <c r="M1207" s="30"/>
      <c r="N1207" s="30"/>
      <c r="O1207" s="30"/>
      <c r="P1207" s="30"/>
      <c r="Q1207" s="30"/>
      <c r="R1207" s="30"/>
      <c r="S1207" s="30"/>
      <c r="T1207" s="30"/>
      <c r="U1207" s="30"/>
      <c r="V1207" s="30"/>
      <c r="W1207" s="30"/>
      <c r="X1207" s="30"/>
      <c r="Y1207" s="30"/>
      <c r="Z1207" s="30"/>
      <c r="AA1207" s="30"/>
    </row>
    <row r="1208" customFormat="false" ht="15.75" hidden="false" customHeight="true" outlineLevel="0" collapsed="false">
      <c r="A1208" s="143" t="s">
        <v>7970</v>
      </c>
      <c r="B1208" s="144" t="n">
        <v>44962.6681597222</v>
      </c>
      <c r="C1208" s="83" t="s">
        <v>7971</v>
      </c>
      <c r="D1208" s="83" t="s">
        <v>7972</v>
      </c>
      <c r="E1208" s="83" t="s">
        <v>5</v>
      </c>
      <c r="G1208" s="83" t="s">
        <v>11</v>
      </c>
      <c r="H1208" s="145" t="n">
        <v>6</v>
      </c>
      <c r="I1208" s="145" t="n">
        <v>20</v>
      </c>
      <c r="J1208" s="30"/>
      <c r="K1208" s="30"/>
      <c r="L1208" s="30"/>
      <c r="M1208" s="30"/>
      <c r="N1208" s="30"/>
      <c r="O1208" s="30"/>
      <c r="P1208" s="30"/>
      <c r="Q1208" s="30"/>
      <c r="R1208" s="30"/>
      <c r="S1208" s="30"/>
      <c r="T1208" s="30"/>
      <c r="U1208" s="30"/>
      <c r="V1208" s="30"/>
      <c r="W1208" s="30"/>
      <c r="X1208" s="30"/>
      <c r="Y1208" s="30"/>
      <c r="Z1208" s="30"/>
      <c r="AA1208" s="30"/>
    </row>
    <row r="1209" customFormat="false" ht="15.75" hidden="false" customHeight="true" outlineLevel="0" collapsed="false">
      <c r="A1209" s="143" t="s">
        <v>7973</v>
      </c>
      <c r="B1209" s="144" t="n">
        <v>44960.7132175926</v>
      </c>
      <c r="C1209" s="83" t="s">
        <v>7974</v>
      </c>
      <c r="D1209" s="83" t="s">
        <v>7975</v>
      </c>
      <c r="E1209" s="83" t="s">
        <v>3</v>
      </c>
      <c r="G1209" s="83" t="s">
        <v>13</v>
      </c>
      <c r="H1209" s="145" t="n">
        <v>0</v>
      </c>
      <c r="I1209" s="145" t="n">
        <v>0</v>
      </c>
      <c r="J1209" s="30"/>
      <c r="K1209" s="30"/>
      <c r="L1209" s="30"/>
      <c r="M1209" s="30"/>
      <c r="N1209" s="30"/>
      <c r="O1209" s="30"/>
      <c r="P1209" s="30"/>
      <c r="Q1209" s="30"/>
      <c r="R1209" s="30"/>
      <c r="S1209" s="30"/>
      <c r="T1209" s="30"/>
      <c r="U1209" s="30"/>
      <c r="V1209" s="30"/>
      <c r="W1209" s="30"/>
      <c r="X1209" s="30"/>
      <c r="Y1209" s="30"/>
      <c r="Z1209" s="30"/>
      <c r="AA1209" s="30"/>
    </row>
    <row r="1210" customFormat="false" ht="15.75" hidden="false" customHeight="true" outlineLevel="0" collapsed="false">
      <c r="A1210" s="143" t="s">
        <v>7976</v>
      </c>
      <c r="B1210" s="144" t="n">
        <v>44958.7783101852</v>
      </c>
      <c r="C1210" s="83" t="s">
        <v>7651</v>
      </c>
      <c r="D1210" s="83" t="s">
        <v>7977</v>
      </c>
      <c r="E1210" s="83" t="s">
        <v>7</v>
      </c>
      <c r="G1210" s="83" t="s">
        <v>11</v>
      </c>
      <c r="H1210" s="145" t="n">
        <v>0</v>
      </c>
      <c r="I1210" s="145" t="n">
        <v>0</v>
      </c>
      <c r="J1210" s="30"/>
      <c r="K1210" s="30"/>
      <c r="L1210" s="30"/>
      <c r="M1210" s="30"/>
      <c r="N1210" s="30"/>
      <c r="O1210" s="30"/>
      <c r="P1210" s="30"/>
      <c r="Q1210" s="30"/>
      <c r="R1210" s="30"/>
      <c r="S1210" s="30"/>
      <c r="T1210" s="30"/>
      <c r="U1210" s="30"/>
      <c r="V1210" s="30"/>
      <c r="W1210" s="30"/>
      <c r="X1210" s="30"/>
      <c r="Y1210" s="30"/>
      <c r="Z1210" s="30"/>
      <c r="AA1210" s="30"/>
    </row>
    <row r="1211" customFormat="false" ht="15.75" hidden="false" customHeight="true" outlineLevel="0" collapsed="false">
      <c r="A1211" s="143" t="s">
        <v>7978</v>
      </c>
      <c r="B1211" s="144" t="n">
        <v>44959.9346875</v>
      </c>
      <c r="C1211" s="83" t="s">
        <v>7961</v>
      </c>
      <c r="D1211" s="83" t="s">
        <v>7979</v>
      </c>
      <c r="E1211" s="83" t="s">
        <v>5</v>
      </c>
      <c r="G1211" s="83" t="s">
        <v>11</v>
      </c>
      <c r="H1211" s="145" t="n">
        <v>0</v>
      </c>
      <c r="I1211" s="145" t="n">
        <v>2</v>
      </c>
      <c r="J1211" s="30"/>
      <c r="K1211" s="30"/>
      <c r="L1211" s="30"/>
      <c r="M1211" s="30"/>
      <c r="N1211" s="30"/>
      <c r="O1211" s="30"/>
      <c r="P1211" s="30"/>
      <c r="Q1211" s="30"/>
      <c r="R1211" s="30"/>
      <c r="S1211" s="30"/>
      <c r="T1211" s="30"/>
      <c r="U1211" s="30"/>
      <c r="V1211" s="30"/>
      <c r="W1211" s="30"/>
      <c r="X1211" s="30"/>
      <c r="Y1211" s="30"/>
      <c r="Z1211" s="30"/>
      <c r="AA1211" s="30"/>
    </row>
    <row r="1212" customFormat="false" ht="15.75" hidden="false" customHeight="true" outlineLevel="0" collapsed="false">
      <c r="A1212" s="143" t="s">
        <v>7980</v>
      </c>
      <c r="B1212" s="144" t="n">
        <v>44960.3488773148</v>
      </c>
      <c r="C1212" s="83" t="s">
        <v>7981</v>
      </c>
      <c r="D1212" s="83" t="s">
        <v>7982</v>
      </c>
      <c r="E1212" s="83" t="s">
        <v>7</v>
      </c>
      <c r="G1212" s="83" t="s">
        <v>11</v>
      </c>
      <c r="H1212" s="145" t="n">
        <v>0</v>
      </c>
      <c r="I1212" s="145" t="n">
        <v>0</v>
      </c>
      <c r="J1212" s="30"/>
      <c r="K1212" s="30"/>
      <c r="L1212" s="30"/>
      <c r="M1212" s="30"/>
      <c r="N1212" s="30"/>
      <c r="O1212" s="30"/>
      <c r="P1212" s="30"/>
      <c r="Q1212" s="30"/>
      <c r="R1212" s="30"/>
      <c r="S1212" s="30"/>
      <c r="T1212" s="30"/>
      <c r="U1212" s="30"/>
      <c r="V1212" s="30"/>
      <c r="W1212" s="30"/>
      <c r="X1212" s="30"/>
      <c r="Y1212" s="30"/>
      <c r="Z1212" s="30"/>
      <c r="AA1212" s="30"/>
    </row>
    <row r="1213" customFormat="false" ht="15.75" hidden="false" customHeight="true" outlineLevel="0" collapsed="false">
      <c r="A1213" s="143" t="s">
        <v>7983</v>
      </c>
      <c r="B1213" s="144" t="n">
        <v>44957.9307523148</v>
      </c>
      <c r="C1213" s="83" t="s">
        <v>7984</v>
      </c>
      <c r="D1213" s="83" t="s">
        <v>7985</v>
      </c>
      <c r="E1213" s="83" t="s">
        <v>7</v>
      </c>
      <c r="G1213" s="83" t="s">
        <v>11</v>
      </c>
      <c r="H1213" s="145" t="n">
        <v>0</v>
      </c>
      <c r="I1213" s="145" t="n">
        <v>1</v>
      </c>
      <c r="J1213" s="30"/>
      <c r="K1213" s="30"/>
      <c r="L1213" s="30"/>
      <c r="M1213" s="30"/>
      <c r="N1213" s="30"/>
      <c r="O1213" s="30"/>
      <c r="P1213" s="30"/>
      <c r="Q1213" s="30"/>
      <c r="R1213" s="30"/>
      <c r="S1213" s="30"/>
      <c r="T1213" s="30"/>
      <c r="U1213" s="30"/>
      <c r="V1213" s="30"/>
      <c r="W1213" s="30"/>
      <c r="X1213" s="30"/>
      <c r="Y1213" s="30"/>
      <c r="Z1213" s="30"/>
      <c r="AA1213" s="30"/>
    </row>
    <row r="1214" customFormat="false" ht="15.75" hidden="false" customHeight="true" outlineLevel="0" collapsed="false">
      <c r="A1214" s="143" t="s">
        <v>7986</v>
      </c>
      <c r="B1214" s="144" t="n">
        <v>44957.5427546296</v>
      </c>
      <c r="C1214" s="83" t="s">
        <v>7987</v>
      </c>
      <c r="D1214" s="83" t="s">
        <v>7988</v>
      </c>
      <c r="E1214" s="83" t="s">
        <v>2</v>
      </c>
      <c r="G1214" s="83" t="s">
        <v>11</v>
      </c>
      <c r="H1214" s="145" t="n">
        <v>0</v>
      </c>
      <c r="I1214" s="145" t="n">
        <v>2</v>
      </c>
      <c r="J1214" s="30"/>
      <c r="K1214" s="30"/>
      <c r="L1214" s="30"/>
      <c r="M1214" s="30"/>
      <c r="N1214" s="30"/>
      <c r="O1214" s="30"/>
      <c r="P1214" s="30"/>
      <c r="Q1214" s="30"/>
      <c r="R1214" s="30"/>
      <c r="S1214" s="30"/>
      <c r="T1214" s="30"/>
      <c r="U1214" s="30"/>
      <c r="V1214" s="30"/>
      <c r="W1214" s="30"/>
      <c r="X1214" s="30"/>
      <c r="Y1214" s="30"/>
      <c r="Z1214" s="30"/>
      <c r="AA1214" s="30"/>
    </row>
    <row r="1215" customFormat="false" ht="15.75" hidden="false" customHeight="true" outlineLevel="0" collapsed="false">
      <c r="A1215" s="143" t="s">
        <v>7989</v>
      </c>
      <c r="B1215" s="144" t="n">
        <v>44958.6046759259</v>
      </c>
      <c r="C1215" s="83" t="s">
        <v>7990</v>
      </c>
      <c r="D1215" s="83" t="s">
        <v>7991</v>
      </c>
      <c r="E1215" s="83" t="s">
        <v>7</v>
      </c>
      <c r="G1215" s="83" t="s">
        <v>11</v>
      </c>
      <c r="H1215" s="145" t="n">
        <v>0</v>
      </c>
      <c r="I1215" s="145" t="n">
        <v>1</v>
      </c>
      <c r="J1215" s="30"/>
      <c r="K1215" s="30"/>
      <c r="L1215" s="30"/>
      <c r="M1215" s="30"/>
      <c r="N1215" s="30"/>
      <c r="O1215" s="30"/>
      <c r="P1215" s="30"/>
      <c r="Q1215" s="30"/>
      <c r="R1215" s="30"/>
      <c r="S1215" s="30"/>
      <c r="T1215" s="30"/>
      <c r="U1215" s="30"/>
      <c r="V1215" s="30"/>
      <c r="W1215" s="30"/>
      <c r="X1215" s="30"/>
      <c r="Y1215" s="30"/>
      <c r="Z1215" s="30"/>
      <c r="AA1215" s="30"/>
    </row>
    <row r="1216" customFormat="false" ht="15.75" hidden="false" customHeight="true" outlineLevel="0" collapsed="false">
      <c r="A1216" s="143" t="s">
        <v>7992</v>
      </c>
      <c r="B1216" s="144" t="n">
        <v>44958.8848611111</v>
      </c>
      <c r="C1216" s="83" t="s">
        <v>7993</v>
      </c>
      <c r="D1216" s="83" t="s">
        <v>7994</v>
      </c>
      <c r="E1216" s="83" t="s">
        <v>2</v>
      </c>
      <c r="G1216" s="83" t="s">
        <v>13</v>
      </c>
      <c r="H1216" s="145" t="n">
        <v>0</v>
      </c>
      <c r="I1216" s="145" t="n">
        <v>0</v>
      </c>
      <c r="J1216" s="30"/>
      <c r="K1216" s="30"/>
      <c r="L1216" s="30"/>
      <c r="M1216" s="30"/>
      <c r="N1216" s="30"/>
      <c r="O1216" s="30"/>
      <c r="P1216" s="30"/>
      <c r="Q1216" s="30"/>
      <c r="R1216" s="30"/>
      <c r="S1216" s="30"/>
      <c r="T1216" s="30"/>
      <c r="U1216" s="30"/>
      <c r="V1216" s="30"/>
      <c r="W1216" s="30"/>
      <c r="X1216" s="30"/>
      <c r="Y1216" s="30"/>
      <c r="Z1216" s="30"/>
      <c r="AA1216" s="30"/>
    </row>
    <row r="1217" customFormat="false" ht="15.75" hidden="false" customHeight="true" outlineLevel="0" collapsed="false">
      <c r="A1217" s="143" t="s">
        <v>7995</v>
      </c>
      <c r="B1217" s="144" t="n">
        <v>44959.296099537</v>
      </c>
      <c r="C1217" s="83" t="s">
        <v>7345</v>
      </c>
      <c r="D1217" s="83" t="s">
        <v>7996</v>
      </c>
      <c r="E1217" s="83" t="s">
        <v>5</v>
      </c>
      <c r="G1217" s="83" t="s">
        <v>11</v>
      </c>
      <c r="H1217" s="145" t="n">
        <v>0</v>
      </c>
      <c r="I1217" s="145" t="n">
        <v>1</v>
      </c>
      <c r="J1217" s="30"/>
      <c r="K1217" s="30"/>
      <c r="L1217" s="30"/>
      <c r="M1217" s="30"/>
      <c r="N1217" s="30"/>
      <c r="O1217" s="30"/>
      <c r="P1217" s="30"/>
      <c r="Q1217" s="30"/>
      <c r="R1217" s="30"/>
      <c r="S1217" s="30"/>
      <c r="T1217" s="30"/>
      <c r="U1217" s="30"/>
      <c r="V1217" s="30"/>
      <c r="W1217" s="30"/>
      <c r="X1217" s="30"/>
      <c r="Y1217" s="30"/>
      <c r="Z1217" s="30"/>
      <c r="AA1217" s="30"/>
    </row>
    <row r="1218" customFormat="false" ht="15.75" hidden="false" customHeight="true" outlineLevel="0" collapsed="false">
      <c r="A1218" s="143" t="s">
        <v>7997</v>
      </c>
      <c r="B1218" s="144" t="n">
        <v>44956.7591203704</v>
      </c>
      <c r="C1218" s="83" t="s">
        <v>7998</v>
      </c>
      <c r="D1218" s="83" t="s">
        <v>7999</v>
      </c>
      <c r="E1218" s="83" t="s">
        <v>5</v>
      </c>
      <c r="G1218" s="83" t="s">
        <v>11</v>
      </c>
      <c r="H1218" s="145" t="n">
        <v>0</v>
      </c>
      <c r="I1218" s="145" t="n">
        <v>4</v>
      </c>
      <c r="J1218" s="30"/>
      <c r="K1218" s="30"/>
      <c r="L1218" s="30"/>
      <c r="M1218" s="30"/>
      <c r="N1218" s="30"/>
      <c r="O1218" s="30"/>
      <c r="P1218" s="30"/>
      <c r="Q1218" s="30"/>
      <c r="R1218" s="30"/>
      <c r="S1218" s="30"/>
      <c r="T1218" s="30"/>
      <c r="U1218" s="30"/>
      <c r="V1218" s="30"/>
      <c r="W1218" s="30"/>
      <c r="X1218" s="30"/>
      <c r="Y1218" s="30"/>
      <c r="Z1218" s="30"/>
      <c r="AA1218" s="30"/>
    </row>
    <row r="1219" customFormat="false" ht="15.75" hidden="false" customHeight="true" outlineLevel="0" collapsed="false">
      <c r="A1219" s="143" t="s">
        <v>8000</v>
      </c>
      <c r="B1219" s="144" t="n">
        <v>44963.359212963</v>
      </c>
      <c r="C1219" s="83" t="s">
        <v>8001</v>
      </c>
      <c r="D1219" s="83" t="s">
        <v>8002</v>
      </c>
      <c r="E1219" s="83" t="s">
        <v>4</v>
      </c>
      <c r="G1219" s="83" t="s">
        <v>12</v>
      </c>
      <c r="H1219" s="145" t="n">
        <v>0</v>
      </c>
      <c r="I1219" s="145" t="n">
        <v>0</v>
      </c>
      <c r="J1219" s="30"/>
      <c r="K1219" s="30"/>
      <c r="L1219" s="30"/>
      <c r="M1219" s="30"/>
      <c r="N1219" s="30"/>
      <c r="O1219" s="30"/>
      <c r="P1219" s="30"/>
      <c r="Q1219" s="30"/>
      <c r="R1219" s="30"/>
      <c r="S1219" s="30"/>
      <c r="T1219" s="30"/>
      <c r="U1219" s="30"/>
      <c r="V1219" s="30"/>
      <c r="W1219" s="30"/>
      <c r="X1219" s="30"/>
      <c r="Y1219" s="30"/>
      <c r="Z1219" s="30"/>
      <c r="AA1219" s="30"/>
    </row>
    <row r="1220" customFormat="false" ht="15.75" hidden="false" customHeight="true" outlineLevel="0" collapsed="false">
      <c r="A1220" s="143" t="s">
        <v>8003</v>
      </c>
      <c r="B1220" s="144" t="n">
        <v>44959.8743171296</v>
      </c>
      <c r="C1220" s="83" t="s">
        <v>7474</v>
      </c>
      <c r="D1220" s="83" t="s">
        <v>8004</v>
      </c>
      <c r="E1220" s="83" t="s">
        <v>4</v>
      </c>
      <c r="G1220" s="83" t="s">
        <v>13</v>
      </c>
      <c r="H1220" s="145" t="n">
        <v>0</v>
      </c>
      <c r="I1220" s="145" t="n">
        <v>1</v>
      </c>
      <c r="J1220" s="30"/>
      <c r="K1220" s="30"/>
      <c r="L1220" s="30"/>
      <c r="M1220" s="30"/>
      <c r="N1220" s="30"/>
      <c r="O1220" s="30"/>
      <c r="P1220" s="30"/>
      <c r="Q1220" s="30"/>
      <c r="R1220" s="30"/>
      <c r="S1220" s="30"/>
      <c r="T1220" s="30"/>
      <c r="U1220" s="30"/>
      <c r="V1220" s="30"/>
      <c r="W1220" s="30"/>
      <c r="X1220" s="30"/>
      <c r="Y1220" s="30"/>
      <c r="Z1220" s="30"/>
      <c r="AA1220" s="30"/>
    </row>
    <row r="1221" customFormat="false" ht="15.75" hidden="false" customHeight="true" outlineLevel="0" collapsed="false">
      <c r="A1221" s="143" t="s">
        <v>8005</v>
      </c>
      <c r="B1221" s="144" t="n">
        <v>44963.2868981482</v>
      </c>
      <c r="C1221" s="83" t="s">
        <v>7805</v>
      </c>
      <c r="D1221" s="83" t="s">
        <v>8006</v>
      </c>
      <c r="E1221" s="83" t="s">
        <v>7</v>
      </c>
      <c r="G1221" s="83" t="s">
        <v>11</v>
      </c>
      <c r="H1221" s="145" t="n">
        <v>0</v>
      </c>
      <c r="I1221" s="145" t="n">
        <v>0</v>
      </c>
      <c r="J1221" s="30"/>
      <c r="K1221" s="30"/>
      <c r="L1221" s="30"/>
      <c r="M1221" s="30"/>
      <c r="N1221" s="30"/>
      <c r="O1221" s="30"/>
      <c r="P1221" s="30"/>
      <c r="Q1221" s="30"/>
      <c r="R1221" s="30"/>
      <c r="S1221" s="30"/>
      <c r="T1221" s="30"/>
      <c r="U1221" s="30"/>
      <c r="V1221" s="30"/>
      <c r="W1221" s="30"/>
      <c r="X1221" s="30"/>
      <c r="Y1221" s="30"/>
      <c r="Z1221" s="30"/>
      <c r="AA1221" s="30"/>
    </row>
    <row r="1222" customFormat="false" ht="15.75" hidden="false" customHeight="true" outlineLevel="0" collapsed="false">
      <c r="A1222" s="143" t="s">
        <v>8007</v>
      </c>
      <c r="B1222" s="144" t="n">
        <v>44959.9652662037</v>
      </c>
      <c r="C1222" s="83" t="s">
        <v>8008</v>
      </c>
      <c r="D1222" s="83" t="s">
        <v>8009</v>
      </c>
      <c r="E1222" s="83" t="s">
        <v>5</v>
      </c>
      <c r="G1222" s="83" t="s">
        <v>11</v>
      </c>
      <c r="H1222" s="145" t="n">
        <v>0</v>
      </c>
      <c r="I1222" s="145" t="n">
        <v>0</v>
      </c>
      <c r="J1222" s="30"/>
      <c r="K1222" s="30"/>
      <c r="L1222" s="30"/>
      <c r="M1222" s="30"/>
      <c r="N1222" s="30"/>
      <c r="O1222" s="30"/>
      <c r="P1222" s="30"/>
      <c r="Q1222" s="30"/>
      <c r="R1222" s="30"/>
      <c r="S1222" s="30"/>
      <c r="T1222" s="30"/>
      <c r="U1222" s="30"/>
      <c r="V1222" s="30"/>
      <c r="W1222" s="30"/>
      <c r="X1222" s="30"/>
      <c r="Y1222" s="30"/>
      <c r="Z1222" s="30"/>
      <c r="AA1222" s="30"/>
    </row>
    <row r="1223" customFormat="false" ht="15.75" hidden="false" customHeight="true" outlineLevel="0" collapsed="false">
      <c r="A1223" s="143" t="s">
        <v>8010</v>
      </c>
      <c r="B1223" s="144" t="n">
        <v>44958.290474537</v>
      </c>
      <c r="C1223" s="83" t="s">
        <v>7663</v>
      </c>
      <c r="D1223" s="83" t="s">
        <v>8011</v>
      </c>
      <c r="E1223" s="83" t="s">
        <v>5</v>
      </c>
      <c r="G1223" s="83" t="s">
        <v>11</v>
      </c>
      <c r="H1223" s="145" t="n">
        <v>0</v>
      </c>
      <c r="I1223" s="145" t="n">
        <v>0</v>
      </c>
      <c r="J1223" s="30"/>
      <c r="K1223" s="30"/>
      <c r="L1223" s="30"/>
      <c r="M1223" s="30"/>
      <c r="N1223" s="30"/>
      <c r="O1223" s="30"/>
      <c r="P1223" s="30"/>
      <c r="Q1223" s="30"/>
      <c r="R1223" s="30"/>
      <c r="S1223" s="30"/>
      <c r="T1223" s="30"/>
      <c r="U1223" s="30"/>
      <c r="V1223" s="30"/>
      <c r="W1223" s="30"/>
      <c r="X1223" s="30"/>
      <c r="Y1223" s="30"/>
      <c r="Z1223" s="30"/>
      <c r="AA1223" s="30"/>
    </row>
    <row r="1224" customFormat="false" ht="15.75" hidden="false" customHeight="true" outlineLevel="0" collapsed="false">
      <c r="A1224" s="143" t="s">
        <v>8012</v>
      </c>
      <c r="B1224" s="144" t="n">
        <v>44961.8853009259</v>
      </c>
      <c r="C1224" s="83" t="s">
        <v>4094</v>
      </c>
      <c r="D1224" s="83" t="s">
        <v>8013</v>
      </c>
      <c r="E1224" s="83" t="s">
        <v>2</v>
      </c>
      <c r="G1224" s="83" t="s">
        <v>13</v>
      </c>
      <c r="H1224" s="145" t="n">
        <v>0</v>
      </c>
      <c r="I1224" s="145" t="n">
        <v>4</v>
      </c>
      <c r="J1224" s="30"/>
      <c r="K1224" s="30"/>
      <c r="L1224" s="30"/>
      <c r="M1224" s="30"/>
      <c r="N1224" s="30"/>
      <c r="O1224" s="30"/>
      <c r="P1224" s="30"/>
      <c r="Q1224" s="30"/>
      <c r="R1224" s="30"/>
      <c r="S1224" s="30"/>
      <c r="T1224" s="30"/>
      <c r="U1224" s="30"/>
      <c r="V1224" s="30"/>
      <c r="W1224" s="30"/>
      <c r="X1224" s="30"/>
      <c r="Y1224" s="30"/>
      <c r="Z1224" s="30"/>
      <c r="AA1224" s="30"/>
    </row>
    <row r="1225" customFormat="false" ht="15.75" hidden="false" customHeight="true" outlineLevel="0" collapsed="false">
      <c r="A1225" s="143" t="s">
        <v>8014</v>
      </c>
      <c r="B1225" s="144" t="n">
        <v>44960.4471296296</v>
      </c>
      <c r="C1225" s="83" t="s">
        <v>4094</v>
      </c>
      <c r="D1225" s="83" t="s">
        <v>8015</v>
      </c>
      <c r="E1225" s="83" t="s">
        <v>2</v>
      </c>
      <c r="G1225" s="83" t="s">
        <v>11</v>
      </c>
      <c r="H1225" s="145" t="n">
        <v>0</v>
      </c>
      <c r="I1225" s="145" t="n">
        <v>8</v>
      </c>
      <c r="J1225" s="30"/>
      <c r="K1225" s="30"/>
      <c r="L1225" s="30"/>
      <c r="M1225" s="30"/>
      <c r="N1225" s="30"/>
      <c r="O1225" s="30"/>
      <c r="P1225" s="30"/>
      <c r="Q1225" s="30"/>
      <c r="R1225" s="30"/>
      <c r="S1225" s="30"/>
      <c r="T1225" s="30"/>
      <c r="U1225" s="30"/>
      <c r="V1225" s="30"/>
      <c r="W1225" s="30"/>
      <c r="X1225" s="30"/>
      <c r="Y1225" s="30"/>
      <c r="Z1225" s="30"/>
      <c r="AA1225" s="30"/>
    </row>
    <row r="1226" customFormat="false" ht="15.75" hidden="false" customHeight="true" outlineLevel="0" collapsed="false">
      <c r="A1226" s="143" t="s">
        <v>8016</v>
      </c>
      <c r="B1226" s="144" t="n">
        <v>44957.8096990741</v>
      </c>
      <c r="C1226" s="83" t="s">
        <v>8017</v>
      </c>
      <c r="D1226" s="83" t="s">
        <v>8018</v>
      </c>
      <c r="E1226" s="83" t="s">
        <v>5</v>
      </c>
      <c r="G1226" s="87" t="s">
        <v>11</v>
      </c>
      <c r="H1226" s="145" t="n">
        <v>0</v>
      </c>
      <c r="I1226" s="145" t="n">
        <v>1</v>
      </c>
      <c r="J1226" s="30"/>
      <c r="K1226" s="30"/>
      <c r="L1226" s="30"/>
      <c r="M1226" s="30"/>
      <c r="N1226" s="30"/>
      <c r="O1226" s="30"/>
      <c r="P1226" s="30"/>
      <c r="Q1226" s="30"/>
      <c r="R1226" s="30"/>
      <c r="S1226" s="30"/>
      <c r="T1226" s="30"/>
      <c r="U1226" s="30"/>
      <c r="V1226" s="30"/>
      <c r="W1226" s="30"/>
      <c r="X1226" s="30"/>
      <c r="Y1226" s="30"/>
      <c r="Z1226" s="30"/>
      <c r="AA1226" s="30"/>
    </row>
    <row r="1227" customFormat="false" ht="15.75" hidden="false" customHeight="true" outlineLevel="0" collapsed="false">
      <c r="A1227" s="143" t="s">
        <v>8019</v>
      </c>
      <c r="B1227" s="144" t="n">
        <v>44957.9318865741</v>
      </c>
      <c r="C1227" s="83" t="s">
        <v>8020</v>
      </c>
      <c r="D1227" s="83" t="s">
        <v>8021</v>
      </c>
      <c r="E1227" s="83" t="s">
        <v>5</v>
      </c>
      <c r="G1227" s="83" t="s">
        <v>13</v>
      </c>
      <c r="H1227" s="145" t="n">
        <v>0</v>
      </c>
      <c r="I1227" s="145" t="n">
        <v>1</v>
      </c>
      <c r="J1227" s="30"/>
      <c r="K1227" s="30"/>
      <c r="L1227" s="30"/>
      <c r="M1227" s="30"/>
      <c r="N1227" s="30"/>
      <c r="O1227" s="30"/>
      <c r="P1227" s="30"/>
      <c r="Q1227" s="30"/>
      <c r="R1227" s="30"/>
      <c r="S1227" s="30"/>
      <c r="T1227" s="30"/>
      <c r="U1227" s="30"/>
      <c r="V1227" s="30"/>
      <c r="W1227" s="30"/>
      <c r="X1227" s="30"/>
      <c r="Y1227" s="30"/>
      <c r="Z1227" s="30"/>
      <c r="AA1227" s="30"/>
    </row>
    <row r="1228" customFormat="false" ht="15.75" hidden="false" customHeight="true" outlineLevel="0" collapsed="false">
      <c r="A1228" s="143" t="s">
        <v>8022</v>
      </c>
      <c r="B1228" s="144" t="n">
        <v>44957.3753819445</v>
      </c>
      <c r="C1228" s="83" t="s">
        <v>8023</v>
      </c>
      <c r="D1228" s="83" t="s">
        <v>8024</v>
      </c>
      <c r="E1228" s="83" t="s">
        <v>2</v>
      </c>
      <c r="G1228" s="83" t="s">
        <v>11</v>
      </c>
      <c r="H1228" s="145" t="n">
        <v>1</v>
      </c>
      <c r="I1228" s="145" t="n">
        <v>3</v>
      </c>
      <c r="J1228" s="30"/>
      <c r="K1228" s="30"/>
      <c r="L1228" s="30"/>
      <c r="M1228" s="30"/>
      <c r="N1228" s="30"/>
      <c r="O1228" s="30"/>
      <c r="P1228" s="30"/>
      <c r="Q1228" s="30"/>
      <c r="R1228" s="30"/>
      <c r="S1228" s="30"/>
      <c r="T1228" s="30"/>
      <c r="U1228" s="30"/>
      <c r="V1228" s="30"/>
      <c r="W1228" s="30"/>
      <c r="X1228" s="30"/>
      <c r="Y1228" s="30"/>
      <c r="Z1228" s="30"/>
      <c r="AA1228" s="30"/>
    </row>
    <row r="1229" customFormat="false" ht="15.75" hidden="false" customHeight="true" outlineLevel="0" collapsed="false">
      <c r="A1229" s="143" t="s">
        <v>8025</v>
      </c>
      <c r="B1229" s="144" t="n">
        <v>44963.2733796296</v>
      </c>
      <c r="C1229" s="83" t="s">
        <v>8026</v>
      </c>
      <c r="D1229" s="83" t="s">
        <v>8027</v>
      </c>
      <c r="E1229" s="83" t="s">
        <v>7</v>
      </c>
      <c r="G1229" s="83" t="s">
        <v>11</v>
      </c>
      <c r="H1229" s="145" t="n">
        <v>0</v>
      </c>
      <c r="I1229" s="145" t="n">
        <v>0</v>
      </c>
      <c r="J1229" s="30"/>
      <c r="K1229" s="30"/>
      <c r="L1229" s="30"/>
      <c r="M1229" s="30"/>
      <c r="N1229" s="30"/>
      <c r="O1229" s="30"/>
      <c r="P1229" s="30"/>
      <c r="Q1229" s="30"/>
      <c r="R1229" s="30"/>
      <c r="S1229" s="30"/>
      <c r="T1229" s="30"/>
      <c r="U1229" s="30"/>
      <c r="V1229" s="30"/>
      <c r="W1229" s="30"/>
      <c r="X1229" s="30"/>
      <c r="Y1229" s="30"/>
      <c r="Z1229" s="30"/>
      <c r="AA1229" s="30"/>
    </row>
    <row r="1230" customFormat="false" ht="15.75" hidden="false" customHeight="true" outlineLevel="0" collapsed="false">
      <c r="A1230" s="143" t="s">
        <v>8028</v>
      </c>
      <c r="B1230" s="144" t="n">
        <v>44958.838912037</v>
      </c>
      <c r="C1230" s="83" t="s">
        <v>8029</v>
      </c>
      <c r="D1230" s="83" t="s">
        <v>8030</v>
      </c>
      <c r="E1230" s="83" t="s">
        <v>5</v>
      </c>
      <c r="G1230" s="83" t="s">
        <v>13</v>
      </c>
      <c r="H1230" s="145" t="n">
        <v>0</v>
      </c>
      <c r="I1230" s="145" t="n">
        <v>27</v>
      </c>
      <c r="J1230" s="30"/>
      <c r="K1230" s="30"/>
      <c r="L1230" s="30"/>
      <c r="M1230" s="30"/>
      <c r="N1230" s="30"/>
      <c r="O1230" s="30"/>
      <c r="P1230" s="30"/>
      <c r="Q1230" s="30"/>
      <c r="R1230" s="30"/>
      <c r="S1230" s="30"/>
      <c r="T1230" s="30"/>
      <c r="U1230" s="30"/>
      <c r="V1230" s="30"/>
      <c r="W1230" s="30"/>
      <c r="X1230" s="30"/>
      <c r="Y1230" s="30"/>
      <c r="Z1230" s="30"/>
      <c r="AA1230" s="30"/>
    </row>
    <row r="1231" customFormat="false" ht="15.75" hidden="false" customHeight="true" outlineLevel="0" collapsed="false">
      <c r="A1231" s="143" t="s">
        <v>8031</v>
      </c>
      <c r="B1231" s="144" t="n">
        <v>44963.2677777778</v>
      </c>
      <c r="C1231" s="83" t="s">
        <v>8032</v>
      </c>
      <c r="D1231" s="83" t="s">
        <v>8033</v>
      </c>
      <c r="E1231" s="83" t="s">
        <v>5</v>
      </c>
      <c r="G1231" s="83" t="s">
        <v>11</v>
      </c>
      <c r="H1231" s="145" t="n">
        <v>0</v>
      </c>
      <c r="I1231" s="145" t="n">
        <v>0</v>
      </c>
      <c r="J1231" s="30"/>
      <c r="K1231" s="30"/>
      <c r="L1231" s="30"/>
      <c r="M1231" s="30"/>
      <c r="N1231" s="30"/>
      <c r="O1231" s="30"/>
      <c r="P1231" s="30"/>
      <c r="Q1231" s="30"/>
      <c r="R1231" s="30"/>
      <c r="S1231" s="30"/>
      <c r="T1231" s="30"/>
      <c r="U1231" s="30"/>
      <c r="V1231" s="30"/>
      <c r="W1231" s="30"/>
      <c r="X1231" s="30"/>
      <c r="Y1231" s="30"/>
      <c r="Z1231" s="30"/>
      <c r="AA1231" s="30"/>
    </row>
    <row r="1232" customFormat="false" ht="15.75" hidden="false" customHeight="true" outlineLevel="0" collapsed="false">
      <c r="A1232" s="143" t="s">
        <v>8034</v>
      </c>
      <c r="B1232" s="144" t="n">
        <v>44958.5917592593</v>
      </c>
      <c r="C1232" s="83" t="s">
        <v>8035</v>
      </c>
      <c r="D1232" s="83" t="s">
        <v>8036</v>
      </c>
      <c r="E1232" s="83" t="s">
        <v>5</v>
      </c>
      <c r="G1232" s="83" t="s">
        <v>11</v>
      </c>
      <c r="H1232" s="145" t="n">
        <v>0</v>
      </c>
      <c r="I1232" s="145" t="n">
        <v>5</v>
      </c>
      <c r="J1232" s="30"/>
      <c r="K1232" s="30"/>
      <c r="L1232" s="30"/>
      <c r="M1232" s="30"/>
      <c r="N1232" s="30"/>
      <c r="O1232" s="30"/>
      <c r="P1232" s="30"/>
      <c r="Q1232" s="30"/>
      <c r="R1232" s="30"/>
      <c r="S1232" s="30"/>
      <c r="T1232" s="30"/>
      <c r="U1232" s="30"/>
      <c r="V1232" s="30"/>
      <c r="W1232" s="30"/>
      <c r="X1232" s="30"/>
      <c r="Y1232" s="30"/>
      <c r="Z1232" s="30"/>
      <c r="AA1232" s="30"/>
    </row>
    <row r="1233" customFormat="false" ht="15.75" hidden="false" customHeight="true" outlineLevel="0" collapsed="false">
      <c r="A1233" s="143" t="s">
        <v>8037</v>
      </c>
      <c r="B1233" s="144" t="n">
        <v>44961.701099537</v>
      </c>
      <c r="C1233" s="83" t="s">
        <v>4094</v>
      </c>
      <c r="D1233" s="83" t="s">
        <v>8038</v>
      </c>
      <c r="E1233" s="83" t="s">
        <v>5</v>
      </c>
      <c r="G1233" s="83" t="s">
        <v>11</v>
      </c>
      <c r="H1233" s="145" t="n">
        <v>4</v>
      </c>
      <c r="I1233" s="145" t="n">
        <v>9</v>
      </c>
      <c r="J1233" s="30"/>
      <c r="K1233" s="30"/>
      <c r="L1233" s="30"/>
      <c r="M1233" s="30"/>
      <c r="N1233" s="30"/>
      <c r="O1233" s="30"/>
      <c r="P1233" s="30"/>
      <c r="Q1233" s="30"/>
      <c r="R1233" s="30"/>
      <c r="S1233" s="30"/>
      <c r="T1233" s="30"/>
      <c r="U1233" s="30"/>
      <c r="V1233" s="30"/>
      <c r="W1233" s="30"/>
      <c r="X1233" s="30"/>
      <c r="Y1233" s="30"/>
      <c r="Z1233" s="30"/>
      <c r="AA1233" s="30"/>
    </row>
    <row r="1234" customFormat="false" ht="15.75" hidden="false" customHeight="true" outlineLevel="0" collapsed="false">
      <c r="A1234" s="143" t="s">
        <v>8039</v>
      </c>
      <c r="B1234" s="144" t="n">
        <v>44961.967349537</v>
      </c>
      <c r="C1234" s="83" t="s">
        <v>7474</v>
      </c>
      <c r="D1234" s="83" t="s">
        <v>8040</v>
      </c>
      <c r="E1234" s="83" t="s">
        <v>7</v>
      </c>
      <c r="G1234" s="83" t="s">
        <v>11</v>
      </c>
      <c r="H1234" s="145" t="n">
        <v>0</v>
      </c>
      <c r="I1234" s="145" t="n">
        <v>0</v>
      </c>
      <c r="J1234" s="30"/>
      <c r="K1234" s="30"/>
      <c r="L1234" s="30"/>
      <c r="M1234" s="30"/>
      <c r="N1234" s="30"/>
      <c r="O1234" s="30"/>
      <c r="P1234" s="30"/>
      <c r="Q1234" s="30"/>
      <c r="R1234" s="30"/>
      <c r="S1234" s="30"/>
      <c r="T1234" s="30"/>
      <c r="U1234" s="30"/>
      <c r="V1234" s="30"/>
      <c r="W1234" s="30"/>
      <c r="X1234" s="30"/>
      <c r="Y1234" s="30"/>
      <c r="Z1234" s="30"/>
      <c r="AA1234" s="30"/>
    </row>
    <row r="1235" customFormat="false" ht="15.75" hidden="false" customHeight="true" outlineLevel="0" collapsed="false">
      <c r="A1235" s="143" t="s">
        <v>8041</v>
      </c>
      <c r="B1235" s="144" t="n">
        <v>44958.6865277778</v>
      </c>
      <c r="C1235" s="83" t="s">
        <v>8042</v>
      </c>
      <c r="D1235" s="83" t="s">
        <v>8043</v>
      </c>
      <c r="E1235" s="83" t="s">
        <v>5</v>
      </c>
      <c r="G1235" s="83" t="s">
        <v>11</v>
      </c>
      <c r="H1235" s="145" t="n">
        <v>0</v>
      </c>
      <c r="I1235" s="145" t="n">
        <v>0</v>
      </c>
      <c r="J1235" s="30"/>
      <c r="K1235" s="30"/>
      <c r="L1235" s="30"/>
      <c r="M1235" s="30"/>
      <c r="N1235" s="30"/>
      <c r="O1235" s="30"/>
      <c r="P1235" s="30"/>
      <c r="Q1235" s="30"/>
      <c r="R1235" s="30"/>
      <c r="S1235" s="30"/>
      <c r="T1235" s="30"/>
      <c r="U1235" s="30"/>
      <c r="V1235" s="30"/>
      <c r="W1235" s="30"/>
      <c r="X1235" s="30"/>
      <c r="Y1235" s="30"/>
      <c r="Z1235" s="30"/>
      <c r="AA1235" s="30"/>
    </row>
    <row r="1236" customFormat="false" ht="15.75" hidden="false" customHeight="true" outlineLevel="0" collapsed="false">
      <c r="A1236" s="143" t="s">
        <v>8044</v>
      </c>
      <c r="B1236" s="144" t="n">
        <v>44958.5566319445</v>
      </c>
      <c r="C1236" s="83" t="s">
        <v>8045</v>
      </c>
      <c r="D1236" s="83" t="s">
        <v>8046</v>
      </c>
      <c r="E1236" s="83" t="s">
        <v>6</v>
      </c>
      <c r="G1236" s="83" t="s">
        <v>11</v>
      </c>
      <c r="H1236" s="145" t="n">
        <v>0</v>
      </c>
      <c r="I1236" s="145" t="n">
        <v>5</v>
      </c>
      <c r="J1236" s="30"/>
      <c r="K1236" s="30"/>
      <c r="L1236" s="30"/>
      <c r="M1236" s="30"/>
      <c r="N1236" s="30"/>
      <c r="O1236" s="30"/>
      <c r="P1236" s="30"/>
      <c r="Q1236" s="30"/>
      <c r="R1236" s="30"/>
      <c r="S1236" s="30"/>
      <c r="T1236" s="30"/>
      <c r="U1236" s="30"/>
      <c r="V1236" s="30"/>
      <c r="W1236" s="30"/>
      <c r="X1236" s="30"/>
      <c r="Y1236" s="30"/>
      <c r="Z1236" s="30"/>
      <c r="AA1236" s="30"/>
    </row>
    <row r="1237" customFormat="false" ht="15.75" hidden="false" customHeight="true" outlineLevel="0" collapsed="false">
      <c r="A1237" s="143" t="s">
        <v>8047</v>
      </c>
      <c r="B1237" s="144" t="n">
        <v>44958.5816435185</v>
      </c>
      <c r="C1237" s="83" t="s">
        <v>8048</v>
      </c>
      <c r="D1237" s="83" t="s">
        <v>8049</v>
      </c>
      <c r="E1237" s="83" t="s">
        <v>2</v>
      </c>
      <c r="G1237" s="83" t="s">
        <v>11</v>
      </c>
      <c r="H1237" s="145" t="n">
        <v>2</v>
      </c>
      <c r="I1237" s="145" t="n">
        <v>48</v>
      </c>
      <c r="J1237" s="30"/>
      <c r="K1237" s="30"/>
      <c r="L1237" s="30"/>
      <c r="M1237" s="30"/>
      <c r="N1237" s="30"/>
      <c r="O1237" s="30"/>
      <c r="P1237" s="30"/>
      <c r="Q1237" s="30"/>
      <c r="R1237" s="30"/>
      <c r="S1237" s="30"/>
      <c r="T1237" s="30"/>
      <c r="U1237" s="30"/>
      <c r="V1237" s="30"/>
      <c r="W1237" s="30"/>
      <c r="X1237" s="30"/>
      <c r="Y1237" s="30"/>
      <c r="Z1237" s="30"/>
      <c r="AA1237" s="30"/>
    </row>
    <row r="1238" customFormat="false" ht="15.75" hidden="false" customHeight="true" outlineLevel="0" collapsed="false">
      <c r="A1238" s="143" t="s">
        <v>8050</v>
      </c>
      <c r="B1238" s="144" t="n">
        <v>44957.6937731481</v>
      </c>
      <c r="C1238" s="83" t="s">
        <v>7663</v>
      </c>
      <c r="D1238" s="83" t="s">
        <v>8051</v>
      </c>
      <c r="E1238" s="83" t="s">
        <v>7</v>
      </c>
      <c r="G1238" s="83" t="s">
        <v>13</v>
      </c>
      <c r="H1238" s="145" t="n">
        <v>4</v>
      </c>
      <c r="I1238" s="145" t="n">
        <v>70</v>
      </c>
      <c r="J1238" s="30"/>
      <c r="K1238" s="30"/>
      <c r="L1238" s="30"/>
      <c r="M1238" s="30"/>
      <c r="N1238" s="30"/>
      <c r="O1238" s="30"/>
      <c r="P1238" s="30"/>
      <c r="Q1238" s="30"/>
      <c r="R1238" s="30"/>
      <c r="S1238" s="30"/>
      <c r="T1238" s="30"/>
      <c r="U1238" s="30"/>
      <c r="V1238" s="30"/>
      <c r="W1238" s="30"/>
      <c r="X1238" s="30"/>
      <c r="Y1238" s="30"/>
      <c r="Z1238" s="30"/>
      <c r="AA1238" s="30"/>
    </row>
    <row r="1239" customFormat="false" ht="15.75" hidden="false" customHeight="true" outlineLevel="0" collapsed="false">
      <c r="A1239" s="143" t="s">
        <v>8052</v>
      </c>
      <c r="B1239" s="144" t="n">
        <v>44962.3652430556</v>
      </c>
      <c r="C1239" s="83" t="s">
        <v>4094</v>
      </c>
      <c r="D1239" s="83" t="s">
        <v>8053</v>
      </c>
      <c r="E1239" s="83" t="s">
        <v>5</v>
      </c>
      <c r="G1239" s="83" t="s">
        <v>13</v>
      </c>
      <c r="H1239" s="145" t="n">
        <v>0</v>
      </c>
      <c r="I1239" s="145" t="n">
        <v>3</v>
      </c>
      <c r="J1239" s="30"/>
      <c r="K1239" s="30"/>
      <c r="L1239" s="30"/>
      <c r="M1239" s="30"/>
      <c r="N1239" s="30"/>
      <c r="O1239" s="30"/>
      <c r="P1239" s="30"/>
      <c r="Q1239" s="30"/>
      <c r="R1239" s="30"/>
      <c r="S1239" s="30"/>
      <c r="T1239" s="30"/>
      <c r="U1239" s="30"/>
      <c r="V1239" s="30"/>
      <c r="W1239" s="30"/>
      <c r="X1239" s="30"/>
      <c r="Y1239" s="30"/>
      <c r="Z1239" s="30"/>
      <c r="AA1239" s="30"/>
    </row>
    <row r="1240" customFormat="false" ht="15.75" hidden="false" customHeight="true" outlineLevel="0" collapsed="false">
      <c r="A1240" s="143" t="s">
        <v>8054</v>
      </c>
      <c r="B1240" s="144" t="n">
        <v>44958.5829861111</v>
      </c>
      <c r="C1240" s="83" t="s">
        <v>8055</v>
      </c>
      <c r="D1240" s="83" t="s">
        <v>8056</v>
      </c>
      <c r="E1240" s="83" t="s">
        <v>5</v>
      </c>
      <c r="G1240" s="83" t="s">
        <v>11</v>
      </c>
      <c r="H1240" s="145" t="n">
        <v>0</v>
      </c>
      <c r="I1240" s="145" t="n">
        <v>0</v>
      </c>
      <c r="J1240" s="30"/>
      <c r="K1240" s="30"/>
      <c r="L1240" s="30"/>
      <c r="M1240" s="30"/>
      <c r="N1240" s="30"/>
      <c r="O1240" s="30"/>
      <c r="P1240" s="30"/>
      <c r="Q1240" s="30"/>
      <c r="R1240" s="30"/>
      <c r="S1240" s="30"/>
      <c r="T1240" s="30"/>
      <c r="U1240" s="30"/>
      <c r="V1240" s="30"/>
      <c r="W1240" s="30"/>
      <c r="X1240" s="30"/>
      <c r="Y1240" s="30"/>
      <c r="Z1240" s="30"/>
      <c r="AA1240" s="30"/>
    </row>
    <row r="1241" customFormat="false" ht="15.75" hidden="false" customHeight="true" outlineLevel="0" collapsed="false">
      <c r="A1241" s="143" t="s">
        <v>8057</v>
      </c>
      <c r="B1241" s="144" t="n">
        <v>44961.3611921296</v>
      </c>
      <c r="C1241" s="83" t="s">
        <v>8058</v>
      </c>
      <c r="D1241" s="83" t="s">
        <v>8059</v>
      </c>
      <c r="E1241" s="83" t="s">
        <v>5</v>
      </c>
      <c r="G1241" s="83" t="s">
        <v>13</v>
      </c>
      <c r="H1241" s="145" t="n">
        <v>2</v>
      </c>
      <c r="I1241" s="145" t="n">
        <v>6</v>
      </c>
      <c r="J1241" s="30"/>
      <c r="K1241" s="30"/>
      <c r="L1241" s="30"/>
      <c r="M1241" s="30"/>
      <c r="N1241" s="30"/>
      <c r="O1241" s="30"/>
      <c r="P1241" s="30"/>
      <c r="Q1241" s="30"/>
      <c r="R1241" s="30"/>
      <c r="S1241" s="30"/>
      <c r="T1241" s="30"/>
      <c r="U1241" s="30"/>
      <c r="V1241" s="30"/>
      <c r="W1241" s="30"/>
      <c r="X1241" s="30"/>
      <c r="Y1241" s="30"/>
      <c r="Z1241" s="30"/>
      <c r="AA1241" s="30"/>
    </row>
    <row r="1242" customFormat="false" ht="15.75" hidden="false" customHeight="true" outlineLevel="0" collapsed="false">
      <c r="A1242" s="143" t="s">
        <v>8060</v>
      </c>
      <c r="B1242" s="144" t="n">
        <v>44957.8315740741</v>
      </c>
      <c r="C1242" s="83" t="s">
        <v>7953</v>
      </c>
      <c r="D1242" s="83" t="s">
        <v>8061</v>
      </c>
      <c r="E1242" s="83" t="s">
        <v>5</v>
      </c>
      <c r="G1242" s="83" t="s">
        <v>11</v>
      </c>
      <c r="H1242" s="145" t="n">
        <v>0</v>
      </c>
      <c r="I1242" s="145" t="n">
        <v>1</v>
      </c>
      <c r="J1242" s="30"/>
      <c r="K1242" s="30"/>
      <c r="L1242" s="30"/>
      <c r="M1242" s="30"/>
      <c r="N1242" s="30"/>
      <c r="O1242" s="30"/>
      <c r="P1242" s="30"/>
      <c r="Q1242" s="30"/>
      <c r="R1242" s="30"/>
      <c r="S1242" s="30"/>
      <c r="T1242" s="30"/>
      <c r="U1242" s="30"/>
      <c r="V1242" s="30"/>
      <c r="W1242" s="30"/>
      <c r="X1242" s="30"/>
      <c r="Y1242" s="30"/>
      <c r="Z1242" s="30"/>
      <c r="AA1242" s="30"/>
    </row>
    <row r="1243" customFormat="false" ht="15.75" hidden="false" customHeight="true" outlineLevel="0" collapsed="false">
      <c r="A1243" s="143" t="s">
        <v>8062</v>
      </c>
      <c r="B1243" s="144" t="n">
        <v>44956.8006944444</v>
      </c>
      <c r="C1243" s="83" t="s">
        <v>7920</v>
      </c>
      <c r="D1243" s="83" t="s">
        <v>8063</v>
      </c>
      <c r="E1243" s="83" t="s">
        <v>5</v>
      </c>
      <c r="G1243" s="83" t="s">
        <v>11</v>
      </c>
      <c r="H1243" s="145" t="n">
        <v>0</v>
      </c>
      <c r="I1243" s="145" t="n">
        <v>1</v>
      </c>
      <c r="J1243" s="30"/>
      <c r="K1243" s="30"/>
      <c r="L1243" s="30"/>
      <c r="M1243" s="30"/>
      <c r="N1243" s="30"/>
      <c r="O1243" s="30"/>
      <c r="P1243" s="30"/>
      <c r="Q1243" s="30"/>
      <c r="R1243" s="30"/>
      <c r="S1243" s="30"/>
      <c r="T1243" s="30"/>
      <c r="U1243" s="30"/>
      <c r="V1243" s="30"/>
      <c r="W1243" s="30"/>
      <c r="X1243" s="30"/>
      <c r="Y1243" s="30"/>
      <c r="Z1243" s="30"/>
      <c r="AA1243" s="30"/>
    </row>
    <row r="1244" customFormat="false" ht="15.75" hidden="false" customHeight="true" outlineLevel="0" collapsed="false">
      <c r="A1244" s="143" t="s">
        <v>8064</v>
      </c>
      <c r="B1244" s="144" t="n">
        <v>44956.8010069444</v>
      </c>
      <c r="C1244" s="83" t="s">
        <v>7920</v>
      </c>
      <c r="D1244" s="83" t="s">
        <v>8065</v>
      </c>
      <c r="E1244" s="83" t="s">
        <v>5</v>
      </c>
      <c r="G1244" s="83" t="s">
        <v>11</v>
      </c>
      <c r="H1244" s="145" t="n">
        <v>0</v>
      </c>
      <c r="I1244" s="145" t="n">
        <v>2</v>
      </c>
      <c r="J1244" s="30"/>
      <c r="K1244" s="30"/>
      <c r="L1244" s="30"/>
      <c r="M1244" s="30"/>
      <c r="N1244" s="30"/>
      <c r="O1244" s="30"/>
      <c r="P1244" s="30"/>
      <c r="Q1244" s="30"/>
      <c r="R1244" s="30"/>
      <c r="S1244" s="30"/>
      <c r="T1244" s="30"/>
      <c r="U1244" s="30"/>
      <c r="V1244" s="30"/>
      <c r="W1244" s="30"/>
      <c r="X1244" s="30"/>
      <c r="Y1244" s="30"/>
      <c r="Z1244" s="30"/>
      <c r="AA1244" s="30"/>
    </row>
    <row r="1245" customFormat="false" ht="15.75" hidden="false" customHeight="true" outlineLevel="0" collapsed="false">
      <c r="A1245" s="143" t="s">
        <v>8066</v>
      </c>
      <c r="B1245" s="144" t="n">
        <v>44958.6558333333</v>
      </c>
      <c r="C1245" s="83" t="s">
        <v>8067</v>
      </c>
      <c r="D1245" s="83" t="s">
        <v>8068</v>
      </c>
      <c r="E1245" s="83" t="s">
        <v>5</v>
      </c>
      <c r="G1245" s="83" t="s">
        <v>11</v>
      </c>
      <c r="H1245" s="145" t="n">
        <v>0</v>
      </c>
      <c r="I1245" s="145" t="n">
        <v>0</v>
      </c>
      <c r="J1245" s="30"/>
      <c r="K1245" s="30"/>
      <c r="L1245" s="30"/>
      <c r="M1245" s="30"/>
      <c r="N1245" s="30"/>
      <c r="O1245" s="30"/>
      <c r="P1245" s="30"/>
      <c r="Q1245" s="30"/>
      <c r="R1245" s="30"/>
      <c r="S1245" s="30"/>
      <c r="T1245" s="30"/>
      <c r="U1245" s="30"/>
      <c r="V1245" s="30"/>
      <c r="W1245" s="30"/>
      <c r="X1245" s="30"/>
      <c r="Y1245" s="30"/>
      <c r="Z1245" s="30"/>
      <c r="AA1245" s="30"/>
    </row>
    <row r="1246" customFormat="false" ht="15.75" hidden="false" customHeight="true" outlineLevel="0" collapsed="false">
      <c r="A1246" s="143" t="s">
        <v>8069</v>
      </c>
      <c r="B1246" s="144" t="n">
        <v>44957.8578935185</v>
      </c>
      <c r="C1246" s="83" t="s">
        <v>7556</v>
      </c>
      <c r="D1246" s="83" t="s">
        <v>8070</v>
      </c>
      <c r="E1246" s="83" t="s">
        <v>5</v>
      </c>
      <c r="G1246" s="83" t="s">
        <v>11</v>
      </c>
      <c r="H1246" s="145" t="n">
        <v>0</v>
      </c>
      <c r="I1246" s="145" t="n">
        <v>0</v>
      </c>
      <c r="J1246" s="30"/>
      <c r="K1246" s="30"/>
      <c r="L1246" s="30"/>
      <c r="M1246" s="30"/>
      <c r="N1246" s="30"/>
      <c r="O1246" s="30"/>
      <c r="P1246" s="30"/>
      <c r="Q1246" s="30"/>
      <c r="R1246" s="30"/>
      <c r="S1246" s="30"/>
      <c r="T1246" s="30"/>
      <c r="U1246" s="30"/>
      <c r="V1246" s="30"/>
      <c r="W1246" s="30"/>
      <c r="X1246" s="30"/>
      <c r="Y1246" s="30"/>
      <c r="Z1246" s="30"/>
      <c r="AA1246" s="30"/>
    </row>
    <row r="1247" customFormat="false" ht="15.75" hidden="false" customHeight="true" outlineLevel="0" collapsed="false">
      <c r="A1247" s="143" t="s">
        <v>8071</v>
      </c>
      <c r="B1247" s="144" t="n">
        <v>44961.9936342593</v>
      </c>
      <c r="C1247" s="83" t="s">
        <v>7648</v>
      </c>
      <c r="D1247" s="83" t="s">
        <v>8072</v>
      </c>
      <c r="E1247" s="83" t="s">
        <v>5</v>
      </c>
      <c r="G1247" s="83" t="s">
        <v>11</v>
      </c>
      <c r="H1247" s="145" t="n">
        <v>0</v>
      </c>
      <c r="I1247" s="145" t="n">
        <v>0</v>
      </c>
      <c r="J1247" s="30"/>
      <c r="K1247" s="30"/>
      <c r="L1247" s="30"/>
      <c r="M1247" s="30"/>
      <c r="N1247" s="30"/>
      <c r="O1247" s="30"/>
      <c r="P1247" s="30"/>
      <c r="Q1247" s="30"/>
      <c r="R1247" s="30"/>
      <c r="S1247" s="30"/>
      <c r="T1247" s="30"/>
      <c r="U1247" s="30"/>
      <c r="V1247" s="30"/>
      <c r="W1247" s="30"/>
      <c r="X1247" s="30"/>
      <c r="Y1247" s="30"/>
      <c r="Z1247" s="30"/>
      <c r="AA1247" s="30"/>
    </row>
    <row r="1248" customFormat="false" ht="15.75" hidden="false" customHeight="true" outlineLevel="0" collapsed="false">
      <c r="A1248" s="143" t="s">
        <v>8073</v>
      </c>
      <c r="B1248" s="144" t="n">
        <v>44961.9907060185</v>
      </c>
      <c r="C1248" s="83" t="s">
        <v>7648</v>
      </c>
      <c r="D1248" s="83" t="s">
        <v>8074</v>
      </c>
      <c r="E1248" s="83" t="s">
        <v>3</v>
      </c>
      <c r="G1248" s="83" t="s">
        <v>13</v>
      </c>
      <c r="H1248" s="145" t="n">
        <v>0</v>
      </c>
      <c r="I1248" s="145" t="n">
        <v>2</v>
      </c>
      <c r="J1248" s="30"/>
      <c r="K1248" s="30"/>
      <c r="L1248" s="30"/>
      <c r="M1248" s="30"/>
      <c r="N1248" s="30"/>
      <c r="O1248" s="30"/>
      <c r="P1248" s="30"/>
      <c r="Q1248" s="30"/>
      <c r="R1248" s="30"/>
      <c r="S1248" s="30"/>
      <c r="T1248" s="30"/>
      <c r="U1248" s="30"/>
      <c r="V1248" s="30"/>
      <c r="W1248" s="30"/>
      <c r="X1248" s="30"/>
      <c r="Y1248" s="30"/>
      <c r="Z1248" s="30"/>
      <c r="AA1248" s="30"/>
    </row>
    <row r="1249" customFormat="false" ht="15.75" hidden="false" customHeight="true" outlineLevel="0" collapsed="false">
      <c r="A1249" s="143" t="s">
        <v>8075</v>
      </c>
      <c r="B1249" s="144" t="n">
        <v>44961.7177199074</v>
      </c>
      <c r="C1249" s="83" t="s">
        <v>4094</v>
      </c>
      <c r="D1249" s="83" t="s">
        <v>8076</v>
      </c>
      <c r="E1249" s="83" t="s">
        <v>2</v>
      </c>
      <c r="G1249" s="83" t="s">
        <v>13</v>
      </c>
      <c r="H1249" s="145" t="n">
        <v>0</v>
      </c>
      <c r="I1249" s="145" t="n">
        <v>1</v>
      </c>
      <c r="J1249" s="30"/>
      <c r="K1249" s="30"/>
      <c r="L1249" s="30"/>
      <c r="M1249" s="30"/>
      <c r="N1249" s="30"/>
      <c r="O1249" s="30"/>
      <c r="P1249" s="30"/>
      <c r="Q1249" s="30"/>
      <c r="R1249" s="30"/>
      <c r="S1249" s="30"/>
      <c r="T1249" s="30"/>
      <c r="U1249" s="30"/>
      <c r="V1249" s="30"/>
      <c r="W1249" s="30"/>
      <c r="X1249" s="30"/>
      <c r="Y1249" s="30"/>
      <c r="Z1249" s="30"/>
      <c r="AA1249" s="30"/>
    </row>
    <row r="1250" customFormat="false" ht="15.75" hidden="false" customHeight="true" outlineLevel="0" collapsed="false">
      <c r="A1250" s="143" t="s">
        <v>8077</v>
      </c>
      <c r="B1250" s="144" t="n">
        <v>44959.9312152778</v>
      </c>
      <c r="C1250" s="83" t="s">
        <v>7502</v>
      </c>
      <c r="D1250" s="83" t="s">
        <v>8078</v>
      </c>
      <c r="E1250" s="83" t="s">
        <v>7</v>
      </c>
      <c r="G1250" s="83" t="s">
        <v>11</v>
      </c>
      <c r="H1250" s="145" t="n">
        <v>0</v>
      </c>
      <c r="I1250" s="145" t="n">
        <v>2</v>
      </c>
      <c r="J1250" s="30"/>
      <c r="K1250" s="30"/>
      <c r="L1250" s="30"/>
      <c r="M1250" s="30"/>
      <c r="N1250" s="30"/>
      <c r="O1250" s="30"/>
      <c r="P1250" s="30"/>
      <c r="Q1250" s="30"/>
      <c r="R1250" s="30"/>
      <c r="S1250" s="30"/>
      <c r="T1250" s="30"/>
      <c r="U1250" s="30"/>
      <c r="V1250" s="30"/>
      <c r="W1250" s="30"/>
      <c r="X1250" s="30"/>
      <c r="Y1250" s="30"/>
      <c r="Z1250" s="30"/>
      <c r="AA1250" s="30"/>
    </row>
    <row r="1251" customFormat="false" ht="15.75" hidden="false" customHeight="true" outlineLevel="0" collapsed="false">
      <c r="A1251" s="143" t="s">
        <v>8079</v>
      </c>
      <c r="B1251" s="144" t="n">
        <v>44958.789375</v>
      </c>
      <c r="C1251" s="83" t="s">
        <v>7388</v>
      </c>
      <c r="D1251" s="83" t="s">
        <v>8080</v>
      </c>
      <c r="E1251" s="83" t="s">
        <v>6</v>
      </c>
      <c r="G1251" s="83" t="s">
        <v>13</v>
      </c>
      <c r="H1251" s="145" t="n">
        <v>0</v>
      </c>
      <c r="I1251" s="145" t="n">
        <v>0</v>
      </c>
      <c r="J1251" s="30"/>
      <c r="K1251" s="30"/>
      <c r="L1251" s="30"/>
      <c r="M1251" s="30"/>
      <c r="N1251" s="30"/>
      <c r="O1251" s="30"/>
      <c r="P1251" s="30"/>
      <c r="Q1251" s="30"/>
      <c r="R1251" s="30"/>
      <c r="S1251" s="30"/>
      <c r="T1251" s="30"/>
      <c r="U1251" s="30"/>
      <c r="V1251" s="30"/>
      <c r="W1251" s="30"/>
      <c r="X1251" s="30"/>
      <c r="Y1251" s="30"/>
      <c r="Z1251" s="30"/>
      <c r="AA1251" s="30"/>
    </row>
    <row r="1252" customFormat="false" ht="15.75" hidden="false" customHeight="true" outlineLevel="0" collapsed="false">
      <c r="A1252" s="143" t="s">
        <v>8081</v>
      </c>
      <c r="B1252" s="144" t="n">
        <v>44957.8651273148</v>
      </c>
      <c r="C1252" s="83" t="s">
        <v>7993</v>
      </c>
      <c r="D1252" s="83" t="s">
        <v>8082</v>
      </c>
      <c r="E1252" s="83" t="s">
        <v>2</v>
      </c>
      <c r="G1252" s="83" t="s">
        <v>12</v>
      </c>
      <c r="H1252" s="145" t="n">
        <v>0</v>
      </c>
      <c r="I1252" s="145" t="n">
        <v>0</v>
      </c>
      <c r="J1252" s="30"/>
      <c r="K1252" s="30"/>
      <c r="L1252" s="30"/>
      <c r="M1252" s="30"/>
      <c r="N1252" s="30"/>
      <c r="O1252" s="30"/>
      <c r="P1252" s="30"/>
      <c r="Q1252" s="30"/>
      <c r="R1252" s="30"/>
      <c r="S1252" s="30"/>
      <c r="T1252" s="30"/>
      <c r="U1252" s="30"/>
      <c r="V1252" s="30"/>
      <c r="W1252" s="30"/>
      <c r="X1252" s="30"/>
      <c r="Y1252" s="30"/>
      <c r="Z1252" s="30"/>
      <c r="AA1252" s="30"/>
    </row>
    <row r="1253" customFormat="false" ht="15.75" hidden="false" customHeight="true" outlineLevel="0" collapsed="false">
      <c r="A1253" s="143" t="s">
        <v>8083</v>
      </c>
      <c r="B1253" s="144" t="n">
        <v>44959.8720717593</v>
      </c>
      <c r="C1253" s="83" t="s">
        <v>7474</v>
      </c>
      <c r="D1253" s="83" t="s">
        <v>8084</v>
      </c>
      <c r="E1253" s="83" t="s">
        <v>7</v>
      </c>
      <c r="G1253" s="83" t="s">
        <v>11</v>
      </c>
      <c r="H1253" s="145" t="n">
        <v>0</v>
      </c>
      <c r="I1253" s="145" t="n">
        <v>2</v>
      </c>
      <c r="J1253" s="30"/>
      <c r="K1253" s="30"/>
      <c r="L1253" s="30"/>
      <c r="M1253" s="30"/>
      <c r="N1253" s="30"/>
      <c r="O1253" s="30"/>
      <c r="P1253" s="30"/>
      <c r="Q1253" s="30"/>
      <c r="R1253" s="30"/>
      <c r="S1253" s="30"/>
      <c r="T1253" s="30"/>
      <c r="U1253" s="30"/>
      <c r="V1253" s="30"/>
      <c r="W1253" s="30"/>
      <c r="X1253" s="30"/>
      <c r="Y1253" s="30"/>
      <c r="Z1253" s="30"/>
      <c r="AA1253" s="30"/>
    </row>
    <row r="1254" customFormat="false" ht="15.75" hidden="false" customHeight="true" outlineLevel="0" collapsed="false">
      <c r="A1254" s="143" t="s">
        <v>8085</v>
      </c>
      <c r="B1254" s="144" t="n">
        <v>44962.4029282407</v>
      </c>
      <c r="C1254" s="83" t="s">
        <v>8086</v>
      </c>
      <c r="D1254" s="83" t="s">
        <v>8087</v>
      </c>
      <c r="E1254" s="83" t="s">
        <v>7</v>
      </c>
      <c r="G1254" s="83" t="s">
        <v>11</v>
      </c>
      <c r="H1254" s="145" t="n">
        <v>0</v>
      </c>
      <c r="I1254" s="145" t="n">
        <v>0</v>
      </c>
      <c r="J1254" s="30"/>
      <c r="K1254" s="30"/>
      <c r="L1254" s="30"/>
      <c r="M1254" s="30"/>
      <c r="N1254" s="30"/>
      <c r="O1254" s="30"/>
      <c r="P1254" s="30"/>
      <c r="Q1254" s="30"/>
      <c r="R1254" s="30"/>
      <c r="S1254" s="30"/>
      <c r="T1254" s="30"/>
      <c r="U1254" s="30"/>
      <c r="V1254" s="30"/>
      <c r="W1254" s="30"/>
      <c r="X1254" s="30"/>
      <c r="Y1254" s="30"/>
      <c r="Z1254" s="30"/>
      <c r="AA1254" s="30"/>
    </row>
    <row r="1255" customFormat="false" ht="15.75" hidden="false" customHeight="true" outlineLevel="0" collapsed="false">
      <c r="A1255" s="143" t="s">
        <v>8088</v>
      </c>
      <c r="B1255" s="144" t="n">
        <v>44960.1239930556</v>
      </c>
      <c r="C1255" s="83" t="s">
        <v>8089</v>
      </c>
      <c r="D1255" s="83" t="s">
        <v>8090</v>
      </c>
      <c r="E1255" s="83" t="s">
        <v>5</v>
      </c>
      <c r="G1255" s="87" t="s">
        <v>11</v>
      </c>
      <c r="H1255" s="145" t="n">
        <v>0</v>
      </c>
      <c r="I1255" s="145" t="n">
        <v>4</v>
      </c>
      <c r="J1255" s="30"/>
      <c r="K1255" s="30"/>
      <c r="L1255" s="30"/>
      <c r="M1255" s="30"/>
      <c r="N1255" s="30"/>
      <c r="O1255" s="30"/>
      <c r="P1255" s="30"/>
      <c r="Q1255" s="30"/>
      <c r="R1255" s="30"/>
      <c r="S1255" s="30"/>
      <c r="T1255" s="30"/>
      <c r="U1255" s="30"/>
      <c r="V1255" s="30"/>
      <c r="W1255" s="30"/>
      <c r="X1255" s="30"/>
      <c r="Y1255" s="30"/>
      <c r="Z1255" s="30"/>
      <c r="AA1255" s="30"/>
    </row>
    <row r="1256" customFormat="false" ht="15.75" hidden="false" customHeight="true" outlineLevel="0" collapsed="false">
      <c r="A1256" s="143" t="s">
        <v>8091</v>
      </c>
      <c r="B1256" s="144" t="n">
        <v>44962.5815277778</v>
      </c>
      <c r="C1256" s="83" t="s">
        <v>4094</v>
      </c>
      <c r="D1256" s="83" t="s">
        <v>8092</v>
      </c>
      <c r="E1256" s="83" t="s">
        <v>5</v>
      </c>
      <c r="G1256" s="83" t="s">
        <v>13</v>
      </c>
      <c r="H1256" s="145" t="n">
        <v>0</v>
      </c>
      <c r="I1256" s="145" t="n">
        <v>8</v>
      </c>
      <c r="J1256" s="30"/>
      <c r="K1256" s="30"/>
      <c r="L1256" s="30"/>
      <c r="M1256" s="30"/>
      <c r="N1256" s="30"/>
      <c r="O1256" s="30"/>
      <c r="P1256" s="30"/>
      <c r="Q1256" s="30"/>
      <c r="R1256" s="30"/>
      <c r="S1256" s="30"/>
      <c r="T1256" s="30"/>
      <c r="U1256" s="30"/>
      <c r="V1256" s="30"/>
      <c r="W1256" s="30"/>
      <c r="X1256" s="30"/>
      <c r="Y1256" s="30"/>
      <c r="Z1256" s="30"/>
      <c r="AA1256" s="30"/>
    </row>
    <row r="1257" customFormat="false" ht="15.75" hidden="false" customHeight="true" outlineLevel="0" collapsed="false">
      <c r="A1257" s="143" t="s">
        <v>8093</v>
      </c>
      <c r="B1257" s="144" t="n">
        <v>44959.934224537</v>
      </c>
      <c r="C1257" s="83" t="s">
        <v>7502</v>
      </c>
      <c r="D1257" s="83" t="s">
        <v>8094</v>
      </c>
      <c r="E1257" s="83" t="s">
        <v>5</v>
      </c>
      <c r="G1257" s="83" t="s">
        <v>13</v>
      </c>
      <c r="H1257" s="145" t="n">
        <v>0</v>
      </c>
      <c r="I1257" s="145" t="n">
        <v>2</v>
      </c>
      <c r="J1257" s="30"/>
      <c r="K1257" s="30"/>
      <c r="L1257" s="30"/>
      <c r="M1257" s="30"/>
      <c r="N1257" s="30"/>
      <c r="O1257" s="30"/>
      <c r="P1257" s="30"/>
      <c r="Q1257" s="30"/>
      <c r="R1257" s="30"/>
      <c r="S1257" s="30"/>
      <c r="T1257" s="30"/>
      <c r="U1257" s="30"/>
      <c r="V1257" s="30"/>
      <c r="W1257" s="30"/>
      <c r="X1257" s="30"/>
      <c r="Y1257" s="30"/>
      <c r="Z1257" s="30"/>
      <c r="AA1257" s="30"/>
    </row>
    <row r="1258" customFormat="false" ht="15.75" hidden="false" customHeight="true" outlineLevel="0" collapsed="false">
      <c r="A1258" s="143" t="s">
        <v>8095</v>
      </c>
      <c r="B1258" s="144" t="n">
        <v>44961.3934259259</v>
      </c>
      <c r="C1258" s="83" t="s">
        <v>4094</v>
      </c>
      <c r="D1258" s="83" t="s">
        <v>8096</v>
      </c>
      <c r="E1258" s="83" t="s">
        <v>6</v>
      </c>
      <c r="G1258" s="83" t="s">
        <v>11</v>
      </c>
      <c r="H1258" s="145" t="n">
        <v>0</v>
      </c>
      <c r="I1258" s="145" t="n">
        <v>3</v>
      </c>
      <c r="J1258" s="30"/>
      <c r="K1258" s="30"/>
      <c r="L1258" s="30"/>
      <c r="M1258" s="30"/>
      <c r="N1258" s="30"/>
      <c r="O1258" s="30"/>
      <c r="P1258" s="30"/>
      <c r="Q1258" s="30"/>
      <c r="R1258" s="30"/>
      <c r="S1258" s="30"/>
      <c r="T1258" s="30"/>
      <c r="U1258" s="30"/>
      <c r="V1258" s="30"/>
      <c r="W1258" s="30"/>
      <c r="X1258" s="30"/>
      <c r="Y1258" s="30"/>
      <c r="Z1258" s="30"/>
      <c r="AA1258" s="30"/>
    </row>
    <row r="1259" customFormat="false" ht="15.75" hidden="false" customHeight="true" outlineLevel="0" collapsed="false">
      <c r="A1259" s="143" t="s">
        <v>8097</v>
      </c>
      <c r="B1259" s="144" t="n">
        <v>44961.7663541667</v>
      </c>
      <c r="C1259" s="83" t="s">
        <v>4094</v>
      </c>
      <c r="D1259" s="83" t="s">
        <v>8098</v>
      </c>
      <c r="E1259" s="83" t="s">
        <v>5</v>
      </c>
      <c r="G1259" s="83" t="s">
        <v>13</v>
      </c>
      <c r="H1259" s="145" t="n">
        <v>0</v>
      </c>
      <c r="I1259" s="145" t="n">
        <v>5</v>
      </c>
      <c r="J1259" s="30"/>
      <c r="K1259" s="30"/>
      <c r="L1259" s="30"/>
      <c r="M1259" s="30"/>
      <c r="N1259" s="30"/>
      <c r="O1259" s="30"/>
      <c r="P1259" s="30"/>
      <c r="Q1259" s="30"/>
      <c r="R1259" s="30"/>
      <c r="S1259" s="30"/>
      <c r="T1259" s="30"/>
      <c r="U1259" s="30"/>
      <c r="V1259" s="30"/>
      <c r="W1259" s="30"/>
      <c r="X1259" s="30"/>
      <c r="Y1259" s="30"/>
      <c r="Z1259" s="30"/>
      <c r="AA1259" s="30"/>
    </row>
    <row r="1260" customFormat="false" ht="15.75" hidden="false" customHeight="true" outlineLevel="0" collapsed="false">
      <c r="A1260" s="143" t="s">
        <v>8099</v>
      </c>
      <c r="B1260" s="144" t="n">
        <v>44958.3202430556</v>
      </c>
      <c r="C1260" s="83" t="s">
        <v>7929</v>
      </c>
      <c r="D1260" s="83" t="s">
        <v>8100</v>
      </c>
      <c r="E1260" s="83" t="s">
        <v>5</v>
      </c>
      <c r="G1260" s="83" t="s">
        <v>11</v>
      </c>
      <c r="H1260" s="145" t="n">
        <v>0</v>
      </c>
      <c r="I1260" s="145" t="n">
        <v>0</v>
      </c>
      <c r="J1260" s="30"/>
      <c r="K1260" s="30"/>
      <c r="L1260" s="30"/>
      <c r="M1260" s="30"/>
      <c r="N1260" s="30"/>
      <c r="O1260" s="30"/>
      <c r="P1260" s="30"/>
      <c r="Q1260" s="30"/>
      <c r="R1260" s="30"/>
      <c r="S1260" s="30"/>
      <c r="T1260" s="30"/>
      <c r="U1260" s="30"/>
      <c r="V1260" s="30"/>
      <c r="W1260" s="30"/>
      <c r="X1260" s="30"/>
      <c r="Y1260" s="30"/>
      <c r="Z1260" s="30"/>
      <c r="AA1260" s="30"/>
    </row>
    <row r="1261" customFormat="false" ht="15.75" hidden="false" customHeight="true" outlineLevel="0" collapsed="false">
      <c r="A1261" s="143" t="s">
        <v>8101</v>
      </c>
      <c r="B1261" s="144" t="n">
        <v>44961.3843981482</v>
      </c>
      <c r="C1261" s="83" t="s">
        <v>7924</v>
      </c>
      <c r="D1261" s="83" t="s">
        <v>8102</v>
      </c>
      <c r="E1261" s="83" t="s">
        <v>5</v>
      </c>
      <c r="G1261" s="83" t="s">
        <v>11</v>
      </c>
      <c r="H1261" s="145" t="n">
        <v>0</v>
      </c>
      <c r="I1261" s="145" t="n">
        <v>0</v>
      </c>
      <c r="J1261" s="30"/>
      <c r="K1261" s="30"/>
      <c r="L1261" s="30"/>
      <c r="M1261" s="30"/>
      <c r="N1261" s="30"/>
      <c r="O1261" s="30"/>
      <c r="P1261" s="30"/>
      <c r="Q1261" s="30"/>
      <c r="R1261" s="30"/>
      <c r="S1261" s="30"/>
      <c r="T1261" s="30"/>
      <c r="U1261" s="30"/>
      <c r="V1261" s="30"/>
      <c r="W1261" s="30"/>
      <c r="X1261" s="30"/>
      <c r="Y1261" s="30"/>
      <c r="Z1261" s="30"/>
      <c r="AA1261" s="30"/>
    </row>
    <row r="1262" customFormat="false" ht="15.75" hidden="false" customHeight="true" outlineLevel="0" collapsed="false">
      <c r="A1262" s="143" t="s">
        <v>8103</v>
      </c>
      <c r="B1262" s="144" t="n">
        <v>44959.4140509259</v>
      </c>
      <c r="C1262" s="83" t="s">
        <v>8104</v>
      </c>
      <c r="D1262" s="83" t="s">
        <v>8105</v>
      </c>
      <c r="E1262" s="83" t="s">
        <v>7</v>
      </c>
      <c r="G1262" s="83" t="s">
        <v>11</v>
      </c>
      <c r="H1262" s="145" t="n">
        <v>0</v>
      </c>
      <c r="I1262" s="145" t="n">
        <v>1</v>
      </c>
      <c r="J1262" s="30"/>
      <c r="K1262" s="30"/>
      <c r="L1262" s="30"/>
      <c r="M1262" s="30"/>
      <c r="N1262" s="30"/>
      <c r="O1262" s="30"/>
      <c r="P1262" s="30"/>
      <c r="Q1262" s="30"/>
      <c r="R1262" s="30"/>
      <c r="S1262" s="30"/>
      <c r="T1262" s="30"/>
      <c r="U1262" s="30"/>
      <c r="V1262" s="30"/>
      <c r="W1262" s="30"/>
      <c r="X1262" s="30"/>
      <c r="Y1262" s="30"/>
      <c r="Z1262" s="30"/>
      <c r="AA1262" s="30"/>
    </row>
    <row r="1263" customFormat="false" ht="15.75" hidden="false" customHeight="true" outlineLevel="0" collapsed="false">
      <c r="A1263" s="143" t="s">
        <v>8106</v>
      </c>
      <c r="B1263" s="144" t="n">
        <v>44961.7087615741</v>
      </c>
      <c r="C1263" s="83" t="s">
        <v>8008</v>
      </c>
      <c r="D1263" s="83" t="s">
        <v>8107</v>
      </c>
      <c r="E1263" s="83" t="s">
        <v>2</v>
      </c>
      <c r="G1263" s="83" t="s">
        <v>11</v>
      </c>
      <c r="H1263" s="145" t="n">
        <v>0</v>
      </c>
      <c r="I1263" s="145" t="n">
        <v>0</v>
      </c>
      <c r="J1263" s="30"/>
      <c r="K1263" s="30"/>
      <c r="L1263" s="30"/>
      <c r="M1263" s="30"/>
      <c r="N1263" s="30"/>
      <c r="O1263" s="30"/>
      <c r="P1263" s="30"/>
      <c r="Q1263" s="30"/>
      <c r="R1263" s="30"/>
      <c r="S1263" s="30"/>
      <c r="T1263" s="30"/>
      <c r="U1263" s="30"/>
      <c r="V1263" s="30"/>
      <c r="W1263" s="30"/>
      <c r="X1263" s="30"/>
      <c r="Y1263" s="30"/>
      <c r="Z1263" s="30"/>
      <c r="AA1263" s="30"/>
    </row>
    <row r="1264" customFormat="false" ht="15.75" hidden="false" customHeight="true" outlineLevel="0" collapsed="false">
      <c r="A1264" s="143" t="s">
        <v>8108</v>
      </c>
      <c r="B1264" s="144" t="n">
        <v>44962.5505092593</v>
      </c>
      <c r="C1264" s="83" t="s">
        <v>8109</v>
      </c>
      <c r="D1264" s="83" t="s">
        <v>8110</v>
      </c>
      <c r="E1264" s="83" t="s">
        <v>5</v>
      </c>
      <c r="G1264" s="83" t="s">
        <v>13</v>
      </c>
      <c r="H1264" s="145" t="n">
        <v>0</v>
      </c>
      <c r="I1264" s="145" t="n">
        <v>42</v>
      </c>
      <c r="J1264" s="30"/>
      <c r="K1264" s="30"/>
      <c r="L1264" s="30"/>
      <c r="M1264" s="30"/>
      <c r="N1264" s="30"/>
      <c r="O1264" s="30"/>
      <c r="P1264" s="30"/>
      <c r="Q1264" s="30"/>
      <c r="R1264" s="30"/>
      <c r="S1264" s="30"/>
      <c r="T1264" s="30"/>
      <c r="U1264" s="30"/>
      <c r="V1264" s="30"/>
      <c r="W1264" s="30"/>
      <c r="X1264" s="30"/>
      <c r="Y1264" s="30"/>
      <c r="Z1264" s="30"/>
      <c r="AA1264" s="30"/>
    </row>
    <row r="1265" customFormat="false" ht="15.75" hidden="false" customHeight="true" outlineLevel="0" collapsed="false">
      <c r="A1265" s="143" t="s">
        <v>8111</v>
      </c>
      <c r="B1265" s="144" t="n">
        <v>44961.6558217593</v>
      </c>
      <c r="C1265" s="83" t="s">
        <v>8008</v>
      </c>
      <c r="D1265" s="83" t="s">
        <v>8112</v>
      </c>
      <c r="E1265" s="83" t="s">
        <v>3</v>
      </c>
      <c r="G1265" s="83" t="s">
        <v>11</v>
      </c>
      <c r="H1265" s="145" t="n">
        <v>0</v>
      </c>
      <c r="I1265" s="145" t="n">
        <v>0</v>
      </c>
      <c r="J1265" s="30"/>
      <c r="K1265" s="30"/>
      <c r="L1265" s="30"/>
      <c r="M1265" s="30"/>
      <c r="N1265" s="30"/>
      <c r="O1265" s="30"/>
      <c r="P1265" s="30"/>
      <c r="Q1265" s="30"/>
      <c r="R1265" s="30"/>
      <c r="S1265" s="30"/>
      <c r="T1265" s="30"/>
      <c r="U1265" s="30"/>
      <c r="V1265" s="30"/>
      <c r="W1265" s="30"/>
      <c r="X1265" s="30"/>
      <c r="Y1265" s="30"/>
      <c r="Z1265" s="30"/>
      <c r="AA1265" s="30"/>
    </row>
    <row r="1266" customFormat="false" ht="15.75" hidden="false" customHeight="true" outlineLevel="0" collapsed="false">
      <c r="A1266" s="143" t="s">
        <v>8113</v>
      </c>
      <c r="B1266" s="144" t="n">
        <v>44957.5338657407</v>
      </c>
      <c r="C1266" s="83" t="s">
        <v>8114</v>
      </c>
      <c r="D1266" s="83" t="s">
        <v>8115</v>
      </c>
      <c r="E1266" s="83" t="s">
        <v>7</v>
      </c>
      <c r="G1266" s="83" t="s">
        <v>11</v>
      </c>
      <c r="H1266" s="145" t="n">
        <v>0</v>
      </c>
      <c r="I1266" s="145" t="n">
        <v>0</v>
      </c>
      <c r="J1266" s="30"/>
      <c r="K1266" s="30"/>
      <c r="L1266" s="30"/>
      <c r="M1266" s="30"/>
      <c r="N1266" s="30"/>
      <c r="O1266" s="30"/>
      <c r="P1266" s="30"/>
      <c r="Q1266" s="30"/>
      <c r="R1266" s="30"/>
      <c r="S1266" s="30"/>
      <c r="T1266" s="30"/>
      <c r="U1266" s="30"/>
      <c r="V1266" s="30"/>
      <c r="W1266" s="30"/>
      <c r="X1266" s="30"/>
      <c r="Y1266" s="30"/>
      <c r="Z1266" s="30"/>
      <c r="AA1266" s="30"/>
    </row>
    <row r="1267" customFormat="false" ht="15.75" hidden="false" customHeight="true" outlineLevel="0" collapsed="false">
      <c r="A1267" s="143" t="s">
        <v>8116</v>
      </c>
      <c r="B1267" s="144" t="n">
        <v>44956.7086921296</v>
      </c>
      <c r="C1267" s="83" t="s">
        <v>8023</v>
      </c>
      <c r="D1267" s="83" t="s">
        <v>8117</v>
      </c>
      <c r="E1267" s="83" t="s">
        <v>2</v>
      </c>
      <c r="G1267" s="83" t="s">
        <v>13</v>
      </c>
      <c r="H1267" s="145" t="n">
        <v>0</v>
      </c>
      <c r="I1267" s="145" t="n">
        <v>4</v>
      </c>
      <c r="J1267" s="30"/>
      <c r="K1267" s="30"/>
      <c r="L1267" s="30"/>
      <c r="M1267" s="30"/>
      <c r="N1267" s="30"/>
      <c r="O1267" s="30"/>
      <c r="P1267" s="30"/>
      <c r="Q1267" s="30"/>
      <c r="R1267" s="30"/>
      <c r="S1267" s="30"/>
      <c r="T1267" s="30"/>
      <c r="U1267" s="30"/>
      <c r="V1267" s="30"/>
      <c r="W1267" s="30"/>
      <c r="X1267" s="30"/>
      <c r="Y1267" s="30"/>
      <c r="Z1267" s="30"/>
      <c r="AA1267" s="30"/>
    </row>
    <row r="1268" customFormat="false" ht="15.75" hidden="false" customHeight="true" outlineLevel="0" collapsed="false">
      <c r="A1268" s="143" t="s">
        <v>8118</v>
      </c>
      <c r="B1268" s="144" t="n">
        <v>44957.792037037</v>
      </c>
      <c r="C1268" s="83" t="s">
        <v>8023</v>
      </c>
      <c r="D1268" s="83" t="s">
        <v>8119</v>
      </c>
      <c r="E1268" s="83" t="s">
        <v>6</v>
      </c>
      <c r="G1268" s="83" t="s">
        <v>11</v>
      </c>
      <c r="H1268" s="145" t="n">
        <v>8</v>
      </c>
      <c r="I1268" s="145" t="n">
        <v>12</v>
      </c>
      <c r="J1268" s="30"/>
      <c r="K1268" s="30"/>
      <c r="L1268" s="30"/>
      <c r="M1268" s="30"/>
      <c r="N1268" s="30"/>
      <c r="O1268" s="30"/>
      <c r="P1268" s="30"/>
      <c r="Q1268" s="30"/>
      <c r="R1268" s="30"/>
      <c r="S1268" s="30"/>
      <c r="T1268" s="30"/>
      <c r="U1268" s="30"/>
      <c r="V1268" s="30"/>
      <c r="W1268" s="30"/>
      <c r="X1268" s="30"/>
      <c r="Y1268" s="30"/>
      <c r="Z1268" s="30"/>
      <c r="AA1268" s="30"/>
    </row>
    <row r="1269" customFormat="false" ht="15.75" hidden="false" customHeight="true" outlineLevel="0" collapsed="false">
      <c r="A1269" s="143" t="s">
        <v>8120</v>
      </c>
      <c r="B1269" s="144" t="n">
        <v>44957.7087037037</v>
      </c>
      <c r="C1269" s="83" t="s">
        <v>8023</v>
      </c>
      <c r="D1269" s="83" t="s">
        <v>8121</v>
      </c>
      <c r="E1269" s="83" t="s">
        <v>2</v>
      </c>
      <c r="G1269" s="83" t="s">
        <v>11</v>
      </c>
      <c r="H1269" s="145" t="n">
        <v>3</v>
      </c>
      <c r="I1269" s="145" t="n">
        <v>10</v>
      </c>
      <c r="J1269" s="30"/>
      <c r="K1269" s="30"/>
      <c r="L1269" s="30"/>
      <c r="M1269" s="30"/>
      <c r="N1269" s="30"/>
      <c r="O1269" s="30"/>
      <c r="P1269" s="30"/>
      <c r="Q1269" s="30"/>
      <c r="R1269" s="30"/>
      <c r="S1269" s="30"/>
      <c r="T1269" s="30"/>
      <c r="U1269" s="30"/>
      <c r="V1269" s="30"/>
      <c r="W1269" s="30"/>
      <c r="X1269" s="30"/>
      <c r="Y1269" s="30"/>
      <c r="Z1269" s="30"/>
      <c r="AA1269" s="30"/>
    </row>
    <row r="1270" customFormat="false" ht="15.75" hidden="false" customHeight="true" outlineLevel="0" collapsed="false">
      <c r="A1270" s="143" t="s">
        <v>8122</v>
      </c>
      <c r="B1270" s="144" t="n">
        <v>44956.6219791667</v>
      </c>
      <c r="C1270" s="83" t="s">
        <v>8123</v>
      </c>
      <c r="D1270" s="83" t="s">
        <v>8124</v>
      </c>
      <c r="E1270" s="83" t="s">
        <v>5</v>
      </c>
      <c r="G1270" s="83" t="s">
        <v>13</v>
      </c>
      <c r="H1270" s="145" t="n">
        <v>0</v>
      </c>
      <c r="I1270" s="145" t="n">
        <v>0</v>
      </c>
      <c r="J1270" s="30"/>
      <c r="K1270" s="30"/>
      <c r="L1270" s="30"/>
      <c r="M1270" s="30"/>
      <c r="N1270" s="30"/>
      <c r="O1270" s="30"/>
      <c r="P1270" s="30"/>
      <c r="Q1270" s="30"/>
      <c r="R1270" s="30"/>
      <c r="S1270" s="30"/>
      <c r="T1270" s="30"/>
      <c r="U1270" s="30"/>
      <c r="V1270" s="30"/>
      <c r="W1270" s="30"/>
      <c r="X1270" s="30"/>
      <c r="Y1270" s="30"/>
      <c r="Z1270" s="30"/>
      <c r="AA1270" s="30"/>
    </row>
    <row r="1271" customFormat="false" ht="15.75" hidden="false" customHeight="true" outlineLevel="0" collapsed="false">
      <c r="A1271" s="143" t="s">
        <v>8125</v>
      </c>
      <c r="B1271" s="144" t="n">
        <v>44960.3400810185</v>
      </c>
      <c r="C1271" s="83" t="s">
        <v>8126</v>
      </c>
      <c r="D1271" s="83" t="s">
        <v>8127</v>
      </c>
      <c r="E1271" s="83" t="s">
        <v>5</v>
      </c>
      <c r="G1271" s="83" t="s">
        <v>11</v>
      </c>
      <c r="H1271" s="145" t="n">
        <v>0</v>
      </c>
      <c r="I1271" s="145" t="n">
        <v>0</v>
      </c>
      <c r="J1271" s="30"/>
      <c r="K1271" s="30"/>
      <c r="L1271" s="30"/>
      <c r="M1271" s="30"/>
      <c r="N1271" s="30"/>
      <c r="O1271" s="30"/>
      <c r="P1271" s="30"/>
      <c r="Q1271" s="30"/>
      <c r="R1271" s="30"/>
      <c r="S1271" s="30"/>
      <c r="T1271" s="30"/>
      <c r="U1271" s="30"/>
      <c r="V1271" s="30"/>
      <c r="W1271" s="30"/>
      <c r="X1271" s="30"/>
      <c r="Y1271" s="30"/>
      <c r="Z1271" s="30"/>
      <c r="AA1271" s="30"/>
    </row>
    <row r="1272" customFormat="false" ht="15.75" hidden="false" customHeight="true" outlineLevel="0" collapsed="false">
      <c r="A1272" s="143" t="s">
        <v>8128</v>
      </c>
      <c r="B1272" s="144" t="n">
        <v>44958.4839351852</v>
      </c>
      <c r="C1272" s="83" t="s">
        <v>8129</v>
      </c>
      <c r="D1272" s="83" t="s">
        <v>8130</v>
      </c>
      <c r="E1272" s="83" t="s">
        <v>5</v>
      </c>
      <c r="G1272" s="83" t="s">
        <v>11</v>
      </c>
      <c r="H1272" s="145" t="n">
        <v>1</v>
      </c>
      <c r="I1272" s="145" t="n">
        <v>3</v>
      </c>
      <c r="J1272" s="30"/>
      <c r="K1272" s="30"/>
      <c r="L1272" s="30"/>
      <c r="M1272" s="30"/>
      <c r="N1272" s="30"/>
      <c r="O1272" s="30"/>
      <c r="P1272" s="30"/>
      <c r="Q1272" s="30"/>
      <c r="R1272" s="30"/>
      <c r="S1272" s="30"/>
      <c r="T1272" s="30"/>
      <c r="U1272" s="30"/>
      <c r="V1272" s="30"/>
      <c r="W1272" s="30"/>
      <c r="X1272" s="30"/>
      <c r="Y1272" s="30"/>
      <c r="Z1272" s="30"/>
      <c r="AA1272" s="30"/>
    </row>
    <row r="1273" customFormat="false" ht="15.75" hidden="false" customHeight="true" outlineLevel="0" collapsed="false">
      <c r="A1273" s="143" t="s">
        <v>4162</v>
      </c>
      <c r="B1273" s="144" t="n">
        <v>44960.3104166667</v>
      </c>
      <c r="C1273" s="83" t="s">
        <v>4163</v>
      </c>
      <c r="D1273" s="83" t="s">
        <v>4164</v>
      </c>
      <c r="E1273" s="83" t="s">
        <v>2</v>
      </c>
      <c r="G1273" s="83" t="s">
        <v>13</v>
      </c>
      <c r="H1273" s="145" t="n">
        <v>0</v>
      </c>
      <c r="I1273" s="145" t="n">
        <v>5</v>
      </c>
      <c r="J1273" s="30"/>
      <c r="K1273" s="30"/>
      <c r="L1273" s="30"/>
      <c r="M1273" s="30"/>
      <c r="N1273" s="30"/>
      <c r="O1273" s="30"/>
      <c r="P1273" s="30"/>
      <c r="Q1273" s="30"/>
      <c r="R1273" s="30"/>
      <c r="S1273" s="30"/>
      <c r="T1273" s="30"/>
      <c r="U1273" s="30"/>
      <c r="V1273" s="30"/>
      <c r="W1273" s="30"/>
      <c r="X1273" s="30"/>
      <c r="Y1273" s="30"/>
      <c r="Z1273" s="30"/>
      <c r="AA1273" s="30"/>
    </row>
    <row r="1274" customFormat="false" ht="15.75" hidden="false" customHeight="true" outlineLevel="0" collapsed="false">
      <c r="A1274" s="143" t="s">
        <v>8131</v>
      </c>
      <c r="B1274" s="144" t="n">
        <v>44958.3753472222</v>
      </c>
      <c r="C1274" s="83" t="s">
        <v>8023</v>
      </c>
      <c r="D1274" s="83" t="s">
        <v>8132</v>
      </c>
      <c r="E1274" s="83" t="s">
        <v>3</v>
      </c>
      <c r="G1274" s="83" t="s">
        <v>13</v>
      </c>
      <c r="H1274" s="145" t="n">
        <v>0</v>
      </c>
      <c r="I1274" s="145" t="n">
        <v>4</v>
      </c>
      <c r="J1274" s="30"/>
      <c r="K1274" s="30"/>
      <c r="L1274" s="30"/>
      <c r="M1274" s="30"/>
      <c r="N1274" s="30"/>
      <c r="O1274" s="30"/>
      <c r="P1274" s="30"/>
      <c r="Q1274" s="30"/>
      <c r="R1274" s="30"/>
      <c r="S1274" s="30"/>
      <c r="T1274" s="30"/>
      <c r="U1274" s="30"/>
      <c r="V1274" s="30"/>
      <c r="W1274" s="30"/>
      <c r="X1274" s="30"/>
      <c r="Y1274" s="30"/>
      <c r="Z1274" s="30"/>
      <c r="AA1274" s="30"/>
    </row>
    <row r="1275" customFormat="false" ht="15.75" hidden="false" customHeight="true" outlineLevel="0" collapsed="false">
      <c r="A1275" s="143" t="s">
        <v>8133</v>
      </c>
      <c r="B1275" s="144" t="n">
        <v>44959.5870601852</v>
      </c>
      <c r="C1275" s="83" t="s">
        <v>8134</v>
      </c>
      <c r="D1275" s="83" t="s">
        <v>8135</v>
      </c>
      <c r="E1275" s="83" t="s">
        <v>7</v>
      </c>
      <c r="G1275" s="83" t="s">
        <v>11</v>
      </c>
      <c r="H1275" s="145" t="n">
        <v>0</v>
      </c>
      <c r="I1275" s="145" t="n">
        <v>0</v>
      </c>
      <c r="J1275" s="30"/>
      <c r="K1275" s="30"/>
      <c r="L1275" s="30"/>
      <c r="M1275" s="30"/>
      <c r="N1275" s="30"/>
      <c r="O1275" s="30"/>
      <c r="P1275" s="30"/>
      <c r="Q1275" s="30"/>
      <c r="R1275" s="30"/>
      <c r="S1275" s="30"/>
      <c r="T1275" s="30"/>
      <c r="U1275" s="30"/>
      <c r="V1275" s="30"/>
      <c r="W1275" s="30"/>
      <c r="X1275" s="30"/>
      <c r="Y1275" s="30"/>
      <c r="Z1275" s="30"/>
      <c r="AA1275" s="30"/>
    </row>
    <row r="1276" customFormat="false" ht="15.75" hidden="false" customHeight="true" outlineLevel="0" collapsed="false">
      <c r="A1276" s="143" t="s">
        <v>8136</v>
      </c>
      <c r="B1276" s="144" t="n">
        <v>44956.8000578704</v>
      </c>
      <c r="C1276" s="83" t="s">
        <v>7920</v>
      </c>
      <c r="D1276" s="83" t="s">
        <v>8137</v>
      </c>
      <c r="E1276" s="83" t="s">
        <v>5</v>
      </c>
      <c r="G1276" s="83" t="s">
        <v>11</v>
      </c>
      <c r="H1276" s="145" t="n">
        <v>0</v>
      </c>
      <c r="I1276" s="145" t="n">
        <v>1</v>
      </c>
      <c r="J1276" s="30"/>
      <c r="K1276" s="30"/>
      <c r="L1276" s="30"/>
      <c r="M1276" s="30"/>
      <c r="N1276" s="30"/>
      <c r="O1276" s="30"/>
      <c r="P1276" s="30"/>
      <c r="Q1276" s="30"/>
      <c r="R1276" s="30"/>
      <c r="S1276" s="30"/>
      <c r="T1276" s="30"/>
      <c r="U1276" s="30"/>
      <c r="V1276" s="30"/>
      <c r="W1276" s="30"/>
      <c r="X1276" s="30"/>
      <c r="Y1276" s="30"/>
      <c r="Z1276" s="30"/>
      <c r="AA1276" s="30"/>
    </row>
    <row r="1277" customFormat="false" ht="15.75" hidden="false" customHeight="true" outlineLevel="0" collapsed="false">
      <c r="A1277" s="143" t="s">
        <v>8138</v>
      </c>
      <c r="B1277" s="144" t="n">
        <v>44956.7994328704</v>
      </c>
      <c r="C1277" s="83" t="s">
        <v>7920</v>
      </c>
      <c r="D1277" s="83" t="s">
        <v>8139</v>
      </c>
      <c r="E1277" s="83" t="s">
        <v>7</v>
      </c>
      <c r="G1277" s="83" t="s">
        <v>11</v>
      </c>
      <c r="H1277" s="145" t="n">
        <v>0</v>
      </c>
      <c r="I1277" s="145" t="n">
        <v>1</v>
      </c>
      <c r="J1277" s="30"/>
      <c r="K1277" s="30"/>
      <c r="L1277" s="30"/>
      <c r="M1277" s="30"/>
      <c r="N1277" s="30"/>
      <c r="O1277" s="30"/>
      <c r="P1277" s="30"/>
      <c r="Q1277" s="30"/>
      <c r="R1277" s="30"/>
      <c r="S1277" s="30"/>
      <c r="T1277" s="30"/>
      <c r="U1277" s="30"/>
      <c r="V1277" s="30"/>
      <c r="W1277" s="30"/>
      <c r="X1277" s="30"/>
      <c r="Y1277" s="30"/>
      <c r="Z1277" s="30"/>
      <c r="AA1277" s="30"/>
    </row>
    <row r="1278" customFormat="false" ht="15.75" hidden="false" customHeight="true" outlineLevel="0" collapsed="false">
      <c r="A1278" s="143" t="s">
        <v>8140</v>
      </c>
      <c r="B1278" s="144" t="n">
        <v>44957.6709490741</v>
      </c>
      <c r="C1278" s="83" t="s">
        <v>8141</v>
      </c>
      <c r="D1278" s="83" t="s">
        <v>8142</v>
      </c>
      <c r="E1278" s="83" t="s">
        <v>2</v>
      </c>
      <c r="G1278" s="83" t="s">
        <v>11</v>
      </c>
      <c r="H1278" s="145" t="n">
        <v>0</v>
      </c>
      <c r="I1278" s="145" t="n">
        <v>5</v>
      </c>
      <c r="J1278" s="30"/>
      <c r="K1278" s="30"/>
      <c r="L1278" s="30"/>
      <c r="M1278" s="30"/>
      <c r="N1278" s="30"/>
      <c r="O1278" s="30"/>
      <c r="P1278" s="30"/>
      <c r="Q1278" s="30"/>
      <c r="R1278" s="30"/>
      <c r="S1278" s="30"/>
      <c r="T1278" s="30"/>
      <c r="U1278" s="30"/>
      <c r="V1278" s="30"/>
      <c r="W1278" s="30"/>
      <c r="X1278" s="30"/>
      <c r="Y1278" s="30"/>
      <c r="Z1278" s="30"/>
      <c r="AA1278" s="30"/>
    </row>
    <row r="1279" customFormat="false" ht="15.75" hidden="false" customHeight="true" outlineLevel="0" collapsed="false">
      <c r="A1279" s="143" t="s">
        <v>8143</v>
      </c>
      <c r="B1279" s="144" t="n">
        <v>44961.6332291667</v>
      </c>
      <c r="C1279" s="83" t="s">
        <v>4094</v>
      </c>
      <c r="D1279" s="83" t="s">
        <v>8144</v>
      </c>
      <c r="E1279" s="83" t="s">
        <v>2</v>
      </c>
      <c r="G1279" s="83" t="s">
        <v>13</v>
      </c>
      <c r="H1279" s="145" t="n">
        <v>2</v>
      </c>
      <c r="I1279" s="145" t="n">
        <v>6</v>
      </c>
      <c r="J1279" s="30"/>
      <c r="K1279" s="30"/>
      <c r="L1279" s="30"/>
      <c r="M1279" s="30"/>
      <c r="N1279" s="30"/>
      <c r="O1279" s="30"/>
      <c r="P1279" s="30"/>
      <c r="Q1279" s="30"/>
      <c r="R1279" s="30"/>
      <c r="S1279" s="30"/>
      <c r="T1279" s="30"/>
      <c r="U1279" s="30"/>
      <c r="V1279" s="30"/>
      <c r="W1279" s="30"/>
      <c r="X1279" s="30"/>
      <c r="Y1279" s="30"/>
      <c r="Z1279" s="30"/>
      <c r="AA1279" s="30"/>
    </row>
    <row r="1280" customFormat="false" ht="15.75" hidden="false" customHeight="true" outlineLevel="0" collapsed="false">
      <c r="A1280" s="143" t="s">
        <v>8145</v>
      </c>
      <c r="B1280" s="144" t="n">
        <v>44958.5904861111</v>
      </c>
      <c r="C1280" s="83" t="s">
        <v>8146</v>
      </c>
      <c r="D1280" s="83" t="s">
        <v>8147</v>
      </c>
      <c r="E1280" s="83" t="s">
        <v>5</v>
      </c>
      <c r="G1280" s="83" t="s">
        <v>11</v>
      </c>
      <c r="H1280" s="145" t="n">
        <v>0</v>
      </c>
      <c r="I1280" s="145" t="n">
        <v>2</v>
      </c>
      <c r="J1280" s="30"/>
      <c r="K1280" s="30"/>
      <c r="L1280" s="30"/>
      <c r="M1280" s="30"/>
      <c r="N1280" s="30"/>
      <c r="O1280" s="30"/>
      <c r="P1280" s="30"/>
      <c r="Q1280" s="30"/>
      <c r="R1280" s="30"/>
      <c r="S1280" s="30"/>
      <c r="T1280" s="30"/>
      <c r="U1280" s="30"/>
      <c r="V1280" s="30"/>
      <c r="W1280" s="30"/>
      <c r="X1280" s="30"/>
      <c r="Y1280" s="30"/>
      <c r="Z1280" s="30"/>
      <c r="AA1280" s="30"/>
    </row>
    <row r="1281" customFormat="false" ht="15.75" hidden="false" customHeight="true" outlineLevel="0" collapsed="false">
      <c r="A1281" s="143" t="s">
        <v>8148</v>
      </c>
      <c r="B1281" s="144" t="n">
        <v>44958.5872685185</v>
      </c>
      <c r="C1281" s="83" t="s">
        <v>8149</v>
      </c>
      <c r="D1281" s="83" t="s">
        <v>8150</v>
      </c>
      <c r="E1281" s="83" t="s">
        <v>5</v>
      </c>
      <c r="G1281" s="83" t="s">
        <v>11</v>
      </c>
      <c r="H1281" s="145" t="n">
        <v>0</v>
      </c>
      <c r="I1281" s="145" t="n">
        <v>1</v>
      </c>
      <c r="J1281" s="30"/>
      <c r="K1281" s="30"/>
      <c r="L1281" s="30"/>
      <c r="M1281" s="30"/>
      <c r="N1281" s="30"/>
      <c r="O1281" s="30"/>
      <c r="P1281" s="30"/>
      <c r="Q1281" s="30"/>
      <c r="R1281" s="30"/>
      <c r="S1281" s="30"/>
      <c r="T1281" s="30"/>
      <c r="U1281" s="30"/>
      <c r="V1281" s="30"/>
      <c r="W1281" s="30"/>
      <c r="X1281" s="30"/>
      <c r="Y1281" s="30"/>
      <c r="Z1281" s="30"/>
      <c r="AA1281" s="30"/>
    </row>
    <row r="1282" customFormat="false" ht="15.75" hidden="false" customHeight="true" outlineLevel="0" collapsed="false">
      <c r="A1282" s="143" t="s">
        <v>8151</v>
      </c>
      <c r="B1282" s="144" t="n">
        <v>44956.8004513889</v>
      </c>
      <c r="C1282" s="83" t="s">
        <v>7920</v>
      </c>
      <c r="D1282" s="83" t="s">
        <v>8152</v>
      </c>
      <c r="E1282" s="83" t="s">
        <v>6</v>
      </c>
      <c r="G1282" s="83" t="s">
        <v>11</v>
      </c>
      <c r="H1282" s="145" t="n">
        <v>0</v>
      </c>
      <c r="I1282" s="145" t="n">
        <v>1</v>
      </c>
      <c r="J1282" s="30"/>
      <c r="K1282" s="30"/>
      <c r="L1282" s="30"/>
      <c r="M1282" s="30"/>
      <c r="N1282" s="30"/>
      <c r="O1282" s="30"/>
      <c r="P1282" s="30"/>
      <c r="Q1282" s="30"/>
      <c r="R1282" s="30"/>
      <c r="S1282" s="30"/>
      <c r="T1282" s="30"/>
      <c r="U1282" s="30"/>
      <c r="V1282" s="30"/>
      <c r="W1282" s="30"/>
      <c r="X1282" s="30"/>
      <c r="Y1282" s="30"/>
      <c r="Z1282" s="30"/>
      <c r="AA1282" s="30"/>
    </row>
    <row r="1283" customFormat="false" ht="15.75" hidden="false" customHeight="true" outlineLevel="0" collapsed="false">
      <c r="A1283" s="143" t="s">
        <v>8153</v>
      </c>
      <c r="B1283" s="144" t="n">
        <v>44962.852962963</v>
      </c>
      <c r="C1283" s="83" t="s">
        <v>8154</v>
      </c>
      <c r="D1283" s="83" t="s">
        <v>8155</v>
      </c>
      <c r="E1283" s="83" t="s">
        <v>4</v>
      </c>
      <c r="G1283" s="83" t="s">
        <v>11</v>
      </c>
      <c r="H1283" s="145" t="n">
        <v>0</v>
      </c>
      <c r="I1283" s="145" t="n">
        <v>0</v>
      </c>
      <c r="J1283" s="30"/>
      <c r="K1283" s="30"/>
      <c r="L1283" s="30"/>
      <c r="M1283" s="30"/>
      <c r="N1283" s="30"/>
      <c r="O1283" s="30"/>
      <c r="P1283" s="30"/>
      <c r="Q1283" s="30"/>
      <c r="R1283" s="30"/>
      <c r="S1283" s="30"/>
      <c r="T1283" s="30"/>
      <c r="U1283" s="30"/>
      <c r="V1283" s="30"/>
      <c r="W1283" s="30"/>
      <c r="X1283" s="30"/>
      <c r="Y1283" s="30"/>
      <c r="Z1283" s="30"/>
      <c r="AA1283" s="30"/>
    </row>
    <row r="1284" customFormat="false" ht="15.75" hidden="false" customHeight="true" outlineLevel="0" collapsed="false">
      <c r="A1284" s="143" t="s">
        <v>8156</v>
      </c>
      <c r="B1284" s="144" t="n">
        <v>44956.9701157407</v>
      </c>
      <c r="C1284" s="83" t="s">
        <v>8157</v>
      </c>
      <c r="D1284" s="83" t="s">
        <v>8158</v>
      </c>
      <c r="E1284" s="83" t="s">
        <v>2</v>
      </c>
      <c r="G1284" s="83" t="s">
        <v>13</v>
      </c>
      <c r="H1284" s="145" t="n">
        <v>0</v>
      </c>
      <c r="I1284" s="145" t="n">
        <v>2</v>
      </c>
      <c r="J1284" s="30"/>
      <c r="K1284" s="30"/>
      <c r="L1284" s="30"/>
      <c r="M1284" s="30"/>
      <c r="N1284" s="30"/>
      <c r="O1284" s="30"/>
      <c r="P1284" s="30"/>
      <c r="Q1284" s="30"/>
      <c r="R1284" s="30"/>
      <c r="S1284" s="30"/>
      <c r="T1284" s="30"/>
      <c r="U1284" s="30"/>
      <c r="V1284" s="30"/>
      <c r="W1284" s="30"/>
      <c r="X1284" s="30"/>
      <c r="Y1284" s="30"/>
      <c r="Z1284" s="30"/>
      <c r="AA1284" s="30"/>
    </row>
    <row r="1285" customFormat="false" ht="15.75" hidden="false" customHeight="true" outlineLevel="0" collapsed="false">
      <c r="A1285" s="143" t="s">
        <v>8159</v>
      </c>
      <c r="B1285" s="144" t="n">
        <v>44962.40125</v>
      </c>
      <c r="C1285" s="83" t="s">
        <v>8086</v>
      </c>
      <c r="D1285" s="83" t="s">
        <v>8160</v>
      </c>
      <c r="E1285" s="83" t="s">
        <v>7</v>
      </c>
      <c r="G1285" s="83" t="s">
        <v>11</v>
      </c>
      <c r="H1285" s="145" t="n">
        <v>0</v>
      </c>
      <c r="I1285" s="145" t="n">
        <v>1</v>
      </c>
      <c r="J1285" s="30"/>
      <c r="K1285" s="30"/>
      <c r="L1285" s="30"/>
      <c r="M1285" s="30"/>
      <c r="N1285" s="30"/>
      <c r="O1285" s="30"/>
      <c r="P1285" s="30"/>
      <c r="Q1285" s="30"/>
      <c r="R1285" s="30"/>
      <c r="S1285" s="30"/>
      <c r="T1285" s="30"/>
      <c r="U1285" s="30"/>
      <c r="V1285" s="30"/>
      <c r="W1285" s="30"/>
      <c r="X1285" s="30"/>
      <c r="Y1285" s="30"/>
      <c r="Z1285" s="30"/>
      <c r="AA1285" s="30"/>
    </row>
    <row r="1286" customFormat="false" ht="15.75" hidden="false" customHeight="true" outlineLevel="0" collapsed="false">
      <c r="A1286" s="143" t="s">
        <v>8161</v>
      </c>
      <c r="B1286" s="144" t="n">
        <v>44962.3988078704</v>
      </c>
      <c r="C1286" s="83" t="s">
        <v>8086</v>
      </c>
      <c r="D1286" s="83" t="s">
        <v>8162</v>
      </c>
      <c r="E1286" s="83" t="s">
        <v>6</v>
      </c>
      <c r="G1286" s="83" t="s">
        <v>13</v>
      </c>
      <c r="H1286" s="145" t="n">
        <v>0</v>
      </c>
      <c r="I1286" s="145" t="n">
        <v>0</v>
      </c>
      <c r="J1286" s="30"/>
      <c r="K1286" s="30"/>
      <c r="L1286" s="30"/>
      <c r="M1286" s="30"/>
      <c r="N1286" s="30"/>
      <c r="O1286" s="30"/>
      <c r="P1286" s="30"/>
      <c r="Q1286" s="30"/>
      <c r="R1286" s="30"/>
      <c r="S1286" s="30"/>
      <c r="T1286" s="30"/>
      <c r="U1286" s="30"/>
      <c r="V1286" s="30"/>
      <c r="W1286" s="30"/>
      <c r="X1286" s="30"/>
      <c r="Y1286" s="30"/>
      <c r="Z1286" s="30"/>
      <c r="AA1286" s="30"/>
    </row>
    <row r="1287" customFormat="false" ht="15.75" hidden="false" customHeight="true" outlineLevel="0" collapsed="false">
      <c r="A1287" s="143" t="s">
        <v>8163</v>
      </c>
      <c r="B1287" s="144" t="n">
        <v>44959.6266666667</v>
      </c>
      <c r="C1287" s="83" t="s">
        <v>8164</v>
      </c>
      <c r="D1287" s="83" t="s">
        <v>8165</v>
      </c>
      <c r="E1287" s="83" t="s">
        <v>2</v>
      </c>
      <c r="G1287" s="83" t="s">
        <v>11</v>
      </c>
      <c r="H1287" s="145" t="n">
        <v>0</v>
      </c>
      <c r="I1287" s="145" t="n">
        <v>1</v>
      </c>
      <c r="J1287" s="30"/>
      <c r="K1287" s="30"/>
      <c r="L1287" s="30"/>
      <c r="M1287" s="30"/>
      <c r="N1287" s="30"/>
      <c r="O1287" s="30"/>
      <c r="P1287" s="30"/>
      <c r="Q1287" s="30"/>
      <c r="R1287" s="30"/>
      <c r="S1287" s="30"/>
      <c r="T1287" s="30"/>
      <c r="U1287" s="30"/>
      <c r="V1287" s="30"/>
      <c r="W1287" s="30"/>
      <c r="X1287" s="30"/>
      <c r="Y1287" s="30"/>
      <c r="Z1287" s="30"/>
      <c r="AA1287" s="30"/>
    </row>
    <row r="1288" customFormat="false" ht="15.75" hidden="false" customHeight="true" outlineLevel="0" collapsed="false">
      <c r="A1288" s="143" t="s">
        <v>8166</v>
      </c>
      <c r="B1288" s="144" t="n">
        <v>44962.2600578704</v>
      </c>
      <c r="C1288" s="83" t="s">
        <v>7950</v>
      </c>
      <c r="D1288" s="83" t="s">
        <v>8167</v>
      </c>
      <c r="E1288" s="83" t="s">
        <v>6</v>
      </c>
      <c r="G1288" s="83" t="s">
        <v>11</v>
      </c>
      <c r="H1288" s="145" t="n">
        <v>0</v>
      </c>
      <c r="I1288" s="145" t="n">
        <v>6</v>
      </c>
      <c r="J1288" s="30"/>
      <c r="K1288" s="30"/>
      <c r="L1288" s="30"/>
      <c r="M1288" s="30"/>
      <c r="N1288" s="30"/>
      <c r="O1288" s="30"/>
      <c r="P1288" s="30"/>
      <c r="Q1288" s="30"/>
      <c r="R1288" s="30"/>
      <c r="S1288" s="30"/>
      <c r="T1288" s="30"/>
      <c r="U1288" s="30"/>
      <c r="V1288" s="30"/>
      <c r="W1288" s="30"/>
      <c r="X1288" s="30"/>
      <c r="Y1288" s="30"/>
      <c r="Z1288" s="30"/>
      <c r="AA1288" s="30"/>
    </row>
    <row r="1289" customFormat="false" ht="15.75" hidden="false" customHeight="true" outlineLevel="0" collapsed="false">
      <c r="A1289" s="143" t="s">
        <v>8168</v>
      </c>
      <c r="B1289" s="144" t="n">
        <v>44962.4313425926</v>
      </c>
      <c r="C1289" s="83" t="s">
        <v>8089</v>
      </c>
      <c r="D1289" s="83" t="s">
        <v>8169</v>
      </c>
      <c r="E1289" s="83" t="s">
        <v>7</v>
      </c>
      <c r="G1289" s="83" t="s">
        <v>11</v>
      </c>
      <c r="H1289" s="145" t="n">
        <v>0</v>
      </c>
      <c r="I1289" s="145" t="n">
        <v>0</v>
      </c>
      <c r="J1289" s="30"/>
      <c r="K1289" s="30"/>
      <c r="L1289" s="30"/>
      <c r="M1289" s="30"/>
      <c r="N1289" s="30"/>
      <c r="O1289" s="30"/>
      <c r="P1289" s="30"/>
      <c r="Q1289" s="30"/>
      <c r="R1289" s="30"/>
      <c r="S1289" s="30"/>
      <c r="T1289" s="30"/>
      <c r="U1289" s="30"/>
      <c r="V1289" s="30"/>
      <c r="W1289" s="30"/>
      <c r="X1289" s="30"/>
      <c r="Y1289" s="30"/>
      <c r="Z1289" s="30"/>
      <c r="AA1289" s="30"/>
    </row>
    <row r="1290" customFormat="false" ht="15.75" hidden="false" customHeight="true" outlineLevel="0" collapsed="false">
      <c r="A1290" s="143" t="s">
        <v>8170</v>
      </c>
      <c r="B1290" s="144" t="n">
        <v>44962.4095601852</v>
      </c>
      <c r="C1290" s="83" t="s">
        <v>7805</v>
      </c>
      <c r="D1290" s="83" t="s">
        <v>8171</v>
      </c>
      <c r="E1290" s="83" t="s">
        <v>7</v>
      </c>
      <c r="G1290" s="83" t="s">
        <v>11</v>
      </c>
      <c r="H1290" s="145" t="n">
        <v>0</v>
      </c>
      <c r="I1290" s="145" t="n">
        <v>0</v>
      </c>
      <c r="J1290" s="30"/>
      <c r="K1290" s="30"/>
      <c r="L1290" s="30"/>
      <c r="M1290" s="30"/>
      <c r="N1290" s="30"/>
      <c r="O1290" s="30"/>
      <c r="P1290" s="30"/>
      <c r="Q1290" s="30"/>
      <c r="R1290" s="30"/>
      <c r="S1290" s="30"/>
      <c r="T1290" s="30"/>
      <c r="U1290" s="30"/>
      <c r="V1290" s="30"/>
      <c r="W1290" s="30"/>
      <c r="X1290" s="30"/>
      <c r="Y1290" s="30"/>
      <c r="Z1290" s="30"/>
      <c r="AA1290" s="30"/>
    </row>
    <row r="1291" customFormat="false" ht="15.75" hidden="false" customHeight="true" outlineLevel="0" collapsed="false">
      <c r="A1291" s="143" t="s">
        <v>8172</v>
      </c>
      <c r="B1291" s="144" t="n">
        <v>44957.9816550926</v>
      </c>
      <c r="C1291" s="83" t="s">
        <v>7694</v>
      </c>
      <c r="D1291" s="83" t="s">
        <v>8173</v>
      </c>
      <c r="E1291" s="83" t="s">
        <v>5</v>
      </c>
      <c r="G1291" s="83" t="s">
        <v>13</v>
      </c>
      <c r="H1291" s="145" t="n">
        <v>3</v>
      </c>
      <c r="I1291" s="145" t="n">
        <v>16</v>
      </c>
      <c r="J1291" s="30"/>
      <c r="K1291" s="30"/>
      <c r="L1291" s="30"/>
      <c r="M1291" s="30"/>
      <c r="N1291" s="30"/>
      <c r="O1291" s="30"/>
      <c r="P1291" s="30"/>
      <c r="Q1291" s="30"/>
      <c r="R1291" s="30"/>
      <c r="S1291" s="30"/>
      <c r="T1291" s="30"/>
      <c r="U1291" s="30"/>
      <c r="V1291" s="30"/>
      <c r="W1291" s="30"/>
      <c r="X1291" s="30"/>
      <c r="Y1291" s="30"/>
      <c r="Z1291" s="30"/>
      <c r="AA1291" s="30"/>
    </row>
    <row r="1292" customFormat="false" ht="15.75" hidden="false" customHeight="true" outlineLevel="0" collapsed="false">
      <c r="A1292" s="143" t="s">
        <v>8174</v>
      </c>
      <c r="B1292" s="144" t="n">
        <v>44962.4007291667</v>
      </c>
      <c r="C1292" s="83" t="s">
        <v>8175</v>
      </c>
      <c r="D1292" s="83" t="s">
        <v>8176</v>
      </c>
      <c r="E1292" s="83" t="s">
        <v>4</v>
      </c>
      <c r="G1292" s="83" t="s">
        <v>11</v>
      </c>
      <c r="H1292" s="145" t="n">
        <v>0</v>
      </c>
      <c r="I1292" s="145" t="n">
        <v>1</v>
      </c>
      <c r="J1292" s="30"/>
      <c r="K1292" s="30"/>
      <c r="L1292" s="30"/>
      <c r="M1292" s="30"/>
      <c r="N1292" s="30"/>
      <c r="O1292" s="30"/>
      <c r="P1292" s="30"/>
      <c r="Q1292" s="30"/>
      <c r="R1292" s="30"/>
      <c r="S1292" s="30"/>
      <c r="T1292" s="30"/>
      <c r="U1292" s="30"/>
      <c r="V1292" s="30"/>
      <c r="W1292" s="30"/>
      <c r="X1292" s="30"/>
      <c r="Y1292" s="30"/>
      <c r="Z1292" s="30"/>
      <c r="AA1292" s="30"/>
    </row>
    <row r="1293" customFormat="false" ht="15.75" hidden="false" customHeight="true" outlineLevel="0" collapsed="false">
      <c r="A1293" s="143" t="s">
        <v>8177</v>
      </c>
      <c r="B1293" s="144" t="n">
        <v>44958.5993287037</v>
      </c>
      <c r="C1293" s="83" t="s">
        <v>8178</v>
      </c>
      <c r="D1293" s="83" t="s">
        <v>8179</v>
      </c>
      <c r="E1293" s="83" t="s">
        <v>5</v>
      </c>
      <c r="G1293" s="83" t="s">
        <v>11</v>
      </c>
      <c r="H1293" s="145" t="n">
        <v>0</v>
      </c>
      <c r="I1293" s="145" t="n">
        <v>1</v>
      </c>
      <c r="J1293" s="30"/>
      <c r="K1293" s="30"/>
      <c r="L1293" s="30"/>
      <c r="M1293" s="30"/>
      <c r="N1293" s="30"/>
      <c r="O1293" s="30"/>
      <c r="P1293" s="30"/>
      <c r="Q1293" s="30"/>
      <c r="R1293" s="30"/>
      <c r="S1293" s="30"/>
      <c r="T1293" s="30"/>
      <c r="U1293" s="30"/>
      <c r="V1293" s="30"/>
      <c r="W1293" s="30"/>
      <c r="X1293" s="30"/>
      <c r="Y1293" s="30"/>
      <c r="Z1293" s="30"/>
      <c r="AA1293" s="30"/>
    </row>
    <row r="1294" customFormat="false" ht="15.75" hidden="false" customHeight="true" outlineLevel="0" collapsed="false">
      <c r="A1294" s="143" t="s">
        <v>8180</v>
      </c>
      <c r="B1294" s="144" t="n">
        <v>44962.4338310185</v>
      </c>
      <c r="C1294" s="83" t="s">
        <v>8089</v>
      </c>
      <c r="D1294" s="83" t="s">
        <v>8181</v>
      </c>
      <c r="E1294" s="83" t="s">
        <v>5</v>
      </c>
      <c r="G1294" s="83" t="s">
        <v>11</v>
      </c>
      <c r="H1294" s="145" t="n">
        <v>0</v>
      </c>
      <c r="I1294" s="145" t="n">
        <v>0</v>
      </c>
      <c r="J1294" s="30"/>
      <c r="K1294" s="30"/>
      <c r="L1294" s="30"/>
      <c r="M1294" s="30"/>
      <c r="N1294" s="30"/>
      <c r="O1294" s="30"/>
      <c r="P1294" s="30"/>
      <c r="Q1294" s="30"/>
      <c r="R1294" s="30"/>
      <c r="S1294" s="30"/>
      <c r="T1294" s="30"/>
      <c r="U1294" s="30"/>
      <c r="V1294" s="30"/>
      <c r="W1294" s="30"/>
      <c r="X1294" s="30"/>
      <c r="Y1294" s="30"/>
      <c r="Z1294" s="30"/>
      <c r="AA1294" s="30"/>
    </row>
    <row r="1295" customFormat="false" ht="15.75" hidden="false" customHeight="true" outlineLevel="0" collapsed="false">
      <c r="A1295" s="143" t="s">
        <v>8182</v>
      </c>
      <c r="B1295" s="144" t="n">
        <v>44959.3334722222</v>
      </c>
      <c r="C1295" s="83" t="s">
        <v>8183</v>
      </c>
      <c r="D1295" s="83" t="s">
        <v>8184</v>
      </c>
      <c r="E1295" s="83" t="s">
        <v>5</v>
      </c>
      <c r="G1295" s="83" t="s">
        <v>11</v>
      </c>
      <c r="H1295" s="145" t="n">
        <v>1</v>
      </c>
      <c r="I1295" s="145" t="n">
        <v>2</v>
      </c>
      <c r="J1295" s="30"/>
      <c r="K1295" s="30"/>
      <c r="L1295" s="30"/>
      <c r="M1295" s="30"/>
      <c r="N1295" s="30"/>
      <c r="O1295" s="30"/>
      <c r="P1295" s="30"/>
      <c r="Q1295" s="30"/>
      <c r="R1295" s="30"/>
      <c r="S1295" s="30"/>
      <c r="T1295" s="30"/>
      <c r="U1295" s="30"/>
      <c r="V1295" s="30"/>
      <c r="W1295" s="30"/>
      <c r="X1295" s="30"/>
      <c r="Y1295" s="30"/>
      <c r="Z1295" s="30"/>
      <c r="AA1295" s="30"/>
    </row>
    <row r="1296" customFormat="false" ht="15.75" hidden="false" customHeight="true" outlineLevel="0" collapsed="false">
      <c r="A1296" s="143" t="s">
        <v>8185</v>
      </c>
      <c r="B1296" s="144" t="n">
        <v>44958.5901736111</v>
      </c>
      <c r="C1296" s="83" t="s">
        <v>7568</v>
      </c>
      <c r="D1296" s="83" t="s">
        <v>8186</v>
      </c>
      <c r="E1296" s="83" t="s">
        <v>5</v>
      </c>
      <c r="G1296" s="83" t="s">
        <v>13</v>
      </c>
      <c r="H1296" s="145" t="n">
        <v>0</v>
      </c>
      <c r="I1296" s="145" t="n">
        <v>2</v>
      </c>
      <c r="J1296" s="30"/>
      <c r="K1296" s="30"/>
      <c r="L1296" s="30"/>
      <c r="M1296" s="30"/>
      <c r="N1296" s="30"/>
      <c r="O1296" s="30"/>
      <c r="P1296" s="30"/>
      <c r="Q1296" s="30"/>
      <c r="R1296" s="30"/>
      <c r="S1296" s="30"/>
      <c r="T1296" s="30"/>
      <c r="U1296" s="30"/>
      <c r="V1296" s="30"/>
      <c r="W1296" s="30"/>
      <c r="X1296" s="30"/>
      <c r="Y1296" s="30"/>
      <c r="Z1296" s="30"/>
      <c r="AA1296" s="30"/>
    </row>
    <row r="1297" customFormat="false" ht="15.75" hidden="false" customHeight="true" outlineLevel="0" collapsed="false">
      <c r="A1297" s="143" t="s">
        <v>8187</v>
      </c>
      <c r="B1297" s="144" t="n">
        <v>44959.3473148148</v>
      </c>
      <c r="C1297" s="83" t="s">
        <v>8188</v>
      </c>
      <c r="D1297" s="83" t="s">
        <v>8189</v>
      </c>
      <c r="E1297" s="83" t="s">
        <v>2</v>
      </c>
      <c r="G1297" s="83" t="s">
        <v>13</v>
      </c>
      <c r="H1297" s="145" t="n">
        <v>1</v>
      </c>
      <c r="I1297" s="145" t="n">
        <v>2</v>
      </c>
      <c r="J1297" s="30"/>
      <c r="K1297" s="30"/>
      <c r="L1297" s="30"/>
      <c r="M1297" s="30"/>
      <c r="N1297" s="30"/>
      <c r="O1297" s="30"/>
      <c r="P1297" s="30"/>
      <c r="Q1297" s="30"/>
      <c r="R1297" s="30"/>
      <c r="S1297" s="30"/>
      <c r="T1297" s="30"/>
      <c r="U1297" s="30"/>
      <c r="V1297" s="30"/>
      <c r="W1297" s="30"/>
      <c r="X1297" s="30"/>
      <c r="Y1297" s="30"/>
      <c r="Z1297" s="30"/>
      <c r="AA1297" s="30"/>
    </row>
    <row r="1298" customFormat="false" ht="15.75" hidden="false" customHeight="true" outlineLevel="0" collapsed="false">
      <c r="A1298" s="143" t="s">
        <v>8190</v>
      </c>
      <c r="B1298" s="144" t="n">
        <v>44961.8830208333</v>
      </c>
      <c r="C1298" s="83" t="s">
        <v>7950</v>
      </c>
      <c r="D1298" s="83" t="s">
        <v>8191</v>
      </c>
      <c r="E1298" s="83" t="s">
        <v>7</v>
      </c>
      <c r="G1298" s="83" t="s">
        <v>11</v>
      </c>
      <c r="H1298" s="145" t="n">
        <v>0</v>
      </c>
      <c r="I1298" s="145" t="n">
        <v>1</v>
      </c>
      <c r="J1298" s="30"/>
      <c r="K1298" s="30"/>
      <c r="L1298" s="30"/>
      <c r="M1298" s="30"/>
      <c r="N1298" s="30"/>
      <c r="O1298" s="30"/>
      <c r="P1298" s="30"/>
      <c r="Q1298" s="30"/>
      <c r="R1298" s="30"/>
      <c r="S1298" s="30"/>
      <c r="T1298" s="30"/>
      <c r="U1298" s="30"/>
      <c r="V1298" s="30"/>
      <c r="W1298" s="30"/>
      <c r="X1298" s="30"/>
      <c r="Y1298" s="30"/>
      <c r="Z1298" s="30"/>
      <c r="AA1298" s="30"/>
    </row>
    <row r="1299" customFormat="false" ht="15.75" hidden="false" customHeight="true" outlineLevel="0" collapsed="false">
      <c r="A1299" s="143" t="s">
        <v>8192</v>
      </c>
      <c r="B1299" s="144" t="n">
        <v>44961.6809027778</v>
      </c>
      <c r="C1299" s="83" t="s">
        <v>8193</v>
      </c>
      <c r="D1299" s="83" t="s">
        <v>8194</v>
      </c>
      <c r="E1299" s="83" t="s">
        <v>6</v>
      </c>
      <c r="G1299" s="83" t="s">
        <v>13</v>
      </c>
      <c r="H1299" s="145" t="n">
        <v>0</v>
      </c>
      <c r="I1299" s="145" t="n">
        <v>1</v>
      </c>
      <c r="J1299" s="30"/>
      <c r="K1299" s="30"/>
      <c r="L1299" s="30"/>
      <c r="M1299" s="30"/>
      <c r="N1299" s="30"/>
      <c r="O1299" s="30"/>
      <c r="P1299" s="30"/>
      <c r="Q1299" s="30"/>
      <c r="R1299" s="30"/>
      <c r="S1299" s="30"/>
      <c r="T1299" s="30"/>
      <c r="U1299" s="30"/>
      <c r="V1299" s="30"/>
      <c r="W1299" s="30"/>
      <c r="X1299" s="30"/>
      <c r="Y1299" s="30"/>
      <c r="Z1299" s="30"/>
      <c r="AA1299" s="30"/>
    </row>
    <row r="1300" customFormat="false" ht="15.75" hidden="false" customHeight="true" outlineLevel="0" collapsed="false">
      <c r="A1300" s="143" t="s">
        <v>8195</v>
      </c>
      <c r="B1300" s="144" t="n">
        <v>44958.4515740741</v>
      </c>
      <c r="C1300" s="83" t="s">
        <v>8196</v>
      </c>
      <c r="D1300" s="83" t="s">
        <v>8197</v>
      </c>
      <c r="E1300" s="83" t="s">
        <v>5</v>
      </c>
      <c r="G1300" s="83" t="s">
        <v>11</v>
      </c>
      <c r="H1300" s="145" t="n">
        <v>0</v>
      </c>
      <c r="I1300" s="145" t="n">
        <v>0</v>
      </c>
      <c r="J1300" s="30"/>
      <c r="K1300" s="30"/>
      <c r="L1300" s="30"/>
      <c r="M1300" s="30"/>
      <c r="N1300" s="30"/>
      <c r="O1300" s="30"/>
      <c r="P1300" s="30"/>
      <c r="Q1300" s="30"/>
      <c r="R1300" s="30"/>
      <c r="S1300" s="30"/>
      <c r="T1300" s="30"/>
      <c r="U1300" s="30"/>
      <c r="V1300" s="30"/>
      <c r="W1300" s="30"/>
      <c r="X1300" s="30"/>
      <c r="Y1300" s="30"/>
      <c r="Z1300" s="30"/>
      <c r="AA1300" s="30"/>
    </row>
    <row r="1301" customFormat="false" ht="15.75" hidden="false" customHeight="true" outlineLevel="0" collapsed="false">
      <c r="A1301" s="143" t="s">
        <v>8198</v>
      </c>
      <c r="B1301" s="144" t="n">
        <v>44956.4619212963</v>
      </c>
      <c r="C1301" s="83" t="s">
        <v>7640</v>
      </c>
      <c r="D1301" s="83" t="s">
        <v>8199</v>
      </c>
      <c r="E1301" s="83" t="s">
        <v>2</v>
      </c>
      <c r="G1301" s="83" t="s">
        <v>11</v>
      </c>
      <c r="H1301" s="145" t="n">
        <v>0</v>
      </c>
      <c r="I1301" s="145" t="n">
        <v>0</v>
      </c>
      <c r="J1301" s="30"/>
      <c r="K1301" s="30"/>
      <c r="L1301" s="30"/>
      <c r="M1301" s="30"/>
      <c r="N1301" s="30"/>
      <c r="O1301" s="30"/>
      <c r="P1301" s="30"/>
      <c r="Q1301" s="30"/>
      <c r="R1301" s="30"/>
      <c r="S1301" s="30"/>
      <c r="T1301" s="30"/>
      <c r="U1301" s="30"/>
      <c r="V1301" s="30"/>
      <c r="W1301" s="30"/>
      <c r="X1301" s="30"/>
      <c r="Y1301" s="30"/>
      <c r="Z1301" s="30"/>
      <c r="AA1301" s="30"/>
    </row>
    <row r="1302" customFormat="false" ht="15.75" hidden="false" customHeight="true" outlineLevel="0" collapsed="false">
      <c r="A1302" s="143" t="s">
        <v>8200</v>
      </c>
      <c r="B1302" s="144" t="n">
        <v>44956.3971064815</v>
      </c>
      <c r="C1302" s="83" t="s">
        <v>8201</v>
      </c>
      <c r="D1302" s="83" t="s">
        <v>8202</v>
      </c>
      <c r="E1302" s="83" t="s">
        <v>7</v>
      </c>
      <c r="G1302" s="83" t="s">
        <v>13</v>
      </c>
      <c r="H1302" s="145" t="n">
        <v>0</v>
      </c>
      <c r="I1302" s="145" t="n">
        <v>1</v>
      </c>
      <c r="J1302" s="30"/>
      <c r="K1302" s="30"/>
      <c r="L1302" s="30"/>
      <c r="M1302" s="30"/>
      <c r="N1302" s="30"/>
      <c r="O1302" s="30"/>
      <c r="P1302" s="30"/>
      <c r="Q1302" s="30"/>
      <c r="R1302" s="30"/>
      <c r="S1302" s="30"/>
      <c r="T1302" s="30"/>
      <c r="U1302" s="30"/>
      <c r="V1302" s="30"/>
      <c r="W1302" s="30"/>
      <c r="X1302" s="30"/>
      <c r="Y1302" s="30"/>
      <c r="Z1302" s="30"/>
      <c r="AA1302" s="30"/>
    </row>
    <row r="1303" customFormat="false" ht="15.75" hidden="false" customHeight="true" outlineLevel="0" collapsed="false">
      <c r="A1303" s="143" t="s">
        <v>8203</v>
      </c>
      <c r="B1303" s="144" t="n">
        <v>44961.3625462963</v>
      </c>
      <c r="C1303" s="83" t="s">
        <v>8204</v>
      </c>
      <c r="D1303" s="83" t="s">
        <v>8205</v>
      </c>
      <c r="E1303" s="83" t="s">
        <v>7</v>
      </c>
      <c r="G1303" s="83" t="s">
        <v>13</v>
      </c>
      <c r="H1303" s="145" t="n">
        <v>0</v>
      </c>
      <c r="I1303" s="145" t="n">
        <v>2</v>
      </c>
      <c r="J1303" s="30"/>
      <c r="K1303" s="30"/>
      <c r="L1303" s="30"/>
      <c r="M1303" s="30"/>
      <c r="N1303" s="30"/>
      <c r="O1303" s="30"/>
      <c r="P1303" s="30"/>
      <c r="Q1303" s="30"/>
      <c r="R1303" s="30"/>
      <c r="S1303" s="30"/>
      <c r="T1303" s="30"/>
      <c r="U1303" s="30"/>
      <c r="V1303" s="30"/>
      <c r="W1303" s="30"/>
      <c r="X1303" s="30"/>
      <c r="Y1303" s="30"/>
      <c r="Z1303" s="30"/>
      <c r="AA1303" s="30"/>
    </row>
    <row r="1304" customFormat="false" ht="15.75" hidden="false" customHeight="true" outlineLevel="0" collapsed="false">
      <c r="A1304" s="143" t="s">
        <v>8206</v>
      </c>
      <c r="B1304" s="144" t="n">
        <v>44956.4755671296</v>
      </c>
      <c r="C1304" s="83" t="s">
        <v>7640</v>
      </c>
      <c r="D1304" s="83" t="s">
        <v>8207</v>
      </c>
      <c r="E1304" s="83" t="s">
        <v>2</v>
      </c>
      <c r="G1304" s="83" t="s">
        <v>11</v>
      </c>
      <c r="H1304" s="145" t="n">
        <v>0</v>
      </c>
      <c r="I1304" s="145" t="n">
        <v>0</v>
      </c>
      <c r="J1304" s="30"/>
      <c r="K1304" s="30"/>
      <c r="L1304" s="30"/>
      <c r="M1304" s="30"/>
      <c r="N1304" s="30"/>
      <c r="O1304" s="30"/>
      <c r="P1304" s="30"/>
      <c r="Q1304" s="30"/>
      <c r="R1304" s="30"/>
      <c r="S1304" s="30"/>
      <c r="T1304" s="30"/>
      <c r="U1304" s="30"/>
      <c r="V1304" s="30"/>
      <c r="W1304" s="30"/>
      <c r="X1304" s="30"/>
      <c r="Y1304" s="30"/>
      <c r="Z1304" s="30"/>
      <c r="AA1304" s="30"/>
    </row>
    <row r="1305" customFormat="false" ht="15.75" hidden="false" customHeight="true" outlineLevel="0" collapsed="false">
      <c r="A1305" s="143" t="s">
        <v>8208</v>
      </c>
      <c r="B1305" s="144" t="n">
        <v>44961.7047453704</v>
      </c>
      <c r="C1305" s="83" t="s">
        <v>4043</v>
      </c>
      <c r="D1305" s="83" t="s">
        <v>8209</v>
      </c>
      <c r="E1305" s="83" t="s">
        <v>2</v>
      </c>
      <c r="G1305" s="83" t="s">
        <v>11</v>
      </c>
      <c r="H1305" s="145" t="n">
        <v>0</v>
      </c>
      <c r="I1305" s="145" t="n">
        <v>0</v>
      </c>
      <c r="J1305" s="30"/>
      <c r="K1305" s="30"/>
      <c r="L1305" s="30"/>
      <c r="M1305" s="30"/>
      <c r="N1305" s="30"/>
      <c r="O1305" s="30"/>
      <c r="P1305" s="30"/>
      <c r="Q1305" s="30"/>
      <c r="R1305" s="30"/>
      <c r="S1305" s="30"/>
      <c r="T1305" s="30"/>
      <c r="U1305" s="30"/>
      <c r="V1305" s="30"/>
      <c r="W1305" s="30"/>
      <c r="X1305" s="30"/>
      <c r="Y1305" s="30"/>
      <c r="Z1305" s="30"/>
      <c r="AA1305" s="30"/>
    </row>
    <row r="1306" customFormat="false" ht="15.75" hidden="false" customHeight="true" outlineLevel="0" collapsed="false">
      <c r="A1306" s="143" t="s">
        <v>8210</v>
      </c>
      <c r="B1306" s="144" t="n">
        <v>44956.6362962963</v>
      </c>
      <c r="C1306" s="83" t="s">
        <v>8211</v>
      </c>
      <c r="D1306" s="83" t="s">
        <v>8212</v>
      </c>
      <c r="E1306" s="83" t="s">
        <v>4</v>
      </c>
      <c r="G1306" s="83" t="s">
        <v>11</v>
      </c>
      <c r="H1306" s="145" t="n">
        <v>0</v>
      </c>
      <c r="I1306" s="145" t="n">
        <v>2</v>
      </c>
      <c r="J1306" s="30"/>
      <c r="K1306" s="30"/>
      <c r="L1306" s="30"/>
      <c r="M1306" s="30"/>
      <c r="N1306" s="30"/>
      <c r="O1306" s="30"/>
      <c r="P1306" s="30"/>
      <c r="Q1306" s="30"/>
      <c r="R1306" s="30"/>
      <c r="S1306" s="30"/>
      <c r="T1306" s="30"/>
      <c r="U1306" s="30"/>
      <c r="V1306" s="30"/>
      <c r="W1306" s="30"/>
      <c r="X1306" s="30"/>
      <c r="Y1306" s="30"/>
      <c r="Z1306" s="30"/>
      <c r="AA1306" s="30"/>
    </row>
    <row r="1307" customFormat="false" ht="15.75" hidden="false" customHeight="true" outlineLevel="0" collapsed="false">
      <c r="A1307" s="143" t="s">
        <v>8213</v>
      </c>
      <c r="B1307" s="144" t="n">
        <v>44961.3672800926</v>
      </c>
      <c r="C1307" s="83" t="s">
        <v>8214</v>
      </c>
      <c r="D1307" s="83" t="s">
        <v>8215</v>
      </c>
      <c r="E1307" s="83" t="s">
        <v>7</v>
      </c>
      <c r="G1307" s="83" t="s">
        <v>11</v>
      </c>
      <c r="H1307" s="145" t="n">
        <v>0</v>
      </c>
      <c r="I1307" s="145" t="n">
        <v>0</v>
      </c>
      <c r="J1307" s="30"/>
      <c r="K1307" s="30"/>
      <c r="L1307" s="30"/>
      <c r="M1307" s="30"/>
      <c r="N1307" s="30"/>
      <c r="O1307" s="30"/>
      <c r="P1307" s="30"/>
      <c r="Q1307" s="30"/>
      <c r="R1307" s="30"/>
      <c r="S1307" s="30"/>
      <c r="T1307" s="30"/>
      <c r="U1307" s="30"/>
      <c r="V1307" s="30"/>
      <c r="W1307" s="30"/>
      <c r="X1307" s="30"/>
      <c r="Y1307" s="30"/>
      <c r="Z1307" s="30"/>
      <c r="AA1307" s="30"/>
    </row>
    <row r="1308" customFormat="false" ht="15.75" hidden="false" customHeight="true" outlineLevel="0" collapsed="false">
      <c r="A1308" s="143" t="s">
        <v>8216</v>
      </c>
      <c r="B1308" s="144" t="n">
        <v>44956.4130439815</v>
      </c>
      <c r="C1308" s="83" t="s">
        <v>8217</v>
      </c>
      <c r="D1308" s="83" t="s">
        <v>8218</v>
      </c>
      <c r="E1308" s="83" t="s">
        <v>2</v>
      </c>
      <c r="G1308" s="83" t="s">
        <v>11</v>
      </c>
      <c r="H1308" s="145" t="n">
        <v>4</v>
      </c>
      <c r="I1308" s="145" t="n">
        <v>13</v>
      </c>
      <c r="J1308" s="30"/>
      <c r="K1308" s="30"/>
      <c r="L1308" s="30"/>
      <c r="M1308" s="30"/>
      <c r="N1308" s="30"/>
      <c r="O1308" s="30"/>
      <c r="P1308" s="30"/>
      <c r="Q1308" s="30"/>
      <c r="R1308" s="30"/>
      <c r="S1308" s="30"/>
      <c r="T1308" s="30"/>
      <c r="U1308" s="30"/>
      <c r="V1308" s="30"/>
      <c r="W1308" s="30"/>
      <c r="X1308" s="30"/>
      <c r="Y1308" s="30"/>
      <c r="Z1308" s="30"/>
      <c r="AA1308" s="30"/>
    </row>
    <row r="1309" customFormat="false" ht="15.75" hidden="false" customHeight="true" outlineLevel="0" collapsed="false">
      <c r="A1309" s="143" t="s">
        <v>8219</v>
      </c>
      <c r="B1309" s="144" t="n">
        <v>44957.5809375</v>
      </c>
      <c r="C1309" s="83" t="s">
        <v>8220</v>
      </c>
      <c r="D1309" s="83" t="s">
        <v>8221</v>
      </c>
      <c r="E1309" s="83" t="s">
        <v>6</v>
      </c>
      <c r="G1309" s="83" t="s">
        <v>11</v>
      </c>
      <c r="H1309" s="145" t="n">
        <v>1</v>
      </c>
      <c r="I1309" s="145" t="n">
        <v>2</v>
      </c>
      <c r="J1309" s="30"/>
      <c r="K1309" s="30"/>
      <c r="L1309" s="30"/>
      <c r="M1309" s="30"/>
      <c r="N1309" s="30"/>
      <c r="O1309" s="30"/>
      <c r="P1309" s="30"/>
      <c r="Q1309" s="30"/>
      <c r="R1309" s="30"/>
      <c r="S1309" s="30"/>
      <c r="T1309" s="30"/>
      <c r="U1309" s="30"/>
      <c r="V1309" s="30"/>
      <c r="W1309" s="30"/>
      <c r="X1309" s="30"/>
      <c r="Y1309" s="30"/>
      <c r="Z1309" s="30"/>
      <c r="AA1309" s="30"/>
    </row>
    <row r="1310" customFormat="false" ht="15.75" hidden="false" customHeight="true" outlineLevel="0" collapsed="false">
      <c r="A1310" s="143" t="s">
        <v>8222</v>
      </c>
      <c r="B1310" s="144" t="n">
        <v>44957.965775463</v>
      </c>
      <c r="C1310" s="83" t="s">
        <v>8223</v>
      </c>
      <c r="D1310" s="83" t="s">
        <v>8224</v>
      </c>
      <c r="E1310" s="83" t="s">
        <v>2</v>
      </c>
      <c r="G1310" s="83" t="s">
        <v>11</v>
      </c>
      <c r="H1310" s="145" t="n">
        <v>0</v>
      </c>
      <c r="I1310" s="145" t="n">
        <v>0</v>
      </c>
      <c r="J1310" s="30"/>
      <c r="K1310" s="30"/>
      <c r="L1310" s="30"/>
      <c r="M1310" s="30"/>
      <c r="N1310" s="30"/>
      <c r="O1310" s="30"/>
      <c r="P1310" s="30"/>
      <c r="Q1310" s="30"/>
      <c r="R1310" s="30"/>
      <c r="S1310" s="30"/>
      <c r="T1310" s="30"/>
      <c r="U1310" s="30"/>
      <c r="V1310" s="30"/>
      <c r="W1310" s="30"/>
      <c r="X1310" s="30"/>
      <c r="Y1310" s="30"/>
      <c r="Z1310" s="30"/>
      <c r="AA1310" s="30"/>
    </row>
    <row r="1311" customFormat="false" ht="15.75" hidden="false" customHeight="true" outlineLevel="0" collapsed="false">
      <c r="A1311" s="143" t="s">
        <v>8225</v>
      </c>
      <c r="B1311" s="144" t="n">
        <v>44958.6492824074</v>
      </c>
      <c r="C1311" s="83" t="s">
        <v>8226</v>
      </c>
      <c r="D1311" s="83" t="s">
        <v>8227</v>
      </c>
      <c r="E1311" s="83" t="s">
        <v>4</v>
      </c>
      <c r="G1311" s="83" t="s">
        <v>11</v>
      </c>
      <c r="H1311" s="145" t="n">
        <v>0</v>
      </c>
      <c r="I1311" s="145" t="n">
        <v>0</v>
      </c>
      <c r="J1311" s="30"/>
      <c r="K1311" s="30"/>
      <c r="L1311" s="30"/>
      <c r="M1311" s="30"/>
      <c r="N1311" s="30"/>
      <c r="O1311" s="30"/>
      <c r="P1311" s="30"/>
      <c r="Q1311" s="30"/>
      <c r="R1311" s="30"/>
      <c r="S1311" s="30"/>
      <c r="T1311" s="30"/>
      <c r="U1311" s="30"/>
      <c r="V1311" s="30"/>
      <c r="W1311" s="30"/>
      <c r="X1311" s="30"/>
      <c r="Y1311" s="30"/>
      <c r="Z1311" s="30"/>
      <c r="AA1311" s="30"/>
    </row>
    <row r="1312" customFormat="false" ht="15.75" hidden="false" customHeight="true" outlineLevel="0" collapsed="false">
      <c r="A1312" s="143" t="s">
        <v>8228</v>
      </c>
      <c r="B1312" s="144" t="n">
        <v>44956.775775463</v>
      </c>
      <c r="C1312" s="83" t="s">
        <v>8229</v>
      </c>
      <c r="D1312" s="83" t="s">
        <v>8230</v>
      </c>
      <c r="E1312" s="83" t="s">
        <v>5</v>
      </c>
      <c r="G1312" s="83" t="s">
        <v>13</v>
      </c>
      <c r="H1312" s="145" t="n">
        <v>4</v>
      </c>
      <c r="I1312" s="145" t="n">
        <v>23</v>
      </c>
      <c r="J1312" s="30"/>
      <c r="K1312" s="30"/>
      <c r="L1312" s="30"/>
      <c r="M1312" s="30"/>
      <c r="N1312" s="30"/>
      <c r="O1312" s="30"/>
      <c r="P1312" s="30"/>
      <c r="Q1312" s="30"/>
      <c r="R1312" s="30"/>
      <c r="S1312" s="30"/>
      <c r="T1312" s="30"/>
      <c r="U1312" s="30"/>
      <c r="V1312" s="30"/>
      <c r="W1312" s="30"/>
      <c r="X1312" s="30"/>
      <c r="Y1312" s="30"/>
      <c r="Z1312" s="30"/>
      <c r="AA1312" s="30"/>
    </row>
    <row r="1313" customFormat="false" ht="15.75" hidden="false" customHeight="true" outlineLevel="0" collapsed="false">
      <c r="A1313" s="143" t="s">
        <v>8231</v>
      </c>
      <c r="B1313" s="144" t="n">
        <v>44961.4141203704</v>
      </c>
      <c r="C1313" s="83" t="s">
        <v>8232</v>
      </c>
      <c r="D1313" s="83" t="s">
        <v>8233</v>
      </c>
      <c r="E1313" s="83" t="s">
        <v>7</v>
      </c>
      <c r="G1313" s="83" t="s">
        <v>13</v>
      </c>
      <c r="H1313" s="145" t="n">
        <v>0</v>
      </c>
      <c r="I1313" s="145" t="n">
        <v>1</v>
      </c>
      <c r="J1313" s="30"/>
      <c r="K1313" s="30"/>
      <c r="L1313" s="30"/>
      <c r="M1313" s="30"/>
      <c r="N1313" s="30"/>
      <c r="O1313" s="30"/>
      <c r="P1313" s="30"/>
      <c r="Q1313" s="30"/>
      <c r="R1313" s="30"/>
      <c r="S1313" s="30"/>
      <c r="T1313" s="30"/>
      <c r="U1313" s="30"/>
      <c r="V1313" s="30"/>
      <c r="W1313" s="30"/>
      <c r="X1313" s="30"/>
      <c r="Y1313" s="30"/>
      <c r="Z1313" s="30"/>
      <c r="AA1313" s="30"/>
    </row>
    <row r="1314" customFormat="false" ht="15.75" hidden="false" customHeight="true" outlineLevel="0" collapsed="false">
      <c r="A1314" s="143" t="s">
        <v>8234</v>
      </c>
      <c r="B1314" s="144" t="n">
        <v>44960.3983796296</v>
      </c>
      <c r="C1314" s="83" t="s">
        <v>3988</v>
      </c>
      <c r="D1314" s="83" t="s">
        <v>8235</v>
      </c>
      <c r="E1314" s="83" t="s">
        <v>5</v>
      </c>
      <c r="G1314" s="83" t="s">
        <v>13</v>
      </c>
      <c r="H1314" s="145" t="n">
        <v>0</v>
      </c>
      <c r="I1314" s="145" t="n">
        <v>0</v>
      </c>
      <c r="J1314" s="30"/>
      <c r="K1314" s="30"/>
      <c r="L1314" s="30"/>
      <c r="M1314" s="30"/>
      <c r="N1314" s="30"/>
      <c r="O1314" s="30"/>
      <c r="P1314" s="30"/>
      <c r="Q1314" s="30"/>
      <c r="R1314" s="30"/>
      <c r="S1314" s="30"/>
      <c r="T1314" s="30"/>
      <c r="U1314" s="30"/>
      <c r="V1314" s="30"/>
      <c r="W1314" s="30"/>
      <c r="X1314" s="30"/>
      <c r="Y1314" s="30"/>
      <c r="Z1314" s="30"/>
      <c r="AA1314" s="30"/>
    </row>
    <row r="1315" customFormat="false" ht="15.75" hidden="false" customHeight="true" outlineLevel="0" collapsed="false">
      <c r="A1315" s="143" t="s">
        <v>8236</v>
      </c>
      <c r="B1315" s="144" t="n">
        <v>44963.0380324074</v>
      </c>
      <c r="C1315" s="83" t="s">
        <v>8237</v>
      </c>
      <c r="D1315" s="83" t="s">
        <v>8238</v>
      </c>
      <c r="E1315" s="83" t="s">
        <v>7</v>
      </c>
      <c r="G1315" s="83" t="s">
        <v>13</v>
      </c>
      <c r="H1315" s="145" t="n">
        <v>0</v>
      </c>
      <c r="I1315" s="145" t="n">
        <v>0</v>
      </c>
      <c r="J1315" s="30"/>
      <c r="K1315" s="30"/>
      <c r="L1315" s="30"/>
      <c r="M1315" s="30"/>
      <c r="N1315" s="30"/>
      <c r="O1315" s="30"/>
      <c r="P1315" s="30"/>
      <c r="Q1315" s="30"/>
      <c r="R1315" s="30"/>
      <c r="S1315" s="30"/>
      <c r="T1315" s="30"/>
      <c r="U1315" s="30"/>
      <c r="V1315" s="30"/>
      <c r="W1315" s="30"/>
      <c r="X1315" s="30"/>
      <c r="Y1315" s="30"/>
      <c r="Z1315" s="30"/>
      <c r="AA1315" s="30"/>
    </row>
    <row r="1316" customFormat="false" ht="15.75" hidden="false" customHeight="true" outlineLevel="0" collapsed="false">
      <c r="A1316" s="143" t="s">
        <v>8239</v>
      </c>
      <c r="B1316" s="144" t="n">
        <v>44959.4895023148</v>
      </c>
      <c r="C1316" s="83" t="s">
        <v>8240</v>
      </c>
      <c r="D1316" s="83" t="s">
        <v>8241</v>
      </c>
      <c r="E1316" s="83" t="s">
        <v>7</v>
      </c>
      <c r="G1316" s="83" t="s">
        <v>11</v>
      </c>
      <c r="H1316" s="145" t="n">
        <v>0</v>
      </c>
      <c r="I1316" s="145" t="n">
        <v>0</v>
      </c>
      <c r="J1316" s="30"/>
      <c r="K1316" s="30"/>
      <c r="L1316" s="30"/>
      <c r="M1316" s="30"/>
      <c r="N1316" s="30"/>
      <c r="O1316" s="30"/>
      <c r="P1316" s="30"/>
      <c r="Q1316" s="30"/>
      <c r="R1316" s="30"/>
      <c r="S1316" s="30"/>
      <c r="T1316" s="30"/>
      <c r="U1316" s="30"/>
      <c r="V1316" s="30"/>
      <c r="W1316" s="30"/>
      <c r="X1316" s="30"/>
      <c r="Y1316" s="30"/>
      <c r="Z1316" s="30"/>
      <c r="AA1316" s="30"/>
    </row>
    <row r="1317" customFormat="false" ht="15.75" hidden="false" customHeight="true" outlineLevel="0" collapsed="false">
      <c r="A1317" s="143" t="s">
        <v>8242</v>
      </c>
      <c r="B1317" s="144" t="n">
        <v>44959.7627662037</v>
      </c>
      <c r="C1317" s="83" t="s">
        <v>8164</v>
      </c>
      <c r="D1317" s="83" t="s">
        <v>8243</v>
      </c>
      <c r="E1317" s="83" t="s">
        <v>6</v>
      </c>
      <c r="G1317" s="83" t="s">
        <v>11</v>
      </c>
      <c r="H1317" s="145" t="n">
        <v>0</v>
      </c>
      <c r="I1317" s="145" t="n">
        <v>0</v>
      </c>
      <c r="J1317" s="30"/>
      <c r="K1317" s="30"/>
      <c r="L1317" s="30"/>
      <c r="M1317" s="30"/>
      <c r="N1317" s="30"/>
      <c r="O1317" s="30"/>
      <c r="P1317" s="30"/>
      <c r="Q1317" s="30"/>
      <c r="R1317" s="30"/>
      <c r="S1317" s="30"/>
      <c r="T1317" s="30"/>
      <c r="U1317" s="30"/>
      <c r="V1317" s="30"/>
      <c r="W1317" s="30"/>
      <c r="X1317" s="30"/>
      <c r="Y1317" s="30"/>
      <c r="Z1317" s="30"/>
      <c r="AA1317" s="30"/>
    </row>
    <row r="1318" customFormat="false" ht="15.75" hidden="false" customHeight="true" outlineLevel="0" collapsed="false">
      <c r="A1318" s="143" t="s">
        <v>8244</v>
      </c>
      <c r="B1318" s="144" t="n">
        <v>44958.5894560185</v>
      </c>
      <c r="C1318" s="83" t="s">
        <v>8245</v>
      </c>
      <c r="D1318" s="83" t="s">
        <v>8246</v>
      </c>
      <c r="E1318" s="83" t="s">
        <v>2</v>
      </c>
      <c r="G1318" s="83" t="s">
        <v>13</v>
      </c>
      <c r="H1318" s="145" t="n">
        <v>1</v>
      </c>
      <c r="I1318" s="145" t="n">
        <v>2</v>
      </c>
      <c r="J1318" s="30"/>
      <c r="K1318" s="30"/>
      <c r="L1318" s="30"/>
      <c r="M1318" s="30"/>
      <c r="N1318" s="30"/>
      <c r="O1318" s="30"/>
      <c r="P1318" s="30"/>
      <c r="Q1318" s="30"/>
      <c r="R1318" s="30"/>
      <c r="S1318" s="30"/>
      <c r="T1318" s="30"/>
      <c r="U1318" s="30"/>
      <c r="V1318" s="30"/>
      <c r="W1318" s="30"/>
      <c r="X1318" s="30"/>
      <c r="Y1318" s="30"/>
      <c r="Z1318" s="30"/>
      <c r="AA1318" s="30"/>
    </row>
    <row r="1319" customFormat="false" ht="15.75" hidden="false" customHeight="true" outlineLevel="0" collapsed="false">
      <c r="A1319" s="143" t="s">
        <v>8247</v>
      </c>
      <c r="B1319" s="144" t="n">
        <v>44957.282037037</v>
      </c>
      <c r="C1319" s="83" t="s">
        <v>8245</v>
      </c>
      <c r="D1319" s="83" t="s">
        <v>8248</v>
      </c>
      <c r="E1319" s="83" t="s">
        <v>2</v>
      </c>
      <c r="G1319" s="83" t="s">
        <v>13</v>
      </c>
      <c r="H1319" s="145" t="n">
        <v>1</v>
      </c>
      <c r="I1319" s="145" t="n">
        <v>2</v>
      </c>
      <c r="J1319" s="30"/>
      <c r="K1319" s="30"/>
      <c r="L1319" s="30"/>
      <c r="M1319" s="30"/>
      <c r="N1319" s="30"/>
      <c r="O1319" s="30"/>
      <c r="P1319" s="30"/>
      <c r="Q1319" s="30"/>
      <c r="R1319" s="30"/>
      <c r="S1319" s="30"/>
      <c r="T1319" s="30"/>
      <c r="U1319" s="30"/>
      <c r="V1319" s="30"/>
      <c r="W1319" s="30"/>
      <c r="X1319" s="30"/>
      <c r="Y1319" s="30"/>
      <c r="Z1319" s="30"/>
      <c r="AA1319" s="30"/>
    </row>
    <row r="1320" customFormat="false" ht="15.75" hidden="false" customHeight="true" outlineLevel="0" collapsed="false">
      <c r="A1320" s="143" t="s">
        <v>8249</v>
      </c>
      <c r="B1320" s="144" t="n">
        <v>44960.7885416667</v>
      </c>
      <c r="C1320" s="83" t="s">
        <v>8250</v>
      </c>
      <c r="D1320" s="83" t="s">
        <v>8251</v>
      </c>
      <c r="E1320" s="83" t="s">
        <v>9</v>
      </c>
      <c r="G1320" s="83" t="s">
        <v>11</v>
      </c>
      <c r="H1320" s="145" t="n">
        <v>0</v>
      </c>
      <c r="I1320" s="145" t="n">
        <v>0</v>
      </c>
      <c r="J1320" s="30"/>
      <c r="K1320" s="30"/>
      <c r="L1320" s="30"/>
      <c r="M1320" s="30"/>
      <c r="N1320" s="30"/>
      <c r="O1320" s="30"/>
      <c r="P1320" s="30"/>
      <c r="Q1320" s="30"/>
      <c r="R1320" s="30"/>
      <c r="S1320" s="30"/>
      <c r="T1320" s="30"/>
      <c r="U1320" s="30"/>
      <c r="V1320" s="30"/>
      <c r="W1320" s="30"/>
      <c r="X1320" s="30"/>
      <c r="Y1320" s="30"/>
      <c r="Z1320" s="30"/>
      <c r="AA1320" s="30"/>
    </row>
    <row r="1321" customFormat="false" ht="15.75" hidden="false" customHeight="true" outlineLevel="0" collapsed="false">
      <c r="A1321" s="143" t="s">
        <v>8252</v>
      </c>
      <c r="B1321" s="144" t="n">
        <v>44956.6315277778</v>
      </c>
      <c r="C1321" s="83" t="s">
        <v>7987</v>
      </c>
      <c r="D1321" s="83" t="s">
        <v>8253</v>
      </c>
      <c r="E1321" s="83" t="s">
        <v>2</v>
      </c>
      <c r="G1321" s="83" t="s">
        <v>11</v>
      </c>
      <c r="H1321" s="145" t="n">
        <v>0</v>
      </c>
      <c r="I1321" s="145" t="n">
        <v>5</v>
      </c>
      <c r="J1321" s="30"/>
      <c r="K1321" s="30"/>
      <c r="L1321" s="30"/>
      <c r="M1321" s="30"/>
      <c r="N1321" s="30"/>
      <c r="O1321" s="30"/>
      <c r="P1321" s="30"/>
      <c r="Q1321" s="30"/>
      <c r="R1321" s="30"/>
      <c r="S1321" s="30"/>
      <c r="T1321" s="30"/>
      <c r="U1321" s="30"/>
      <c r="V1321" s="30"/>
      <c r="W1321" s="30"/>
      <c r="X1321" s="30"/>
      <c r="Y1321" s="30"/>
      <c r="Z1321" s="30"/>
      <c r="AA1321" s="30"/>
    </row>
    <row r="1322" customFormat="false" ht="15.75" hidden="false" customHeight="true" outlineLevel="0" collapsed="false">
      <c r="A1322" s="143" t="s">
        <v>8254</v>
      </c>
      <c r="B1322" s="144" t="n">
        <v>44959.6231597222</v>
      </c>
      <c r="C1322" s="83" t="s">
        <v>8255</v>
      </c>
      <c r="D1322" s="83" t="s">
        <v>8256</v>
      </c>
      <c r="E1322" s="83" t="s">
        <v>3</v>
      </c>
      <c r="G1322" s="83" t="s">
        <v>13</v>
      </c>
      <c r="H1322" s="145" t="n">
        <v>0</v>
      </c>
      <c r="I1322" s="145" t="n">
        <v>1</v>
      </c>
      <c r="J1322" s="30"/>
      <c r="K1322" s="30"/>
      <c r="L1322" s="30"/>
      <c r="M1322" s="30"/>
      <c r="N1322" s="30"/>
      <c r="O1322" s="30"/>
      <c r="P1322" s="30"/>
      <c r="Q1322" s="30"/>
      <c r="R1322" s="30"/>
      <c r="S1322" s="30"/>
      <c r="T1322" s="30"/>
      <c r="U1322" s="30"/>
      <c r="V1322" s="30"/>
      <c r="W1322" s="30"/>
      <c r="X1322" s="30"/>
      <c r="Y1322" s="30"/>
      <c r="Z1322" s="30"/>
      <c r="AA1322" s="30"/>
    </row>
    <row r="1323" customFormat="false" ht="15.75" hidden="false" customHeight="true" outlineLevel="0" collapsed="false">
      <c r="A1323" s="143" t="s">
        <v>3810</v>
      </c>
      <c r="B1323" s="144" t="n">
        <v>44962.0176273148</v>
      </c>
      <c r="C1323" s="83" t="s">
        <v>3699</v>
      </c>
      <c r="D1323" s="83" t="s">
        <v>3811</v>
      </c>
      <c r="E1323" s="83" t="s">
        <v>5</v>
      </c>
      <c r="G1323" s="83" t="s">
        <v>13</v>
      </c>
      <c r="H1323" s="145" t="n">
        <v>0</v>
      </c>
      <c r="I1323" s="145" t="n">
        <v>0</v>
      </c>
      <c r="J1323" s="30"/>
      <c r="K1323" s="30"/>
      <c r="L1323" s="30"/>
      <c r="M1323" s="30"/>
      <c r="N1323" s="30"/>
      <c r="O1323" s="30"/>
      <c r="P1323" s="30"/>
      <c r="Q1323" s="30"/>
      <c r="R1323" s="30"/>
      <c r="S1323" s="30"/>
      <c r="T1323" s="30"/>
      <c r="U1323" s="30"/>
      <c r="V1323" s="30"/>
      <c r="W1323" s="30"/>
      <c r="X1323" s="30"/>
      <c r="Y1323" s="30"/>
      <c r="Z1323" s="30"/>
      <c r="AA1323" s="30"/>
    </row>
    <row r="1324" customFormat="false" ht="15.75" hidden="false" customHeight="true" outlineLevel="0" collapsed="false">
      <c r="A1324" s="143" t="s">
        <v>8257</v>
      </c>
      <c r="B1324" s="144" t="n">
        <v>44957.3637037037</v>
      </c>
      <c r="C1324" s="83" t="s">
        <v>7640</v>
      </c>
      <c r="D1324" s="83" t="s">
        <v>8258</v>
      </c>
      <c r="E1324" s="83" t="s">
        <v>2</v>
      </c>
      <c r="G1324" s="83" t="s">
        <v>11</v>
      </c>
      <c r="H1324" s="145" t="n">
        <v>0</v>
      </c>
      <c r="I1324" s="145" t="n">
        <v>0</v>
      </c>
      <c r="J1324" s="30"/>
      <c r="K1324" s="30"/>
      <c r="L1324" s="30"/>
      <c r="M1324" s="30"/>
      <c r="N1324" s="30"/>
      <c r="O1324" s="30"/>
      <c r="P1324" s="30"/>
      <c r="Q1324" s="30"/>
      <c r="R1324" s="30"/>
      <c r="S1324" s="30"/>
      <c r="T1324" s="30"/>
      <c r="U1324" s="30"/>
      <c r="V1324" s="30"/>
      <c r="W1324" s="30"/>
      <c r="X1324" s="30"/>
      <c r="Y1324" s="30"/>
      <c r="Z1324" s="30"/>
      <c r="AA1324" s="30"/>
    </row>
    <row r="1325" customFormat="false" ht="15.75" hidden="false" customHeight="true" outlineLevel="0" collapsed="false">
      <c r="A1325" s="143" t="s">
        <v>8259</v>
      </c>
      <c r="B1325" s="144" t="n">
        <v>44956.6803587963</v>
      </c>
      <c r="C1325" s="83" t="s">
        <v>8260</v>
      </c>
      <c r="D1325" s="83" t="s">
        <v>8261</v>
      </c>
      <c r="E1325" s="83" t="s">
        <v>6</v>
      </c>
      <c r="G1325" s="83" t="s">
        <v>11</v>
      </c>
      <c r="H1325" s="145" t="n">
        <v>0</v>
      </c>
      <c r="I1325" s="145" t="n">
        <v>0</v>
      </c>
      <c r="J1325" s="30"/>
      <c r="K1325" s="30"/>
      <c r="L1325" s="30"/>
      <c r="M1325" s="30"/>
      <c r="N1325" s="30"/>
      <c r="O1325" s="30"/>
      <c r="P1325" s="30"/>
      <c r="Q1325" s="30"/>
      <c r="R1325" s="30"/>
      <c r="S1325" s="30"/>
      <c r="T1325" s="30"/>
      <c r="U1325" s="30"/>
      <c r="V1325" s="30"/>
      <c r="W1325" s="30"/>
      <c r="X1325" s="30"/>
      <c r="Y1325" s="30"/>
      <c r="Z1325" s="30"/>
      <c r="AA1325" s="30"/>
    </row>
    <row r="1326" customFormat="false" ht="15.75" hidden="false" customHeight="true" outlineLevel="0" collapsed="false">
      <c r="A1326" s="143" t="s">
        <v>8262</v>
      </c>
      <c r="B1326" s="144" t="n">
        <v>44956.642974537</v>
      </c>
      <c r="C1326" s="83" t="s">
        <v>7640</v>
      </c>
      <c r="D1326" s="83" t="s">
        <v>8263</v>
      </c>
      <c r="E1326" s="83" t="s">
        <v>2</v>
      </c>
      <c r="G1326" s="83" t="s">
        <v>11</v>
      </c>
      <c r="H1326" s="145" t="n">
        <v>0</v>
      </c>
      <c r="I1326" s="145" t="n">
        <v>0</v>
      </c>
      <c r="J1326" s="30"/>
      <c r="K1326" s="30"/>
      <c r="L1326" s="30"/>
      <c r="M1326" s="30"/>
      <c r="N1326" s="30"/>
      <c r="O1326" s="30"/>
      <c r="P1326" s="30"/>
      <c r="Q1326" s="30"/>
      <c r="R1326" s="30"/>
      <c r="S1326" s="30"/>
      <c r="T1326" s="30"/>
      <c r="U1326" s="30"/>
      <c r="V1326" s="30"/>
      <c r="W1326" s="30"/>
      <c r="X1326" s="30"/>
      <c r="Y1326" s="30"/>
      <c r="Z1326" s="30"/>
      <c r="AA1326" s="30"/>
    </row>
    <row r="1327" customFormat="false" ht="15.75" hidden="false" customHeight="true" outlineLevel="0" collapsed="false">
      <c r="A1327" s="143" t="s">
        <v>8264</v>
      </c>
      <c r="B1327" s="144" t="n">
        <v>44956.4476273148</v>
      </c>
      <c r="C1327" s="83" t="s">
        <v>8265</v>
      </c>
      <c r="D1327" s="83" t="s">
        <v>8266</v>
      </c>
      <c r="E1327" s="83" t="s">
        <v>5</v>
      </c>
      <c r="G1327" s="83" t="s">
        <v>11</v>
      </c>
      <c r="H1327" s="145" t="n">
        <v>0</v>
      </c>
      <c r="I1327" s="145" t="n">
        <v>0</v>
      </c>
      <c r="J1327" s="30"/>
      <c r="K1327" s="30"/>
      <c r="L1327" s="30"/>
      <c r="M1327" s="30"/>
      <c r="N1327" s="30"/>
      <c r="O1327" s="30"/>
      <c r="P1327" s="30"/>
      <c r="Q1327" s="30"/>
      <c r="R1327" s="30"/>
      <c r="S1327" s="30"/>
      <c r="T1327" s="30"/>
      <c r="U1327" s="30"/>
      <c r="V1327" s="30"/>
      <c r="W1327" s="30"/>
      <c r="X1327" s="30"/>
      <c r="Y1327" s="30"/>
      <c r="Z1327" s="30"/>
      <c r="AA1327" s="30"/>
    </row>
    <row r="1328" customFormat="false" ht="15.75" hidden="false" customHeight="true" outlineLevel="0" collapsed="false">
      <c r="A1328" s="143" t="s">
        <v>8267</v>
      </c>
      <c r="B1328" s="144" t="n">
        <v>44961.6235416667</v>
      </c>
      <c r="C1328" s="83" t="s">
        <v>7640</v>
      </c>
      <c r="D1328" s="83" t="s">
        <v>8268</v>
      </c>
      <c r="E1328" s="83" t="s">
        <v>2</v>
      </c>
      <c r="G1328" s="83" t="s">
        <v>11</v>
      </c>
      <c r="H1328" s="145" t="n">
        <v>0</v>
      </c>
      <c r="I1328" s="145" t="n">
        <v>0</v>
      </c>
      <c r="J1328" s="30"/>
      <c r="K1328" s="30"/>
      <c r="L1328" s="30"/>
      <c r="M1328" s="30"/>
      <c r="N1328" s="30"/>
      <c r="O1328" s="30"/>
      <c r="P1328" s="30"/>
      <c r="Q1328" s="30"/>
      <c r="R1328" s="30"/>
      <c r="S1328" s="30"/>
      <c r="T1328" s="30"/>
      <c r="U1328" s="30"/>
      <c r="V1328" s="30"/>
      <c r="W1328" s="30"/>
      <c r="X1328" s="30"/>
      <c r="Y1328" s="30"/>
      <c r="Z1328" s="30"/>
      <c r="AA1328" s="30"/>
    </row>
    <row r="1329" customFormat="false" ht="15.75" hidden="false" customHeight="true" outlineLevel="0" collapsed="false">
      <c r="A1329" s="143" t="s">
        <v>8269</v>
      </c>
      <c r="B1329" s="144" t="n">
        <v>44962.6113888889</v>
      </c>
      <c r="C1329" s="83" t="s">
        <v>7640</v>
      </c>
      <c r="D1329" s="83" t="s">
        <v>8270</v>
      </c>
      <c r="E1329" s="83" t="s">
        <v>2</v>
      </c>
      <c r="G1329" s="83" t="s">
        <v>11</v>
      </c>
      <c r="H1329" s="145" t="n">
        <v>0</v>
      </c>
      <c r="I1329" s="145" t="n">
        <v>0</v>
      </c>
      <c r="J1329" s="30"/>
      <c r="K1329" s="30"/>
      <c r="L1329" s="30"/>
      <c r="M1329" s="30"/>
      <c r="N1329" s="30"/>
      <c r="O1329" s="30"/>
      <c r="P1329" s="30"/>
      <c r="Q1329" s="30"/>
      <c r="R1329" s="30"/>
      <c r="S1329" s="30"/>
      <c r="T1329" s="30"/>
      <c r="U1329" s="30"/>
      <c r="V1329" s="30"/>
      <c r="W1329" s="30"/>
      <c r="X1329" s="30"/>
      <c r="Y1329" s="30"/>
      <c r="Z1329" s="30"/>
      <c r="AA1329" s="30"/>
    </row>
    <row r="1330" customFormat="false" ht="15.75" hidden="false" customHeight="true" outlineLevel="0" collapsed="false">
      <c r="A1330" s="143" t="s">
        <v>8271</v>
      </c>
      <c r="B1330" s="144" t="n">
        <v>44958.4753703704</v>
      </c>
      <c r="C1330" s="83" t="s">
        <v>7640</v>
      </c>
      <c r="D1330" s="83" t="s">
        <v>8272</v>
      </c>
      <c r="E1330" s="83" t="s">
        <v>2</v>
      </c>
      <c r="G1330" s="83" t="s">
        <v>11</v>
      </c>
      <c r="H1330" s="145" t="n">
        <v>0</v>
      </c>
      <c r="I1330" s="145" t="n">
        <v>0</v>
      </c>
      <c r="J1330" s="30"/>
      <c r="K1330" s="30"/>
      <c r="L1330" s="30"/>
      <c r="M1330" s="30"/>
      <c r="N1330" s="30"/>
      <c r="O1330" s="30"/>
      <c r="P1330" s="30"/>
      <c r="Q1330" s="30"/>
      <c r="R1330" s="30"/>
      <c r="S1330" s="30"/>
      <c r="T1330" s="30"/>
      <c r="U1330" s="30"/>
      <c r="V1330" s="30"/>
      <c r="W1330" s="30"/>
      <c r="X1330" s="30"/>
      <c r="Y1330" s="30"/>
      <c r="Z1330" s="30"/>
      <c r="AA1330" s="30"/>
    </row>
    <row r="1331" customFormat="false" ht="15.75" hidden="false" customHeight="true" outlineLevel="0" collapsed="false">
      <c r="A1331" s="143" t="s">
        <v>8273</v>
      </c>
      <c r="B1331" s="144" t="n">
        <v>44959.8722222222</v>
      </c>
      <c r="C1331" s="83" t="s">
        <v>8274</v>
      </c>
      <c r="D1331" s="83" t="s">
        <v>8275</v>
      </c>
      <c r="E1331" s="83" t="s">
        <v>7</v>
      </c>
      <c r="G1331" s="83" t="s">
        <v>11</v>
      </c>
      <c r="H1331" s="145" t="n">
        <v>0</v>
      </c>
      <c r="I1331" s="145" t="n">
        <v>2</v>
      </c>
      <c r="J1331" s="30"/>
      <c r="K1331" s="30"/>
      <c r="L1331" s="30"/>
      <c r="M1331" s="30"/>
      <c r="N1331" s="30"/>
      <c r="O1331" s="30"/>
      <c r="P1331" s="30"/>
      <c r="Q1331" s="30"/>
      <c r="R1331" s="30"/>
      <c r="S1331" s="30"/>
      <c r="T1331" s="30"/>
      <c r="U1331" s="30"/>
      <c r="V1331" s="30"/>
      <c r="W1331" s="30"/>
      <c r="X1331" s="30"/>
      <c r="Y1331" s="30"/>
      <c r="Z1331" s="30"/>
      <c r="AA1331" s="30"/>
    </row>
    <row r="1332" customFormat="false" ht="15.75" hidden="false" customHeight="true" outlineLevel="0" collapsed="false">
      <c r="A1332" s="143" t="s">
        <v>8276</v>
      </c>
      <c r="B1332" s="144" t="n">
        <v>44960.0361921296</v>
      </c>
      <c r="C1332" s="83" t="s">
        <v>8008</v>
      </c>
      <c r="D1332" s="83" t="s">
        <v>8277</v>
      </c>
      <c r="E1332" s="83" t="s">
        <v>5</v>
      </c>
      <c r="G1332" s="83" t="s">
        <v>11</v>
      </c>
      <c r="H1332" s="145" t="n">
        <v>0</v>
      </c>
      <c r="I1332" s="145" t="n">
        <v>0</v>
      </c>
      <c r="J1332" s="30"/>
      <c r="K1332" s="30"/>
      <c r="L1332" s="30"/>
      <c r="M1332" s="30"/>
      <c r="N1332" s="30"/>
      <c r="O1332" s="30"/>
      <c r="P1332" s="30"/>
      <c r="Q1332" s="30"/>
      <c r="R1332" s="30"/>
      <c r="S1332" s="30"/>
      <c r="T1332" s="30"/>
      <c r="U1332" s="30"/>
      <c r="V1332" s="30"/>
      <c r="W1332" s="30"/>
      <c r="X1332" s="30"/>
      <c r="Y1332" s="30"/>
      <c r="Z1332" s="30"/>
      <c r="AA1332" s="30"/>
    </row>
    <row r="1333" customFormat="false" ht="15.75" hidden="false" customHeight="true" outlineLevel="0" collapsed="false">
      <c r="A1333" s="143" t="s">
        <v>8278</v>
      </c>
      <c r="B1333" s="144" t="n">
        <v>44962.4387152778</v>
      </c>
      <c r="C1333" s="83" t="s">
        <v>7640</v>
      </c>
      <c r="D1333" s="83" t="s">
        <v>8279</v>
      </c>
      <c r="E1333" s="83" t="s">
        <v>2</v>
      </c>
      <c r="G1333" s="83" t="s">
        <v>11</v>
      </c>
      <c r="H1333" s="145" t="n">
        <v>0</v>
      </c>
      <c r="I1333" s="145" t="n">
        <v>0</v>
      </c>
      <c r="J1333" s="30"/>
      <c r="K1333" s="30"/>
      <c r="L1333" s="30"/>
      <c r="M1333" s="30"/>
      <c r="N1333" s="30"/>
      <c r="O1333" s="30"/>
      <c r="P1333" s="30"/>
      <c r="Q1333" s="30"/>
      <c r="R1333" s="30"/>
      <c r="S1333" s="30"/>
      <c r="T1333" s="30"/>
      <c r="U1333" s="30"/>
      <c r="V1333" s="30"/>
      <c r="W1333" s="30"/>
      <c r="X1333" s="30"/>
      <c r="Y1333" s="30"/>
      <c r="Z1333" s="30"/>
      <c r="AA1333" s="30"/>
    </row>
    <row r="1334" customFormat="false" ht="15.75" hidden="false" customHeight="true" outlineLevel="0" collapsed="false">
      <c r="A1334" s="143" t="s">
        <v>8280</v>
      </c>
      <c r="B1334" s="144" t="n">
        <v>44961.5797569445</v>
      </c>
      <c r="C1334" s="83" t="s">
        <v>8245</v>
      </c>
      <c r="D1334" s="83" t="s">
        <v>8281</v>
      </c>
      <c r="E1334" s="83" t="s">
        <v>2</v>
      </c>
      <c r="G1334" s="83" t="s">
        <v>11</v>
      </c>
      <c r="H1334" s="145" t="n">
        <v>0</v>
      </c>
      <c r="I1334" s="145" t="n">
        <v>0</v>
      </c>
      <c r="J1334" s="30"/>
      <c r="K1334" s="30"/>
      <c r="L1334" s="30"/>
      <c r="M1334" s="30"/>
      <c r="N1334" s="30"/>
      <c r="O1334" s="30"/>
      <c r="P1334" s="30"/>
      <c r="Q1334" s="30"/>
      <c r="R1334" s="30"/>
      <c r="S1334" s="30"/>
      <c r="T1334" s="30"/>
      <c r="U1334" s="30"/>
      <c r="V1334" s="30"/>
      <c r="W1334" s="30"/>
      <c r="X1334" s="30"/>
      <c r="Y1334" s="30"/>
      <c r="Z1334" s="30"/>
      <c r="AA1334" s="30"/>
    </row>
    <row r="1335" customFormat="false" ht="15.75" hidden="false" customHeight="true" outlineLevel="0" collapsed="false">
      <c r="A1335" s="143" t="s">
        <v>8282</v>
      </c>
      <c r="B1335" s="144" t="n">
        <v>44958.5479976852</v>
      </c>
      <c r="C1335" s="83" t="s">
        <v>7640</v>
      </c>
      <c r="D1335" s="83" t="s">
        <v>8283</v>
      </c>
      <c r="E1335" s="83" t="s">
        <v>2</v>
      </c>
      <c r="G1335" s="83" t="s">
        <v>11</v>
      </c>
      <c r="H1335" s="145" t="n">
        <v>0</v>
      </c>
      <c r="I1335" s="145" t="n">
        <v>0</v>
      </c>
      <c r="J1335" s="30"/>
      <c r="K1335" s="30"/>
      <c r="L1335" s="30"/>
      <c r="M1335" s="30"/>
      <c r="N1335" s="30"/>
      <c r="O1335" s="30"/>
      <c r="P1335" s="30"/>
      <c r="Q1335" s="30"/>
      <c r="R1335" s="30"/>
      <c r="S1335" s="30"/>
      <c r="T1335" s="30"/>
      <c r="U1335" s="30"/>
      <c r="V1335" s="30"/>
      <c r="W1335" s="30"/>
      <c r="X1335" s="30"/>
      <c r="Y1335" s="30"/>
      <c r="Z1335" s="30"/>
      <c r="AA1335" s="30"/>
    </row>
    <row r="1336" customFormat="false" ht="15.75" hidden="false" customHeight="true" outlineLevel="0" collapsed="false">
      <c r="A1336" s="143" t="s">
        <v>8284</v>
      </c>
      <c r="B1336" s="144" t="n">
        <v>44956.5903125</v>
      </c>
      <c r="C1336" s="83" t="s">
        <v>8285</v>
      </c>
      <c r="D1336" s="83" t="s">
        <v>8286</v>
      </c>
      <c r="E1336" s="83" t="s">
        <v>2</v>
      </c>
      <c r="G1336" s="83" t="s">
        <v>13</v>
      </c>
      <c r="H1336" s="145" t="n">
        <v>0</v>
      </c>
      <c r="I1336" s="145" t="n">
        <v>0</v>
      </c>
      <c r="J1336" s="30"/>
      <c r="K1336" s="30"/>
      <c r="L1336" s="30"/>
      <c r="M1336" s="30"/>
      <c r="N1336" s="30"/>
      <c r="O1336" s="30"/>
      <c r="P1336" s="30"/>
      <c r="Q1336" s="30"/>
      <c r="R1336" s="30"/>
      <c r="S1336" s="30"/>
      <c r="T1336" s="30"/>
      <c r="U1336" s="30"/>
      <c r="V1336" s="30"/>
      <c r="W1336" s="30"/>
      <c r="X1336" s="30"/>
      <c r="Y1336" s="30"/>
      <c r="Z1336" s="30"/>
      <c r="AA1336" s="30"/>
    </row>
    <row r="1337" customFormat="false" ht="15.75" hidden="false" customHeight="true" outlineLevel="0" collapsed="false">
      <c r="A1337" s="143" t="s">
        <v>8287</v>
      </c>
      <c r="B1337" s="144" t="n">
        <v>44960.4528356481</v>
      </c>
      <c r="C1337" s="83" t="s">
        <v>8245</v>
      </c>
      <c r="D1337" s="83" t="s">
        <v>8288</v>
      </c>
      <c r="E1337" s="83" t="s">
        <v>2</v>
      </c>
      <c r="G1337" s="83" t="s">
        <v>11</v>
      </c>
      <c r="H1337" s="145" t="n">
        <v>1</v>
      </c>
      <c r="I1337" s="145" t="n">
        <v>2</v>
      </c>
      <c r="J1337" s="30"/>
      <c r="K1337" s="30"/>
      <c r="L1337" s="30"/>
      <c r="M1337" s="30"/>
      <c r="N1337" s="30"/>
      <c r="O1337" s="30"/>
      <c r="P1337" s="30"/>
      <c r="Q1337" s="30"/>
      <c r="R1337" s="30"/>
      <c r="S1337" s="30"/>
      <c r="T1337" s="30"/>
      <c r="U1337" s="30"/>
      <c r="V1337" s="30"/>
      <c r="W1337" s="30"/>
      <c r="X1337" s="30"/>
      <c r="Y1337" s="30"/>
      <c r="Z1337" s="30"/>
      <c r="AA1337" s="30"/>
    </row>
    <row r="1338" customFormat="false" ht="15.75" hidden="false" customHeight="true" outlineLevel="0" collapsed="false">
      <c r="A1338" s="143" t="s">
        <v>8289</v>
      </c>
      <c r="B1338" s="144" t="n">
        <v>44961.5540856481</v>
      </c>
      <c r="C1338" s="83" t="s">
        <v>7640</v>
      </c>
      <c r="D1338" s="83" t="s">
        <v>8290</v>
      </c>
      <c r="E1338" s="83" t="s">
        <v>2</v>
      </c>
      <c r="G1338" s="83" t="s">
        <v>11</v>
      </c>
      <c r="H1338" s="145" t="n">
        <v>0</v>
      </c>
      <c r="I1338" s="145" t="n">
        <v>0</v>
      </c>
      <c r="J1338" s="30"/>
      <c r="K1338" s="30"/>
      <c r="L1338" s="30"/>
      <c r="M1338" s="30"/>
      <c r="N1338" s="30"/>
      <c r="O1338" s="30"/>
      <c r="P1338" s="30"/>
      <c r="Q1338" s="30"/>
      <c r="R1338" s="30"/>
      <c r="S1338" s="30"/>
      <c r="T1338" s="30"/>
      <c r="U1338" s="30"/>
      <c r="V1338" s="30"/>
      <c r="W1338" s="30"/>
      <c r="X1338" s="30"/>
      <c r="Y1338" s="30"/>
      <c r="Z1338" s="30"/>
      <c r="AA1338" s="30"/>
    </row>
    <row r="1339" customFormat="false" ht="15.75" hidden="false" customHeight="true" outlineLevel="0" collapsed="false">
      <c r="A1339" s="143" t="s">
        <v>8291</v>
      </c>
      <c r="B1339" s="144" t="n">
        <v>44960.3540625</v>
      </c>
      <c r="C1339" s="83" t="s">
        <v>8292</v>
      </c>
      <c r="D1339" s="83" t="s">
        <v>8293</v>
      </c>
      <c r="E1339" s="83" t="s">
        <v>6</v>
      </c>
      <c r="G1339" s="83" t="s">
        <v>11</v>
      </c>
      <c r="H1339" s="145" t="n">
        <v>0</v>
      </c>
      <c r="I1339" s="145" t="n">
        <v>1</v>
      </c>
      <c r="J1339" s="30"/>
      <c r="K1339" s="30"/>
      <c r="L1339" s="30"/>
      <c r="M1339" s="30"/>
      <c r="N1339" s="30"/>
      <c r="O1339" s="30"/>
      <c r="P1339" s="30"/>
      <c r="Q1339" s="30"/>
      <c r="R1339" s="30"/>
      <c r="S1339" s="30"/>
      <c r="T1339" s="30"/>
      <c r="U1339" s="30"/>
      <c r="V1339" s="30"/>
      <c r="W1339" s="30"/>
      <c r="X1339" s="30"/>
      <c r="Y1339" s="30"/>
      <c r="Z1339" s="30"/>
      <c r="AA1339" s="30"/>
    </row>
    <row r="1340" customFormat="false" ht="15.75" hidden="false" customHeight="true" outlineLevel="0" collapsed="false">
      <c r="A1340" s="143" t="s">
        <v>8294</v>
      </c>
      <c r="B1340" s="144" t="n">
        <v>44957.349212963</v>
      </c>
      <c r="C1340" s="83" t="s">
        <v>8295</v>
      </c>
      <c r="D1340" s="83" t="s">
        <v>8296</v>
      </c>
      <c r="E1340" s="83" t="s">
        <v>7</v>
      </c>
      <c r="G1340" s="83" t="s">
        <v>13</v>
      </c>
      <c r="H1340" s="145" t="n">
        <v>0</v>
      </c>
      <c r="I1340" s="145" t="n">
        <v>0</v>
      </c>
      <c r="J1340" s="30"/>
      <c r="K1340" s="30"/>
      <c r="L1340" s="30"/>
      <c r="M1340" s="30"/>
      <c r="N1340" s="30"/>
      <c r="O1340" s="30"/>
      <c r="P1340" s="30"/>
      <c r="Q1340" s="30"/>
      <c r="R1340" s="30"/>
      <c r="S1340" s="30"/>
      <c r="T1340" s="30"/>
      <c r="U1340" s="30"/>
      <c r="V1340" s="30"/>
      <c r="W1340" s="30"/>
      <c r="X1340" s="30"/>
      <c r="Y1340" s="30"/>
      <c r="Z1340" s="30"/>
      <c r="AA1340" s="30"/>
    </row>
    <row r="1341" customFormat="false" ht="15.75" hidden="false" customHeight="true" outlineLevel="0" collapsed="false">
      <c r="A1341" s="143" t="s">
        <v>8297</v>
      </c>
      <c r="B1341" s="144" t="n">
        <v>44959.8203240741</v>
      </c>
      <c r="C1341" s="83" t="s">
        <v>8298</v>
      </c>
      <c r="D1341" s="83" t="s">
        <v>8299</v>
      </c>
      <c r="E1341" s="83" t="s">
        <v>5</v>
      </c>
      <c r="G1341" s="83" t="s">
        <v>13</v>
      </c>
      <c r="H1341" s="145" t="n">
        <v>0</v>
      </c>
      <c r="I1341" s="145" t="n">
        <v>0</v>
      </c>
      <c r="J1341" s="30"/>
      <c r="K1341" s="30"/>
      <c r="L1341" s="30"/>
      <c r="M1341" s="30"/>
      <c r="N1341" s="30"/>
      <c r="O1341" s="30"/>
      <c r="P1341" s="30"/>
      <c r="Q1341" s="30"/>
      <c r="R1341" s="30"/>
      <c r="S1341" s="30"/>
      <c r="T1341" s="30"/>
      <c r="U1341" s="30"/>
      <c r="V1341" s="30"/>
      <c r="W1341" s="30"/>
      <c r="X1341" s="30"/>
      <c r="Y1341" s="30"/>
      <c r="Z1341" s="30"/>
      <c r="AA1341" s="30"/>
    </row>
    <row r="1342" customFormat="false" ht="15.75" hidden="false" customHeight="true" outlineLevel="0" collapsed="false">
      <c r="A1342" s="143" t="s">
        <v>8300</v>
      </c>
      <c r="B1342" s="144" t="n">
        <v>44961.9656018519</v>
      </c>
      <c r="C1342" s="83" t="s">
        <v>8008</v>
      </c>
      <c r="D1342" s="83" t="s">
        <v>8301</v>
      </c>
      <c r="E1342" s="83" t="s">
        <v>5</v>
      </c>
      <c r="G1342" s="83" t="s">
        <v>11</v>
      </c>
      <c r="H1342" s="145" t="n">
        <v>0</v>
      </c>
      <c r="I1342" s="145" t="n">
        <v>0</v>
      </c>
      <c r="J1342" s="30"/>
      <c r="K1342" s="30"/>
      <c r="L1342" s="30"/>
      <c r="M1342" s="30"/>
      <c r="N1342" s="30"/>
      <c r="O1342" s="30"/>
      <c r="P1342" s="30"/>
      <c r="Q1342" s="30"/>
      <c r="R1342" s="30"/>
      <c r="S1342" s="30"/>
      <c r="T1342" s="30"/>
      <c r="U1342" s="30"/>
      <c r="V1342" s="30"/>
      <c r="W1342" s="30"/>
      <c r="X1342" s="30"/>
      <c r="Y1342" s="30"/>
      <c r="Z1342" s="30"/>
      <c r="AA1342" s="30"/>
    </row>
    <row r="1343" customFormat="false" ht="15.75" hidden="false" customHeight="true" outlineLevel="0" collapsed="false">
      <c r="A1343" s="143" t="s">
        <v>8302</v>
      </c>
      <c r="B1343" s="144" t="n">
        <v>44961.5671527778</v>
      </c>
      <c r="C1343" s="83" t="s">
        <v>8303</v>
      </c>
      <c r="D1343" s="83" t="s">
        <v>8304</v>
      </c>
      <c r="E1343" s="83" t="s">
        <v>2</v>
      </c>
      <c r="G1343" s="83" t="s">
        <v>13</v>
      </c>
      <c r="H1343" s="145" t="n">
        <v>4</v>
      </c>
      <c r="I1343" s="145" t="n">
        <v>15</v>
      </c>
      <c r="J1343" s="30"/>
      <c r="K1343" s="30"/>
      <c r="L1343" s="30"/>
      <c r="M1343" s="30"/>
      <c r="N1343" s="30"/>
      <c r="O1343" s="30"/>
      <c r="P1343" s="30"/>
      <c r="Q1343" s="30"/>
      <c r="R1343" s="30"/>
      <c r="S1343" s="30"/>
      <c r="T1343" s="30"/>
      <c r="U1343" s="30"/>
      <c r="V1343" s="30"/>
      <c r="W1343" s="30"/>
      <c r="X1343" s="30"/>
      <c r="Y1343" s="30"/>
      <c r="Z1343" s="30"/>
      <c r="AA1343" s="30"/>
    </row>
    <row r="1344" customFormat="false" ht="15.75" hidden="false" customHeight="true" outlineLevel="0" collapsed="false">
      <c r="A1344" s="143" t="s">
        <v>8305</v>
      </c>
      <c r="B1344" s="144" t="n">
        <v>44961.9691666667</v>
      </c>
      <c r="C1344" s="83" t="s">
        <v>8008</v>
      </c>
      <c r="D1344" s="83" t="s">
        <v>8306</v>
      </c>
      <c r="E1344" s="83" t="s">
        <v>7</v>
      </c>
      <c r="G1344" s="83" t="s">
        <v>11</v>
      </c>
      <c r="H1344" s="145" t="n">
        <v>0</v>
      </c>
      <c r="I1344" s="145" t="n">
        <v>0</v>
      </c>
      <c r="J1344" s="30"/>
      <c r="K1344" s="30"/>
      <c r="L1344" s="30"/>
      <c r="M1344" s="30"/>
      <c r="N1344" s="30"/>
      <c r="O1344" s="30"/>
      <c r="P1344" s="30"/>
      <c r="Q1344" s="30"/>
      <c r="R1344" s="30"/>
      <c r="S1344" s="30"/>
      <c r="T1344" s="30"/>
      <c r="U1344" s="30"/>
      <c r="V1344" s="30"/>
      <c r="W1344" s="30"/>
      <c r="X1344" s="30"/>
      <c r="Y1344" s="30"/>
      <c r="Z1344" s="30"/>
      <c r="AA1344" s="30"/>
    </row>
    <row r="1345" customFormat="false" ht="15.75" hidden="false" customHeight="true" outlineLevel="0" collapsed="false">
      <c r="A1345" s="143" t="s">
        <v>8307</v>
      </c>
      <c r="B1345" s="144" t="n">
        <v>44962.5866898148</v>
      </c>
      <c r="C1345" s="83" t="s">
        <v>8308</v>
      </c>
      <c r="D1345" s="83" t="s">
        <v>8309</v>
      </c>
      <c r="E1345" s="83" t="s">
        <v>7</v>
      </c>
      <c r="G1345" s="83" t="s">
        <v>11</v>
      </c>
      <c r="H1345" s="145" t="n">
        <v>0</v>
      </c>
      <c r="I1345" s="145" t="n">
        <v>0</v>
      </c>
      <c r="J1345" s="30"/>
      <c r="K1345" s="30"/>
      <c r="L1345" s="30"/>
      <c r="M1345" s="30"/>
      <c r="N1345" s="30"/>
      <c r="O1345" s="30"/>
      <c r="P1345" s="30"/>
      <c r="Q1345" s="30"/>
      <c r="R1345" s="30"/>
      <c r="S1345" s="30"/>
      <c r="T1345" s="30"/>
      <c r="U1345" s="30"/>
      <c r="V1345" s="30"/>
      <c r="W1345" s="30"/>
      <c r="X1345" s="30"/>
      <c r="Y1345" s="30"/>
      <c r="Z1345" s="30"/>
      <c r="AA1345" s="30"/>
    </row>
    <row r="1346" customFormat="false" ht="15.75" hidden="false" customHeight="true" outlineLevel="0" collapsed="false">
      <c r="A1346" s="143" t="s">
        <v>8310</v>
      </c>
      <c r="B1346" s="144" t="n">
        <v>44957.6678819444</v>
      </c>
      <c r="C1346" s="83" t="s">
        <v>8311</v>
      </c>
      <c r="D1346" s="83" t="s">
        <v>8312</v>
      </c>
      <c r="E1346" s="83" t="s">
        <v>5</v>
      </c>
      <c r="G1346" s="83" t="s">
        <v>13</v>
      </c>
      <c r="H1346" s="145" t="n">
        <v>0</v>
      </c>
      <c r="I1346" s="145" t="n">
        <v>0</v>
      </c>
      <c r="J1346" s="30"/>
      <c r="K1346" s="30"/>
      <c r="L1346" s="30"/>
      <c r="M1346" s="30"/>
      <c r="N1346" s="30"/>
      <c r="O1346" s="30"/>
      <c r="P1346" s="30"/>
      <c r="Q1346" s="30"/>
      <c r="R1346" s="30"/>
      <c r="S1346" s="30"/>
      <c r="T1346" s="30"/>
      <c r="U1346" s="30"/>
      <c r="V1346" s="30"/>
      <c r="W1346" s="30"/>
      <c r="X1346" s="30"/>
      <c r="Y1346" s="30"/>
      <c r="Z1346" s="30"/>
      <c r="AA1346" s="30"/>
    </row>
    <row r="1347" customFormat="false" ht="15.75" hidden="false" customHeight="true" outlineLevel="0" collapsed="false">
      <c r="A1347" s="143" t="s">
        <v>8313</v>
      </c>
      <c r="B1347" s="144" t="n">
        <v>44961.789212963</v>
      </c>
      <c r="C1347" s="83" t="s">
        <v>8008</v>
      </c>
      <c r="D1347" s="83" t="s">
        <v>8314</v>
      </c>
      <c r="E1347" s="83" t="s">
        <v>5</v>
      </c>
      <c r="G1347" s="83" t="s">
        <v>11</v>
      </c>
      <c r="H1347" s="145" t="n">
        <v>0</v>
      </c>
      <c r="I1347" s="145" t="n">
        <v>0</v>
      </c>
      <c r="J1347" s="30"/>
      <c r="K1347" s="30"/>
      <c r="L1347" s="30"/>
      <c r="M1347" s="30"/>
      <c r="N1347" s="30"/>
      <c r="O1347" s="30"/>
      <c r="P1347" s="30"/>
      <c r="Q1347" s="30"/>
      <c r="R1347" s="30"/>
      <c r="S1347" s="30"/>
      <c r="T1347" s="30"/>
      <c r="U1347" s="30"/>
      <c r="V1347" s="30"/>
      <c r="W1347" s="30"/>
      <c r="X1347" s="30"/>
      <c r="Y1347" s="30"/>
      <c r="Z1347" s="30"/>
      <c r="AA1347" s="30"/>
    </row>
    <row r="1348" customFormat="false" ht="15.75" hidden="false" customHeight="true" outlineLevel="0" collapsed="false">
      <c r="A1348" s="143" t="s">
        <v>8315</v>
      </c>
      <c r="B1348" s="144" t="n">
        <v>44961.3358217593</v>
      </c>
      <c r="C1348" s="83" t="s">
        <v>8316</v>
      </c>
      <c r="D1348" s="83" t="s">
        <v>8317</v>
      </c>
      <c r="E1348" s="83" t="s">
        <v>4</v>
      </c>
      <c r="G1348" s="83" t="s">
        <v>11</v>
      </c>
      <c r="H1348" s="145" t="n">
        <v>0</v>
      </c>
      <c r="I1348" s="145" t="n">
        <v>2</v>
      </c>
      <c r="J1348" s="30"/>
      <c r="K1348" s="30"/>
      <c r="L1348" s="30"/>
      <c r="M1348" s="30"/>
      <c r="N1348" s="30"/>
      <c r="O1348" s="30"/>
      <c r="P1348" s="30"/>
      <c r="Q1348" s="30"/>
      <c r="R1348" s="30"/>
      <c r="S1348" s="30"/>
      <c r="T1348" s="30"/>
      <c r="U1348" s="30"/>
      <c r="V1348" s="30"/>
      <c r="W1348" s="30"/>
      <c r="X1348" s="30"/>
      <c r="Y1348" s="30"/>
      <c r="Z1348" s="30"/>
      <c r="AA1348" s="30"/>
    </row>
    <row r="1349" customFormat="false" ht="15.75" hidden="false" customHeight="true" outlineLevel="0" collapsed="false">
      <c r="A1349" s="143" t="s">
        <v>8318</v>
      </c>
      <c r="B1349" s="144" t="n">
        <v>44960.7304976852</v>
      </c>
      <c r="C1349" s="83" t="s">
        <v>8008</v>
      </c>
      <c r="D1349" s="83" t="s">
        <v>8319</v>
      </c>
      <c r="E1349" s="83" t="s">
        <v>7</v>
      </c>
      <c r="G1349" s="83" t="s">
        <v>11</v>
      </c>
      <c r="H1349" s="145" t="n">
        <v>0</v>
      </c>
      <c r="I1349" s="145" t="n">
        <v>0</v>
      </c>
      <c r="J1349" s="30"/>
      <c r="K1349" s="30"/>
      <c r="L1349" s="30"/>
      <c r="M1349" s="30"/>
      <c r="N1349" s="30"/>
      <c r="O1349" s="30"/>
      <c r="P1349" s="30"/>
      <c r="Q1349" s="30"/>
      <c r="R1349" s="30"/>
      <c r="S1349" s="30"/>
      <c r="T1349" s="30"/>
      <c r="U1349" s="30"/>
      <c r="V1349" s="30"/>
      <c r="W1349" s="30"/>
      <c r="X1349" s="30"/>
      <c r="Y1349" s="30"/>
      <c r="Z1349" s="30"/>
      <c r="AA1349" s="30"/>
    </row>
    <row r="1350" customFormat="false" ht="15.75" hidden="false" customHeight="true" outlineLevel="0" collapsed="false">
      <c r="A1350" s="80" t="s">
        <v>8320</v>
      </c>
      <c r="B1350" s="81" t="n">
        <v>44965.3288078704</v>
      </c>
      <c r="C1350" s="82" t="s">
        <v>8321</v>
      </c>
      <c r="D1350" s="83" t="s">
        <v>8322</v>
      </c>
      <c r="E1350" s="83" t="s">
        <v>7</v>
      </c>
      <c r="F1350" s="83" t="s">
        <v>93</v>
      </c>
      <c r="G1350" s="87" t="s">
        <v>11</v>
      </c>
      <c r="H1350" s="85" t="n">
        <v>0</v>
      </c>
      <c r="I1350" s="85" t="n">
        <v>0</v>
      </c>
      <c r="J1350" s="30"/>
      <c r="K1350" s="30"/>
      <c r="L1350" s="30"/>
      <c r="M1350" s="30"/>
      <c r="N1350" s="30"/>
      <c r="O1350" s="30"/>
      <c r="P1350" s="30"/>
      <c r="Q1350" s="30"/>
      <c r="R1350" s="30"/>
      <c r="S1350" s="30"/>
      <c r="T1350" s="30"/>
      <c r="U1350" s="30"/>
      <c r="V1350" s="30"/>
      <c r="W1350" s="30"/>
      <c r="X1350" s="30"/>
      <c r="Y1350" s="30"/>
      <c r="Z1350" s="30"/>
      <c r="AA1350" s="30"/>
    </row>
    <row r="1351" customFormat="false" ht="15.75" hidden="false" customHeight="true" outlineLevel="0" collapsed="false">
      <c r="A1351" s="80" t="s">
        <v>8323</v>
      </c>
      <c r="B1351" s="81" t="n">
        <v>44965.352662037</v>
      </c>
      <c r="C1351" s="82" t="s">
        <v>8321</v>
      </c>
      <c r="D1351" s="83" t="s">
        <v>8324</v>
      </c>
      <c r="E1351" s="83" t="s">
        <v>8325</v>
      </c>
      <c r="F1351" s="90" t="s">
        <v>93</v>
      </c>
      <c r="G1351" s="87" t="s">
        <v>11</v>
      </c>
      <c r="H1351" s="85" t="n">
        <v>0</v>
      </c>
      <c r="I1351" s="85" t="n">
        <v>0</v>
      </c>
      <c r="J1351" s="30"/>
      <c r="K1351" s="30"/>
      <c r="L1351" s="30"/>
      <c r="M1351" s="30"/>
      <c r="N1351" s="30"/>
      <c r="O1351" s="30"/>
      <c r="P1351" s="30"/>
      <c r="Q1351" s="30"/>
      <c r="R1351" s="30"/>
      <c r="S1351" s="30"/>
      <c r="T1351" s="30"/>
      <c r="U1351" s="30"/>
      <c r="V1351" s="30"/>
      <c r="W1351" s="30"/>
      <c r="X1351" s="30"/>
      <c r="Y1351" s="30"/>
      <c r="Z1351" s="30"/>
      <c r="AA1351" s="30"/>
    </row>
    <row r="1352" customFormat="false" ht="15.75" hidden="false" customHeight="true" outlineLevel="0" collapsed="false">
      <c r="A1352" s="80" t="s">
        <v>8326</v>
      </c>
      <c r="B1352" s="81" t="n">
        <v>44969.4268055556</v>
      </c>
      <c r="C1352" s="82" t="s">
        <v>8327</v>
      </c>
      <c r="D1352" s="83" t="s">
        <v>8328</v>
      </c>
      <c r="E1352" s="83" t="s">
        <v>2</v>
      </c>
      <c r="F1352" s="83"/>
      <c r="G1352" s="87" t="s">
        <v>11</v>
      </c>
      <c r="H1352" s="85" t="n">
        <v>0</v>
      </c>
      <c r="I1352" s="85" t="n">
        <v>0</v>
      </c>
      <c r="J1352" s="30"/>
      <c r="K1352" s="30"/>
      <c r="L1352" s="30"/>
      <c r="M1352" s="30"/>
      <c r="N1352" s="30"/>
      <c r="O1352" s="30"/>
      <c r="P1352" s="30"/>
      <c r="Q1352" s="30"/>
      <c r="R1352" s="30"/>
      <c r="S1352" s="30"/>
      <c r="T1352" s="30"/>
      <c r="U1352" s="30"/>
      <c r="V1352" s="30"/>
      <c r="W1352" s="30"/>
      <c r="X1352" s="30"/>
      <c r="Y1352" s="30"/>
      <c r="Z1352" s="30"/>
      <c r="AA1352" s="30"/>
    </row>
    <row r="1353" customFormat="false" ht="15.75" hidden="false" customHeight="true" outlineLevel="0" collapsed="false">
      <c r="A1353" s="80" t="s">
        <v>8329</v>
      </c>
      <c r="B1353" s="81" t="n">
        <v>44965.4265509259</v>
      </c>
      <c r="C1353" s="82" t="s">
        <v>8330</v>
      </c>
      <c r="D1353" s="83" t="s">
        <v>8331</v>
      </c>
      <c r="E1353" s="83" t="s">
        <v>5</v>
      </c>
      <c r="F1353" s="83"/>
      <c r="G1353" s="87" t="s">
        <v>11</v>
      </c>
      <c r="H1353" s="85" t="n">
        <v>0</v>
      </c>
      <c r="I1353" s="85" t="n">
        <v>0</v>
      </c>
      <c r="J1353" s="30"/>
      <c r="K1353" s="30"/>
      <c r="L1353" s="30"/>
      <c r="M1353" s="30"/>
      <c r="N1353" s="30"/>
      <c r="O1353" s="30"/>
      <c r="P1353" s="30"/>
      <c r="Q1353" s="30"/>
      <c r="R1353" s="30"/>
      <c r="S1353" s="30"/>
      <c r="T1353" s="30"/>
      <c r="U1353" s="30"/>
      <c r="V1353" s="30"/>
      <c r="W1353" s="30"/>
      <c r="X1353" s="30"/>
      <c r="Y1353" s="30"/>
      <c r="Z1353" s="30"/>
      <c r="AA1353" s="30"/>
    </row>
    <row r="1354" customFormat="false" ht="15.75" hidden="false" customHeight="true" outlineLevel="0" collapsed="false">
      <c r="A1354" s="80" t="s">
        <v>8332</v>
      </c>
      <c r="B1354" s="81" t="n">
        <v>44969.6903240741</v>
      </c>
      <c r="C1354" s="82" t="s">
        <v>8333</v>
      </c>
      <c r="D1354" s="83" t="s">
        <v>8334</v>
      </c>
      <c r="E1354" s="90" t="s">
        <v>6</v>
      </c>
      <c r="F1354" s="83"/>
      <c r="G1354" s="87" t="s">
        <v>11</v>
      </c>
      <c r="H1354" s="85" t="n">
        <v>0</v>
      </c>
      <c r="I1354" s="85" t="n">
        <v>2</v>
      </c>
      <c r="J1354" s="30"/>
      <c r="K1354" s="30"/>
      <c r="L1354" s="30"/>
      <c r="M1354" s="30"/>
      <c r="N1354" s="30"/>
      <c r="O1354" s="30"/>
      <c r="P1354" s="30"/>
      <c r="Q1354" s="30"/>
      <c r="R1354" s="30"/>
      <c r="S1354" s="30"/>
      <c r="T1354" s="30"/>
      <c r="U1354" s="30"/>
      <c r="V1354" s="30"/>
      <c r="W1354" s="30"/>
      <c r="X1354" s="30"/>
      <c r="Y1354" s="30"/>
      <c r="Z1354" s="30"/>
      <c r="AA1354" s="30"/>
    </row>
    <row r="1355" customFormat="false" ht="15.75" hidden="false" customHeight="true" outlineLevel="0" collapsed="false">
      <c r="A1355" s="80" t="s">
        <v>8335</v>
      </c>
      <c r="B1355" s="81" t="n">
        <v>44969.8039699074</v>
      </c>
      <c r="C1355" s="82" t="s">
        <v>8333</v>
      </c>
      <c r="D1355" s="83" t="s">
        <v>8336</v>
      </c>
      <c r="E1355" s="90" t="s">
        <v>6</v>
      </c>
      <c r="F1355" s="83"/>
      <c r="G1355" s="87" t="s">
        <v>11</v>
      </c>
      <c r="H1355" s="85" t="n">
        <v>0</v>
      </c>
      <c r="I1355" s="85" t="n">
        <v>1</v>
      </c>
      <c r="J1355" s="30"/>
      <c r="K1355" s="30"/>
      <c r="L1355" s="30"/>
      <c r="M1355" s="30"/>
      <c r="N1355" s="30"/>
      <c r="O1355" s="30"/>
      <c r="P1355" s="30"/>
      <c r="Q1355" s="30"/>
      <c r="R1355" s="30"/>
      <c r="S1355" s="30"/>
      <c r="T1355" s="30"/>
      <c r="U1355" s="30"/>
      <c r="V1355" s="30"/>
      <c r="W1355" s="30"/>
      <c r="X1355" s="30"/>
      <c r="Y1355" s="30"/>
      <c r="Z1355" s="30"/>
      <c r="AA1355" s="30"/>
    </row>
    <row r="1356" customFormat="false" ht="15.75" hidden="false" customHeight="true" outlineLevel="0" collapsed="false">
      <c r="A1356" s="80" t="s">
        <v>8337</v>
      </c>
      <c r="B1356" s="81" t="n">
        <v>44964.8168981482</v>
      </c>
      <c r="C1356" s="82" t="s">
        <v>8338</v>
      </c>
      <c r="D1356" s="83" t="s">
        <v>8339</v>
      </c>
      <c r="E1356" s="83" t="s">
        <v>6</v>
      </c>
      <c r="F1356" s="83"/>
      <c r="G1356" s="87" t="s">
        <v>11</v>
      </c>
      <c r="H1356" s="85" t="n">
        <v>0</v>
      </c>
      <c r="I1356" s="85" t="n">
        <v>0</v>
      </c>
      <c r="J1356" s="30"/>
      <c r="K1356" s="30"/>
      <c r="L1356" s="30"/>
      <c r="M1356" s="30"/>
      <c r="N1356" s="30"/>
      <c r="O1356" s="30"/>
      <c r="P1356" s="30"/>
      <c r="Q1356" s="30"/>
      <c r="R1356" s="30"/>
      <c r="S1356" s="30"/>
      <c r="T1356" s="30"/>
      <c r="U1356" s="30"/>
      <c r="V1356" s="30"/>
      <c r="W1356" s="30"/>
      <c r="X1356" s="30"/>
      <c r="Y1356" s="30"/>
      <c r="Z1356" s="30"/>
      <c r="AA1356" s="30"/>
    </row>
    <row r="1357" customFormat="false" ht="15.75" hidden="false" customHeight="true" outlineLevel="0" collapsed="false">
      <c r="A1357" s="80" t="s">
        <v>8340</v>
      </c>
      <c r="B1357" s="81" t="n">
        <v>44969.4608449074</v>
      </c>
      <c r="C1357" s="82" t="s">
        <v>8341</v>
      </c>
      <c r="D1357" s="83" t="s">
        <v>8342</v>
      </c>
      <c r="E1357" s="83" t="s">
        <v>6</v>
      </c>
      <c r="F1357" s="83"/>
      <c r="G1357" s="87" t="s">
        <v>11</v>
      </c>
      <c r="H1357" s="85" t="n">
        <v>0</v>
      </c>
      <c r="I1357" s="85" t="n">
        <v>0</v>
      </c>
      <c r="J1357" s="30"/>
      <c r="K1357" s="30"/>
      <c r="L1357" s="30"/>
      <c r="M1357" s="30"/>
      <c r="N1357" s="30"/>
      <c r="O1357" s="30"/>
      <c r="P1357" s="30"/>
      <c r="Q1357" s="30"/>
      <c r="R1357" s="30"/>
      <c r="S1357" s="30"/>
      <c r="T1357" s="30"/>
      <c r="U1357" s="30"/>
      <c r="V1357" s="30"/>
      <c r="W1357" s="30"/>
      <c r="X1357" s="30"/>
      <c r="Y1357" s="30"/>
      <c r="Z1357" s="30"/>
      <c r="AA1357" s="30"/>
    </row>
    <row r="1358" customFormat="false" ht="15.75" hidden="false" customHeight="true" outlineLevel="0" collapsed="false">
      <c r="A1358" s="80" t="s">
        <v>8343</v>
      </c>
      <c r="B1358" s="81" t="n">
        <v>44968.7592708333</v>
      </c>
      <c r="C1358" s="82" t="s">
        <v>8344</v>
      </c>
      <c r="D1358" s="83" t="s">
        <v>8345</v>
      </c>
      <c r="E1358" s="83" t="s">
        <v>3</v>
      </c>
      <c r="F1358" s="83"/>
      <c r="G1358" s="87" t="s">
        <v>11</v>
      </c>
      <c r="H1358" s="85" t="n">
        <v>0</v>
      </c>
      <c r="I1358" s="85" t="n">
        <v>2</v>
      </c>
      <c r="J1358" s="30"/>
      <c r="K1358" s="30"/>
      <c r="L1358" s="30"/>
      <c r="M1358" s="30"/>
      <c r="N1358" s="30"/>
      <c r="O1358" s="30"/>
      <c r="P1358" s="30"/>
      <c r="Q1358" s="30"/>
      <c r="R1358" s="30"/>
      <c r="S1358" s="30"/>
      <c r="T1358" s="30"/>
      <c r="U1358" s="30"/>
      <c r="V1358" s="30"/>
      <c r="W1358" s="30"/>
      <c r="X1358" s="30"/>
      <c r="Y1358" s="30"/>
      <c r="Z1358" s="30"/>
      <c r="AA1358" s="30"/>
    </row>
    <row r="1359" customFormat="false" ht="15.75" hidden="false" customHeight="true" outlineLevel="0" collapsed="false">
      <c r="A1359" s="80" t="s">
        <v>8346</v>
      </c>
      <c r="B1359" s="81" t="n">
        <v>44967.6146990741</v>
      </c>
      <c r="C1359" s="82" t="s">
        <v>8347</v>
      </c>
      <c r="D1359" s="83" t="s">
        <v>8348</v>
      </c>
      <c r="E1359" s="83" t="s">
        <v>7</v>
      </c>
      <c r="F1359" s="83" t="s">
        <v>232</v>
      </c>
      <c r="G1359" s="87" t="s">
        <v>11</v>
      </c>
      <c r="H1359" s="85" t="n">
        <v>0</v>
      </c>
      <c r="I1359" s="85" t="n">
        <v>0</v>
      </c>
      <c r="J1359" s="30"/>
      <c r="K1359" s="30"/>
      <c r="L1359" s="30"/>
      <c r="M1359" s="30"/>
      <c r="N1359" s="30"/>
      <c r="O1359" s="30"/>
      <c r="P1359" s="30"/>
      <c r="Q1359" s="30"/>
      <c r="R1359" s="30"/>
      <c r="S1359" s="30"/>
      <c r="T1359" s="30"/>
      <c r="U1359" s="30"/>
      <c r="V1359" s="30"/>
      <c r="W1359" s="30"/>
      <c r="X1359" s="30"/>
      <c r="Y1359" s="30"/>
      <c r="Z1359" s="30"/>
      <c r="AA1359" s="30"/>
    </row>
    <row r="1360" customFormat="false" ht="15.75" hidden="false" customHeight="true" outlineLevel="0" collapsed="false">
      <c r="A1360" s="80" t="s">
        <v>8349</v>
      </c>
      <c r="B1360" s="81" t="n">
        <v>44973.305787037</v>
      </c>
      <c r="C1360" s="82" t="s">
        <v>8350</v>
      </c>
      <c r="D1360" s="83" t="s">
        <v>8351</v>
      </c>
      <c r="E1360" s="90" t="s">
        <v>4</v>
      </c>
      <c r="F1360" s="103"/>
      <c r="G1360" s="87" t="s">
        <v>11</v>
      </c>
      <c r="H1360" s="85" t="n">
        <v>0</v>
      </c>
      <c r="I1360" s="85" t="n">
        <v>0</v>
      </c>
      <c r="J1360" s="30"/>
      <c r="K1360" s="30"/>
      <c r="L1360" s="30"/>
      <c r="M1360" s="30"/>
      <c r="N1360" s="30"/>
      <c r="O1360" s="30"/>
      <c r="P1360" s="30"/>
      <c r="Q1360" s="30"/>
      <c r="R1360" s="30"/>
      <c r="S1360" s="30"/>
      <c r="T1360" s="30"/>
      <c r="U1360" s="30"/>
      <c r="V1360" s="30"/>
      <c r="W1360" s="30"/>
      <c r="X1360" s="30"/>
      <c r="Y1360" s="30"/>
      <c r="Z1360" s="30"/>
      <c r="AA1360" s="30"/>
    </row>
    <row r="1361" customFormat="false" ht="15.75" hidden="false" customHeight="true" outlineLevel="0" collapsed="false">
      <c r="A1361" s="80" t="s">
        <v>8352</v>
      </c>
      <c r="B1361" s="81" t="n">
        <v>44976.9608101852</v>
      </c>
      <c r="C1361" s="82" t="s">
        <v>8353</v>
      </c>
      <c r="D1361" s="83" t="s">
        <v>8354</v>
      </c>
      <c r="E1361" s="90" t="s">
        <v>6</v>
      </c>
      <c r="F1361" s="103"/>
      <c r="G1361" s="92" t="s">
        <v>12</v>
      </c>
      <c r="H1361" s="85" t="n">
        <v>0</v>
      </c>
      <c r="I1361" s="85" t="n">
        <v>0</v>
      </c>
      <c r="J1361" s="30"/>
      <c r="K1361" s="30"/>
      <c r="L1361" s="30"/>
      <c r="M1361" s="30"/>
      <c r="N1361" s="30"/>
      <c r="O1361" s="30"/>
      <c r="P1361" s="30"/>
      <c r="Q1361" s="30"/>
      <c r="R1361" s="30"/>
      <c r="S1361" s="30"/>
      <c r="T1361" s="30"/>
      <c r="U1361" s="30"/>
      <c r="V1361" s="30"/>
      <c r="W1361" s="30"/>
      <c r="X1361" s="30"/>
      <c r="Y1361" s="30"/>
      <c r="Z1361" s="30"/>
      <c r="AA1361" s="30"/>
    </row>
    <row r="1362" customFormat="false" ht="15.75" hidden="false" customHeight="true" outlineLevel="0" collapsed="false">
      <c r="A1362" s="80" t="s">
        <v>8355</v>
      </c>
      <c r="B1362" s="81" t="n">
        <v>44975.397037037</v>
      </c>
      <c r="C1362" s="82" t="s">
        <v>8356</v>
      </c>
      <c r="D1362" s="83" t="s">
        <v>8357</v>
      </c>
      <c r="E1362" s="90" t="s">
        <v>6</v>
      </c>
      <c r="F1362" s="103"/>
      <c r="G1362" s="87" t="s">
        <v>11</v>
      </c>
      <c r="H1362" s="85" t="n">
        <v>0</v>
      </c>
      <c r="I1362" s="85" t="n">
        <v>0</v>
      </c>
      <c r="J1362" s="30"/>
      <c r="K1362" s="30"/>
      <c r="L1362" s="30"/>
      <c r="M1362" s="30"/>
      <c r="N1362" s="30"/>
      <c r="O1362" s="30"/>
      <c r="P1362" s="30"/>
      <c r="Q1362" s="30"/>
      <c r="R1362" s="30"/>
      <c r="S1362" s="30"/>
      <c r="T1362" s="30"/>
      <c r="U1362" s="30"/>
      <c r="V1362" s="30"/>
      <c r="W1362" s="30"/>
      <c r="X1362" s="30"/>
      <c r="Y1362" s="30"/>
      <c r="Z1362" s="30"/>
      <c r="AA1362" s="30"/>
    </row>
    <row r="1363" customFormat="false" ht="15.75" hidden="false" customHeight="true" outlineLevel="0" collapsed="false">
      <c r="A1363" s="115" t="s">
        <v>8358</v>
      </c>
      <c r="B1363" s="116" t="n">
        <v>44978.8604398148</v>
      </c>
      <c r="C1363" s="111" t="s">
        <v>8359</v>
      </c>
      <c r="D1363" s="117" t="s">
        <v>8360</v>
      </c>
      <c r="E1363" s="117" t="s">
        <v>7</v>
      </c>
      <c r="F1363" s="111"/>
      <c r="G1363" s="111" t="s">
        <v>13</v>
      </c>
      <c r="H1363" s="119" t="n">
        <v>0</v>
      </c>
      <c r="I1363" s="119" t="n">
        <v>0</v>
      </c>
      <c r="J1363" s="30"/>
      <c r="K1363" s="30"/>
      <c r="L1363" s="30"/>
      <c r="M1363" s="30"/>
      <c r="N1363" s="30"/>
      <c r="O1363" s="30"/>
      <c r="P1363" s="30"/>
      <c r="Q1363" s="30"/>
      <c r="R1363" s="30"/>
      <c r="S1363" s="30"/>
      <c r="T1363" s="30"/>
      <c r="U1363" s="30"/>
      <c r="V1363" s="30"/>
      <c r="W1363" s="30"/>
      <c r="X1363" s="30"/>
      <c r="Y1363" s="30"/>
      <c r="Z1363" s="30"/>
      <c r="AA1363" s="30"/>
    </row>
    <row r="1364" customFormat="false" ht="15.75" hidden="false" customHeight="true" outlineLevel="0" collapsed="false">
      <c r="A1364" s="115" t="s">
        <v>8361</v>
      </c>
      <c r="B1364" s="116" t="n">
        <v>44979.8321990741</v>
      </c>
      <c r="C1364" s="111" t="s">
        <v>8362</v>
      </c>
      <c r="D1364" s="117" t="s">
        <v>8363</v>
      </c>
      <c r="E1364" s="117" t="s">
        <v>7</v>
      </c>
      <c r="F1364" s="111"/>
      <c r="G1364" s="111" t="s">
        <v>13</v>
      </c>
      <c r="H1364" s="119" t="n">
        <v>0</v>
      </c>
      <c r="I1364" s="119" t="n">
        <v>0</v>
      </c>
      <c r="J1364" s="30"/>
      <c r="K1364" s="30"/>
      <c r="L1364" s="30"/>
      <c r="M1364" s="30"/>
      <c r="N1364" s="30"/>
      <c r="O1364" s="30"/>
      <c r="P1364" s="30"/>
      <c r="Q1364" s="30"/>
      <c r="R1364" s="30"/>
      <c r="S1364" s="30"/>
      <c r="T1364" s="30"/>
      <c r="U1364" s="30"/>
      <c r="V1364" s="30"/>
      <c r="W1364" s="30"/>
      <c r="X1364" s="30"/>
      <c r="Y1364" s="30"/>
      <c r="Z1364" s="30"/>
      <c r="AA1364" s="30"/>
    </row>
    <row r="1365" customFormat="false" ht="15.75" hidden="false" customHeight="true" outlineLevel="0" collapsed="false">
      <c r="A1365" s="115" t="s">
        <v>8364</v>
      </c>
      <c r="B1365" s="116" t="n">
        <v>44977.4547337963</v>
      </c>
      <c r="C1365" s="111" t="s">
        <v>3892</v>
      </c>
      <c r="D1365" s="117" t="s">
        <v>8365</v>
      </c>
      <c r="E1365" s="117" t="s">
        <v>7</v>
      </c>
      <c r="F1365" s="111" t="s">
        <v>275</v>
      </c>
      <c r="G1365" s="111" t="s">
        <v>11</v>
      </c>
      <c r="H1365" s="119" t="n">
        <v>0</v>
      </c>
      <c r="I1365" s="119" t="n">
        <v>0</v>
      </c>
      <c r="J1365" s="30"/>
      <c r="K1365" s="30"/>
      <c r="L1365" s="30"/>
      <c r="M1365" s="30"/>
      <c r="N1365" s="30"/>
      <c r="O1365" s="30"/>
      <c r="P1365" s="30"/>
      <c r="Q1365" s="30"/>
      <c r="R1365" s="30"/>
      <c r="S1365" s="30"/>
      <c r="T1365" s="30"/>
      <c r="U1365" s="30"/>
      <c r="V1365" s="30"/>
      <c r="W1365" s="30"/>
      <c r="X1365" s="30"/>
      <c r="Y1365" s="30"/>
      <c r="Z1365" s="30"/>
      <c r="AA1365" s="30"/>
    </row>
    <row r="1366" customFormat="false" ht="15.75" hidden="false" customHeight="true" outlineLevel="0" collapsed="false">
      <c r="A1366" s="115" t="s">
        <v>8366</v>
      </c>
      <c r="B1366" s="116" t="n">
        <v>44979.9444097222</v>
      </c>
      <c r="C1366" s="111" t="s">
        <v>8367</v>
      </c>
      <c r="D1366" s="117" t="s">
        <v>8368</v>
      </c>
      <c r="E1366" s="117" t="s">
        <v>7</v>
      </c>
      <c r="F1366" s="111" t="s">
        <v>874</v>
      </c>
      <c r="G1366" s="111" t="s">
        <v>11</v>
      </c>
      <c r="H1366" s="119" t="n">
        <v>0</v>
      </c>
      <c r="I1366" s="119" t="n">
        <v>0</v>
      </c>
      <c r="J1366" s="30"/>
      <c r="K1366" s="30"/>
      <c r="L1366" s="30"/>
      <c r="M1366" s="30"/>
      <c r="N1366" s="30"/>
      <c r="O1366" s="30"/>
      <c r="P1366" s="30"/>
      <c r="Q1366" s="30"/>
      <c r="R1366" s="30"/>
      <c r="S1366" s="30"/>
      <c r="T1366" s="30"/>
      <c r="U1366" s="30"/>
      <c r="V1366" s="30"/>
      <c r="W1366" s="30"/>
      <c r="X1366" s="30"/>
      <c r="Y1366" s="30"/>
      <c r="Z1366" s="30"/>
      <c r="AA1366" s="30"/>
    </row>
    <row r="1367" customFormat="false" ht="15.75" hidden="false" customHeight="true" outlineLevel="0" collapsed="false">
      <c r="A1367" s="115" t="s">
        <v>8369</v>
      </c>
      <c r="B1367" s="116" t="n">
        <v>44980.8569444444</v>
      </c>
      <c r="C1367" s="111" t="s">
        <v>8370</v>
      </c>
      <c r="D1367" s="117" t="s">
        <v>8371</v>
      </c>
      <c r="E1367" s="117" t="s">
        <v>2</v>
      </c>
      <c r="F1367" s="111"/>
      <c r="G1367" s="111" t="s">
        <v>11</v>
      </c>
      <c r="H1367" s="119" t="n">
        <v>0</v>
      </c>
      <c r="I1367" s="119" t="n">
        <v>0</v>
      </c>
      <c r="J1367" s="30"/>
      <c r="K1367" s="30"/>
      <c r="L1367" s="30"/>
      <c r="M1367" s="30"/>
      <c r="N1367" s="30"/>
      <c r="O1367" s="30"/>
      <c r="P1367" s="30"/>
      <c r="Q1367" s="30"/>
      <c r="R1367" s="30"/>
      <c r="S1367" s="30"/>
      <c r="T1367" s="30"/>
      <c r="U1367" s="30"/>
      <c r="V1367" s="30"/>
      <c r="W1367" s="30"/>
      <c r="X1367" s="30"/>
      <c r="Y1367" s="30"/>
      <c r="Z1367" s="30"/>
      <c r="AA1367" s="30"/>
    </row>
    <row r="1368" customFormat="false" ht="15.75" hidden="false" customHeight="true" outlineLevel="0" collapsed="false">
      <c r="A1368" s="115" t="s">
        <v>8372</v>
      </c>
      <c r="B1368" s="116" t="n">
        <v>44981.3451273148</v>
      </c>
      <c r="C1368" s="111" t="s">
        <v>8373</v>
      </c>
      <c r="D1368" s="117" t="s">
        <v>8374</v>
      </c>
      <c r="E1368" s="117" t="s">
        <v>5</v>
      </c>
      <c r="F1368" s="111"/>
      <c r="G1368" s="111" t="s">
        <v>11</v>
      </c>
      <c r="H1368" s="119" t="n">
        <v>0</v>
      </c>
      <c r="I1368" s="119" t="n">
        <v>0</v>
      </c>
      <c r="J1368" s="30"/>
      <c r="K1368" s="30"/>
      <c r="L1368" s="30"/>
      <c r="M1368" s="30"/>
      <c r="N1368" s="30"/>
      <c r="O1368" s="30"/>
      <c r="P1368" s="30"/>
      <c r="Q1368" s="30"/>
      <c r="R1368" s="30"/>
      <c r="S1368" s="30"/>
      <c r="T1368" s="30"/>
      <c r="U1368" s="30"/>
      <c r="V1368" s="30"/>
      <c r="W1368" s="30"/>
      <c r="X1368" s="30"/>
      <c r="Y1368" s="30"/>
      <c r="Z1368" s="30"/>
      <c r="AA1368" s="30"/>
    </row>
    <row r="1369" customFormat="false" ht="15.75" hidden="false" customHeight="true" outlineLevel="0" collapsed="false">
      <c r="A1369" s="115" t="s">
        <v>8375</v>
      </c>
      <c r="B1369" s="116" t="n">
        <v>44978.3754513889</v>
      </c>
      <c r="C1369" s="111" t="s">
        <v>7299</v>
      </c>
      <c r="D1369" s="117" t="s">
        <v>8376</v>
      </c>
      <c r="E1369" s="117" t="s">
        <v>7</v>
      </c>
      <c r="F1369" s="111" t="s">
        <v>275</v>
      </c>
      <c r="G1369" s="111" t="s">
        <v>11</v>
      </c>
      <c r="H1369" s="119" t="n">
        <v>0</v>
      </c>
      <c r="I1369" s="119" t="n">
        <v>0</v>
      </c>
      <c r="J1369" s="30"/>
      <c r="K1369" s="30"/>
      <c r="L1369" s="30"/>
      <c r="M1369" s="30"/>
      <c r="N1369" s="30"/>
      <c r="O1369" s="30"/>
      <c r="P1369" s="30"/>
      <c r="Q1369" s="30"/>
      <c r="R1369" s="30"/>
      <c r="S1369" s="30"/>
      <c r="T1369" s="30"/>
      <c r="U1369" s="30"/>
      <c r="V1369" s="30"/>
      <c r="W1369" s="30"/>
      <c r="X1369" s="30"/>
      <c r="Y1369" s="30"/>
      <c r="Z1369" s="30"/>
      <c r="AA1369" s="30"/>
    </row>
    <row r="1370" customFormat="false" ht="15.75" hidden="false" customHeight="true" outlineLevel="0" collapsed="false">
      <c r="A1370" s="115" t="s">
        <v>8377</v>
      </c>
      <c r="B1370" s="116" t="n">
        <v>44977.4292592593</v>
      </c>
      <c r="C1370" s="111" t="s">
        <v>8378</v>
      </c>
      <c r="D1370" s="117" t="s">
        <v>8379</v>
      </c>
      <c r="E1370" s="109" t="s">
        <v>6</v>
      </c>
      <c r="F1370" s="111"/>
      <c r="G1370" s="111" t="s">
        <v>12</v>
      </c>
      <c r="H1370" s="119" t="n">
        <v>0</v>
      </c>
      <c r="I1370" s="119" t="n">
        <v>0</v>
      </c>
      <c r="J1370" s="30"/>
      <c r="K1370" s="30"/>
      <c r="L1370" s="30"/>
      <c r="M1370" s="30"/>
      <c r="N1370" s="30"/>
      <c r="O1370" s="30"/>
      <c r="P1370" s="30"/>
      <c r="Q1370" s="30"/>
      <c r="R1370" s="30"/>
      <c r="S1370" s="30"/>
      <c r="T1370" s="30"/>
      <c r="U1370" s="30"/>
      <c r="V1370" s="30"/>
      <c r="W1370" s="30"/>
      <c r="X1370" s="30"/>
      <c r="Y1370" s="30"/>
      <c r="Z1370" s="30"/>
      <c r="AA1370" s="30"/>
    </row>
    <row r="1371" customFormat="false" ht="15.75" hidden="false" customHeight="true" outlineLevel="0" collapsed="false">
      <c r="A1371" s="115" t="s">
        <v>8380</v>
      </c>
      <c r="B1371" s="116" t="n">
        <v>44987.2471296296</v>
      </c>
      <c r="C1371" s="111" t="s">
        <v>8381</v>
      </c>
      <c r="D1371" s="117" t="s">
        <v>8382</v>
      </c>
      <c r="E1371" s="110" t="s">
        <v>7</v>
      </c>
      <c r="F1371" s="109" t="s">
        <v>275</v>
      </c>
      <c r="G1371" s="111" t="s">
        <v>11</v>
      </c>
      <c r="H1371" s="119" t="n">
        <v>0</v>
      </c>
      <c r="I1371" s="119" t="n">
        <v>0</v>
      </c>
      <c r="J1371" s="30"/>
      <c r="K1371" s="30"/>
      <c r="L1371" s="30"/>
      <c r="M1371" s="30"/>
      <c r="N1371" s="30"/>
      <c r="O1371" s="30"/>
      <c r="P1371" s="30"/>
      <c r="Q1371" s="30"/>
      <c r="R1371" s="30"/>
      <c r="S1371" s="30"/>
      <c r="T1371" s="30"/>
      <c r="U1371" s="30"/>
      <c r="V1371" s="30"/>
      <c r="W1371" s="30"/>
      <c r="X1371" s="30"/>
      <c r="Y1371" s="30"/>
      <c r="Z1371" s="30"/>
      <c r="AA1371" s="30"/>
    </row>
    <row r="1372" customFormat="false" ht="15.75" hidden="false" customHeight="true" outlineLevel="0" collapsed="false">
      <c r="A1372" s="115" t="s">
        <v>8383</v>
      </c>
      <c r="B1372" s="116" t="n">
        <v>44986.7789699074</v>
      </c>
      <c r="C1372" s="111" t="s">
        <v>5722</v>
      </c>
      <c r="D1372" s="117" t="s">
        <v>8384</v>
      </c>
      <c r="E1372" s="117" t="s">
        <v>6</v>
      </c>
      <c r="F1372" s="111"/>
      <c r="G1372" s="111" t="s">
        <v>11</v>
      </c>
      <c r="H1372" s="119" t="n">
        <v>0</v>
      </c>
      <c r="I1372" s="119" t="n">
        <v>0</v>
      </c>
      <c r="J1372" s="30"/>
      <c r="K1372" s="30"/>
      <c r="L1372" s="30"/>
      <c r="M1372" s="30"/>
      <c r="N1372" s="30"/>
      <c r="O1372" s="30"/>
      <c r="P1372" s="30"/>
      <c r="Q1372" s="30"/>
      <c r="R1372" s="30"/>
      <c r="S1372" s="30"/>
      <c r="T1372" s="30"/>
      <c r="U1372" s="30"/>
      <c r="V1372" s="30"/>
      <c r="W1372" s="30"/>
      <c r="X1372" s="30"/>
      <c r="Y1372" s="30"/>
      <c r="Z1372" s="30"/>
      <c r="AA1372" s="30"/>
    </row>
    <row r="1373" customFormat="false" ht="15.75" hidden="false" customHeight="true" outlineLevel="0" collapsed="false">
      <c r="A1373" s="115" t="s">
        <v>8385</v>
      </c>
      <c r="B1373" s="116" t="n">
        <v>44986.456087963</v>
      </c>
      <c r="C1373" s="111" t="s">
        <v>8386</v>
      </c>
      <c r="D1373" s="117" t="s">
        <v>8387</v>
      </c>
      <c r="E1373" s="109" t="s">
        <v>4</v>
      </c>
      <c r="F1373" s="111"/>
      <c r="G1373" s="111" t="s">
        <v>11</v>
      </c>
      <c r="H1373" s="119" t="n">
        <v>0</v>
      </c>
      <c r="I1373" s="119" t="n">
        <v>0</v>
      </c>
      <c r="J1373" s="30"/>
      <c r="K1373" s="30"/>
      <c r="L1373" s="30"/>
      <c r="M1373" s="30"/>
      <c r="N1373" s="30"/>
      <c r="O1373" s="30"/>
      <c r="P1373" s="30"/>
      <c r="Q1373" s="30"/>
      <c r="R1373" s="30"/>
      <c r="S1373" s="30"/>
      <c r="T1373" s="30"/>
      <c r="U1373" s="30"/>
      <c r="V1373" s="30"/>
      <c r="W1373" s="30"/>
      <c r="X1373" s="30"/>
      <c r="Y1373" s="30"/>
      <c r="Z1373" s="30"/>
      <c r="AA1373" s="30"/>
    </row>
    <row r="1374" customFormat="false" ht="15.75" hidden="false" customHeight="true" outlineLevel="0" collapsed="false">
      <c r="A1374" s="115" t="s">
        <v>8388</v>
      </c>
      <c r="B1374" s="116" t="n">
        <v>44996.4932523148</v>
      </c>
      <c r="C1374" s="111" t="s">
        <v>8389</v>
      </c>
      <c r="D1374" s="117" t="s">
        <v>8390</v>
      </c>
      <c r="E1374" s="117" t="s">
        <v>8391</v>
      </c>
      <c r="F1374" s="117"/>
      <c r="G1374" s="117" t="s">
        <v>11</v>
      </c>
      <c r="H1374" s="119" t="n">
        <v>0</v>
      </c>
      <c r="I1374" s="119" t="n">
        <v>0</v>
      </c>
      <c r="J1374" s="30"/>
      <c r="K1374" s="30"/>
      <c r="L1374" s="30"/>
      <c r="M1374" s="30"/>
      <c r="N1374" s="30"/>
      <c r="O1374" s="30"/>
      <c r="P1374" s="30"/>
      <c r="Q1374" s="30"/>
      <c r="R1374" s="30"/>
      <c r="S1374" s="30"/>
      <c r="T1374" s="30"/>
      <c r="U1374" s="30"/>
      <c r="V1374" s="30"/>
      <c r="W1374" s="30"/>
      <c r="X1374" s="30"/>
      <c r="Y1374" s="30"/>
      <c r="Z1374" s="30"/>
      <c r="AA1374" s="30"/>
    </row>
    <row r="1375" customFormat="false" ht="15.75" hidden="false" customHeight="true" outlineLevel="0" collapsed="false">
      <c r="A1375" s="115" t="s">
        <v>8392</v>
      </c>
      <c r="B1375" s="116" t="n">
        <v>44992.5540162037</v>
      </c>
      <c r="C1375" s="111" t="s">
        <v>8393</v>
      </c>
      <c r="D1375" s="117" t="s">
        <v>8394</v>
      </c>
      <c r="E1375" s="117" t="s">
        <v>7</v>
      </c>
      <c r="F1375" s="117" t="s">
        <v>232</v>
      </c>
      <c r="G1375" s="117" t="s">
        <v>11</v>
      </c>
      <c r="H1375" s="119" t="n">
        <v>0</v>
      </c>
      <c r="I1375" s="119" t="n">
        <v>0</v>
      </c>
      <c r="J1375" s="30"/>
      <c r="K1375" s="30"/>
      <c r="L1375" s="30"/>
      <c r="M1375" s="30"/>
      <c r="N1375" s="30"/>
      <c r="O1375" s="30"/>
      <c r="P1375" s="30"/>
      <c r="Q1375" s="30"/>
      <c r="R1375" s="30"/>
      <c r="S1375" s="30"/>
      <c r="T1375" s="30"/>
      <c r="U1375" s="30"/>
      <c r="V1375" s="30"/>
      <c r="W1375" s="30"/>
      <c r="X1375" s="30"/>
      <c r="Y1375" s="30"/>
      <c r="Z1375" s="30"/>
      <c r="AA1375" s="30"/>
    </row>
    <row r="1376" customFormat="false" ht="15.75" hidden="false" customHeight="true" outlineLevel="0" collapsed="false">
      <c r="A1376" s="115" t="s">
        <v>8395</v>
      </c>
      <c r="B1376" s="116" t="n">
        <v>44992.6613888889</v>
      </c>
      <c r="C1376" s="111" t="s">
        <v>8393</v>
      </c>
      <c r="D1376" s="117" t="s">
        <v>8396</v>
      </c>
      <c r="E1376" s="117" t="s">
        <v>7</v>
      </c>
      <c r="F1376" s="117" t="s">
        <v>232</v>
      </c>
      <c r="G1376" s="117" t="s">
        <v>11</v>
      </c>
      <c r="H1376" s="119" t="n">
        <v>0</v>
      </c>
      <c r="I1376" s="119" t="n">
        <v>0</v>
      </c>
      <c r="J1376" s="30"/>
      <c r="K1376" s="30"/>
      <c r="L1376" s="30"/>
      <c r="M1376" s="30"/>
      <c r="N1376" s="30"/>
      <c r="O1376" s="30"/>
      <c r="P1376" s="30"/>
      <c r="Q1376" s="30"/>
      <c r="R1376" s="30"/>
      <c r="S1376" s="30"/>
      <c r="T1376" s="30"/>
      <c r="U1376" s="30"/>
      <c r="V1376" s="30"/>
      <c r="W1376" s="30"/>
      <c r="X1376" s="30"/>
      <c r="Y1376" s="30"/>
      <c r="Z1376" s="30"/>
      <c r="AA1376" s="30"/>
    </row>
    <row r="1377" customFormat="false" ht="15.75" hidden="false" customHeight="true" outlineLevel="0" collapsed="false">
      <c r="A1377" s="115" t="s">
        <v>8397</v>
      </c>
      <c r="B1377" s="116" t="n">
        <v>44993.6043055556</v>
      </c>
      <c r="C1377" s="111" t="s">
        <v>8398</v>
      </c>
      <c r="D1377" s="117" t="s">
        <v>8399</v>
      </c>
      <c r="E1377" s="117" t="s">
        <v>7</v>
      </c>
      <c r="F1377" s="117"/>
      <c r="G1377" s="117" t="s">
        <v>12</v>
      </c>
      <c r="H1377" s="119" t="n">
        <v>0</v>
      </c>
      <c r="I1377" s="119" t="n">
        <v>0</v>
      </c>
      <c r="J1377" s="30"/>
      <c r="K1377" s="30"/>
      <c r="L1377" s="30"/>
      <c r="M1377" s="30"/>
      <c r="N1377" s="30"/>
      <c r="O1377" s="30"/>
      <c r="P1377" s="30"/>
      <c r="Q1377" s="30"/>
      <c r="R1377" s="30"/>
      <c r="S1377" s="30"/>
      <c r="T1377" s="30"/>
      <c r="U1377" s="30"/>
      <c r="V1377" s="30"/>
      <c r="W1377" s="30"/>
      <c r="X1377" s="30"/>
      <c r="Y1377" s="30"/>
      <c r="Z1377" s="30"/>
      <c r="AA1377" s="30"/>
    </row>
    <row r="1378" customFormat="false" ht="15.75" hidden="false" customHeight="true" outlineLevel="0" collapsed="false">
      <c r="A1378" s="115" t="s">
        <v>8400</v>
      </c>
      <c r="B1378" s="116" t="n">
        <v>44994.6212268519</v>
      </c>
      <c r="C1378" s="111" t="s">
        <v>8401</v>
      </c>
      <c r="D1378" s="117" t="s">
        <v>8402</v>
      </c>
      <c r="E1378" s="109" t="s">
        <v>4</v>
      </c>
      <c r="F1378" s="117"/>
      <c r="G1378" s="117" t="s">
        <v>11</v>
      </c>
      <c r="H1378" s="119" t="n">
        <v>0</v>
      </c>
      <c r="I1378" s="119" t="n">
        <v>3</v>
      </c>
      <c r="J1378" s="30"/>
      <c r="K1378" s="30"/>
      <c r="L1378" s="30"/>
      <c r="M1378" s="30"/>
      <c r="N1378" s="30"/>
      <c r="O1378" s="30"/>
      <c r="P1378" s="30"/>
      <c r="Q1378" s="30"/>
      <c r="R1378" s="30"/>
      <c r="S1378" s="30"/>
      <c r="T1378" s="30"/>
      <c r="U1378" s="30"/>
      <c r="V1378" s="30"/>
      <c r="W1378" s="30"/>
      <c r="X1378" s="30"/>
      <c r="Y1378" s="30"/>
      <c r="Z1378" s="30"/>
      <c r="AA1378" s="30"/>
    </row>
    <row r="1379" customFormat="false" ht="15.75" hidden="false" customHeight="true" outlineLevel="0" collapsed="false">
      <c r="A1379" s="115" t="s">
        <v>8403</v>
      </c>
      <c r="B1379" s="116" t="n">
        <v>45001.9727430556</v>
      </c>
      <c r="C1379" s="111" t="s">
        <v>8404</v>
      </c>
      <c r="D1379" s="117" t="s">
        <v>8405</v>
      </c>
      <c r="E1379" s="109" t="s">
        <v>2</v>
      </c>
      <c r="F1379" s="111"/>
      <c r="G1379" s="111" t="s">
        <v>11</v>
      </c>
      <c r="H1379" s="119" t="n">
        <v>0</v>
      </c>
      <c r="I1379" s="119" t="n">
        <v>0</v>
      </c>
      <c r="J1379" s="30"/>
      <c r="K1379" s="30"/>
      <c r="L1379" s="30"/>
      <c r="M1379" s="30"/>
      <c r="N1379" s="30"/>
      <c r="O1379" s="30"/>
      <c r="P1379" s="30"/>
      <c r="Q1379" s="30"/>
      <c r="R1379" s="30"/>
      <c r="S1379" s="30"/>
      <c r="T1379" s="30"/>
      <c r="U1379" s="30"/>
      <c r="V1379" s="30"/>
      <c r="W1379" s="30"/>
      <c r="X1379" s="30"/>
      <c r="Y1379" s="30"/>
      <c r="Z1379" s="30"/>
      <c r="AA1379" s="30"/>
    </row>
    <row r="1380" customFormat="false" ht="15.75" hidden="false" customHeight="true" outlineLevel="0" collapsed="false">
      <c r="A1380" s="115" t="s">
        <v>8406</v>
      </c>
      <c r="B1380" s="116" t="n">
        <v>44998.6715046296</v>
      </c>
      <c r="C1380" s="111" t="s">
        <v>8407</v>
      </c>
      <c r="D1380" s="117" t="s">
        <v>8408</v>
      </c>
      <c r="E1380" s="109" t="s">
        <v>2</v>
      </c>
      <c r="F1380" s="111"/>
      <c r="G1380" s="111" t="s">
        <v>11</v>
      </c>
      <c r="H1380" s="119" t="n">
        <v>0</v>
      </c>
      <c r="I1380" s="119" t="n">
        <v>0</v>
      </c>
      <c r="J1380" s="30"/>
      <c r="K1380" s="30"/>
      <c r="L1380" s="30"/>
      <c r="M1380" s="30"/>
      <c r="N1380" s="30"/>
      <c r="O1380" s="30"/>
      <c r="P1380" s="30"/>
      <c r="Q1380" s="30"/>
      <c r="R1380" s="30"/>
      <c r="S1380" s="30"/>
      <c r="T1380" s="30"/>
      <c r="U1380" s="30"/>
      <c r="V1380" s="30"/>
      <c r="W1380" s="30"/>
      <c r="X1380" s="30"/>
      <c r="Y1380" s="30"/>
      <c r="Z1380" s="30"/>
      <c r="AA1380" s="30"/>
    </row>
    <row r="1381" customFormat="false" ht="15.75" hidden="false" customHeight="true" outlineLevel="0" collapsed="false">
      <c r="A1381" s="115" t="s">
        <v>8409</v>
      </c>
      <c r="B1381" s="116" t="n">
        <v>44999.5094328704</v>
      </c>
      <c r="C1381" s="111" t="s">
        <v>8410</v>
      </c>
      <c r="D1381" s="117" t="s">
        <v>8411</v>
      </c>
      <c r="E1381" s="111" t="s">
        <v>6</v>
      </c>
      <c r="F1381" s="111"/>
      <c r="G1381" s="111" t="s">
        <v>11</v>
      </c>
      <c r="H1381" s="119" t="n">
        <v>0</v>
      </c>
      <c r="I1381" s="119" t="n">
        <v>0</v>
      </c>
      <c r="J1381" s="30"/>
      <c r="K1381" s="30"/>
      <c r="L1381" s="30"/>
      <c r="M1381" s="30"/>
      <c r="N1381" s="30"/>
      <c r="O1381" s="30"/>
      <c r="P1381" s="30"/>
      <c r="Q1381" s="30"/>
      <c r="R1381" s="30"/>
      <c r="S1381" s="30"/>
      <c r="T1381" s="30"/>
      <c r="U1381" s="30"/>
      <c r="V1381" s="30"/>
      <c r="W1381" s="30"/>
      <c r="X1381" s="30"/>
      <c r="Y1381" s="30"/>
      <c r="Z1381" s="30"/>
      <c r="AA1381" s="30"/>
    </row>
    <row r="1382" customFormat="false" ht="15.75" hidden="false" customHeight="true" outlineLevel="0" collapsed="false">
      <c r="A1382" s="115" t="s">
        <v>8412</v>
      </c>
      <c r="B1382" s="116" t="n">
        <v>45000.7438194445</v>
      </c>
      <c r="C1382" s="111" t="s">
        <v>8413</v>
      </c>
      <c r="D1382" s="117" t="s">
        <v>8414</v>
      </c>
      <c r="E1382" s="111" t="s">
        <v>4</v>
      </c>
      <c r="F1382" s="111"/>
      <c r="G1382" s="111" t="s">
        <v>11</v>
      </c>
      <c r="H1382" s="119" t="n">
        <v>0</v>
      </c>
      <c r="I1382" s="119" t="n">
        <v>1</v>
      </c>
      <c r="J1382" s="30"/>
      <c r="K1382" s="30"/>
      <c r="L1382" s="30"/>
      <c r="M1382" s="30"/>
      <c r="N1382" s="30"/>
      <c r="O1382" s="30"/>
      <c r="P1382" s="30"/>
      <c r="Q1382" s="30"/>
      <c r="R1382" s="30"/>
      <c r="S1382" s="30"/>
      <c r="T1382" s="30"/>
      <c r="U1382" s="30"/>
      <c r="V1382" s="30"/>
      <c r="W1382" s="30"/>
      <c r="X1382" s="30"/>
      <c r="Y1382" s="30"/>
      <c r="Z1382" s="30"/>
      <c r="AA1382" s="30"/>
    </row>
    <row r="1383" customFormat="false" ht="15.75" hidden="false" customHeight="true" outlineLevel="0" collapsed="false">
      <c r="A1383" s="115" t="s">
        <v>8415</v>
      </c>
      <c r="B1383" s="116" t="n">
        <v>45008.3121643519</v>
      </c>
      <c r="C1383" s="111" t="s">
        <v>8416</v>
      </c>
      <c r="D1383" s="117" t="s">
        <v>8417</v>
      </c>
      <c r="E1383" s="109" t="s">
        <v>2</v>
      </c>
      <c r="F1383" s="109"/>
      <c r="G1383" s="111" t="s">
        <v>12</v>
      </c>
      <c r="H1383" s="119" t="n">
        <v>0</v>
      </c>
      <c r="I1383" s="119" t="n">
        <v>1</v>
      </c>
      <c r="J1383" s="111"/>
      <c r="K1383" s="111"/>
      <c r="L1383" s="111"/>
      <c r="M1383" s="111"/>
      <c r="N1383" s="111"/>
      <c r="O1383" s="111"/>
      <c r="P1383" s="111"/>
      <c r="Q1383" s="111"/>
      <c r="R1383" s="111"/>
      <c r="S1383" s="111"/>
      <c r="T1383" s="111"/>
      <c r="U1383" s="111"/>
      <c r="V1383" s="111"/>
      <c r="W1383" s="111"/>
      <c r="X1383" s="111"/>
      <c r="Y1383" s="111"/>
      <c r="Z1383" s="111"/>
      <c r="AA1383" s="111"/>
    </row>
    <row r="1384" customFormat="false" ht="15.75" hidden="false" customHeight="true" outlineLevel="0" collapsed="false">
      <c r="A1384" s="115" t="s">
        <v>8418</v>
      </c>
      <c r="B1384" s="116" t="n">
        <v>45010.5638310185</v>
      </c>
      <c r="C1384" s="111" t="s">
        <v>8419</v>
      </c>
      <c r="D1384" s="117" t="s">
        <v>8420</v>
      </c>
      <c r="E1384" s="111" t="s">
        <v>4</v>
      </c>
      <c r="F1384" s="111"/>
      <c r="G1384" s="111" t="s">
        <v>11</v>
      </c>
      <c r="H1384" s="119" t="n">
        <v>0</v>
      </c>
      <c r="I1384" s="119" t="n">
        <v>0</v>
      </c>
      <c r="J1384" s="111"/>
      <c r="K1384" s="111"/>
      <c r="L1384" s="111"/>
      <c r="M1384" s="111"/>
      <c r="N1384" s="111"/>
      <c r="O1384" s="111"/>
      <c r="P1384" s="111"/>
      <c r="Q1384" s="111"/>
      <c r="R1384" s="111"/>
      <c r="S1384" s="111"/>
      <c r="T1384" s="111"/>
      <c r="U1384" s="111"/>
      <c r="V1384" s="111"/>
      <c r="W1384" s="111"/>
      <c r="X1384" s="111"/>
      <c r="Y1384" s="111"/>
      <c r="Z1384" s="111"/>
      <c r="AA1384" s="111"/>
    </row>
    <row r="1385" customFormat="false" ht="15.75" hidden="false" customHeight="true" outlineLevel="0" collapsed="false">
      <c r="A1385" s="115" t="s">
        <v>8421</v>
      </c>
      <c r="B1385" s="116" t="n">
        <v>45011.7244097222</v>
      </c>
      <c r="C1385" s="111" t="s">
        <v>8422</v>
      </c>
      <c r="D1385" s="117" t="s">
        <v>8423</v>
      </c>
      <c r="E1385" s="109" t="s">
        <v>5</v>
      </c>
      <c r="F1385" s="109"/>
      <c r="G1385" s="111" t="s">
        <v>11</v>
      </c>
      <c r="H1385" s="119" t="n">
        <v>0</v>
      </c>
      <c r="I1385" s="119" t="n">
        <v>0</v>
      </c>
      <c r="J1385" s="111"/>
      <c r="K1385" s="111"/>
      <c r="L1385" s="111"/>
      <c r="M1385" s="111"/>
      <c r="N1385" s="111"/>
      <c r="O1385" s="111"/>
      <c r="P1385" s="111"/>
      <c r="Q1385" s="111"/>
      <c r="R1385" s="111"/>
      <c r="S1385" s="111"/>
      <c r="T1385" s="111"/>
      <c r="U1385" s="111"/>
      <c r="V1385" s="111"/>
      <c r="W1385" s="111"/>
      <c r="X1385" s="111"/>
      <c r="Y1385" s="111"/>
      <c r="Z1385" s="111"/>
      <c r="AA1385" s="111"/>
    </row>
    <row r="1386" customFormat="false" ht="15.75" hidden="false" customHeight="true" outlineLevel="0" collapsed="false">
      <c r="A1386" s="115" t="s">
        <v>8424</v>
      </c>
      <c r="B1386" s="116" t="n">
        <v>45010.5565393519</v>
      </c>
      <c r="C1386" s="111" t="s">
        <v>8425</v>
      </c>
      <c r="D1386" s="117" t="s">
        <v>8426</v>
      </c>
      <c r="E1386" s="111" t="s">
        <v>7</v>
      </c>
      <c r="F1386" s="109" t="s">
        <v>232</v>
      </c>
      <c r="G1386" s="111" t="s">
        <v>11</v>
      </c>
      <c r="H1386" s="119" t="n">
        <v>0</v>
      </c>
      <c r="I1386" s="119" t="n">
        <v>0</v>
      </c>
      <c r="J1386" s="111"/>
      <c r="K1386" s="111"/>
      <c r="L1386" s="111"/>
      <c r="M1386" s="111"/>
      <c r="N1386" s="111"/>
      <c r="O1386" s="111"/>
      <c r="P1386" s="111"/>
      <c r="Q1386" s="111"/>
      <c r="R1386" s="111"/>
      <c r="S1386" s="111"/>
      <c r="T1386" s="111"/>
      <c r="U1386" s="111"/>
      <c r="V1386" s="111"/>
      <c r="W1386" s="111"/>
      <c r="X1386" s="111"/>
      <c r="Y1386" s="111"/>
      <c r="Z1386" s="111"/>
      <c r="AA1386" s="111"/>
    </row>
    <row r="1387" customFormat="false" ht="15.75" hidden="false" customHeight="true" outlineLevel="0" collapsed="false">
      <c r="A1387" s="115" t="s">
        <v>8427</v>
      </c>
      <c r="B1387" s="116" t="n">
        <v>45008.3694444444</v>
      </c>
      <c r="C1387" s="111" t="s">
        <v>8428</v>
      </c>
      <c r="D1387" s="117" t="s">
        <v>8429</v>
      </c>
      <c r="E1387" s="109" t="s">
        <v>5</v>
      </c>
      <c r="F1387" s="111"/>
      <c r="G1387" s="111" t="s">
        <v>13</v>
      </c>
      <c r="H1387" s="119" t="n">
        <v>0</v>
      </c>
      <c r="I1387" s="119" t="n">
        <v>37</v>
      </c>
      <c r="J1387" s="111"/>
      <c r="K1387" s="111"/>
      <c r="L1387" s="111"/>
      <c r="M1387" s="111"/>
      <c r="N1387" s="111"/>
      <c r="O1387" s="111"/>
      <c r="P1387" s="111"/>
      <c r="Q1387" s="111"/>
      <c r="R1387" s="111"/>
      <c r="S1387" s="111"/>
      <c r="T1387" s="111"/>
      <c r="U1387" s="111"/>
      <c r="V1387" s="111"/>
      <c r="W1387" s="111"/>
      <c r="X1387" s="111"/>
      <c r="Y1387" s="111"/>
      <c r="Z1387" s="111"/>
      <c r="AA1387" s="111"/>
    </row>
    <row r="1388" customFormat="false" ht="15.75" hidden="false" customHeight="true" outlineLevel="0" collapsed="false">
      <c r="A1388" s="115" t="s">
        <v>8430</v>
      </c>
      <c r="B1388" s="116" t="n">
        <v>45015.2592361111</v>
      </c>
      <c r="C1388" s="111" t="s">
        <v>8431</v>
      </c>
      <c r="D1388" s="117" t="s">
        <v>8432</v>
      </c>
      <c r="E1388" s="111" t="s">
        <v>5</v>
      </c>
      <c r="G1388" s="124" t="s">
        <v>11</v>
      </c>
      <c r="H1388" s="119" t="n">
        <v>0</v>
      </c>
      <c r="I1388" s="119" t="n">
        <v>0</v>
      </c>
      <c r="J1388" s="111"/>
      <c r="K1388" s="111"/>
      <c r="L1388" s="111"/>
      <c r="M1388" s="111"/>
      <c r="N1388" s="111"/>
      <c r="O1388" s="111"/>
      <c r="P1388" s="111"/>
      <c r="Q1388" s="111"/>
      <c r="R1388" s="111"/>
      <c r="S1388" s="111"/>
      <c r="T1388" s="111"/>
      <c r="U1388" s="111"/>
      <c r="V1388" s="111"/>
      <c r="W1388" s="111"/>
      <c r="X1388" s="111"/>
      <c r="Y1388" s="111"/>
      <c r="Z1388" s="111"/>
      <c r="AA1388" s="30"/>
    </row>
    <row r="1389" customFormat="false" ht="15.75" hidden="false" customHeight="true" outlineLevel="0" collapsed="false">
      <c r="A1389" s="115" t="s">
        <v>8433</v>
      </c>
      <c r="B1389" s="116" t="n">
        <v>45018.5229513889</v>
      </c>
      <c r="C1389" s="111" t="s">
        <v>5779</v>
      </c>
      <c r="D1389" s="117" t="s">
        <v>8434</v>
      </c>
      <c r="E1389" s="111" t="s">
        <v>5</v>
      </c>
      <c r="G1389" s="124" t="s">
        <v>11</v>
      </c>
      <c r="H1389" s="119" t="n">
        <v>0</v>
      </c>
      <c r="I1389" s="119" t="n">
        <v>0</v>
      </c>
      <c r="J1389" s="111"/>
      <c r="K1389" s="111"/>
      <c r="L1389" s="111"/>
      <c r="M1389" s="111"/>
      <c r="N1389" s="111"/>
      <c r="O1389" s="111"/>
      <c r="P1389" s="111"/>
      <c r="Q1389" s="111"/>
      <c r="R1389" s="111"/>
      <c r="S1389" s="111"/>
      <c r="T1389" s="111"/>
      <c r="U1389" s="111"/>
      <c r="V1389" s="111"/>
      <c r="W1389" s="111"/>
      <c r="X1389" s="111"/>
      <c r="Y1389" s="111"/>
      <c r="Z1389" s="111"/>
      <c r="AA1389" s="30"/>
    </row>
    <row r="1390" customFormat="false" ht="15.75" hidden="false" customHeight="true" outlineLevel="0" collapsed="false">
      <c r="A1390" s="115" t="s">
        <v>8435</v>
      </c>
      <c r="B1390" s="116" t="n">
        <v>45016.6697106482</v>
      </c>
      <c r="C1390" s="111" t="s">
        <v>8436</v>
      </c>
      <c r="D1390" s="117" t="s">
        <v>8437</v>
      </c>
      <c r="E1390" s="111" t="s">
        <v>5</v>
      </c>
      <c r="G1390" s="124" t="s">
        <v>11</v>
      </c>
      <c r="H1390" s="119" t="n">
        <v>0</v>
      </c>
      <c r="I1390" s="119" t="n">
        <v>0</v>
      </c>
      <c r="J1390" s="111"/>
      <c r="K1390" s="111"/>
      <c r="L1390" s="111"/>
      <c r="M1390" s="111"/>
      <c r="N1390" s="111"/>
      <c r="O1390" s="111"/>
      <c r="P1390" s="111"/>
      <c r="Q1390" s="111"/>
      <c r="R1390" s="111"/>
      <c r="S1390" s="111"/>
      <c r="T1390" s="111"/>
      <c r="U1390" s="111"/>
      <c r="V1390" s="111"/>
      <c r="W1390" s="111"/>
      <c r="X1390" s="111"/>
      <c r="Y1390" s="111"/>
      <c r="Z1390" s="111"/>
      <c r="AA1390" s="30"/>
    </row>
    <row r="1391" customFormat="false" ht="15.75" hidden="false" customHeight="true" outlineLevel="0" collapsed="false">
      <c r="A1391" s="115" t="s">
        <v>8438</v>
      </c>
      <c r="B1391" s="116" t="n">
        <v>45019.3766087963</v>
      </c>
      <c r="C1391" s="111" t="s">
        <v>8439</v>
      </c>
      <c r="D1391" s="117" t="s">
        <v>8440</v>
      </c>
      <c r="E1391" s="110" t="s">
        <v>4</v>
      </c>
      <c r="G1391" s="124" t="s">
        <v>11</v>
      </c>
      <c r="H1391" s="119" t="n">
        <v>0</v>
      </c>
      <c r="I1391" s="119" t="n">
        <v>0</v>
      </c>
      <c r="J1391" s="111"/>
      <c r="K1391" s="111"/>
      <c r="L1391" s="111"/>
      <c r="M1391" s="111"/>
      <c r="N1391" s="111"/>
      <c r="O1391" s="111"/>
      <c r="P1391" s="111"/>
      <c r="Q1391" s="111"/>
      <c r="R1391" s="111"/>
      <c r="S1391" s="111"/>
      <c r="T1391" s="111"/>
      <c r="U1391" s="111"/>
      <c r="V1391" s="111"/>
      <c r="W1391" s="111"/>
      <c r="X1391" s="111"/>
      <c r="Y1391" s="111"/>
      <c r="Z1391" s="111"/>
      <c r="AA1391" s="30"/>
    </row>
    <row r="1392" customFormat="false" ht="15.75" hidden="false" customHeight="true" outlineLevel="0" collapsed="false">
      <c r="A1392" s="115" t="s">
        <v>8441</v>
      </c>
      <c r="B1392" s="116" t="n">
        <v>45024.5079861111</v>
      </c>
      <c r="C1392" s="111" t="s">
        <v>8442</v>
      </c>
      <c r="D1392" s="117" t="s">
        <v>8443</v>
      </c>
      <c r="E1392" s="117" t="s">
        <v>2</v>
      </c>
      <c r="G1392" s="124" t="s">
        <v>11</v>
      </c>
      <c r="H1392" s="119" t="n">
        <v>0</v>
      </c>
      <c r="I1392" s="119" t="n">
        <v>0</v>
      </c>
      <c r="J1392" s="111"/>
      <c r="K1392" s="111"/>
      <c r="L1392" s="111"/>
      <c r="M1392" s="111"/>
      <c r="N1392" s="111"/>
      <c r="O1392" s="111"/>
      <c r="P1392" s="111"/>
      <c r="Q1392" s="111"/>
      <c r="R1392" s="111"/>
      <c r="S1392" s="111"/>
      <c r="T1392" s="111"/>
      <c r="U1392" s="111"/>
      <c r="V1392" s="111"/>
      <c r="W1392" s="111"/>
      <c r="X1392" s="111"/>
      <c r="Y1392" s="111"/>
      <c r="Z1392" s="111"/>
      <c r="AA1392" s="30"/>
    </row>
    <row r="1393" customFormat="false" ht="15.75" hidden="false" customHeight="true" outlineLevel="0" collapsed="false">
      <c r="A1393" s="115" t="s">
        <v>8444</v>
      </c>
      <c r="B1393" s="116" t="n">
        <v>45024.520474537</v>
      </c>
      <c r="C1393" s="111" t="s">
        <v>8445</v>
      </c>
      <c r="D1393" s="117" t="s">
        <v>8446</v>
      </c>
      <c r="E1393" s="110" t="s">
        <v>4</v>
      </c>
      <c r="G1393" s="124" t="s">
        <v>11</v>
      </c>
      <c r="H1393" s="119" t="n">
        <v>0</v>
      </c>
      <c r="I1393" s="119" t="n">
        <v>0</v>
      </c>
      <c r="J1393" s="111"/>
      <c r="K1393" s="111"/>
      <c r="L1393" s="111"/>
      <c r="M1393" s="111"/>
      <c r="N1393" s="111"/>
      <c r="O1393" s="111"/>
      <c r="P1393" s="111"/>
      <c r="Q1393" s="111"/>
      <c r="R1393" s="111"/>
      <c r="S1393" s="111"/>
      <c r="T1393" s="111"/>
      <c r="U1393" s="111"/>
      <c r="V1393" s="111"/>
      <c r="W1393" s="111"/>
      <c r="X1393" s="111"/>
      <c r="Y1393" s="111"/>
      <c r="Z1393" s="111"/>
      <c r="AA1393" s="30"/>
    </row>
    <row r="1394" customFormat="false" ht="15.75" hidden="false" customHeight="true" outlineLevel="0" collapsed="false">
      <c r="A1394" s="115" t="s">
        <v>8447</v>
      </c>
      <c r="B1394" s="116" t="n">
        <v>45020.6977083333</v>
      </c>
      <c r="C1394" s="111" t="s">
        <v>8448</v>
      </c>
      <c r="D1394" s="117" t="s">
        <v>8449</v>
      </c>
      <c r="E1394" s="109" t="s">
        <v>5</v>
      </c>
      <c r="G1394" s="121" t="s">
        <v>12</v>
      </c>
      <c r="H1394" s="119" t="n">
        <v>0</v>
      </c>
      <c r="I1394" s="119" t="n">
        <v>0</v>
      </c>
      <c r="J1394" s="111"/>
      <c r="K1394" s="111"/>
      <c r="L1394" s="111"/>
      <c r="M1394" s="111"/>
      <c r="N1394" s="111"/>
      <c r="O1394" s="111"/>
      <c r="P1394" s="111"/>
      <c r="Q1394" s="111"/>
      <c r="R1394" s="111"/>
      <c r="S1394" s="111"/>
      <c r="T1394" s="111"/>
      <c r="U1394" s="111"/>
      <c r="V1394" s="111"/>
      <c r="W1394" s="111"/>
      <c r="X1394" s="111"/>
      <c r="Y1394" s="111"/>
      <c r="Z1394" s="111"/>
      <c r="AA1394" s="30"/>
    </row>
    <row r="1395" customFormat="false" ht="15.75" hidden="false" customHeight="true" outlineLevel="0" collapsed="false">
      <c r="A1395" s="115" t="s">
        <v>8450</v>
      </c>
      <c r="B1395" s="116" t="n">
        <v>45031.3038657407</v>
      </c>
      <c r="C1395" s="111" t="s">
        <v>8451</v>
      </c>
      <c r="D1395" s="117" t="s">
        <v>8452</v>
      </c>
      <c r="E1395" s="110" t="s">
        <v>4</v>
      </c>
      <c r="F1395" s="117"/>
      <c r="G1395" s="124" t="s">
        <v>11</v>
      </c>
      <c r="H1395" s="119" t="n">
        <v>0</v>
      </c>
      <c r="I1395" s="119" t="n">
        <v>1</v>
      </c>
      <c r="J1395" s="111"/>
      <c r="K1395" s="111"/>
      <c r="L1395" s="111"/>
      <c r="M1395" s="111"/>
      <c r="N1395" s="111"/>
      <c r="O1395" s="111"/>
      <c r="P1395" s="111"/>
      <c r="Q1395" s="111"/>
      <c r="R1395" s="111"/>
      <c r="S1395" s="111"/>
      <c r="T1395" s="111"/>
      <c r="U1395" s="111"/>
      <c r="V1395" s="111"/>
      <c r="W1395" s="111"/>
      <c r="X1395" s="111"/>
      <c r="Y1395" s="111"/>
      <c r="Z1395" s="111"/>
      <c r="AA1395" s="111"/>
    </row>
    <row r="1396" customFormat="false" ht="15.75" hidden="false" customHeight="true" outlineLevel="0" collapsed="false">
      <c r="A1396" s="115" t="s">
        <v>8453</v>
      </c>
      <c r="B1396" s="116" t="n">
        <v>45028.4819097222</v>
      </c>
      <c r="C1396" s="111" t="s">
        <v>8454</v>
      </c>
      <c r="D1396" s="117" t="s">
        <v>8455</v>
      </c>
      <c r="E1396" s="117" t="s">
        <v>7</v>
      </c>
      <c r="F1396" s="110" t="s">
        <v>109</v>
      </c>
      <c r="G1396" s="124" t="s">
        <v>11</v>
      </c>
      <c r="H1396" s="119" t="n">
        <v>0</v>
      </c>
      <c r="I1396" s="119" t="n">
        <v>3</v>
      </c>
      <c r="J1396" s="111"/>
      <c r="K1396" s="111"/>
      <c r="L1396" s="111"/>
      <c r="M1396" s="111"/>
      <c r="N1396" s="111"/>
      <c r="O1396" s="111"/>
      <c r="P1396" s="111"/>
      <c r="Q1396" s="111"/>
      <c r="R1396" s="111"/>
      <c r="S1396" s="111"/>
      <c r="T1396" s="111"/>
      <c r="U1396" s="111"/>
      <c r="V1396" s="111"/>
      <c r="W1396" s="111"/>
      <c r="X1396" s="111"/>
      <c r="Y1396" s="111"/>
      <c r="Z1396" s="111"/>
      <c r="AA1396" s="111"/>
    </row>
    <row r="1397" customFormat="false" ht="15.75" hidden="false" customHeight="true" outlineLevel="0" collapsed="false">
      <c r="A1397" s="115" t="s">
        <v>8456</v>
      </c>
      <c r="B1397" s="116" t="n">
        <v>45026.3747106481</v>
      </c>
      <c r="C1397" s="111" t="s">
        <v>8457</v>
      </c>
      <c r="D1397" s="117" t="s">
        <v>8458</v>
      </c>
      <c r="E1397" s="110" t="s">
        <v>7</v>
      </c>
      <c r="F1397" s="110" t="s">
        <v>874</v>
      </c>
      <c r="G1397" s="124" t="s">
        <v>11</v>
      </c>
      <c r="H1397" s="119" t="n">
        <v>0</v>
      </c>
      <c r="I1397" s="119" t="n">
        <v>0</v>
      </c>
      <c r="J1397" s="111"/>
      <c r="K1397" s="111"/>
      <c r="L1397" s="111"/>
      <c r="M1397" s="111"/>
      <c r="N1397" s="111"/>
      <c r="O1397" s="111"/>
      <c r="P1397" s="111"/>
      <c r="Q1397" s="111"/>
      <c r="R1397" s="111"/>
      <c r="S1397" s="111"/>
      <c r="T1397" s="111"/>
      <c r="U1397" s="111"/>
      <c r="V1397" s="111"/>
      <c r="W1397" s="111"/>
      <c r="X1397" s="111"/>
      <c r="Y1397" s="111"/>
      <c r="Z1397" s="111"/>
      <c r="AA1397" s="111"/>
    </row>
    <row r="1398" customFormat="false" ht="15.75" hidden="false" customHeight="true" outlineLevel="0" collapsed="false">
      <c r="A1398" s="115" t="s">
        <v>8459</v>
      </c>
      <c r="B1398" s="116" t="n">
        <v>45031.3978009259</v>
      </c>
      <c r="C1398" s="111" t="s">
        <v>8460</v>
      </c>
      <c r="D1398" s="117" t="s">
        <v>8461</v>
      </c>
      <c r="E1398" s="117" t="s">
        <v>5</v>
      </c>
      <c r="F1398" s="117"/>
      <c r="G1398" s="124" t="s">
        <v>11</v>
      </c>
      <c r="H1398" s="119" t="n">
        <v>0</v>
      </c>
      <c r="I1398" s="119" t="n">
        <v>0</v>
      </c>
      <c r="J1398" s="111"/>
      <c r="K1398" s="111"/>
      <c r="L1398" s="111"/>
      <c r="M1398" s="111"/>
      <c r="N1398" s="111"/>
      <c r="O1398" s="111"/>
      <c r="P1398" s="111"/>
      <c r="Q1398" s="111"/>
      <c r="R1398" s="111"/>
      <c r="S1398" s="111"/>
      <c r="T1398" s="111"/>
      <c r="U1398" s="111"/>
      <c r="V1398" s="111"/>
      <c r="W1398" s="111"/>
      <c r="X1398" s="111"/>
      <c r="Y1398" s="111"/>
      <c r="Z1398" s="111"/>
      <c r="AA1398" s="111"/>
    </row>
    <row r="1399" customFormat="false" ht="15.75" hidden="false" customHeight="true" outlineLevel="0" collapsed="false">
      <c r="A1399" s="115" t="s">
        <v>8462</v>
      </c>
      <c r="B1399" s="116" t="n">
        <v>45030.5928009259</v>
      </c>
      <c r="C1399" s="111" t="s">
        <v>8463</v>
      </c>
      <c r="D1399" s="117" t="s">
        <v>8464</v>
      </c>
      <c r="E1399" s="109" t="s">
        <v>6</v>
      </c>
      <c r="F1399" s="117"/>
      <c r="G1399" s="124" t="s">
        <v>11</v>
      </c>
      <c r="H1399" s="119" t="n">
        <v>0</v>
      </c>
      <c r="I1399" s="119" t="n">
        <v>0</v>
      </c>
      <c r="J1399" s="111"/>
      <c r="K1399" s="111"/>
      <c r="L1399" s="111"/>
      <c r="M1399" s="111"/>
      <c r="N1399" s="111"/>
      <c r="O1399" s="111"/>
      <c r="P1399" s="111"/>
      <c r="Q1399" s="111"/>
      <c r="R1399" s="111"/>
      <c r="S1399" s="111"/>
      <c r="T1399" s="111"/>
      <c r="U1399" s="111"/>
      <c r="V1399" s="111"/>
      <c r="W1399" s="111"/>
      <c r="X1399" s="111"/>
      <c r="Y1399" s="111"/>
      <c r="Z1399" s="111"/>
      <c r="AA1399" s="111"/>
    </row>
    <row r="1400" customFormat="false" ht="15.75" hidden="false" customHeight="true" outlineLevel="0" collapsed="false">
      <c r="A1400" s="115" t="s">
        <v>8465</v>
      </c>
      <c r="B1400" s="116" t="n">
        <v>45030.6909837963</v>
      </c>
      <c r="C1400" s="111" t="s">
        <v>8466</v>
      </c>
      <c r="D1400" s="117" t="s">
        <v>8467</v>
      </c>
      <c r="E1400" s="117" t="s">
        <v>5</v>
      </c>
      <c r="F1400" s="117"/>
      <c r="G1400" s="124" t="s">
        <v>11</v>
      </c>
      <c r="H1400" s="119" t="n">
        <v>0</v>
      </c>
      <c r="I1400" s="119" t="n">
        <v>0</v>
      </c>
      <c r="J1400" s="111"/>
      <c r="K1400" s="111"/>
      <c r="L1400" s="111"/>
      <c r="M1400" s="111"/>
      <c r="N1400" s="111"/>
      <c r="O1400" s="111"/>
      <c r="P1400" s="111"/>
      <c r="Q1400" s="111"/>
      <c r="R1400" s="111"/>
      <c r="S1400" s="111"/>
      <c r="T1400" s="111"/>
      <c r="U1400" s="111"/>
      <c r="V1400" s="111"/>
      <c r="W1400" s="111"/>
      <c r="X1400" s="111"/>
      <c r="Y1400" s="111"/>
      <c r="Z1400" s="111"/>
      <c r="AA1400" s="111"/>
    </row>
    <row r="1401" customFormat="false" ht="15.75" hidden="false" customHeight="true" outlineLevel="0" collapsed="false">
      <c r="A1401" s="115" t="s">
        <v>8468</v>
      </c>
      <c r="B1401" s="116" t="n">
        <v>45037.2976041667</v>
      </c>
      <c r="C1401" s="111" t="s">
        <v>8469</v>
      </c>
      <c r="D1401" s="117" t="s">
        <v>8470</v>
      </c>
      <c r="E1401" s="117" t="s">
        <v>7</v>
      </c>
      <c r="F1401" s="109" t="s">
        <v>93</v>
      </c>
      <c r="G1401" s="111" t="s">
        <v>11</v>
      </c>
      <c r="H1401" s="119" t="n">
        <v>0</v>
      </c>
      <c r="I1401" s="119" t="n">
        <v>0</v>
      </c>
      <c r="J1401" s="111"/>
      <c r="K1401" s="111"/>
      <c r="L1401" s="111"/>
      <c r="M1401" s="111"/>
      <c r="N1401" s="111"/>
      <c r="O1401" s="111"/>
      <c r="P1401" s="111"/>
      <c r="Q1401" s="111"/>
      <c r="R1401" s="111"/>
      <c r="S1401" s="111"/>
      <c r="T1401" s="111"/>
      <c r="U1401" s="111"/>
      <c r="V1401" s="111"/>
      <c r="W1401" s="111"/>
      <c r="X1401" s="111"/>
      <c r="Y1401" s="111"/>
      <c r="Z1401" s="111"/>
      <c r="AA1401" s="111"/>
    </row>
    <row r="1402" customFormat="false" ht="15.75" hidden="false" customHeight="true" outlineLevel="0" collapsed="false">
      <c r="A1402" s="115" t="s">
        <v>8471</v>
      </c>
      <c r="B1402" s="116" t="n">
        <v>45037.297349537</v>
      </c>
      <c r="C1402" s="111" t="s">
        <v>8469</v>
      </c>
      <c r="D1402" s="117" t="s">
        <v>8472</v>
      </c>
      <c r="E1402" s="117" t="s">
        <v>7</v>
      </c>
      <c r="F1402" s="109" t="s">
        <v>93</v>
      </c>
      <c r="G1402" s="111" t="s">
        <v>11</v>
      </c>
      <c r="H1402" s="119" t="n">
        <v>0</v>
      </c>
      <c r="I1402" s="119" t="n">
        <v>0</v>
      </c>
      <c r="J1402" s="111"/>
      <c r="K1402" s="111"/>
      <c r="L1402" s="111"/>
      <c r="M1402" s="111"/>
      <c r="N1402" s="111"/>
      <c r="O1402" s="111"/>
      <c r="P1402" s="111"/>
      <c r="Q1402" s="111"/>
      <c r="R1402" s="111"/>
      <c r="S1402" s="111"/>
      <c r="T1402" s="111"/>
      <c r="U1402" s="111"/>
      <c r="V1402" s="111"/>
      <c r="W1402" s="111"/>
      <c r="X1402" s="111"/>
      <c r="Y1402" s="111"/>
      <c r="Z1402" s="111"/>
      <c r="AA1402" s="111"/>
    </row>
    <row r="1403" customFormat="false" ht="15.75" hidden="false" customHeight="true" outlineLevel="0" collapsed="false">
      <c r="A1403" s="115" t="s">
        <v>8473</v>
      </c>
      <c r="B1403" s="116" t="n">
        <v>45038.4255555556</v>
      </c>
      <c r="C1403" s="111" t="s">
        <v>8474</v>
      </c>
      <c r="D1403" s="117" t="s">
        <v>8475</v>
      </c>
      <c r="E1403" s="117" t="s">
        <v>3</v>
      </c>
      <c r="F1403" s="117"/>
      <c r="G1403" s="111" t="s">
        <v>11</v>
      </c>
      <c r="H1403" s="119" t="n">
        <v>0</v>
      </c>
      <c r="I1403" s="119" t="n">
        <v>0</v>
      </c>
      <c r="J1403" s="111"/>
      <c r="K1403" s="111"/>
      <c r="L1403" s="111"/>
      <c r="M1403" s="111"/>
      <c r="N1403" s="111"/>
      <c r="O1403" s="111"/>
      <c r="P1403" s="111"/>
      <c r="Q1403" s="111"/>
      <c r="R1403" s="111"/>
      <c r="S1403" s="111"/>
      <c r="T1403" s="111"/>
      <c r="U1403" s="111"/>
      <c r="V1403" s="111"/>
      <c r="W1403" s="111"/>
      <c r="X1403" s="111"/>
      <c r="Y1403" s="111"/>
      <c r="Z1403" s="111"/>
      <c r="AA1403" s="111"/>
    </row>
    <row r="1404" customFormat="false" ht="15.75" hidden="false" customHeight="true" outlineLevel="0" collapsed="false">
      <c r="A1404" s="115" t="s">
        <v>8476</v>
      </c>
      <c r="B1404" s="116" t="n">
        <v>45038.4131018519</v>
      </c>
      <c r="C1404" s="111" t="s">
        <v>8469</v>
      </c>
      <c r="D1404" s="117" t="s">
        <v>8477</v>
      </c>
      <c r="E1404" s="117" t="s">
        <v>7</v>
      </c>
      <c r="F1404" s="109" t="s">
        <v>93</v>
      </c>
      <c r="G1404" s="111" t="s">
        <v>11</v>
      </c>
      <c r="H1404" s="119" t="n">
        <v>0</v>
      </c>
      <c r="I1404" s="119" t="n">
        <v>0</v>
      </c>
      <c r="J1404" s="111"/>
      <c r="K1404" s="111"/>
      <c r="L1404" s="111"/>
      <c r="M1404" s="111"/>
      <c r="N1404" s="111"/>
      <c r="O1404" s="111"/>
      <c r="P1404" s="111"/>
      <c r="Q1404" s="111"/>
      <c r="R1404" s="111"/>
      <c r="S1404" s="111"/>
      <c r="T1404" s="111"/>
      <c r="U1404" s="111"/>
      <c r="V1404" s="111"/>
      <c r="W1404" s="111"/>
      <c r="X1404" s="111"/>
      <c r="Y1404" s="111"/>
      <c r="Z1404" s="111"/>
      <c r="AA1404" s="111"/>
    </row>
    <row r="1405" customFormat="false" ht="15.75" hidden="false" customHeight="true" outlineLevel="0" collapsed="false">
      <c r="A1405" s="115" t="s">
        <v>8478</v>
      </c>
      <c r="B1405" s="116" t="n">
        <v>45039.6233680556</v>
      </c>
      <c r="C1405" s="111" t="s">
        <v>8479</v>
      </c>
      <c r="D1405" s="117" t="s">
        <v>8480</v>
      </c>
      <c r="E1405" s="117" t="s">
        <v>6</v>
      </c>
      <c r="F1405" s="117"/>
      <c r="G1405" s="111" t="s">
        <v>11</v>
      </c>
      <c r="H1405" s="119" t="n">
        <v>0</v>
      </c>
      <c r="I1405" s="119" t="n">
        <v>2</v>
      </c>
      <c r="J1405" s="111"/>
      <c r="K1405" s="111"/>
      <c r="L1405" s="111"/>
      <c r="M1405" s="111"/>
      <c r="N1405" s="111"/>
      <c r="O1405" s="111"/>
      <c r="P1405" s="111"/>
      <c r="Q1405" s="111"/>
      <c r="R1405" s="111"/>
      <c r="S1405" s="111"/>
      <c r="T1405" s="111"/>
      <c r="U1405" s="111"/>
      <c r="V1405" s="111"/>
      <c r="W1405" s="111"/>
      <c r="X1405" s="111"/>
      <c r="Y1405" s="111"/>
      <c r="Z1405" s="111"/>
      <c r="AA1405" s="111"/>
    </row>
    <row r="1406" customFormat="false" ht="15.75" hidden="false" customHeight="true" outlineLevel="0" collapsed="false">
      <c r="A1406" s="115" t="s">
        <v>8481</v>
      </c>
      <c r="B1406" s="116" t="n">
        <v>45038.4406712963</v>
      </c>
      <c r="C1406" s="111" t="s">
        <v>8482</v>
      </c>
      <c r="D1406" s="117" t="s">
        <v>8483</v>
      </c>
      <c r="E1406" s="117" t="s">
        <v>7</v>
      </c>
      <c r="F1406" s="110" t="s">
        <v>874</v>
      </c>
      <c r="G1406" s="111" t="s">
        <v>11</v>
      </c>
      <c r="H1406" s="119" t="n">
        <v>0</v>
      </c>
      <c r="I1406" s="119" t="n">
        <v>1</v>
      </c>
      <c r="J1406" s="111"/>
      <c r="K1406" s="111"/>
      <c r="L1406" s="111"/>
      <c r="M1406" s="111"/>
      <c r="N1406" s="111"/>
      <c r="O1406" s="111"/>
      <c r="P1406" s="111"/>
      <c r="Q1406" s="111"/>
      <c r="R1406" s="111"/>
      <c r="S1406" s="111"/>
      <c r="T1406" s="111"/>
      <c r="U1406" s="111"/>
      <c r="V1406" s="111"/>
      <c r="W1406" s="111"/>
      <c r="X1406" s="111"/>
      <c r="Y1406" s="111"/>
      <c r="Z1406" s="111"/>
      <c r="AA1406" s="111"/>
    </row>
    <row r="1407" customFormat="false" ht="15.75" hidden="false" customHeight="true" outlineLevel="0" collapsed="false">
      <c r="A1407" s="115" t="s">
        <v>8484</v>
      </c>
      <c r="B1407" s="116" t="n">
        <v>45044.6173726852</v>
      </c>
      <c r="C1407" s="111" t="s">
        <v>8485</v>
      </c>
      <c r="D1407" s="117" t="s">
        <v>8486</v>
      </c>
      <c r="E1407" s="111" t="s">
        <v>7</v>
      </c>
      <c r="F1407" s="117" t="s">
        <v>407</v>
      </c>
      <c r="G1407" s="114" t="s">
        <v>11</v>
      </c>
      <c r="H1407" s="119" t="n">
        <v>0</v>
      </c>
      <c r="I1407" s="119" t="n">
        <v>0</v>
      </c>
      <c r="J1407" s="111"/>
      <c r="K1407" s="111"/>
      <c r="L1407" s="111"/>
      <c r="M1407" s="111"/>
      <c r="N1407" s="111"/>
      <c r="O1407" s="111"/>
      <c r="P1407" s="111"/>
      <c r="Q1407" s="111"/>
      <c r="R1407" s="111"/>
      <c r="S1407" s="111"/>
      <c r="T1407" s="111"/>
      <c r="U1407" s="111"/>
      <c r="V1407" s="111"/>
      <c r="W1407" s="111"/>
      <c r="X1407" s="111"/>
      <c r="Y1407" s="111"/>
      <c r="Z1407" s="111"/>
      <c r="AA1407" s="111"/>
    </row>
    <row r="1408" customFormat="false" ht="15.75" hidden="false" customHeight="true" outlineLevel="0" collapsed="false">
      <c r="A1408" s="115" t="s">
        <v>8487</v>
      </c>
      <c r="B1408" s="116" t="n">
        <v>45046.4668171296</v>
      </c>
      <c r="C1408" s="111" t="s">
        <v>8488</v>
      </c>
      <c r="D1408" s="117" t="s">
        <v>8489</v>
      </c>
      <c r="E1408" s="109" t="s">
        <v>2</v>
      </c>
      <c r="F1408" s="111"/>
      <c r="G1408" s="147" t="s">
        <v>12</v>
      </c>
      <c r="H1408" s="119" t="n">
        <v>0</v>
      </c>
      <c r="I1408" s="119" t="n">
        <v>0</v>
      </c>
      <c r="J1408" s="111"/>
      <c r="K1408" s="111"/>
      <c r="L1408" s="111"/>
      <c r="M1408" s="111"/>
      <c r="N1408" s="111"/>
      <c r="O1408" s="111"/>
      <c r="P1408" s="111"/>
      <c r="Q1408" s="111"/>
      <c r="R1408" s="111"/>
      <c r="S1408" s="111"/>
      <c r="T1408" s="111"/>
      <c r="U1408" s="111"/>
      <c r="V1408" s="111"/>
      <c r="W1408" s="111"/>
      <c r="X1408" s="111"/>
      <c r="Y1408" s="111"/>
      <c r="Z1408" s="111"/>
      <c r="AA1408" s="111"/>
    </row>
    <row r="1409" customFormat="false" ht="15.75" hidden="false" customHeight="true" outlineLevel="0" collapsed="false">
      <c r="A1409" s="115" t="s">
        <v>8490</v>
      </c>
      <c r="B1409" s="116" t="n">
        <v>45046.6732175926</v>
      </c>
      <c r="C1409" s="111" t="s">
        <v>8367</v>
      </c>
      <c r="D1409" s="117" t="s">
        <v>8491</v>
      </c>
      <c r="E1409" s="109" t="s">
        <v>6</v>
      </c>
      <c r="F1409" s="111"/>
      <c r="G1409" s="114" t="s">
        <v>11</v>
      </c>
      <c r="H1409" s="119" t="n">
        <v>0</v>
      </c>
      <c r="I1409" s="119" t="n">
        <v>0</v>
      </c>
      <c r="J1409" s="111"/>
      <c r="K1409" s="111"/>
      <c r="L1409" s="111"/>
      <c r="M1409" s="111"/>
      <c r="N1409" s="111"/>
      <c r="O1409" s="111"/>
      <c r="P1409" s="111"/>
      <c r="Q1409" s="111"/>
      <c r="R1409" s="111"/>
      <c r="S1409" s="111"/>
      <c r="T1409" s="111"/>
      <c r="U1409" s="111"/>
      <c r="V1409" s="111"/>
      <c r="W1409" s="111"/>
      <c r="X1409" s="111"/>
      <c r="Y1409" s="111"/>
      <c r="Z1409" s="111"/>
      <c r="AA1409" s="111"/>
    </row>
    <row r="1410" customFormat="false" ht="15.75" hidden="false" customHeight="true" outlineLevel="0" collapsed="false">
      <c r="A1410" s="115" t="s">
        <v>8492</v>
      </c>
      <c r="B1410" s="116" t="n">
        <v>45046.0498032407</v>
      </c>
      <c r="C1410" s="111" t="s">
        <v>8493</v>
      </c>
      <c r="D1410" s="117" t="s">
        <v>8494</v>
      </c>
      <c r="E1410" s="111" t="s">
        <v>5</v>
      </c>
      <c r="F1410" s="111"/>
      <c r="G1410" s="147" t="s">
        <v>12</v>
      </c>
      <c r="H1410" s="119" t="n">
        <v>0</v>
      </c>
      <c r="I1410" s="119" t="n">
        <v>0</v>
      </c>
      <c r="J1410" s="111"/>
      <c r="K1410" s="111"/>
      <c r="L1410" s="111"/>
      <c r="M1410" s="111"/>
      <c r="N1410" s="111"/>
      <c r="O1410" s="111"/>
      <c r="P1410" s="111"/>
      <c r="Q1410" s="111"/>
      <c r="R1410" s="111"/>
      <c r="S1410" s="111"/>
      <c r="T1410" s="111"/>
      <c r="U1410" s="111"/>
      <c r="V1410" s="111"/>
      <c r="W1410" s="111"/>
      <c r="X1410" s="111"/>
      <c r="Y1410" s="111"/>
      <c r="Z1410" s="111"/>
      <c r="AA1410" s="111"/>
    </row>
    <row r="1411" customFormat="false" ht="15.75" hidden="false" customHeight="true" outlineLevel="0" collapsed="false">
      <c r="A1411" s="115" t="s">
        <v>8495</v>
      </c>
      <c r="B1411" s="116" t="n">
        <v>45042.1567824074</v>
      </c>
      <c r="C1411" s="111" t="s">
        <v>8496</v>
      </c>
      <c r="D1411" s="117" t="s">
        <v>8497</v>
      </c>
      <c r="E1411" s="109" t="s">
        <v>6</v>
      </c>
      <c r="F1411" s="111"/>
      <c r="G1411" s="114" t="s">
        <v>11</v>
      </c>
      <c r="H1411" s="119" t="n">
        <v>0</v>
      </c>
      <c r="I1411" s="119" t="n">
        <v>0</v>
      </c>
      <c r="J1411" s="111"/>
      <c r="K1411" s="111"/>
      <c r="L1411" s="111"/>
      <c r="M1411" s="111"/>
      <c r="N1411" s="111"/>
      <c r="O1411" s="111"/>
      <c r="P1411" s="111"/>
      <c r="Q1411" s="111"/>
      <c r="R1411" s="111"/>
      <c r="S1411" s="111"/>
      <c r="T1411" s="111"/>
      <c r="U1411" s="111"/>
      <c r="V1411" s="111"/>
      <c r="W1411" s="111"/>
      <c r="X1411" s="111"/>
      <c r="Y1411" s="111"/>
      <c r="Z1411" s="111"/>
      <c r="AA1411" s="111"/>
    </row>
    <row r="1412" customFormat="false" ht="15.75" hidden="false" customHeight="true" outlineLevel="0" collapsed="false">
      <c r="A1412" s="115" t="s">
        <v>8498</v>
      </c>
      <c r="B1412" s="116" t="n">
        <v>45048.8365972222</v>
      </c>
      <c r="C1412" s="111" t="s">
        <v>8499</v>
      </c>
      <c r="D1412" s="117" t="s">
        <v>8500</v>
      </c>
      <c r="E1412" s="111" t="s">
        <v>7</v>
      </c>
      <c r="F1412" s="117" t="s">
        <v>8501</v>
      </c>
      <c r="G1412" s="118" t="s">
        <v>11</v>
      </c>
      <c r="H1412" s="119" t="n">
        <v>0</v>
      </c>
      <c r="I1412" s="119" t="n">
        <v>0</v>
      </c>
      <c r="J1412" s="30"/>
      <c r="K1412" s="30"/>
      <c r="L1412" s="30"/>
      <c r="M1412" s="30"/>
      <c r="N1412" s="30"/>
      <c r="O1412" s="30"/>
      <c r="P1412" s="30"/>
      <c r="Q1412" s="30"/>
      <c r="R1412" s="30"/>
      <c r="S1412" s="30"/>
      <c r="T1412" s="30"/>
      <c r="U1412" s="30"/>
      <c r="V1412" s="30"/>
      <c r="W1412" s="30"/>
      <c r="X1412" s="30"/>
      <c r="Y1412" s="30"/>
      <c r="Z1412" s="30"/>
      <c r="AA1412" s="30"/>
    </row>
    <row r="1413" customFormat="false" ht="15.75" hidden="false" customHeight="true" outlineLevel="0" collapsed="false">
      <c r="A1413" s="115" t="s">
        <v>8502</v>
      </c>
      <c r="B1413" s="116" t="n">
        <v>45048.8388310185</v>
      </c>
      <c r="C1413" s="111" t="s">
        <v>8499</v>
      </c>
      <c r="D1413" s="117" t="s">
        <v>8503</v>
      </c>
      <c r="E1413" s="111" t="s">
        <v>7</v>
      </c>
      <c r="F1413" s="117" t="s">
        <v>109</v>
      </c>
      <c r="G1413" s="118" t="s">
        <v>11</v>
      </c>
      <c r="H1413" s="119" t="n">
        <v>0</v>
      </c>
      <c r="I1413" s="119" t="n">
        <v>0</v>
      </c>
      <c r="J1413" s="30"/>
      <c r="K1413" s="30"/>
      <c r="L1413" s="30"/>
      <c r="M1413" s="30"/>
      <c r="N1413" s="30"/>
      <c r="O1413" s="30"/>
      <c r="P1413" s="30"/>
      <c r="Q1413" s="30"/>
      <c r="R1413" s="30"/>
      <c r="S1413" s="30"/>
      <c r="T1413" s="30"/>
      <c r="U1413" s="30"/>
      <c r="V1413" s="30"/>
      <c r="W1413" s="30"/>
      <c r="X1413" s="30"/>
      <c r="Y1413" s="30"/>
      <c r="Z1413" s="30"/>
      <c r="AA1413" s="30"/>
    </row>
    <row r="1414" customFormat="false" ht="15.75" hidden="false" customHeight="true" outlineLevel="0" collapsed="false">
      <c r="A1414" s="115" t="s">
        <v>8504</v>
      </c>
      <c r="B1414" s="116" t="n">
        <v>45048.5986689815</v>
      </c>
      <c r="C1414" s="111" t="s">
        <v>8505</v>
      </c>
      <c r="D1414" s="148" t="s">
        <v>8506</v>
      </c>
      <c r="E1414" s="111" t="s">
        <v>5</v>
      </c>
      <c r="F1414" s="117"/>
      <c r="G1414" s="118" t="s">
        <v>11</v>
      </c>
      <c r="H1414" s="119" t="n">
        <v>0</v>
      </c>
      <c r="I1414" s="119" t="n">
        <v>0</v>
      </c>
      <c r="J1414" s="30"/>
      <c r="K1414" s="30"/>
      <c r="L1414" s="30"/>
      <c r="M1414" s="30"/>
      <c r="N1414" s="30"/>
      <c r="O1414" s="30"/>
      <c r="P1414" s="30"/>
      <c r="Q1414" s="30"/>
      <c r="R1414" s="30"/>
      <c r="S1414" s="30"/>
      <c r="T1414" s="30"/>
      <c r="U1414" s="30"/>
      <c r="V1414" s="30"/>
      <c r="W1414" s="30"/>
      <c r="X1414" s="30"/>
      <c r="Y1414" s="30"/>
      <c r="Z1414" s="30"/>
      <c r="AA1414" s="30"/>
    </row>
    <row r="1415" customFormat="false" ht="15.75" hidden="false" customHeight="true" outlineLevel="0" collapsed="false">
      <c r="A1415" s="115" t="s">
        <v>8507</v>
      </c>
      <c r="B1415" s="116" t="n">
        <v>45054.7694444444</v>
      </c>
      <c r="C1415" s="111" t="s">
        <v>8508</v>
      </c>
      <c r="D1415" s="149" t="s">
        <v>8509</v>
      </c>
      <c r="E1415" s="111" t="s">
        <v>7</v>
      </c>
      <c r="F1415" s="117" t="s">
        <v>93</v>
      </c>
      <c r="G1415" s="118" t="s">
        <v>11</v>
      </c>
      <c r="H1415" s="119" t="n">
        <v>0</v>
      </c>
      <c r="I1415" s="119" t="n">
        <v>0</v>
      </c>
      <c r="J1415" s="30"/>
      <c r="K1415" s="30"/>
      <c r="L1415" s="30"/>
      <c r="M1415" s="30"/>
      <c r="N1415" s="30"/>
      <c r="O1415" s="30"/>
      <c r="P1415" s="30"/>
      <c r="Q1415" s="30"/>
      <c r="R1415" s="30"/>
      <c r="S1415" s="30"/>
      <c r="T1415" s="30"/>
      <c r="U1415" s="30"/>
      <c r="V1415" s="30"/>
      <c r="W1415" s="30"/>
      <c r="X1415" s="30"/>
      <c r="Y1415" s="30"/>
      <c r="Z1415" s="30"/>
      <c r="AA1415" s="30"/>
    </row>
    <row r="1416" customFormat="false" ht="15.75" hidden="false" customHeight="true" outlineLevel="0" collapsed="false">
      <c r="A1416" s="115" t="s">
        <v>8510</v>
      </c>
      <c r="B1416" s="116" t="n">
        <v>45050.4575578704</v>
      </c>
      <c r="C1416" s="111" t="s">
        <v>8511</v>
      </c>
      <c r="D1416" s="149" t="s">
        <v>8512</v>
      </c>
      <c r="E1416" s="111" t="s">
        <v>7922</v>
      </c>
      <c r="F1416" s="117" t="s">
        <v>275</v>
      </c>
      <c r="G1416" s="118" t="s">
        <v>11</v>
      </c>
      <c r="H1416" s="119" t="n">
        <v>0</v>
      </c>
      <c r="I1416" s="119" t="n">
        <v>0</v>
      </c>
      <c r="J1416" s="30"/>
      <c r="K1416" s="30"/>
      <c r="L1416" s="30"/>
      <c r="M1416" s="30"/>
      <c r="N1416" s="30"/>
      <c r="O1416" s="30"/>
      <c r="P1416" s="30"/>
      <c r="Q1416" s="30"/>
      <c r="R1416" s="30"/>
      <c r="S1416" s="30"/>
      <c r="T1416" s="30"/>
      <c r="U1416" s="30"/>
      <c r="V1416" s="30"/>
      <c r="W1416" s="30"/>
      <c r="X1416" s="30"/>
      <c r="Y1416" s="30"/>
      <c r="Z1416" s="30"/>
      <c r="AA1416" s="30"/>
    </row>
    <row r="1417" customFormat="false" ht="15.75" hidden="false" customHeight="true" outlineLevel="0" collapsed="false">
      <c r="A1417" s="115" t="s">
        <v>8513</v>
      </c>
      <c r="B1417" s="116" t="n">
        <v>45048.3233101852</v>
      </c>
      <c r="C1417" s="111" t="s">
        <v>8514</v>
      </c>
      <c r="D1417" s="128" t="s">
        <v>8515</v>
      </c>
      <c r="E1417" s="111" t="s">
        <v>6</v>
      </c>
      <c r="F1417" s="117"/>
      <c r="G1417" s="118" t="s">
        <v>11</v>
      </c>
      <c r="H1417" s="119" t="n">
        <v>0</v>
      </c>
      <c r="I1417" s="119" t="n">
        <v>0</v>
      </c>
      <c r="J1417" s="30"/>
      <c r="K1417" s="30"/>
      <c r="L1417" s="30"/>
      <c r="M1417" s="30"/>
      <c r="N1417" s="30"/>
      <c r="O1417" s="30"/>
      <c r="P1417" s="30"/>
      <c r="Q1417" s="30"/>
      <c r="R1417" s="30"/>
      <c r="S1417" s="30"/>
      <c r="T1417" s="30"/>
      <c r="U1417" s="30"/>
      <c r="V1417" s="30"/>
      <c r="W1417" s="30"/>
      <c r="X1417" s="30"/>
      <c r="Y1417" s="30"/>
      <c r="Z1417" s="30"/>
      <c r="AA1417" s="30"/>
    </row>
    <row r="1418" customFormat="false" ht="15.75" hidden="false" customHeight="true" outlineLevel="0" collapsed="false">
      <c r="A1418" s="115" t="s">
        <v>8516</v>
      </c>
      <c r="B1418" s="116" t="n">
        <v>45055.3604166667</v>
      </c>
      <c r="C1418" s="111" t="s">
        <v>8517</v>
      </c>
      <c r="D1418" s="117" t="s">
        <v>8518</v>
      </c>
      <c r="E1418" s="117" t="s">
        <v>7</v>
      </c>
      <c r="F1418" s="111" t="s">
        <v>109</v>
      </c>
      <c r="G1418" s="124" t="s">
        <v>11</v>
      </c>
      <c r="H1418" s="119" t="n">
        <v>0</v>
      </c>
      <c r="I1418" s="119" t="n">
        <v>0</v>
      </c>
      <c r="J1418" s="111"/>
      <c r="K1418" s="111"/>
      <c r="L1418" s="111"/>
      <c r="M1418" s="111"/>
      <c r="N1418" s="111"/>
      <c r="O1418" s="111"/>
      <c r="P1418" s="111"/>
      <c r="Q1418" s="111"/>
      <c r="R1418" s="111"/>
      <c r="S1418" s="111"/>
      <c r="T1418" s="111"/>
      <c r="U1418" s="111"/>
      <c r="V1418" s="111"/>
      <c r="W1418" s="111"/>
      <c r="X1418" s="111"/>
      <c r="Y1418" s="111"/>
      <c r="Z1418" s="111"/>
      <c r="AA1418" s="111"/>
    </row>
    <row r="1419" customFormat="false" ht="15.75" hidden="false" customHeight="true" outlineLevel="0" collapsed="false">
      <c r="A1419" s="115" t="s">
        <v>8519</v>
      </c>
      <c r="B1419" s="116" t="n">
        <v>45059.3483217593</v>
      </c>
      <c r="C1419" s="111" t="s">
        <v>8520</v>
      </c>
      <c r="D1419" s="117" t="s">
        <v>8521</v>
      </c>
      <c r="E1419" s="109" t="s">
        <v>5</v>
      </c>
      <c r="F1419" s="111"/>
      <c r="G1419" s="124" t="s">
        <v>11</v>
      </c>
      <c r="H1419" s="119" t="n">
        <v>0</v>
      </c>
      <c r="I1419" s="119" t="n">
        <v>4</v>
      </c>
      <c r="J1419" s="111"/>
      <c r="K1419" s="111"/>
      <c r="L1419" s="111"/>
      <c r="M1419" s="111"/>
      <c r="N1419" s="111"/>
      <c r="O1419" s="111"/>
      <c r="P1419" s="111"/>
      <c r="Q1419" s="111"/>
      <c r="R1419" s="111"/>
      <c r="S1419" s="111"/>
      <c r="T1419" s="111"/>
      <c r="U1419" s="111"/>
      <c r="V1419" s="111"/>
      <c r="W1419" s="111"/>
      <c r="X1419" s="111"/>
      <c r="Y1419" s="111"/>
      <c r="Z1419" s="111"/>
      <c r="AA1419" s="111"/>
    </row>
    <row r="1420" customFormat="false" ht="15.75" hidden="false" customHeight="true" outlineLevel="0" collapsed="false">
      <c r="A1420" s="115" t="s">
        <v>8522</v>
      </c>
      <c r="B1420" s="116" t="n">
        <v>45056.8490972222</v>
      </c>
      <c r="C1420" s="111" t="s">
        <v>8523</v>
      </c>
      <c r="D1420" s="117" t="s">
        <v>8524</v>
      </c>
      <c r="E1420" s="117" t="s">
        <v>4</v>
      </c>
      <c r="F1420" s="111"/>
      <c r="G1420" s="124" t="s">
        <v>11</v>
      </c>
      <c r="H1420" s="119" t="n">
        <v>0</v>
      </c>
      <c r="I1420" s="119" t="n">
        <v>2</v>
      </c>
      <c r="J1420" s="111"/>
      <c r="K1420" s="111"/>
      <c r="L1420" s="111"/>
      <c r="M1420" s="111"/>
      <c r="N1420" s="111"/>
      <c r="O1420" s="111"/>
      <c r="P1420" s="111"/>
      <c r="Q1420" s="111"/>
      <c r="R1420" s="111"/>
      <c r="S1420" s="111"/>
      <c r="T1420" s="111"/>
      <c r="U1420" s="111"/>
      <c r="V1420" s="111"/>
      <c r="W1420" s="111"/>
      <c r="X1420" s="111"/>
      <c r="Y1420" s="111"/>
      <c r="Z1420" s="111"/>
      <c r="AA1420" s="111"/>
    </row>
    <row r="1421" customFormat="false" ht="15.75" hidden="false" customHeight="true" outlineLevel="0" collapsed="false">
      <c r="A1421" s="115" t="s">
        <v>8525</v>
      </c>
      <c r="B1421" s="116" t="n">
        <v>45057.7942824074</v>
      </c>
      <c r="C1421" s="111" t="s">
        <v>8526</v>
      </c>
      <c r="D1421" s="117" t="s">
        <v>8527</v>
      </c>
      <c r="E1421" s="109" t="s">
        <v>6</v>
      </c>
      <c r="F1421" s="111"/>
      <c r="G1421" s="124" t="s">
        <v>11</v>
      </c>
      <c r="H1421" s="119" t="n">
        <v>0</v>
      </c>
      <c r="I1421" s="119" t="n">
        <v>1</v>
      </c>
      <c r="J1421" s="111"/>
      <c r="K1421" s="111"/>
      <c r="L1421" s="111"/>
      <c r="M1421" s="111"/>
      <c r="N1421" s="111"/>
      <c r="O1421" s="111"/>
      <c r="P1421" s="111"/>
      <c r="Q1421" s="111"/>
      <c r="R1421" s="111"/>
      <c r="S1421" s="111"/>
      <c r="T1421" s="111"/>
      <c r="U1421" s="111"/>
      <c r="V1421" s="111"/>
      <c r="W1421" s="111"/>
      <c r="X1421" s="111"/>
      <c r="Y1421" s="111"/>
      <c r="Z1421" s="111"/>
      <c r="AA1421" s="111"/>
    </row>
    <row r="1422" customFormat="false" ht="15.75" hidden="false" customHeight="true" outlineLevel="0" collapsed="false">
      <c r="A1422" s="115" t="s">
        <v>8528</v>
      </c>
      <c r="B1422" s="116" t="n">
        <v>45065.3599305556</v>
      </c>
      <c r="C1422" s="111" t="s">
        <v>4801</v>
      </c>
      <c r="D1422" s="117" t="s">
        <v>8529</v>
      </c>
      <c r="E1422" s="109" t="s">
        <v>4</v>
      </c>
      <c r="F1422" s="117"/>
      <c r="G1422" s="124" t="s">
        <v>11</v>
      </c>
      <c r="H1422" s="119" t="n">
        <v>0</v>
      </c>
      <c r="I1422" s="119" t="n">
        <v>1</v>
      </c>
      <c r="J1422" s="111"/>
      <c r="K1422" s="111"/>
      <c r="L1422" s="111"/>
      <c r="M1422" s="111"/>
      <c r="N1422" s="111"/>
      <c r="O1422" s="111"/>
      <c r="P1422" s="111"/>
      <c r="Q1422" s="111"/>
      <c r="R1422" s="111"/>
      <c r="S1422" s="111"/>
      <c r="T1422" s="111"/>
      <c r="U1422" s="111"/>
      <c r="V1422" s="111"/>
      <c r="W1422" s="111"/>
      <c r="X1422" s="111"/>
      <c r="Y1422" s="111"/>
      <c r="Z1422" s="111"/>
      <c r="AA1422" s="111"/>
    </row>
    <row r="1423" customFormat="false" ht="15.75" hidden="false" customHeight="true" outlineLevel="0" collapsed="false">
      <c r="A1423" s="115" t="s">
        <v>8530</v>
      </c>
      <c r="B1423" s="116" t="n">
        <v>45062.3389699074</v>
      </c>
      <c r="C1423" s="111" t="s">
        <v>8531</v>
      </c>
      <c r="D1423" s="117" t="s">
        <v>8532</v>
      </c>
      <c r="E1423" s="117" t="s">
        <v>5</v>
      </c>
      <c r="F1423" s="117"/>
      <c r="G1423" s="124" t="s">
        <v>11</v>
      </c>
      <c r="H1423" s="119" t="n">
        <v>0</v>
      </c>
      <c r="I1423" s="119" t="n">
        <v>0</v>
      </c>
      <c r="J1423" s="111"/>
      <c r="K1423" s="111"/>
      <c r="L1423" s="111"/>
      <c r="M1423" s="111"/>
      <c r="N1423" s="111"/>
      <c r="O1423" s="111"/>
      <c r="P1423" s="111"/>
      <c r="Q1423" s="111"/>
      <c r="R1423" s="111"/>
      <c r="S1423" s="111"/>
      <c r="T1423" s="111"/>
      <c r="U1423" s="111"/>
      <c r="V1423" s="111"/>
      <c r="W1423" s="111"/>
      <c r="X1423" s="111"/>
      <c r="Y1423" s="111"/>
      <c r="Z1423" s="111"/>
      <c r="AA1423" s="111"/>
    </row>
    <row r="1424" customFormat="false" ht="15.75" hidden="false" customHeight="true" outlineLevel="0" collapsed="false">
      <c r="A1424" s="115" t="s">
        <v>8533</v>
      </c>
      <c r="B1424" s="116" t="n">
        <v>45064.5074768519</v>
      </c>
      <c r="C1424" s="111" t="s">
        <v>8534</v>
      </c>
      <c r="D1424" s="117" t="s">
        <v>8535</v>
      </c>
      <c r="E1424" s="117" t="s">
        <v>4</v>
      </c>
      <c r="F1424" s="117"/>
      <c r="G1424" s="124" t="s">
        <v>11</v>
      </c>
      <c r="H1424" s="119" t="n">
        <v>0</v>
      </c>
      <c r="I1424" s="119" t="n">
        <v>0</v>
      </c>
      <c r="J1424" s="111"/>
      <c r="K1424" s="111"/>
      <c r="L1424" s="111"/>
      <c r="M1424" s="111"/>
      <c r="N1424" s="111"/>
      <c r="O1424" s="111"/>
      <c r="P1424" s="111"/>
      <c r="Q1424" s="111"/>
      <c r="R1424" s="111"/>
      <c r="S1424" s="111"/>
      <c r="T1424" s="111"/>
      <c r="U1424" s="111"/>
      <c r="V1424" s="111"/>
      <c r="W1424" s="111"/>
      <c r="X1424" s="111"/>
      <c r="Y1424" s="111"/>
      <c r="Z1424" s="111"/>
      <c r="AA1424" s="111"/>
    </row>
    <row r="1425" customFormat="false" ht="15.75" hidden="false" customHeight="true" outlineLevel="0" collapsed="false">
      <c r="A1425" s="115" t="s">
        <v>8536</v>
      </c>
      <c r="B1425" s="116" t="n">
        <v>45062.7938078704</v>
      </c>
      <c r="C1425" s="111" t="s">
        <v>8537</v>
      </c>
      <c r="D1425" s="117" t="s">
        <v>8538</v>
      </c>
      <c r="E1425" s="117" t="s">
        <v>5</v>
      </c>
      <c r="F1425" s="117"/>
      <c r="G1425" s="124" t="s">
        <v>11</v>
      </c>
      <c r="H1425" s="119" t="n">
        <v>0</v>
      </c>
      <c r="I1425" s="119" t="n">
        <v>1</v>
      </c>
      <c r="J1425" s="111"/>
      <c r="K1425" s="111"/>
      <c r="L1425" s="111"/>
      <c r="M1425" s="111"/>
      <c r="N1425" s="111"/>
      <c r="O1425" s="111"/>
      <c r="P1425" s="111"/>
      <c r="Q1425" s="111"/>
      <c r="R1425" s="111"/>
      <c r="S1425" s="111"/>
      <c r="T1425" s="111"/>
      <c r="U1425" s="111"/>
      <c r="V1425" s="111"/>
      <c r="W1425" s="111"/>
      <c r="X1425" s="111"/>
      <c r="Y1425" s="111"/>
      <c r="Z1425" s="111"/>
      <c r="AA1425" s="111"/>
    </row>
    <row r="1426" customFormat="false" ht="15.75" hidden="false" customHeight="true" outlineLevel="0" collapsed="false">
      <c r="A1426" s="115" t="s">
        <v>8539</v>
      </c>
      <c r="B1426" s="116" t="n">
        <v>45065.6900231482</v>
      </c>
      <c r="C1426" s="111" t="s">
        <v>8540</v>
      </c>
      <c r="D1426" s="117" t="s">
        <v>8541</v>
      </c>
      <c r="E1426" s="117" t="s">
        <v>7</v>
      </c>
      <c r="F1426" s="110" t="s">
        <v>1660</v>
      </c>
      <c r="G1426" s="124" t="s">
        <v>11</v>
      </c>
      <c r="H1426" s="119" t="n">
        <v>0</v>
      </c>
      <c r="I1426" s="119" t="n">
        <v>0</v>
      </c>
      <c r="J1426" s="111"/>
      <c r="K1426" s="111"/>
      <c r="L1426" s="111"/>
      <c r="M1426" s="111"/>
      <c r="N1426" s="111"/>
      <c r="O1426" s="111"/>
      <c r="P1426" s="111"/>
      <c r="Q1426" s="111"/>
      <c r="R1426" s="111"/>
      <c r="S1426" s="111"/>
      <c r="T1426" s="111"/>
      <c r="U1426" s="111"/>
      <c r="V1426" s="111"/>
      <c r="W1426" s="111"/>
      <c r="X1426" s="111"/>
      <c r="Y1426" s="111"/>
      <c r="Z1426" s="111"/>
      <c r="AA1426" s="111"/>
    </row>
    <row r="1427" customFormat="false" ht="15.75" hidden="false" customHeight="true" outlineLevel="0" collapsed="false">
      <c r="A1427" s="115"/>
      <c r="B1427" s="116"/>
      <c r="C1427" s="111"/>
      <c r="D1427" s="111"/>
      <c r="E1427" s="111"/>
      <c r="F1427" s="111"/>
      <c r="G1427" s="119"/>
      <c r="H1427" s="119"/>
      <c r="I1427" s="150"/>
      <c r="J1427" s="30"/>
      <c r="K1427" s="30"/>
      <c r="L1427" s="30"/>
      <c r="M1427" s="30"/>
      <c r="N1427" s="30"/>
      <c r="O1427" s="30"/>
      <c r="P1427" s="30"/>
      <c r="Q1427" s="30"/>
      <c r="R1427" s="30"/>
      <c r="S1427" s="30"/>
      <c r="T1427" s="30"/>
      <c r="U1427" s="30"/>
      <c r="V1427" s="30"/>
      <c r="W1427" s="30"/>
      <c r="X1427" s="30"/>
      <c r="Y1427" s="30"/>
      <c r="Z1427" s="30"/>
      <c r="AA1427" s="30"/>
    </row>
    <row r="1428" customFormat="false" ht="15.75" hidden="false" customHeight="true" outlineLevel="0" collapsed="false">
      <c r="A1428" s="115"/>
      <c r="B1428" s="116"/>
      <c r="C1428" s="111"/>
      <c r="D1428" s="111"/>
      <c r="E1428" s="111"/>
      <c r="F1428" s="111"/>
      <c r="G1428" s="119"/>
      <c r="H1428" s="119"/>
      <c r="I1428" s="150"/>
      <c r="J1428" s="30"/>
      <c r="K1428" s="30"/>
      <c r="L1428" s="30"/>
      <c r="M1428" s="30"/>
      <c r="N1428" s="30"/>
      <c r="O1428" s="30"/>
      <c r="P1428" s="30"/>
      <c r="Q1428" s="30"/>
      <c r="R1428" s="30"/>
      <c r="S1428" s="30"/>
      <c r="T1428" s="30"/>
      <c r="U1428" s="30"/>
      <c r="V1428" s="30"/>
      <c r="W1428" s="30"/>
      <c r="X1428" s="30"/>
      <c r="Y1428" s="30"/>
      <c r="Z1428" s="30"/>
      <c r="AA1428" s="30"/>
    </row>
    <row r="1429" customFormat="false" ht="15.75" hidden="false" customHeight="true" outlineLevel="0" collapsed="false">
      <c r="A1429" s="115"/>
      <c r="B1429" s="116"/>
      <c r="C1429" s="111"/>
      <c r="D1429" s="111"/>
      <c r="E1429" s="111"/>
      <c r="F1429" s="111"/>
      <c r="G1429" s="119"/>
      <c r="H1429" s="119"/>
      <c r="I1429" s="150"/>
      <c r="J1429" s="30"/>
      <c r="K1429" s="30"/>
      <c r="L1429" s="30"/>
      <c r="M1429" s="30"/>
      <c r="N1429" s="30"/>
      <c r="O1429" s="30"/>
      <c r="P1429" s="30"/>
      <c r="Q1429" s="30"/>
      <c r="R1429" s="30"/>
      <c r="S1429" s="30"/>
      <c r="T1429" s="30"/>
      <c r="U1429" s="30"/>
      <c r="V1429" s="30"/>
      <c r="W1429" s="30"/>
      <c r="X1429" s="30"/>
      <c r="Y1429" s="30"/>
      <c r="Z1429" s="30"/>
      <c r="AA1429" s="30"/>
    </row>
    <row r="1430" customFormat="false" ht="15.75" hidden="false" customHeight="true" outlineLevel="0" collapsed="false">
      <c r="A1430" s="115"/>
      <c r="B1430" s="116"/>
      <c r="C1430" s="111"/>
      <c r="D1430" s="111"/>
      <c r="E1430" s="111"/>
      <c r="F1430" s="111"/>
      <c r="G1430" s="119"/>
      <c r="H1430" s="119"/>
      <c r="I1430" s="150"/>
      <c r="J1430" s="30"/>
      <c r="K1430" s="30"/>
      <c r="L1430" s="30"/>
      <c r="M1430" s="30"/>
      <c r="N1430" s="30"/>
      <c r="O1430" s="30"/>
      <c r="P1430" s="30"/>
      <c r="Q1430" s="30"/>
      <c r="R1430" s="30"/>
      <c r="S1430" s="30"/>
      <c r="T1430" s="30"/>
      <c r="U1430" s="30"/>
      <c r="V1430" s="30"/>
      <c r="W1430" s="30"/>
      <c r="X1430" s="30"/>
      <c r="Y1430" s="30"/>
      <c r="Z1430" s="30"/>
      <c r="AA1430" s="30"/>
    </row>
    <row r="1431" customFormat="false" ht="15.75" hidden="false" customHeight="true" outlineLevel="0" collapsed="false">
      <c r="A1431" s="115"/>
      <c r="B1431" s="116"/>
      <c r="C1431" s="111"/>
      <c r="D1431" s="111"/>
      <c r="E1431" s="111"/>
      <c r="F1431" s="111"/>
      <c r="G1431" s="119"/>
      <c r="H1431" s="119"/>
      <c r="I1431" s="150"/>
      <c r="J1431" s="30"/>
      <c r="K1431" s="30"/>
      <c r="L1431" s="30"/>
      <c r="M1431" s="30"/>
      <c r="N1431" s="30"/>
      <c r="O1431" s="30"/>
      <c r="P1431" s="30"/>
      <c r="Q1431" s="30"/>
      <c r="R1431" s="30"/>
      <c r="S1431" s="30"/>
      <c r="T1431" s="30"/>
      <c r="U1431" s="30"/>
      <c r="V1431" s="30"/>
      <c r="W1431" s="30"/>
      <c r="X1431" s="30"/>
      <c r="Y1431" s="30"/>
      <c r="Z1431" s="30"/>
      <c r="AA1431" s="30"/>
    </row>
    <row r="1432" customFormat="false" ht="15.75" hidden="false" customHeight="true" outlineLevel="0" collapsed="false">
      <c r="A1432" s="115"/>
      <c r="B1432" s="116"/>
      <c r="C1432" s="111"/>
      <c r="D1432" s="111"/>
      <c r="E1432" s="111"/>
      <c r="F1432" s="111"/>
      <c r="G1432" s="119"/>
      <c r="H1432" s="119"/>
      <c r="I1432" s="150"/>
      <c r="J1432" s="30"/>
      <c r="K1432" s="30"/>
      <c r="L1432" s="30"/>
      <c r="M1432" s="30"/>
      <c r="N1432" s="30"/>
      <c r="O1432" s="30"/>
      <c r="P1432" s="30"/>
      <c r="Q1432" s="30"/>
      <c r="R1432" s="30"/>
      <c r="S1432" s="30"/>
      <c r="T1432" s="30"/>
      <c r="U1432" s="30"/>
      <c r="V1432" s="30"/>
      <c r="W1432" s="30"/>
      <c r="X1432" s="30"/>
      <c r="Y1432" s="30"/>
      <c r="Z1432" s="30"/>
      <c r="AA1432" s="30"/>
    </row>
    <row r="1433" customFormat="false" ht="15.75" hidden="false" customHeight="true" outlineLevel="0" collapsed="false">
      <c r="A1433" s="115"/>
      <c r="B1433" s="116"/>
      <c r="C1433" s="111"/>
      <c r="D1433" s="111"/>
      <c r="E1433" s="111"/>
      <c r="F1433" s="111"/>
      <c r="G1433" s="119"/>
      <c r="H1433" s="119"/>
      <c r="I1433" s="150"/>
      <c r="J1433" s="30"/>
      <c r="K1433" s="30"/>
      <c r="L1433" s="30"/>
      <c r="M1433" s="30"/>
      <c r="N1433" s="30"/>
      <c r="O1433" s="30"/>
      <c r="P1433" s="30"/>
      <c r="Q1433" s="30"/>
      <c r="R1433" s="30"/>
      <c r="S1433" s="30"/>
      <c r="T1433" s="30"/>
      <c r="U1433" s="30"/>
      <c r="V1433" s="30"/>
      <c r="W1433" s="30"/>
      <c r="X1433" s="30"/>
      <c r="Y1433" s="30"/>
      <c r="Z1433" s="30"/>
      <c r="AA1433" s="30"/>
    </row>
    <row r="1434" customFormat="false" ht="15.75" hidden="false" customHeight="true" outlineLevel="0" collapsed="false">
      <c r="A1434" s="115"/>
      <c r="B1434" s="116"/>
      <c r="C1434" s="111"/>
      <c r="D1434" s="111"/>
      <c r="E1434" s="111"/>
      <c r="F1434" s="111"/>
      <c r="G1434" s="119"/>
      <c r="H1434" s="119"/>
      <c r="I1434" s="150"/>
      <c r="J1434" s="30"/>
      <c r="K1434" s="30"/>
      <c r="L1434" s="30"/>
      <c r="M1434" s="30"/>
      <c r="N1434" s="30"/>
      <c r="O1434" s="30"/>
      <c r="P1434" s="30"/>
      <c r="Q1434" s="30"/>
      <c r="R1434" s="30"/>
      <c r="S1434" s="30"/>
      <c r="T1434" s="30"/>
      <c r="U1434" s="30"/>
      <c r="V1434" s="30"/>
      <c r="W1434" s="30"/>
      <c r="X1434" s="30"/>
      <c r="Y1434" s="30"/>
      <c r="Z1434" s="30"/>
      <c r="AA1434" s="30"/>
    </row>
    <row r="1435" customFormat="false" ht="15.75" hidden="false" customHeight="true" outlineLevel="0" collapsed="false">
      <c r="A1435" s="115"/>
      <c r="B1435" s="116"/>
      <c r="C1435" s="111"/>
      <c r="D1435" s="111"/>
      <c r="E1435" s="111"/>
      <c r="F1435" s="111"/>
      <c r="G1435" s="119"/>
      <c r="H1435" s="119"/>
      <c r="I1435" s="150"/>
      <c r="J1435" s="30"/>
      <c r="K1435" s="30"/>
      <c r="L1435" s="30"/>
      <c r="M1435" s="30"/>
      <c r="N1435" s="30"/>
      <c r="O1435" s="30"/>
      <c r="P1435" s="30"/>
      <c r="Q1435" s="30"/>
      <c r="R1435" s="30"/>
      <c r="S1435" s="30"/>
      <c r="T1435" s="30"/>
      <c r="U1435" s="30"/>
      <c r="V1435" s="30"/>
      <c r="W1435" s="30"/>
      <c r="X1435" s="30"/>
      <c r="Y1435" s="30"/>
      <c r="Z1435" s="30"/>
      <c r="AA1435" s="30"/>
    </row>
    <row r="1436" customFormat="false" ht="15.75" hidden="false" customHeight="true" outlineLevel="0" collapsed="false">
      <c r="A1436" s="115"/>
      <c r="B1436" s="116"/>
      <c r="C1436" s="111"/>
      <c r="D1436" s="111"/>
      <c r="E1436" s="111"/>
      <c r="F1436" s="111"/>
      <c r="G1436" s="119"/>
      <c r="H1436" s="119"/>
      <c r="I1436" s="150"/>
      <c r="J1436" s="30"/>
      <c r="K1436" s="30"/>
      <c r="L1436" s="30"/>
      <c r="M1436" s="30"/>
      <c r="N1436" s="30"/>
      <c r="O1436" s="30"/>
      <c r="P1436" s="30"/>
      <c r="Q1436" s="30"/>
      <c r="R1436" s="30"/>
      <c r="S1436" s="30"/>
      <c r="T1436" s="30"/>
      <c r="U1436" s="30"/>
      <c r="V1436" s="30"/>
      <c r="W1436" s="30"/>
      <c r="X1436" s="30"/>
      <c r="Y1436" s="30"/>
      <c r="Z1436" s="30"/>
      <c r="AA1436" s="30"/>
    </row>
    <row r="1437" customFormat="false" ht="15.75" hidden="false" customHeight="true" outlineLevel="0" collapsed="false">
      <c r="A1437" s="115"/>
      <c r="B1437" s="116"/>
      <c r="C1437" s="111"/>
      <c r="D1437" s="111"/>
      <c r="E1437" s="111"/>
      <c r="F1437" s="111"/>
      <c r="G1437" s="119"/>
      <c r="H1437" s="119"/>
      <c r="I1437" s="150"/>
      <c r="J1437" s="30"/>
      <c r="K1437" s="30"/>
      <c r="L1437" s="30"/>
      <c r="M1437" s="30"/>
      <c r="N1437" s="30"/>
      <c r="O1437" s="30"/>
      <c r="P1437" s="30"/>
      <c r="Q1437" s="30"/>
      <c r="R1437" s="30"/>
      <c r="S1437" s="30"/>
      <c r="T1437" s="30"/>
      <c r="U1437" s="30"/>
      <c r="V1437" s="30"/>
      <c r="W1437" s="30"/>
      <c r="X1437" s="30"/>
      <c r="Y1437" s="30"/>
      <c r="Z1437" s="30"/>
      <c r="AA1437" s="30"/>
    </row>
    <row r="1438" customFormat="false" ht="15.75" hidden="false" customHeight="true" outlineLevel="0" collapsed="false">
      <c r="A1438" s="115"/>
      <c r="B1438" s="116"/>
      <c r="C1438" s="111"/>
      <c r="D1438" s="111"/>
      <c r="E1438" s="111"/>
      <c r="F1438" s="111"/>
      <c r="G1438" s="119"/>
      <c r="H1438" s="119"/>
      <c r="I1438" s="150"/>
      <c r="J1438" s="30"/>
      <c r="K1438" s="30"/>
      <c r="L1438" s="30"/>
      <c r="M1438" s="30"/>
      <c r="N1438" s="30"/>
      <c r="O1438" s="30"/>
      <c r="P1438" s="30"/>
      <c r="Q1438" s="30"/>
      <c r="R1438" s="30"/>
      <c r="S1438" s="30"/>
      <c r="T1438" s="30"/>
      <c r="U1438" s="30"/>
      <c r="V1438" s="30"/>
      <c r="W1438" s="30"/>
      <c r="X1438" s="30"/>
      <c r="Y1438" s="30"/>
      <c r="Z1438" s="30"/>
      <c r="AA1438" s="30"/>
    </row>
    <row r="1439" customFormat="false" ht="15.75" hidden="false" customHeight="true" outlineLevel="0" collapsed="false">
      <c r="A1439" s="115"/>
      <c r="B1439" s="116"/>
      <c r="C1439" s="111"/>
      <c r="D1439" s="111"/>
      <c r="E1439" s="111"/>
      <c r="F1439" s="111"/>
      <c r="G1439" s="119"/>
      <c r="H1439" s="119"/>
      <c r="I1439" s="150"/>
      <c r="J1439" s="30"/>
      <c r="K1439" s="30"/>
      <c r="L1439" s="30"/>
      <c r="M1439" s="30"/>
      <c r="N1439" s="30"/>
      <c r="O1439" s="30"/>
      <c r="P1439" s="30"/>
      <c r="Q1439" s="30"/>
      <c r="R1439" s="30"/>
      <c r="S1439" s="30"/>
      <c r="T1439" s="30"/>
      <c r="U1439" s="30"/>
      <c r="V1439" s="30"/>
      <c r="W1439" s="30"/>
      <c r="X1439" s="30"/>
      <c r="Y1439" s="30"/>
      <c r="Z1439" s="30"/>
      <c r="AA1439" s="30"/>
    </row>
    <row r="1440" customFormat="false" ht="15.75" hidden="false" customHeight="true" outlineLevel="0" collapsed="false">
      <c r="A1440" s="115"/>
      <c r="B1440" s="116"/>
      <c r="C1440" s="111"/>
      <c r="D1440" s="111"/>
      <c r="E1440" s="111"/>
      <c r="F1440" s="111"/>
      <c r="G1440" s="119"/>
      <c r="H1440" s="119"/>
      <c r="I1440" s="150"/>
      <c r="J1440" s="30"/>
      <c r="K1440" s="30"/>
      <c r="L1440" s="30"/>
      <c r="M1440" s="30"/>
      <c r="N1440" s="30"/>
      <c r="O1440" s="30"/>
      <c r="P1440" s="30"/>
      <c r="Q1440" s="30"/>
      <c r="R1440" s="30"/>
      <c r="S1440" s="30"/>
      <c r="T1440" s="30"/>
      <c r="U1440" s="30"/>
      <c r="V1440" s="30"/>
      <c r="W1440" s="30"/>
      <c r="X1440" s="30"/>
      <c r="Y1440" s="30"/>
      <c r="Z1440" s="30"/>
      <c r="AA1440" s="30"/>
    </row>
    <row r="1441" customFormat="false" ht="15.75" hidden="false" customHeight="true" outlineLevel="0" collapsed="false">
      <c r="A1441" s="115"/>
      <c r="B1441" s="116"/>
      <c r="C1441" s="111"/>
      <c r="D1441" s="111"/>
      <c r="E1441" s="111"/>
      <c r="F1441" s="111"/>
      <c r="G1441" s="119"/>
      <c r="H1441" s="119"/>
      <c r="I1441" s="150"/>
      <c r="J1441" s="30"/>
      <c r="K1441" s="30"/>
      <c r="L1441" s="30"/>
      <c r="M1441" s="30"/>
      <c r="N1441" s="30"/>
      <c r="O1441" s="30"/>
      <c r="P1441" s="30"/>
      <c r="Q1441" s="30"/>
      <c r="R1441" s="30"/>
      <c r="S1441" s="30"/>
      <c r="T1441" s="30"/>
      <c r="U1441" s="30"/>
      <c r="V1441" s="30"/>
      <c r="W1441" s="30"/>
      <c r="X1441" s="30"/>
      <c r="Y1441" s="30"/>
      <c r="Z1441" s="30"/>
      <c r="AA1441" s="30"/>
    </row>
    <row r="1442" customFormat="false" ht="15.75" hidden="false" customHeight="true" outlineLevel="0" collapsed="false">
      <c r="A1442" s="115"/>
      <c r="B1442" s="116"/>
      <c r="C1442" s="111"/>
      <c r="D1442" s="111"/>
      <c r="E1442" s="111"/>
      <c r="F1442" s="111"/>
      <c r="G1442" s="119"/>
      <c r="H1442" s="119"/>
      <c r="I1442" s="150"/>
      <c r="J1442" s="30"/>
      <c r="K1442" s="30"/>
      <c r="L1442" s="30"/>
      <c r="M1442" s="30"/>
      <c r="N1442" s="30"/>
      <c r="O1442" s="30"/>
      <c r="P1442" s="30"/>
      <c r="Q1442" s="30"/>
      <c r="R1442" s="30"/>
      <c r="S1442" s="30"/>
      <c r="T1442" s="30"/>
      <c r="U1442" s="30"/>
      <c r="V1442" s="30"/>
      <c r="W1442" s="30"/>
      <c r="X1442" s="30"/>
      <c r="Y1442" s="30"/>
      <c r="Z1442" s="30"/>
      <c r="AA1442" s="30"/>
    </row>
    <row r="1443" customFormat="false" ht="15.75" hidden="false" customHeight="true" outlineLevel="0" collapsed="false">
      <c r="A1443" s="115"/>
      <c r="B1443" s="116"/>
      <c r="C1443" s="111"/>
      <c r="D1443" s="111"/>
      <c r="E1443" s="111"/>
      <c r="F1443" s="111"/>
      <c r="G1443" s="119"/>
      <c r="H1443" s="119"/>
      <c r="I1443" s="150"/>
      <c r="J1443" s="30"/>
      <c r="K1443" s="30"/>
      <c r="L1443" s="30"/>
      <c r="M1443" s="30"/>
      <c r="N1443" s="30"/>
      <c r="O1443" s="30"/>
      <c r="P1443" s="30"/>
      <c r="Q1443" s="30"/>
      <c r="R1443" s="30"/>
      <c r="S1443" s="30"/>
      <c r="T1443" s="30"/>
      <c r="U1443" s="30"/>
      <c r="V1443" s="30"/>
      <c r="W1443" s="30"/>
      <c r="X1443" s="30"/>
      <c r="Y1443" s="30"/>
      <c r="Z1443" s="30"/>
      <c r="AA1443" s="30"/>
    </row>
    <row r="1444" customFormat="false" ht="15.75" hidden="false" customHeight="true" outlineLevel="0" collapsed="false">
      <c r="A1444" s="115"/>
      <c r="B1444" s="116"/>
      <c r="C1444" s="111"/>
      <c r="D1444" s="111"/>
      <c r="E1444" s="111"/>
      <c r="F1444" s="111"/>
      <c r="G1444" s="119"/>
      <c r="H1444" s="119"/>
      <c r="I1444" s="150"/>
      <c r="J1444" s="30"/>
      <c r="K1444" s="30"/>
      <c r="L1444" s="30"/>
      <c r="M1444" s="30"/>
      <c r="N1444" s="30"/>
      <c r="O1444" s="30"/>
      <c r="P1444" s="30"/>
      <c r="Q1444" s="30"/>
      <c r="R1444" s="30"/>
      <c r="S1444" s="30"/>
      <c r="T1444" s="30"/>
      <c r="U1444" s="30"/>
      <c r="V1444" s="30"/>
      <c r="W1444" s="30"/>
      <c r="X1444" s="30"/>
      <c r="Y1444" s="30"/>
      <c r="Z1444" s="30"/>
      <c r="AA1444" s="30"/>
    </row>
    <row r="1445" customFormat="false" ht="15.75" hidden="false" customHeight="true" outlineLevel="0" collapsed="false">
      <c r="A1445" s="115"/>
      <c r="B1445" s="116"/>
      <c r="C1445" s="111"/>
      <c r="D1445" s="111"/>
      <c r="E1445" s="111"/>
      <c r="F1445" s="111"/>
      <c r="G1445" s="119"/>
      <c r="H1445" s="119"/>
      <c r="I1445" s="150"/>
      <c r="J1445" s="30"/>
      <c r="K1445" s="30"/>
      <c r="L1445" s="30"/>
      <c r="M1445" s="30"/>
      <c r="N1445" s="30"/>
      <c r="O1445" s="30"/>
      <c r="P1445" s="30"/>
      <c r="Q1445" s="30"/>
      <c r="R1445" s="30"/>
      <c r="S1445" s="30"/>
      <c r="T1445" s="30"/>
      <c r="U1445" s="30"/>
      <c r="V1445" s="30"/>
      <c r="W1445" s="30"/>
      <c r="X1445" s="30"/>
      <c r="Y1445" s="30"/>
      <c r="Z1445" s="30"/>
      <c r="AA1445" s="30"/>
    </row>
    <row r="1446" customFormat="false" ht="15.75" hidden="false" customHeight="true" outlineLevel="0" collapsed="false">
      <c r="A1446" s="115"/>
      <c r="B1446" s="116"/>
      <c r="C1446" s="111"/>
      <c r="D1446" s="111"/>
      <c r="E1446" s="111"/>
      <c r="F1446" s="111"/>
      <c r="G1446" s="119"/>
      <c r="H1446" s="119"/>
      <c r="I1446" s="150"/>
      <c r="J1446" s="30"/>
      <c r="K1446" s="30"/>
      <c r="L1446" s="30"/>
      <c r="M1446" s="30"/>
      <c r="N1446" s="30"/>
      <c r="O1446" s="30"/>
      <c r="P1446" s="30"/>
      <c r="Q1446" s="30"/>
      <c r="R1446" s="30"/>
      <c r="S1446" s="30"/>
      <c r="T1446" s="30"/>
      <c r="U1446" s="30"/>
      <c r="V1446" s="30"/>
      <c r="W1446" s="30"/>
      <c r="X1446" s="30"/>
      <c r="Y1446" s="30"/>
      <c r="Z1446" s="30"/>
      <c r="AA1446" s="30"/>
    </row>
    <row r="1447" customFormat="false" ht="15.75" hidden="false" customHeight="true" outlineLevel="0" collapsed="false">
      <c r="A1447" s="115"/>
      <c r="B1447" s="116"/>
      <c r="C1447" s="111"/>
      <c r="D1447" s="111"/>
      <c r="E1447" s="111"/>
      <c r="F1447" s="111"/>
      <c r="G1447" s="119"/>
      <c r="H1447" s="119"/>
      <c r="I1447" s="150"/>
      <c r="J1447" s="30"/>
      <c r="K1447" s="30"/>
      <c r="L1447" s="30"/>
      <c r="M1447" s="30"/>
      <c r="N1447" s="30"/>
      <c r="O1447" s="30"/>
      <c r="P1447" s="30"/>
      <c r="Q1447" s="30"/>
      <c r="R1447" s="30"/>
      <c r="S1447" s="30"/>
      <c r="T1447" s="30"/>
      <c r="U1447" s="30"/>
      <c r="V1447" s="30"/>
      <c r="W1447" s="30"/>
      <c r="X1447" s="30"/>
      <c r="Y1447" s="30"/>
      <c r="Z1447" s="30"/>
      <c r="AA1447" s="30"/>
    </row>
    <row r="1448" customFormat="false" ht="15.75" hidden="false" customHeight="true" outlineLevel="0" collapsed="false">
      <c r="A1448" s="115"/>
      <c r="B1448" s="116"/>
      <c r="C1448" s="111"/>
      <c r="D1448" s="111"/>
      <c r="E1448" s="111"/>
      <c r="F1448" s="111"/>
      <c r="G1448" s="119"/>
      <c r="H1448" s="119"/>
      <c r="I1448" s="150"/>
      <c r="J1448" s="30"/>
      <c r="K1448" s="30"/>
      <c r="L1448" s="30"/>
      <c r="M1448" s="30"/>
      <c r="N1448" s="30"/>
      <c r="O1448" s="30"/>
      <c r="P1448" s="30"/>
      <c r="Q1448" s="30"/>
      <c r="R1448" s="30"/>
      <c r="S1448" s="30"/>
      <c r="T1448" s="30"/>
      <c r="U1448" s="30"/>
      <c r="V1448" s="30"/>
      <c r="W1448" s="30"/>
      <c r="X1448" s="30"/>
      <c r="Y1448" s="30"/>
      <c r="Z1448" s="30"/>
      <c r="AA1448" s="30"/>
    </row>
    <row r="1449" customFormat="false" ht="15.75" hidden="false" customHeight="true" outlineLevel="0" collapsed="false">
      <c r="A1449" s="115"/>
      <c r="B1449" s="116"/>
      <c r="C1449" s="111"/>
      <c r="D1449" s="111"/>
      <c r="E1449" s="111"/>
      <c r="F1449" s="111"/>
      <c r="G1449" s="119"/>
      <c r="H1449" s="119"/>
      <c r="I1449" s="150"/>
      <c r="J1449" s="30"/>
      <c r="K1449" s="30"/>
      <c r="L1449" s="30"/>
      <c r="M1449" s="30"/>
      <c r="N1449" s="30"/>
      <c r="O1449" s="30"/>
      <c r="P1449" s="30"/>
      <c r="Q1449" s="30"/>
      <c r="R1449" s="30"/>
      <c r="S1449" s="30"/>
      <c r="T1449" s="30"/>
      <c r="U1449" s="30"/>
      <c r="V1449" s="30"/>
      <c r="W1449" s="30"/>
      <c r="X1449" s="30"/>
      <c r="Y1449" s="30"/>
      <c r="Z1449" s="30"/>
      <c r="AA1449" s="30"/>
    </row>
    <row r="1450" customFormat="false" ht="15.75" hidden="false" customHeight="true" outlineLevel="0" collapsed="false">
      <c r="A1450" s="115"/>
      <c r="B1450" s="116"/>
      <c r="C1450" s="111"/>
      <c r="D1450" s="111"/>
      <c r="E1450" s="111"/>
      <c r="F1450" s="111"/>
      <c r="G1450" s="119"/>
      <c r="H1450" s="119"/>
      <c r="I1450" s="150"/>
      <c r="J1450" s="30"/>
      <c r="K1450" s="30"/>
      <c r="L1450" s="30"/>
      <c r="M1450" s="30"/>
      <c r="N1450" s="30"/>
      <c r="O1450" s="30"/>
      <c r="P1450" s="30"/>
      <c r="Q1450" s="30"/>
      <c r="R1450" s="30"/>
      <c r="S1450" s="30"/>
      <c r="T1450" s="30"/>
      <c r="U1450" s="30"/>
      <c r="V1450" s="30"/>
      <c r="W1450" s="30"/>
      <c r="X1450" s="30"/>
      <c r="Y1450" s="30"/>
      <c r="Z1450" s="30"/>
      <c r="AA1450" s="30"/>
    </row>
    <row r="1451" customFormat="false" ht="15.75" hidden="false" customHeight="true" outlineLevel="0" collapsed="false">
      <c r="A1451" s="115"/>
      <c r="B1451" s="116"/>
      <c r="C1451" s="111"/>
      <c r="D1451" s="111"/>
      <c r="E1451" s="111"/>
      <c r="F1451" s="111"/>
      <c r="G1451" s="119"/>
      <c r="H1451" s="119"/>
      <c r="I1451" s="150"/>
      <c r="J1451" s="30"/>
      <c r="K1451" s="30"/>
      <c r="L1451" s="30"/>
      <c r="M1451" s="30"/>
      <c r="N1451" s="30"/>
      <c r="O1451" s="30"/>
      <c r="P1451" s="30"/>
      <c r="Q1451" s="30"/>
      <c r="R1451" s="30"/>
      <c r="S1451" s="30"/>
      <c r="T1451" s="30"/>
      <c r="U1451" s="30"/>
      <c r="V1451" s="30"/>
      <c r="W1451" s="30"/>
      <c r="X1451" s="30"/>
      <c r="Y1451" s="30"/>
      <c r="Z1451" s="30"/>
      <c r="AA1451" s="30"/>
    </row>
    <row r="1452" customFormat="false" ht="15.75" hidden="false" customHeight="true" outlineLevel="0" collapsed="false">
      <c r="A1452" s="115"/>
      <c r="B1452" s="116"/>
      <c r="C1452" s="111"/>
      <c r="D1452" s="111"/>
      <c r="E1452" s="111"/>
      <c r="F1452" s="111"/>
      <c r="G1452" s="119"/>
      <c r="H1452" s="119"/>
      <c r="I1452" s="150"/>
      <c r="J1452" s="30"/>
      <c r="K1452" s="30"/>
      <c r="L1452" s="30"/>
      <c r="M1452" s="30"/>
      <c r="N1452" s="30"/>
      <c r="O1452" s="30"/>
      <c r="P1452" s="30"/>
      <c r="Q1452" s="30"/>
      <c r="R1452" s="30"/>
      <c r="S1452" s="30"/>
      <c r="T1452" s="30"/>
      <c r="U1452" s="30"/>
      <c r="V1452" s="30"/>
      <c r="W1452" s="30"/>
      <c r="X1452" s="30"/>
      <c r="Y1452" s="30"/>
      <c r="Z1452" s="30"/>
      <c r="AA1452" s="30"/>
    </row>
    <row r="1453" customFormat="false" ht="15.75" hidden="false" customHeight="true" outlineLevel="0" collapsed="false">
      <c r="A1453" s="115"/>
      <c r="B1453" s="116"/>
      <c r="C1453" s="111"/>
      <c r="D1453" s="111"/>
      <c r="E1453" s="111"/>
      <c r="F1453" s="111"/>
      <c r="G1453" s="119"/>
      <c r="H1453" s="119"/>
      <c r="I1453" s="150"/>
      <c r="J1453" s="30"/>
      <c r="K1453" s="30"/>
      <c r="L1453" s="30"/>
      <c r="M1453" s="30"/>
      <c r="N1453" s="30"/>
      <c r="O1453" s="30"/>
      <c r="P1453" s="30"/>
      <c r="Q1453" s="30"/>
      <c r="R1453" s="30"/>
      <c r="S1453" s="30"/>
      <c r="T1453" s="30"/>
      <c r="U1453" s="30"/>
      <c r="V1453" s="30"/>
      <c r="W1453" s="30"/>
      <c r="X1453" s="30"/>
      <c r="Y1453" s="30"/>
      <c r="Z1453" s="30"/>
      <c r="AA1453" s="30"/>
    </row>
    <row r="1454" customFormat="false" ht="15.75" hidden="false" customHeight="true" outlineLevel="0" collapsed="false">
      <c r="A1454" s="115"/>
      <c r="B1454" s="116"/>
      <c r="C1454" s="111"/>
      <c r="D1454" s="111"/>
      <c r="E1454" s="111"/>
      <c r="F1454" s="111"/>
      <c r="G1454" s="119"/>
      <c r="H1454" s="119"/>
      <c r="I1454" s="150"/>
      <c r="J1454" s="30"/>
      <c r="K1454" s="30"/>
      <c r="L1454" s="30"/>
      <c r="M1454" s="30"/>
      <c r="N1454" s="30"/>
      <c r="O1454" s="30"/>
      <c r="P1454" s="30"/>
      <c r="Q1454" s="30"/>
      <c r="R1454" s="30"/>
      <c r="S1454" s="30"/>
      <c r="T1454" s="30"/>
      <c r="U1454" s="30"/>
      <c r="V1454" s="30"/>
      <c r="W1454" s="30"/>
      <c r="X1454" s="30"/>
      <c r="Y1454" s="30"/>
      <c r="Z1454" s="30"/>
      <c r="AA1454" s="30"/>
    </row>
    <row r="1455" customFormat="false" ht="15.75" hidden="false" customHeight="true" outlineLevel="0" collapsed="false">
      <c r="A1455" s="115"/>
      <c r="B1455" s="116"/>
      <c r="C1455" s="111"/>
      <c r="D1455" s="111"/>
      <c r="E1455" s="111"/>
      <c r="F1455" s="111"/>
      <c r="G1455" s="119"/>
      <c r="H1455" s="119"/>
      <c r="I1455" s="150"/>
      <c r="J1455" s="30"/>
      <c r="K1455" s="30"/>
      <c r="L1455" s="30"/>
      <c r="M1455" s="30"/>
      <c r="N1455" s="30"/>
      <c r="O1455" s="30"/>
      <c r="P1455" s="30"/>
      <c r="Q1455" s="30"/>
      <c r="R1455" s="30"/>
      <c r="S1455" s="30"/>
      <c r="T1455" s="30"/>
      <c r="U1455" s="30"/>
      <c r="V1455" s="30"/>
      <c r="W1455" s="30"/>
      <c r="X1455" s="30"/>
      <c r="Y1455" s="30"/>
      <c r="Z1455" s="30"/>
      <c r="AA1455" s="30"/>
    </row>
    <row r="1456" customFormat="false" ht="15.75" hidden="false" customHeight="true" outlineLevel="0" collapsed="false">
      <c r="A1456" s="115"/>
      <c r="B1456" s="116"/>
      <c r="C1456" s="111"/>
      <c r="D1456" s="111"/>
      <c r="E1456" s="111"/>
      <c r="F1456" s="111"/>
      <c r="G1456" s="119"/>
      <c r="H1456" s="119"/>
      <c r="I1456" s="150"/>
      <c r="J1456" s="30"/>
      <c r="K1456" s="30"/>
      <c r="L1456" s="30"/>
      <c r="M1456" s="30"/>
      <c r="N1456" s="30"/>
      <c r="O1456" s="30"/>
      <c r="P1456" s="30"/>
      <c r="Q1456" s="30"/>
      <c r="R1456" s="30"/>
      <c r="S1456" s="30"/>
      <c r="T1456" s="30"/>
      <c r="U1456" s="30"/>
      <c r="V1456" s="30"/>
      <c r="W1456" s="30"/>
      <c r="X1456" s="30"/>
      <c r="Y1456" s="30"/>
      <c r="Z1456" s="30"/>
      <c r="AA1456" s="30"/>
    </row>
    <row r="1457" customFormat="false" ht="15.75" hidden="false" customHeight="true" outlineLevel="0" collapsed="false">
      <c r="A1457" s="115"/>
      <c r="B1457" s="116"/>
      <c r="C1457" s="111"/>
      <c r="D1457" s="111"/>
      <c r="E1457" s="111"/>
      <c r="F1457" s="111"/>
      <c r="G1457" s="119"/>
      <c r="H1457" s="119"/>
      <c r="I1457" s="150"/>
      <c r="J1457" s="30"/>
      <c r="K1457" s="30"/>
      <c r="L1457" s="30"/>
      <c r="M1457" s="30"/>
      <c r="N1457" s="30"/>
      <c r="O1457" s="30"/>
      <c r="P1457" s="30"/>
      <c r="Q1457" s="30"/>
      <c r="R1457" s="30"/>
      <c r="S1457" s="30"/>
      <c r="T1457" s="30"/>
      <c r="U1457" s="30"/>
      <c r="V1457" s="30"/>
      <c r="W1457" s="30"/>
      <c r="X1457" s="30"/>
      <c r="Y1457" s="30"/>
      <c r="Z1457" s="30"/>
      <c r="AA1457" s="30"/>
    </row>
    <row r="1458" customFormat="false" ht="15.75" hidden="false" customHeight="true" outlineLevel="0" collapsed="false">
      <c r="A1458" s="115"/>
      <c r="B1458" s="116"/>
      <c r="C1458" s="111"/>
      <c r="D1458" s="111"/>
      <c r="E1458" s="111"/>
      <c r="F1458" s="111"/>
      <c r="G1458" s="119"/>
      <c r="H1458" s="119"/>
      <c r="I1458" s="150"/>
      <c r="J1458" s="30"/>
      <c r="K1458" s="30"/>
      <c r="L1458" s="30"/>
      <c r="M1458" s="30"/>
      <c r="N1458" s="30"/>
      <c r="O1458" s="30"/>
      <c r="P1458" s="30"/>
      <c r="Q1458" s="30"/>
      <c r="R1458" s="30"/>
      <c r="S1458" s="30"/>
      <c r="T1458" s="30"/>
      <c r="U1458" s="30"/>
      <c r="V1458" s="30"/>
      <c r="W1458" s="30"/>
      <c r="X1458" s="30"/>
      <c r="Y1458" s="30"/>
      <c r="Z1458" s="30"/>
      <c r="AA1458" s="30"/>
    </row>
    <row r="1459" customFormat="false" ht="15.75" hidden="false" customHeight="true" outlineLevel="0" collapsed="false">
      <c r="A1459" s="115"/>
      <c r="B1459" s="116"/>
      <c r="C1459" s="111"/>
      <c r="D1459" s="111"/>
      <c r="E1459" s="111"/>
      <c r="F1459" s="111"/>
      <c r="G1459" s="119"/>
      <c r="H1459" s="119"/>
      <c r="I1459" s="150"/>
      <c r="J1459" s="30"/>
      <c r="K1459" s="30"/>
      <c r="L1459" s="30"/>
      <c r="M1459" s="30"/>
      <c r="N1459" s="30"/>
      <c r="O1459" s="30"/>
      <c r="P1459" s="30"/>
      <c r="Q1459" s="30"/>
      <c r="R1459" s="30"/>
      <c r="S1459" s="30"/>
      <c r="T1459" s="30"/>
      <c r="U1459" s="30"/>
      <c r="V1459" s="30"/>
      <c r="W1459" s="30"/>
      <c r="X1459" s="30"/>
      <c r="Y1459" s="30"/>
      <c r="Z1459" s="30"/>
      <c r="AA1459" s="30"/>
    </row>
    <row r="1460" customFormat="false" ht="15.75" hidden="false" customHeight="true" outlineLevel="0" collapsed="false">
      <c r="A1460" s="115"/>
      <c r="B1460" s="116"/>
      <c r="C1460" s="111"/>
      <c r="D1460" s="111"/>
      <c r="E1460" s="111"/>
      <c r="F1460" s="111"/>
      <c r="G1460" s="119"/>
      <c r="H1460" s="119"/>
      <c r="I1460" s="150"/>
      <c r="J1460" s="30"/>
      <c r="K1460" s="30"/>
      <c r="L1460" s="30"/>
      <c r="M1460" s="30"/>
      <c r="N1460" s="30"/>
      <c r="O1460" s="30"/>
      <c r="P1460" s="30"/>
      <c r="Q1460" s="30"/>
      <c r="R1460" s="30"/>
      <c r="S1460" s="30"/>
      <c r="T1460" s="30"/>
      <c r="U1460" s="30"/>
      <c r="V1460" s="30"/>
      <c r="W1460" s="30"/>
      <c r="X1460" s="30"/>
      <c r="Y1460" s="30"/>
      <c r="Z1460" s="30"/>
      <c r="AA1460" s="30"/>
    </row>
    <row r="1461" customFormat="false" ht="15.75" hidden="false" customHeight="true" outlineLevel="0" collapsed="false">
      <c r="A1461" s="115"/>
      <c r="B1461" s="116"/>
      <c r="C1461" s="111"/>
      <c r="D1461" s="111"/>
      <c r="E1461" s="111"/>
      <c r="F1461" s="111"/>
      <c r="G1461" s="119"/>
      <c r="H1461" s="119"/>
      <c r="I1461" s="150"/>
      <c r="J1461" s="30"/>
      <c r="K1461" s="30"/>
      <c r="L1461" s="30"/>
      <c r="M1461" s="30"/>
      <c r="N1461" s="30"/>
      <c r="O1461" s="30"/>
      <c r="P1461" s="30"/>
      <c r="Q1461" s="30"/>
      <c r="R1461" s="30"/>
      <c r="S1461" s="30"/>
      <c r="T1461" s="30"/>
      <c r="U1461" s="30"/>
      <c r="V1461" s="30"/>
      <c r="W1461" s="30"/>
      <c r="X1461" s="30"/>
      <c r="Y1461" s="30"/>
      <c r="Z1461" s="30"/>
      <c r="AA1461" s="30"/>
    </row>
    <row r="1462" customFormat="false" ht="15.75" hidden="false" customHeight="true" outlineLevel="0" collapsed="false">
      <c r="A1462" s="115"/>
      <c r="B1462" s="116"/>
      <c r="C1462" s="111"/>
      <c r="D1462" s="111"/>
      <c r="E1462" s="111"/>
      <c r="F1462" s="111"/>
      <c r="G1462" s="119"/>
      <c r="H1462" s="119"/>
      <c r="I1462" s="150"/>
      <c r="J1462" s="30"/>
      <c r="K1462" s="30"/>
      <c r="L1462" s="30"/>
      <c r="M1462" s="30"/>
      <c r="N1462" s="30"/>
      <c r="O1462" s="30"/>
      <c r="P1462" s="30"/>
      <c r="Q1462" s="30"/>
      <c r="R1462" s="30"/>
      <c r="S1462" s="30"/>
      <c r="T1462" s="30"/>
      <c r="U1462" s="30"/>
      <c r="V1462" s="30"/>
      <c r="W1462" s="30"/>
      <c r="X1462" s="30"/>
      <c r="Y1462" s="30"/>
      <c r="Z1462" s="30"/>
      <c r="AA1462" s="30"/>
    </row>
    <row r="1463" customFormat="false" ht="15.75" hidden="false" customHeight="true" outlineLevel="0" collapsed="false">
      <c r="A1463" s="115"/>
      <c r="B1463" s="116"/>
      <c r="C1463" s="111"/>
      <c r="D1463" s="111"/>
      <c r="E1463" s="111"/>
      <c r="F1463" s="111"/>
      <c r="G1463" s="119"/>
      <c r="H1463" s="119"/>
      <c r="I1463" s="150"/>
      <c r="J1463" s="30"/>
      <c r="K1463" s="30"/>
      <c r="L1463" s="30"/>
      <c r="M1463" s="30"/>
      <c r="N1463" s="30"/>
      <c r="O1463" s="30"/>
      <c r="P1463" s="30"/>
      <c r="Q1463" s="30"/>
      <c r="R1463" s="30"/>
      <c r="S1463" s="30"/>
      <c r="T1463" s="30"/>
      <c r="U1463" s="30"/>
      <c r="V1463" s="30"/>
      <c r="W1463" s="30"/>
      <c r="X1463" s="30"/>
      <c r="Y1463" s="30"/>
      <c r="Z1463" s="30"/>
      <c r="AA1463" s="30"/>
    </row>
    <row r="1464" customFormat="false" ht="15.75" hidden="false" customHeight="true" outlineLevel="0" collapsed="false">
      <c r="A1464" s="115"/>
      <c r="B1464" s="116"/>
      <c r="C1464" s="111"/>
      <c r="D1464" s="111"/>
      <c r="E1464" s="111"/>
      <c r="F1464" s="111"/>
      <c r="G1464" s="119"/>
      <c r="H1464" s="119"/>
      <c r="I1464" s="150"/>
      <c r="J1464" s="30"/>
      <c r="K1464" s="30"/>
      <c r="L1464" s="30"/>
      <c r="M1464" s="30"/>
      <c r="N1464" s="30"/>
      <c r="O1464" s="30"/>
      <c r="P1464" s="30"/>
      <c r="Q1464" s="30"/>
      <c r="R1464" s="30"/>
      <c r="S1464" s="30"/>
      <c r="T1464" s="30"/>
      <c r="U1464" s="30"/>
      <c r="V1464" s="30"/>
      <c r="W1464" s="30"/>
      <c r="X1464" s="30"/>
      <c r="Y1464" s="30"/>
      <c r="Z1464" s="30"/>
      <c r="AA1464" s="30"/>
    </row>
    <row r="1465" customFormat="false" ht="15.75" hidden="false" customHeight="true" outlineLevel="0" collapsed="false">
      <c r="A1465" s="115"/>
      <c r="B1465" s="116"/>
      <c r="C1465" s="111"/>
      <c r="D1465" s="111"/>
      <c r="E1465" s="111"/>
      <c r="F1465" s="111"/>
      <c r="G1465" s="119"/>
      <c r="H1465" s="119"/>
      <c r="I1465" s="150"/>
      <c r="J1465" s="30"/>
      <c r="K1465" s="30"/>
      <c r="L1465" s="30"/>
      <c r="M1465" s="30"/>
      <c r="N1465" s="30"/>
      <c r="O1465" s="30"/>
      <c r="P1465" s="30"/>
      <c r="Q1465" s="30"/>
      <c r="R1465" s="30"/>
      <c r="S1465" s="30"/>
      <c r="T1465" s="30"/>
      <c r="U1465" s="30"/>
      <c r="V1465" s="30"/>
      <c r="W1465" s="30"/>
      <c r="X1465" s="30"/>
      <c r="Y1465" s="30"/>
      <c r="Z1465" s="30"/>
      <c r="AA1465" s="30"/>
    </row>
    <row r="1466" customFormat="false" ht="15.75" hidden="false" customHeight="true" outlineLevel="0" collapsed="false">
      <c r="A1466" s="115"/>
      <c r="B1466" s="116"/>
      <c r="C1466" s="111"/>
      <c r="D1466" s="111"/>
      <c r="E1466" s="111"/>
      <c r="F1466" s="111"/>
      <c r="G1466" s="119"/>
      <c r="H1466" s="119"/>
      <c r="I1466" s="150"/>
      <c r="J1466" s="30"/>
      <c r="K1466" s="30"/>
      <c r="L1466" s="30"/>
      <c r="M1466" s="30"/>
      <c r="N1466" s="30"/>
      <c r="O1466" s="30"/>
      <c r="P1466" s="30"/>
      <c r="Q1466" s="30"/>
      <c r="R1466" s="30"/>
      <c r="S1466" s="30"/>
      <c r="T1466" s="30"/>
      <c r="U1466" s="30"/>
      <c r="V1466" s="30"/>
      <c r="W1466" s="30"/>
      <c r="X1466" s="30"/>
      <c r="Y1466" s="30"/>
      <c r="Z1466" s="30"/>
      <c r="AA1466" s="30"/>
    </row>
    <row r="1467" customFormat="false" ht="15.75" hidden="false" customHeight="true" outlineLevel="0" collapsed="false">
      <c r="A1467" s="115"/>
      <c r="B1467" s="116"/>
      <c r="C1467" s="111"/>
      <c r="D1467" s="111"/>
      <c r="E1467" s="111"/>
      <c r="F1467" s="111"/>
      <c r="G1467" s="119"/>
      <c r="H1467" s="119"/>
      <c r="I1467" s="150"/>
      <c r="J1467" s="30"/>
      <c r="K1467" s="30"/>
      <c r="L1467" s="30"/>
      <c r="M1467" s="30"/>
      <c r="N1467" s="30"/>
      <c r="O1467" s="30"/>
      <c r="P1467" s="30"/>
      <c r="Q1467" s="30"/>
      <c r="R1467" s="30"/>
      <c r="S1467" s="30"/>
      <c r="T1467" s="30"/>
      <c r="U1467" s="30"/>
      <c r="V1467" s="30"/>
      <c r="W1467" s="30"/>
      <c r="X1467" s="30"/>
      <c r="Y1467" s="30"/>
      <c r="Z1467" s="30"/>
      <c r="AA1467" s="30"/>
    </row>
    <row r="1468" customFormat="false" ht="15.75" hidden="false" customHeight="true" outlineLevel="0" collapsed="false">
      <c r="A1468" s="115"/>
      <c r="B1468" s="116"/>
      <c r="C1468" s="111"/>
      <c r="D1468" s="111"/>
      <c r="E1468" s="111"/>
      <c r="F1468" s="111"/>
      <c r="G1468" s="119"/>
      <c r="H1468" s="119"/>
      <c r="I1468" s="150"/>
      <c r="J1468" s="30"/>
      <c r="K1468" s="30"/>
      <c r="L1468" s="30"/>
      <c r="M1468" s="30"/>
      <c r="N1468" s="30"/>
      <c r="O1468" s="30"/>
      <c r="P1468" s="30"/>
      <c r="Q1468" s="30"/>
      <c r="R1468" s="30"/>
      <c r="S1468" s="30"/>
      <c r="T1468" s="30"/>
      <c r="U1468" s="30"/>
      <c r="V1468" s="30"/>
      <c r="W1468" s="30"/>
      <c r="X1468" s="30"/>
      <c r="Y1468" s="30"/>
      <c r="Z1468" s="30"/>
      <c r="AA1468" s="30"/>
    </row>
    <row r="1469" customFormat="false" ht="15.75" hidden="false" customHeight="true" outlineLevel="0" collapsed="false">
      <c r="A1469" s="115"/>
      <c r="B1469" s="116"/>
      <c r="C1469" s="111"/>
      <c r="D1469" s="111"/>
      <c r="E1469" s="111"/>
      <c r="F1469" s="111"/>
      <c r="G1469" s="119"/>
      <c r="H1469" s="119"/>
      <c r="I1469" s="150"/>
      <c r="J1469" s="30"/>
      <c r="K1469" s="30"/>
      <c r="L1469" s="30"/>
      <c r="M1469" s="30"/>
      <c r="N1469" s="30"/>
      <c r="O1469" s="30"/>
      <c r="P1469" s="30"/>
      <c r="Q1469" s="30"/>
      <c r="R1469" s="30"/>
      <c r="S1469" s="30"/>
      <c r="T1469" s="30"/>
      <c r="U1469" s="30"/>
      <c r="V1469" s="30"/>
      <c r="W1469" s="30"/>
      <c r="X1469" s="30"/>
      <c r="Y1469" s="30"/>
      <c r="Z1469" s="30"/>
      <c r="AA1469" s="30"/>
    </row>
    <row r="1470" customFormat="false" ht="15.75" hidden="false" customHeight="true" outlineLevel="0" collapsed="false">
      <c r="A1470" s="115"/>
      <c r="B1470" s="116"/>
      <c r="C1470" s="111"/>
      <c r="D1470" s="111"/>
      <c r="E1470" s="111"/>
      <c r="F1470" s="111"/>
      <c r="G1470" s="119"/>
      <c r="H1470" s="119"/>
      <c r="I1470" s="150"/>
      <c r="J1470" s="30"/>
      <c r="K1470" s="30"/>
      <c r="L1470" s="30"/>
      <c r="M1470" s="30"/>
      <c r="N1470" s="30"/>
      <c r="O1470" s="30"/>
      <c r="P1470" s="30"/>
      <c r="Q1470" s="30"/>
      <c r="R1470" s="30"/>
      <c r="S1470" s="30"/>
      <c r="T1470" s="30"/>
      <c r="U1470" s="30"/>
      <c r="V1470" s="30"/>
      <c r="W1470" s="30"/>
      <c r="X1470" s="30"/>
      <c r="Y1470" s="30"/>
      <c r="Z1470" s="30"/>
      <c r="AA1470" s="30"/>
    </row>
    <row r="1471" customFormat="false" ht="15.75" hidden="false" customHeight="true" outlineLevel="0" collapsed="false">
      <c r="A1471" s="115"/>
      <c r="B1471" s="116"/>
      <c r="C1471" s="111"/>
      <c r="D1471" s="111"/>
      <c r="E1471" s="111"/>
      <c r="F1471" s="111"/>
      <c r="G1471" s="119"/>
      <c r="H1471" s="119"/>
      <c r="I1471" s="150"/>
      <c r="J1471" s="30"/>
      <c r="K1471" s="30"/>
      <c r="L1471" s="30"/>
      <c r="M1471" s="30"/>
      <c r="N1471" s="30"/>
      <c r="O1471" s="30"/>
      <c r="P1471" s="30"/>
      <c r="Q1471" s="30"/>
      <c r="R1471" s="30"/>
      <c r="S1471" s="30"/>
      <c r="T1471" s="30"/>
      <c r="U1471" s="30"/>
      <c r="V1471" s="30"/>
      <c r="W1471" s="30"/>
      <c r="X1471" s="30"/>
      <c r="Y1471" s="30"/>
      <c r="Z1471" s="30"/>
      <c r="AA1471" s="30"/>
    </row>
    <row r="1472" customFormat="false" ht="15.75" hidden="false" customHeight="true" outlineLevel="0" collapsed="false">
      <c r="A1472" s="115"/>
      <c r="B1472" s="116"/>
      <c r="C1472" s="111"/>
      <c r="D1472" s="111"/>
      <c r="E1472" s="111"/>
      <c r="F1472" s="111"/>
      <c r="G1472" s="119"/>
      <c r="H1472" s="119"/>
      <c r="I1472" s="150"/>
      <c r="J1472" s="30"/>
      <c r="K1472" s="30"/>
      <c r="L1472" s="30"/>
      <c r="M1472" s="30"/>
      <c r="N1472" s="30"/>
      <c r="O1472" s="30"/>
      <c r="P1472" s="30"/>
      <c r="Q1472" s="30"/>
      <c r="R1472" s="30"/>
      <c r="S1472" s="30"/>
      <c r="T1472" s="30"/>
      <c r="U1472" s="30"/>
      <c r="V1472" s="30"/>
      <c r="W1472" s="30"/>
      <c r="X1472" s="30"/>
      <c r="Y1472" s="30"/>
      <c r="Z1472" s="30"/>
      <c r="AA1472" s="30"/>
    </row>
    <row r="1473" customFormat="false" ht="15.75" hidden="false" customHeight="true" outlineLevel="0" collapsed="false">
      <c r="A1473" s="115"/>
      <c r="B1473" s="116"/>
      <c r="C1473" s="111"/>
      <c r="D1473" s="111"/>
      <c r="E1473" s="111"/>
      <c r="F1473" s="111"/>
      <c r="G1473" s="119"/>
      <c r="H1473" s="119"/>
      <c r="I1473" s="150"/>
      <c r="J1473" s="30"/>
      <c r="K1473" s="30"/>
      <c r="L1473" s="30"/>
      <c r="M1473" s="30"/>
      <c r="N1473" s="30"/>
      <c r="O1473" s="30"/>
      <c r="P1473" s="30"/>
      <c r="Q1473" s="30"/>
      <c r="R1473" s="30"/>
      <c r="S1473" s="30"/>
      <c r="T1473" s="30"/>
      <c r="U1473" s="30"/>
      <c r="V1473" s="30"/>
      <c r="W1473" s="30"/>
      <c r="X1473" s="30"/>
      <c r="Y1473" s="30"/>
      <c r="Z1473" s="30"/>
      <c r="AA1473" s="30"/>
    </row>
    <row r="1474" customFormat="false" ht="15.75" hidden="false" customHeight="true" outlineLevel="0" collapsed="false">
      <c r="A1474" s="115"/>
      <c r="B1474" s="116"/>
      <c r="C1474" s="111"/>
      <c r="D1474" s="111"/>
      <c r="E1474" s="111"/>
      <c r="F1474" s="111"/>
      <c r="G1474" s="119"/>
      <c r="H1474" s="119"/>
      <c r="I1474" s="150"/>
      <c r="J1474" s="30"/>
      <c r="K1474" s="30"/>
      <c r="L1474" s="30"/>
      <c r="M1474" s="30"/>
      <c r="N1474" s="30"/>
      <c r="O1474" s="30"/>
      <c r="P1474" s="30"/>
      <c r="Q1474" s="30"/>
      <c r="R1474" s="30"/>
      <c r="S1474" s="30"/>
      <c r="T1474" s="30"/>
      <c r="U1474" s="30"/>
      <c r="V1474" s="30"/>
      <c r="W1474" s="30"/>
      <c r="X1474" s="30"/>
      <c r="Y1474" s="30"/>
      <c r="Z1474" s="30"/>
      <c r="AA1474" s="30"/>
    </row>
    <row r="1475" customFormat="false" ht="15.75" hidden="false" customHeight="true" outlineLevel="0" collapsed="false">
      <c r="A1475" s="115"/>
      <c r="B1475" s="116"/>
      <c r="C1475" s="111"/>
      <c r="D1475" s="111"/>
      <c r="E1475" s="111"/>
      <c r="F1475" s="111"/>
      <c r="G1475" s="119"/>
      <c r="H1475" s="119"/>
      <c r="I1475" s="150"/>
      <c r="J1475" s="30"/>
      <c r="K1475" s="30"/>
      <c r="L1475" s="30"/>
      <c r="M1475" s="30"/>
      <c r="N1475" s="30"/>
      <c r="O1475" s="30"/>
      <c r="P1475" s="30"/>
      <c r="Q1475" s="30"/>
      <c r="R1475" s="30"/>
      <c r="S1475" s="30"/>
      <c r="T1475" s="30"/>
      <c r="U1475" s="30"/>
      <c r="V1475" s="30"/>
      <c r="W1475" s="30"/>
      <c r="X1475" s="30"/>
      <c r="Y1475" s="30"/>
      <c r="Z1475" s="30"/>
      <c r="AA1475" s="30"/>
    </row>
    <row r="1476" customFormat="false" ht="15.75" hidden="false" customHeight="true" outlineLevel="0" collapsed="false">
      <c r="A1476" s="115"/>
      <c r="B1476" s="116"/>
      <c r="C1476" s="111"/>
      <c r="D1476" s="111"/>
      <c r="E1476" s="111"/>
      <c r="F1476" s="111"/>
      <c r="G1476" s="119"/>
      <c r="H1476" s="119"/>
      <c r="I1476" s="150"/>
      <c r="J1476" s="30"/>
      <c r="K1476" s="30"/>
      <c r="L1476" s="30"/>
      <c r="M1476" s="30"/>
      <c r="N1476" s="30"/>
      <c r="O1476" s="30"/>
      <c r="P1476" s="30"/>
      <c r="Q1476" s="30"/>
      <c r="R1476" s="30"/>
      <c r="S1476" s="30"/>
      <c r="T1476" s="30"/>
      <c r="U1476" s="30"/>
      <c r="V1476" s="30"/>
      <c r="W1476" s="30"/>
      <c r="X1476" s="30"/>
      <c r="Y1476" s="30"/>
      <c r="Z1476" s="30"/>
      <c r="AA1476" s="30"/>
    </row>
    <row r="1477" customFormat="false" ht="15.75" hidden="false" customHeight="true" outlineLevel="0" collapsed="false">
      <c r="A1477" s="115"/>
      <c r="B1477" s="116"/>
      <c r="C1477" s="111"/>
      <c r="D1477" s="111"/>
      <c r="E1477" s="111"/>
      <c r="F1477" s="111"/>
      <c r="G1477" s="119"/>
      <c r="H1477" s="119"/>
      <c r="I1477" s="150"/>
      <c r="J1477" s="30"/>
      <c r="K1477" s="30"/>
      <c r="L1477" s="30"/>
      <c r="M1477" s="30"/>
      <c r="N1477" s="30"/>
      <c r="O1477" s="30"/>
      <c r="P1477" s="30"/>
      <c r="Q1477" s="30"/>
      <c r="R1477" s="30"/>
      <c r="S1477" s="30"/>
      <c r="T1477" s="30"/>
      <c r="U1477" s="30"/>
      <c r="V1477" s="30"/>
      <c r="W1477" s="30"/>
      <c r="X1477" s="30"/>
      <c r="Y1477" s="30"/>
      <c r="Z1477" s="30"/>
      <c r="AA1477" s="30"/>
    </row>
    <row r="1478" customFormat="false" ht="15.75" hidden="false" customHeight="true" outlineLevel="0" collapsed="false">
      <c r="A1478" s="115"/>
      <c r="B1478" s="116"/>
      <c r="C1478" s="111"/>
      <c r="D1478" s="111"/>
      <c r="E1478" s="111"/>
      <c r="F1478" s="111"/>
      <c r="G1478" s="119"/>
      <c r="H1478" s="119"/>
      <c r="I1478" s="150"/>
      <c r="J1478" s="30"/>
      <c r="K1478" s="30"/>
      <c r="L1478" s="30"/>
      <c r="M1478" s="30"/>
      <c r="N1478" s="30"/>
      <c r="O1478" s="30"/>
      <c r="P1478" s="30"/>
      <c r="Q1478" s="30"/>
      <c r="R1478" s="30"/>
      <c r="S1478" s="30"/>
      <c r="T1478" s="30"/>
      <c r="U1478" s="30"/>
      <c r="V1478" s="30"/>
      <c r="W1478" s="30"/>
      <c r="X1478" s="30"/>
      <c r="Y1478" s="30"/>
      <c r="Z1478" s="30"/>
      <c r="AA1478" s="30"/>
    </row>
    <row r="1479" customFormat="false" ht="15.75" hidden="false" customHeight="true" outlineLevel="0" collapsed="false">
      <c r="A1479" s="115"/>
      <c r="B1479" s="116"/>
      <c r="C1479" s="111"/>
      <c r="D1479" s="111"/>
      <c r="E1479" s="111"/>
      <c r="F1479" s="111"/>
      <c r="G1479" s="119"/>
      <c r="H1479" s="119"/>
      <c r="I1479" s="150"/>
      <c r="J1479" s="30"/>
      <c r="K1479" s="30"/>
      <c r="L1479" s="30"/>
      <c r="M1479" s="30"/>
      <c r="N1479" s="30"/>
      <c r="O1479" s="30"/>
      <c r="P1479" s="30"/>
      <c r="Q1479" s="30"/>
      <c r="R1479" s="30"/>
      <c r="S1479" s="30"/>
      <c r="T1479" s="30"/>
      <c r="U1479" s="30"/>
      <c r="V1479" s="30"/>
      <c r="W1479" s="30"/>
      <c r="X1479" s="30"/>
      <c r="Y1479" s="30"/>
      <c r="Z1479" s="30"/>
      <c r="AA1479" s="30"/>
    </row>
    <row r="1480" customFormat="false" ht="15.75" hidden="false" customHeight="true" outlineLevel="0" collapsed="false">
      <c r="A1480" s="115"/>
      <c r="B1480" s="116"/>
      <c r="C1480" s="111"/>
      <c r="D1480" s="111"/>
      <c r="E1480" s="111"/>
      <c r="F1480" s="111"/>
      <c r="G1480" s="119"/>
      <c r="H1480" s="119"/>
      <c r="I1480" s="150"/>
      <c r="J1480" s="30"/>
      <c r="K1480" s="30"/>
      <c r="L1480" s="30"/>
      <c r="M1480" s="30"/>
      <c r="N1480" s="30"/>
      <c r="O1480" s="30"/>
      <c r="P1480" s="30"/>
      <c r="Q1480" s="30"/>
      <c r="R1480" s="30"/>
      <c r="S1480" s="30"/>
      <c r="T1480" s="30"/>
      <c r="U1480" s="30"/>
      <c r="V1480" s="30"/>
      <c r="W1480" s="30"/>
      <c r="X1480" s="30"/>
      <c r="Y1480" s="30"/>
      <c r="Z1480" s="30"/>
      <c r="AA1480" s="30"/>
    </row>
    <row r="1481" customFormat="false" ht="15.75" hidden="false" customHeight="true" outlineLevel="0" collapsed="false">
      <c r="A1481" s="115"/>
      <c r="B1481" s="116"/>
      <c r="C1481" s="111"/>
      <c r="D1481" s="111"/>
      <c r="E1481" s="111"/>
      <c r="F1481" s="111"/>
      <c r="G1481" s="119"/>
      <c r="H1481" s="119"/>
      <c r="I1481" s="150"/>
      <c r="J1481" s="30"/>
      <c r="K1481" s="30"/>
      <c r="L1481" s="30"/>
      <c r="M1481" s="30"/>
      <c r="N1481" s="30"/>
      <c r="O1481" s="30"/>
      <c r="P1481" s="30"/>
      <c r="Q1481" s="30"/>
      <c r="R1481" s="30"/>
      <c r="S1481" s="30"/>
      <c r="T1481" s="30"/>
      <c r="U1481" s="30"/>
      <c r="V1481" s="30"/>
      <c r="W1481" s="30"/>
      <c r="X1481" s="30"/>
      <c r="Y1481" s="30"/>
      <c r="Z1481" s="30"/>
      <c r="AA1481" s="30"/>
    </row>
    <row r="1482" customFormat="false" ht="15.75" hidden="false" customHeight="true" outlineLevel="0" collapsed="false">
      <c r="A1482" s="115"/>
      <c r="B1482" s="116"/>
      <c r="C1482" s="111"/>
      <c r="D1482" s="111"/>
      <c r="E1482" s="111"/>
      <c r="F1482" s="111"/>
      <c r="G1482" s="119"/>
      <c r="H1482" s="119"/>
      <c r="I1482" s="150"/>
      <c r="J1482" s="30"/>
      <c r="K1482" s="30"/>
      <c r="L1482" s="30"/>
      <c r="M1482" s="30"/>
      <c r="N1482" s="30"/>
      <c r="O1482" s="30"/>
      <c r="P1482" s="30"/>
      <c r="Q1482" s="30"/>
      <c r="R1482" s="30"/>
      <c r="S1482" s="30"/>
      <c r="T1482" s="30"/>
      <c r="U1482" s="30"/>
      <c r="V1482" s="30"/>
      <c r="W1482" s="30"/>
      <c r="X1482" s="30"/>
      <c r="Y1482" s="30"/>
      <c r="Z1482" s="30"/>
      <c r="AA1482" s="30"/>
    </row>
    <row r="1483" customFormat="false" ht="15.75" hidden="false" customHeight="true" outlineLevel="0" collapsed="false">
      <c r="A1483" s="115"/>
      <c r="B1483" s="116"/>
      <c r="C1483" s="111"/>
      <c r="D1483" s="111"/>
      <c r="E1483" s="111"/>
      <c r="F1483" s="111"/>
      <c r="G1483" s="119"/>
      <c r="H1483" s="119"/>
      <c r="I1483" s="150"/>
      <c r="J1483" s="30"/>
      <c r="K1483" s="30"/>
      <c r="L1483" s="30"/>
      <c r="M1483" s="30"/>
      <c r="N1483" s="30"/>
      <c r="O1483" s="30"/>
      <c r="P1483" s="30"/>
      <c r="Q1483" s="30"/>
      <c r="R1483" s="30"/>
      <c r="S1483" s="30"/>
      <c r="T1483" s="30"/>
      <c r="U1483" s="30"/>
      <c r="V1483" s="30"/>
      <c r="W1483" s="30"/>
      <c r="X1483" s="30"/>
      <c r="Y1483" s="30"/>
      <c r="Z1483" s="30"/>
      <c r="AA1483" s="30"/>
    </row>
    <row r="1484" customFormat="false" ht="15.75" hidden="false" customHeight="true" outlineLevel="0" collapsed="false">
      <c r="A1484" s="115"/>
      <c r="B1484" s="116"/>
      <c r="C1484" s="111"/>
      <c r="D1484" s="111"/>
      <c r="E1484" s="111"/>
      <c r="F1484" s="111"/>
      <c r="G1484" s="119"/>
      <c r="H1484" s="119"/>
      <c r="I1484" s="150"/>
      <c r="J1484" s="30"/>
      <c r="K1484" s="30"/>
      <c r="L1484" s="30"/>
      <c r="M1484" s="30"/>
      <c r="N1484" s="30"/>
      <c r="O1484" s="30"/>
      <c r="P1484" s="30"/>
      <c r="Q1484" s="30"/>
      <c r="R1484" s="30"/>
      <c r="S1484" s="30"/>
      <c r="T1484" s="30"/>
      <c r="U1484" s="30"/>
      <c r="V1484" s="30"/>
      <c r="W1484" s="30"/>
      <c r="X1484" s="30"/>
      <c r="Y1484" s="30"/>
      <c r="Z1484" s="30"/>
      <c r="AA1484" s="30"/>
    </row>
    <row r="1485" customFormat="false" ht="15.75" hidden="false" customHeight="true" outlineLevel="0" collapsed="false">
      <c r="A1485" s="115"/>
      <c r="B1485" s="116"/>
      <c r="C1485" s="111"/>
      <c r="D1485" s="111"/>
      <c r="E1485" s="111"/>
      <c r="F1485" s="111"/>
      <c r="G1485" s="119"/>
      <c r="H1485" s="119"/>
      <c r="I1485" s="150"/>
      <c r="J1485" s="30"/>
      <c r="K1485" s="30"/>
      <c r="L1485" s="30"/>
      <c r="M1485" s="30"/>
      <c r="N1485" s="30"/>
      <c r="O1485" s="30"/>
      <c r="P1485" s="30"/>
      <c r="Q1485" s="30"/>
      <c r="R1485" s="30"/>
      <c r="S1485" s="30"/>
      <c r="T1485" s="30"/>
      <c r="U1485" s="30"/>
      <c r="V1485" s="30"/>
      <c r="W1485" s="30"/>
      <c r="X1485" s="30"/>
      <c r="Y1485" s="30"/>
      <c r="Z1485" s="30"/>
      <c r="AA1485" s="30"/>
    </row>
    <row r="1486" customFormat="false" ht="15.75" hidden="false" customHeight="true" outlineLevel="0" collapsed="false">
      <c r="A1486" s="115"/>
      <c r="B1486" s="116"/>
      <c r="C1486" s="111"/>
      <c r="D1486" s="111"/>
      <c r="E1486" s="111"/>
      <c r="F1486" s="111"/>
      <c r="G1486" s="119"/>
      <c r="H1486" s="119"/>
      <c r="I1486" s="150"/>
      <c r="J1486" s="30"/>
      <c r="K1486" s="30"/>
      <c r="L1486" s="30"/>
      <c r="M1486" s="30"/>
      <c r="N1486" s="30"/>
      <c r="O1486" s="30"/>
      <c r="P1486" s="30"/>
      <c r="Q1486" s="30"/>
      <c r="R1486" s="30"/>
      <c r="S1486" s="30"/>
      <c r="T1486" s="30"/>
      <c r="U1486" s="30"/>
      <c r="V1486" s="30"/>
      <c r="W1486" s="30"/>
      <c r="X1486" s="30"/>
      <c r="Y1486" s="30"/>
      <c r="Z1486" s="30"/>
      <c r="AA1486" s="30"/>
    </row>
    <row r="1487" customFormat="false" ht="15.75" hidden="false" customHeight="true" outlineLevel="0" collapsed="false">
      <c r="A1487" s="115"/>
      <c r="B1487" s="116"/>
      <c r="C1487" s="111"/>
      <c r="D1487" s="111"/>
      <c r="E1487" s="111"/>
      <c r="F1487" s="111"/>
      <c r="G1487" s="119"/>
      <c r="H1487" s="119"/>
      <c r="I1487" s="150"/>
      <c r="J1487" s="30"/>
      <c r="K1487" s="30"/>
      <c r="L1487" s="30"/>
      <c r="M1487" s="30"/>
      <c r="N1487" s="30"/>
      <c r="O1487" s="30"/>
      <c r="P1487" s="30"/>
      <c r="Q1487" s="30"/>
      <c r="R1487" s="30"/>
      <c r="S1487" s="30"/>
      <c r="T1487" s="30"/>
      <c r="U1487" s="30"/>
      <c r="V1487" s="30"/>
      <c r="W1487" s="30"/>
      <c r="X1487" s="30"/>
      <c r="Y1487" s="30"/>
      <c r="Z1487" s="30"/>
      <c r="AA1487" s="30"/>
    </row>
    <row r="1488" customFormat="false" ht="15.75" hidden="false" customHeight="true" outlineLevel="0" collapsed="false">
      <c r="A1488" s="115"/>
      <c r="B1488" s="116"/>
      <c r="C1488" s="111"/>
      <c r="D1488" s="111"/>
      <c r="E1488" s="111"/>
      <c r="F1488" s="111"/>
      <c r="G1488" s="119"/>
      <c r="H1488" s="119"/>
      <c r="I1488" s="150"/>
      <c r="J1488" s="30"/>
      <c r="K1488" s="30"/>
      <c r="L1488" s="30"/>
      <c r="M1488" s="30"/>
      <c r="N1488" s="30"/>
      <c r="O1488" s="30"/>
      <c r="P1488" s="30"/>
      <c r="Q1488" s="30"/>
      <c r="R1488" s="30"/>
      <c r="S1488" s="30"/>
      <c r="T1488" s="30"/>
      <c r="U1488" s="30"/>
      <c r="V1488" s="30"/>
      <c r="W1488" s="30"/>
      <c r="X1488" s="30"/>
      <c r="Y1488" s="30"/>
      <c r="Z1488" s="30"/>
      <c r="AA1488" s="30"/>
    </row>
    <row r="1489" customFormat="false" ht="15.75" hidden="false" customHeight="true" outlineLevel="0" collapsed="false">
      <c r="A1489" s="115"/>
      <c r="B1489" s="116"/>
      <c r="C1489" s="111"/>
      <c r="D1489" s="111"/>
      <c r="E1489" s="111"/>
      <c r="F1489" s="111"/>
      <c r="G1489" s="119"/>
      <c r="H1489" s="119"/>
      <c r="I1489" s="150"/>
      <c r="J1489" s="30"/>
      <c r="K1489" s="30"/>
      <c r="L1489" s="30"/>
      <c r="M1489" s="30"/>
      <c r="N1489" s="30"/>
      <c r="O1489" s="30"/>
      <c r="P1489" s="30"/>
      <c r="Q1489" s="30"/>
      <c r="R1489" s="30"/>
      <c r="S1489" s="30"/>
      <c r="T1489" s="30"/>
      <c r="U1489" s="30"/>
      <c r="V1489" s="30"/>
      <c r="W1489" s="30"/>
      <c r="X1489" s="30"/>
      <c r="Y1489" s="30"/>
      <c r="Z1489" s="30"/>
      <c r="AA1489" s="30"/>
    </row>
    <row r="1490" customFormat="false" ht="15.75" hidden="false" customHeight="true" outlineLevel="0" collapsed="false">
      <c r="A1490" s="115"/>
      <c r="B1490" s="116"/>
      <c r="C1490" s="111"/>
      <c r="D1490" s="111"/>
      <c r="E1490" s="111"/>
      <c r="F1490" s="111"/>
      <c r="G1490" s="119"/>
      <c r="H1490" s="119"/>
      <c r="I1490" s="150"/>
      <c r="J1490" s="30"/>
      <c r="K1490" s="30"/>
      <c r="L1490" s="30"/>
      <c r="M1490" s="30"/>
      <c r="N1490" s="30"/>
      <c r="O1490" s="30"/>
      <c r="P1490" s="30"/>
      <c r="Q1490" s="30"/>
      <c r="R1490" s="30"/>
      <c r="S1490" s="30"/>
      <c r="T1490" s="30"/>
      <c r="U1490" s="30"/>
      <c r="V1490" s="30"/>
      <c r="W1490" s="30"/>
      <c r="X1490" s="30"/>
      <c r="Y1490" s="30"/>
      <c r="Z1490" s="30"/>
      <c r="AA1490" s="30"/>
    </row>
    <row r="1491" customFormat="false" ht="15.75" hidden="false" customHeight="true" outlineLevel="0" collapsed="false">
      <c r="A1491" s="115"/>
      <c r="B1491" s="116"/>
      <c r="C1491" s="111"/>
      <c r="D1491" s="111"/>
      <c r="E1491" s="111"/>
      <c r="F1491" s="111"/>
      <c r="G1491" s="119"/>
      <c r="H1491" s="119"/>
      <c r="I1491" s="150"/>
      <c r="J1491" s="30"/>
      <c r="K1491" s="30"/>
      <c r="L1491" s="30"/>
      <c r="M1491" s="30"/>
      <c r="N1491" s="30"/>
      <c r="O1491" s="30"/>
      <c r="P1491" s="30"/>
      <c r="Q1491" s="30"/>
      <c r="R1491" s="30"/>
      <c r="S1491" s="30"/>
      <c r="T1491" s="30"/>
      <c r="U1491" s="30"/>
      <c r="V1491" s="30"/>
      <c r="W1491" s="30"/>
      <c r="X1491" s="30"/>
      <c r="Y1491" s="30"/>
      <c r="Z1491" s="30"/>
      <c r="AA1491" s="30"/>
    </row>
    <row r="1492" customFormat="false" ht="15.75" hidden="false" customHeight="true" outlineLevel="0" collapsed="false">
      <c r="A1492" s="115"/>
      <c r="B1492" s="116"/>
      <c r="C1492" s="111"/>
      <c r="D1492" s="111"/>
      <c r="E1492" s="111"/>
      <c r="F1492" s="111"/>
      <c r="G1492" s="119"/>
      <c r="H1492" s="119"/>
      <c r="I1492" s="150"/>
      <c r="J1492" s="30"/>
      <c r="K1492" s="30"/>
      <c r="L1492" s="30"/>
      <c r="M1492" s="30"/>
      <c r="N1492" s="30"/>
      <c r="O1492" s="30"/>
      <c r="P1492" s="30"/>
      <c r="Q1492" s="30"/>
      <c r="R1492" s="30"/>
      <c r="S1492" s="30"/>
      <c r="T1492" s="30"/>
      <c r="U1492" s="30"/>
      <c r="V1492" s="30"/>
      <c r="W1492" s="30"/>
      <c r="X1492" s="30"/>
      <c r="Y1492" s="30"/>
      <c r="Z1492" s="30"/>
      <c r="AA1492" s="30"/>
    </row>
    <row r="1493" customFormat="false" ht="15.75" hidden="false" customHeight="true" outlineLevel="0" collapsed="false">
      <c r="A1493" s="115"/>
      <c r="B1493" s="116"/>
      <c r="C1493" s="111"/>
      <c r="D1493" s="111"/>
      <c r="E1493" s="111"/>
      <c r="F1493" s="111"/>
      <c r="G1493" s="119"/>
      <c r="H1493" s="119"/>
      <c r="I1493" s="150"/>
      <c r="J1493" s="30"/>
      <c r="K1493" s="30"/>
      <c r="L1493" s="30"/>
      <c r="M1493" s="30"/>
      <c r="N1493" s="30"/>
      <c r="O1493" s="30"/>
      <c r="P1493" s="30"/>
      <c r="Q1493" s="30"/>
      <c r="R1493" s="30"/>
      <c r="S1493" s="30"/>
      <c r="T1493" s="30"/>
      <c r="U1493" s="30"/>
      <c r="V1493" s="30"/>
      <c r="W1493" s="30"/>
      <c r="X1493" s="30"/>
      <c r="Y1493" s="30"/>
      <c r="Z1493" s="30"/>
      <c r="AA1493" s="30"/>
    </row>
    <row r="1494" customFormat="false" ht="15.75" hidden="false" customHeight="true" outlineLevel="0" collapsed="false">
      <c r="A1494" s="115"/>
      <c r="B1494" s="116"/>
      <c r="C1494" s="111"/>
      <c r="D1494" s="111"/>
      <c r="E1494" s="111"/>
      <c r="F1494" s="111"/>
      <c r="G1494" s="119"/>
      <c r="H1494" s="119"/>
      <c r="I1494" s="150"/>
      <c r="J1494" s="30"/>
      <c r="K1494" s="30"/>
      <c r="L1494" s="30"/>
      <c r="M1494" s="30"/>
      <c r="N1494" s="30"/>
      <c r="O1494" s="30"/>
      <c r="P1494" s="30"/>
      <c r="Q1494" s="30"/>
      <c r="R1494" s="30"/>
      <c r="S1494" s="30"/>
      <c r="T1494" s="30"/>
      <c r="U1494" s="30"/>
      <c r="V1494" s="30"/>
      <c r="W1494" s="30"/>
      <c r="X1494" s="30"/>
      <c r="Y1494" s="30"/>
      <c r="Z1494" s="30"/>
      <c r="AA1494" s="30"/>
    </row>
    <row r="1495" customFormat="false" ht="15.75" hidden="false" customHeight="true" outlineLevel="0" collapsed="false">
      <c r="A1495" s="115"/>
      <c r="B1495" s="116"/>
      <c r="C1495" s="111"/>
      <c r="D1495" s="111"/>
      <c r="E1495" s="111"/>
      <c r="F1495" s="111"/>
      <c r="G1495" s="119"/>
      <c r="H1495" s="119"/>
      <c r="I1495" s="150"/>
      <c r="J1495" s="30"/>
      <c r="K1495" s="30"/>
      <c r="L1495" s="30"/>
      <c r="M1495" s="30"/>
      <c r="N1495" s="30"/>
      <c r="O1495" s="30"/>
      <c r="P1495" s="30"/>
      <c r="Q1495" s="30"/>
      <c r="R1495" s="30"/>
      <c r="S1495" s="30"/>
      <c r="T1495" s="30"/>
      <c r="U1495" s="30"/>
      <c r="V1495" s="30"/>
      <c r="W1495" s="30"/>
      <c r="X1495" s="30"/>
      <c r="Y1495" s="30"/>
      <c r="Z1495" s="30"/>
      <c r="AA1495" s="30"/>
    </row>
    <row r="1496" customFormat="false" ht="15.75" hidden="false" customHeight="true" outlineLevel="0" collapsed="false">
      <c r="A1496" s="115"/>
      <c r="B1496" s="116"/>
      <c r="C1496" s="111"/>
      <c r="D1496" s="111"/>
      <c r="E1496" s="111"/>
      <c r="F1496" s="111"/>
      <c r="G1496" s="119"/>
      <c r="H1496" s="119"/>
      <c r="I1496" s="150"/>
      <c r="J1496" s="30"/>
      <c r="K1496" s="30"/>
      <c r="L1496" s="30"/>
      <c r="M1496" s="30"/>
      <c r="N1496" s="30"/>
      <c r="O1496" s="30"/>
      <c r="P1496" s="30"/>
      <c r="Q1496" s="30"/>
      <c r="R1496" s="30"/>
      <c r="S1496" s="30"/>
      <c r="T1496" s="30"/>
      <c r="U1496" s="30"/>
      <c r="V1496" s="30"/>
      <c r="W1496" s="30"/>
      <c r="X1496" s="30"/>
      <c r="Y1496" s="30"/>
      <c r="Z1496" s="30"/>
      <c r="AA1496" s="30"/>
    </row>
    <row r="1497" customFormat="false" ht="15.75" hidden="false" customHeight="true" outlineLevel="0" collapsed="false">
      <c r="A1497" s="115"/>
      <c r="B1497" s="116"/>
      <c r="C1497" s="111"/>
      <c r="D1497" s="111"/>
      <c r="E1497" s="111"/>
      <c r="F1497" s="111"/>
      <c r="G1497" s="119"/>
      <c r="H1497" s="119"/>
      <c r="I1497" s="150"/>
      <c r="J1497" s="30"/>
      <c r="K1497" s="30"/>
      <c r="L1497" s="30"/>
      <c r="M1497" s="30"/>
      <c r="N1497" s="30"/>
      <c r="O1497" s="30"/>
      <c r="P1497" s="30"/>
      <c r="Q1497" s="30"/>
      <c r="R1497" s="30"/>
      <c r="S1497" s="30"/>
      <c r="T1497" s="30"/>
      <c r="U1497" s="30"/>
      <c r="V1497" s="30"/>
      <c r="W1497" s="30"/>
      <c r="X1497" s="30"/>
      <c r="Y1497" s="30"/>
      <c r="Z1497" s="30"/>
      <c r="AA1497" s="30"/>
    </row>
    <row r="1498" customFormat="false" ht="15.75" hidden="false" customHeight="true" outlineLevel="0" collapsed="false">
      <c r="A1498" s="115"/>
      <c r="B1498" s="116"/>
      <c r="C1498" s="111"/>
      <c r="D1498" s="111"/>
      <c r="E1498" s="111"/>
      <c r="F1498" s="111"/>
      <c r="G1498" s="119"/>
      <c r="H1498" s="119"/>
      <c r="I1498" s="150"/>
      <c r="J1498" s="30"/>
      <c r="K1498" s="30"/>
      <c r="L1498" s="30"/>
      <c r="M1498" s="30"/>
      <c r="N1498" s="30"/>
      <c r="O1498" s="30"/>
      <c r="P1498" s="30"/>
      <c r="Q1498" s="30"/>
      <c r="R1498" s="30"/>
      <c r="S1498" s="30"/>
      <c r="T1498" s="30"/>
      <c r="U1498" s="30"/>
      <c r="V1498" s="30"/>
      <c r="W1498" s="30"/>
      <c r="X1498" s="30"/>
      <c r="Y1498" s="30"/>
      <c r="Z1498" s="30"/>
      <c r="AA1498" s="30"/>
    </row>
    <row r="1499" customFormat="false" ht="15.75" hidden="false" customHeight="true" outlineLevel="0" collapsed="false">
      <c r="A1499" s="115"/>
      <c r="B1499" s="116"/>
      <c r="C1499" s="111"/>
      <c r="D1499" s="111"/>
      <c r="E1499" s="111"/>
      <c r="F1499" s="111"/>
      <c r="G1499" s="119"/>
      <c r="H1499" s="119"/>
      <c r="I1499" s="150"/>
      <c r="J1499" s="30"/>
      <c r="K1499" s="30"/>
      <c r="L1499" s="30"/>
      <c r="M1499" s="30"/>
      <c r="N1499" s="30"/>
      <c r="O1499" s="30"/>
      <c r="P1499" s="30"/>
      <c r="Q1499" s="30"/>
      <c r="R1499" s="30"/>
      <c r="S1499" s="30"/>
      <c r="T1499" s="30"/>
      <c r="U1499" s="30"/>
      <c r="V1499" s="30"/>
      <c r="W1499" s="30"/>
      <c r="X1499" s="30"/>
      <c r="Y1499" s="30"/>
      <c r="Z1499" s="30"/>
      <c r="AA1499" s="30"/>
    </row>
    <row r="1500" customFormat="false" ht="15.75" hidden="false" customHeight="true" outlineLevel="0" collapsed="false">
      <c r="A1500" s="115"/>
      <c r="B1500" s="116"/>
      <c r="C1500" s="111"/>
      <c r="D1500" s="111"/>
      <c r="E1500" s="111"/>
      <c r="F1500" s="111"/>
      <c r="G1500" s="119"/>
      <c r="H1500" s="119"/>
      <c r="I1500" s="150"/>
      <c r="J1500" s="30"/>
      <c r="K1500" s="30"/>
      <c r="L1500" s="30"/>
      <c r="M1500" s="30"/>
      <c r="N1500" s="30"/>
      <c r="O1500" s="30"/>
      <c r="P1500" s="30"/>
      <c r="Q1500" s="30"/>
      <c r="R1500" s="30"/>
      <c r="S1500" s="30"/>
      <c r="T1500" s="30"/>
      <c r="U1500" s="30"/>
      <c r="V1500" s="30"/>
      <c r="W1500" s="30"/>
      <c r="X1500" s="30"/>
      <c r="Y1500" s="30"/>
      <c r="Z1500" s="30"/>
      <c r="AA1500" s="30"/>
    </row>
    <row r="1501" customFormat="false" ht="15.75" hidden="false" customHeight="true" outlineLevel="0" collapsed="false">
      <c r="A1501" s="115"/>
      <c r="B1501" s="116"/>
      <c r="C1501" s="111"/>
      <c r="D1501" s="111"/>
      <c r="E1501" s="111"/>
      <c r="F1501" s="111"/>
      <c r="G1501" s="119"/>
      <c r="H1501" s="119"/>
      <c r="I1501" s="150"/>
      <c r="J1501" s="30"/>
      <c r="K1501" s="30"/>
      <c r="L1501" s="30"/>
      <c r="M1501" s="30"/>
      <c r="N1501" s="30"/>
      <c r="O1501" s="30"/>
      <c r="P1501" s="30"/>
      <c r="Q1501" s="30"/>
      <c r="R1501" s="30"/>
      <c r="S1501" s="30"/>
      <c r="T1501" s="30"/>
      <c r="U1501" s="30"/>
      <c r="V1501" s="30"/>
      <c r="W1501" s="30"/>
      <c r="X1501" s="30"/>
      <c r="Y1501" s="30"/>
      <c r="Z1501" s="30"/>
      <c r="AA1501" s="30"/>
    </row>
    <row r="1502" customFormat="false" ht="15.75" hidden="false" customHeight="true" outlineLevel="0" collapsed="false">
      <c r="A1502" s="115"/>
      <c r="B1502" s="116"/>
      <c r="C1502" s="111"/>
      <c r="D1502" s="111"/>
      <c r="E1502" s="111"/>
      <c r="F1502" s="111"/>
      <c r="G1502" s="119"/>
      <c r="H1502" s="119"/>
      <c r="I1502" s="150"/>
      <c r="J1502" s="30"/>
      <c r="K1502" s="30"/>
      <c r="L1502" s="30"/>
      <c r="M1502" s="30"/>
      <c r="N1502" s="30"/>
      <c r="O1502" s="30"/>
      <c r="P1502" s="30"/>
      <c r="Q1502" s="30"/>
      <c r="R1502" s="30"/>
      <c r="S1502" s="30"/>
      <c r="T1502" s="30"/>
      <c r="U1502" s="30"/>
      <c r="V1502" s="30"/>
      <c r="W1502" s="30"/>
      <c r="X1502" s="30"/>
      <c r="Y1502" s="30"/>
      <c r="Z1502" s="30"/>
      <c r="AA1502" s="30"/>
    </row>
    <row r="1503" customFormat="false" ht="15.75" hidden="false" customHeight="true" outlineLevel="0" collapsed="false">
      <c r="A1503" s="115"/>
      <c r="B1503" s="116"/>
      <c r="C1503" s="111"/>
      <c r="D1503" s="111"/>
      <c r="E1503" s="111"/>
      <c r="F1503" s="111"/>
      <c r="G1503" s="119"/>
      <c r="H1503" s="119"/>
      <c r="I1503" s="150"/>
      <c r="J1503" s="30"/>
      <c r="K1503" s="30"/>
      <c r="L1503" s="30"/>
      <c r="M1503" s="30"/>
      <c r="N1503" s="30"/>
      <c r="O1503" s="30"/>
      <c r="P1503" s="30"/>
      <c r="Q1503" s="30"/>
      <c r="R1503" s="30"/>
      <c r="S1503" s="30"/>
      <c r="T1503" s="30"/>
      <c r="U1503" s="30"/>
      <c r="V1503" s="30"/>
      <c r="W1503" s="30"/>
      <c r="X1503" s="30"/>
      <c r="Y1503" s="30"/>
      <c r="Z1503" s="30"/>
      <c r="AA1503" s="30"/>
    </row>
    <row r="1504" customFormat="false" ht="15.75" hidden="false" customHeight="true" outlineLevel="0" collapsed="false">
      <c r="A1504" s="115"/>
      <c r="B1504" s="116"/>
      <c r="C1504" s="111"/>
      <c r="D1504" s="111"/>
      <c r="E1504" s="111"/>
      <c r="F1504" s="111"/>
      <c r="G1504" s="119"/>
      <c r="H1504" s="119"/>
      <c r="I1504" s="150"/>
      <c r="J1504" s="30"/>
      <c r="K1504" s="30"/>
      <c r="L1504" s="30"/>
      <c r="M1504" s="30"/>
      <c r="N1504" s="30"/>
      <c r="O1504" s="30"/>
      <c r="P1504" s="30"/>
      <c r="Q1504" s="30"/>
      <c r="R1504" s="30"/>
      <c r="S1504" s="30"/>
      <c r="T1504" s="30"/>
      <c r="U1504" s="30"/>
      <c r="V1504" s="30"/>
      <c r="W1504" s="30"/>
      <c r="X1504" s="30"/>
      <c r="Y1504" s="30"/>
      <c r="Z1504" s="30"/>
      <c r="AA1504" s="30"/>
    </row>
    <row r="1505" customFormat="false" ht="15.75" hidden="false" customHeight="true" outlineLevel="0" collapsed="false">
      <c r="A1505" s="115"/>
      <c r="B1505" s="116"/>
      <c r="C1505" s="111"/>
      <c r="D1505" s="111"/>
      <c r="E1505" s="111"/>
      <c r="F1505" s="111"/>
      <c r="G1505" s="119"/>
      <c r="H1505" s="119"/>
      <c r="I1505" s="150"/>
      <c r="J1505" s="30"/>
      <c r="K1505" s="30"/>
      <c r="L1505" s="30"/>
      <c r="M1505" s="30"/>
      <c r="N1505" s="30"/>
      <c r="O1505" s="30"/>
      <c r="P1505" s="30"/>
      <c r="Q1505" s="30"/>
      <c r="R1505" s="30"/>
      <c r="S1505" s="30"/>
      <c r="T1505" s="30"/>
      <c r="U1505" s="30"/>
      <c r="V1505" s="30"/>
      <c r="W1505" s="30"/>
      <c r="X1505" s="30"/>
      <c r="Y1505" s="30"/>
      <c r="Z1505" s="30"/>
      <c r="AA1505" s="30"/>
    </row>
    <row r="1506" customFormat="false" ht="15.75" hidden="false" customHeight="true" outlineLevel="0" collapsed="false">
      <c r="A1506" s="115"/>
      <c r="B1506" s="116"/>
      <c r="C1506" s="111"/>
      <c r="D1506" s="111"/>
      <c r="E1506" s="111"/>
      <c r="F1506" s="111"/>
      <c r="G1506" s="119"/>
      <c r="H1506" s="119"/>
      <c r="I1506" s="150"/>
      <c r="J1506" s="30"/>
      <c r="K1506" s="30"/>
      <c r="L1506" s="30"/>
      <c r="M1506" s="30"/>
      <c r="N1506" s="30"/>
      <c r="O1506" s="30"/>
      <c r="P1506" s="30"/>
      <c r="Q1506" s="30"/>
      <c r="R1506" s="30"/>
      <c r="S1506" s="30"/>
      <c r="T1506" s="30"/>
      <c r="U1506" s="30"/>
      <c r="V1506" s="30"/>
      <c r="W1506" s="30"/>
      <c r="X1506" s="30"/>
      <c r="Y1506" s="30"/>
      <c r="Z1506" s="30"/>
      <c r="AA1506" s="30"/>
    </row>
    <row r="1507" customFormat="false" ht="15.75" hidden="false" customHeight="true" outlineLevel="0" collapsed="false">
      <c r="A1507" s="115"/>
      <c r="B1507" s="116"/>
      <c r="C1507" s="111"/>
      <c r="D1507" s="111"/>
      <c r="E1507" s="111"/>
      <c r="F1507" s="111"/>
      <c r="G1507" s="119"/>
      <c r="H1507" s="119"/>
      <c r="I1507" s="150"/>
      <c r="J1507" s="30"/>
      <c r="K1507" s="30"/>
      <c r="L1507" s="30"/>
      <c r="M1507" s="30"/>
      <c r="N1507" s="30"/>
      <c r="O1507" s="30"/>
      <c r="P1507" s="30"/>
      <c r="Q1507" s="30"/>
      <c r="R1507" s="30"/>
      <c r="S1507" s="30"/>
      <c r="T1507" s="30"/>
      <c r="U1507" s="30"/>
      <c r="V1507" s="30"/>
      <c r="W1507" s="30"/>
      <c r="X1507" s="30"/>
      <c r="Y1507" s="30"/>
      <c r="Z1507" s="30"/>
      <c r="AA1507" s="30"/>
    </row>
    <row r="1508" customFormat="false" ht="15.75" hidden="false" customHeight="true" outlineLevel="0" collapsed="false">
      <c r="A1508" s="115"/>
      <c r="B1508" s="116"/>
      <c r="C1508" s="111"/>
      <c r="D1508" s="111"/>
      <c r="E1508" s="111"/>
      <c r="F1508" s="111"/>
      <c r="G1508" s="119"/>
      <c r="H1508" s="119"/>
      <c r="I1508" s="150"/>
      <c r="J1508" s="30"/>
      <c r="K1508" s="30"/>
      <c r="L1508" s="30"/>
      <c r="M1508" s="30"/>
      <c r="N1508" s="30"/>
      <c r="O1508" s="30"/>
      <c r="P1508" s="30"/>
      <c r="Q1508" s="30"/>
      <c r="R1508" s="30"/>
      <c r="S1508" s="30"/>
      <c r="T1508" s="30"/>
      <c r="U1508" s="30"/>
      <c r="V1508" s="30"/>
      <c r="W1508" s="30"/>
      <c r="X1508" s="30"/>
      <c r="Y1508" s="30"/>
      <c r="Z1508" s="30"/>
      <c r="AA1508" s="30"/>
    </row>
    <row r="1509" customFormat="false" ht="15.75" hidden="false" customHeight="true" outlineLevel="0" collapsed="false">
      <c r="A1509" s="115"/>
      <c r="B1509" s="116"/>
      <c r="C1509" s="111"/>
      <c r="D1509" s="111"/>
      <c r="E1509" s="111"/>
      <c r="F1509" s="111"/>
      <c r="G1509" s="119"/>
      <c r="H1509" s="119"/>
      <c r="I1509" s="150"/>
      <c r="J1509" s="30"/>
      <c r="K1509" s="30"/>
      <c r="L1509" s="30"/>
      <c r="M1509" s="30"/>
      <c r="N1509" s="30"/>
      <c r="O1509" s="30"/>
      <c r="P1509" s="30"/>
      <c r="Q1509" s="30"/>
      <c r="R1509" s="30"/>
      <c r="S1509" s="30"/>
      <c r="T1509" s="30"/>
      <c r="U1509" s="30"/>
      <c r="V1509" s="30"/>
      <c r="W1509" s="30"/>
      <c r="X1509" s="30"/>
      <c r="Y1509" s="30"/>
      <c r="Z1509" s="30"/>
      <c r="AA1509" s="30"/>
    </row>
    <row r="1510" customFormat="false" ht="15.75" hidden="false" customHeight="true" outlineLevel="0" collapsed="false">
      <c r="A1510" s="115"/>
      <c r="B1510" s="116"/>
      <c r="C1510" s="111"/>
      <c r="D1510" s="111"/>
      <c r="E1510" s="111"/>
      <c r="F1510" s="111"/>
      <c r="G1510" s="119"/>
      <c r="H1510" s="119"/>
      <c r="I1510" s="150"/>
      <c r="J1510" s="30"/>
      <c r="K1510" s="30"/>
      <c r="L1510" s="30"/>
      <c r="M1510" s="30"/>
      <c r="N1510" s="30"/>
      <c r="O1510" s="30"/>
      <c r="P1510" s="30"/>
      <c r="Q1510" s="30"/>
      <c r="R1510" s="30"/>
      <c r="S1510" s="30"/>
      <c r="T1510" s="30"/>
      <c r="U1510" s="30"/>
      <c r="V1510" s="30"/>
      <c r="W1510" s="30"/>
      <c r="X1510" s="30"/>
      <c r="Y1510" s="30"/>
      <c r="Z1510" s="30"/>
      <c r="AA1510" s="30"/>
    </row>
    <row r="1511" customFormat="false" ht="15.75" hidden="false" customHeight="true" outlineLevel="0" collapsed="false">
      <c r="A1511" s="115"/>
      <c r="B1511" s="116"/>
      <c r="C1511" s="111"/>
      <c r="D1511" s="111"/>
      <c r="E1511" s="111"/>
      <c r="F1511" s="111"/>
      <c r="G1511" s="119"/>
      <c r="H1511" s="119"/>
      <c r="I1511" s="150"/>
      <c r="J1511" s="30"/>
      <c r="K1511" s="30"/>
      <c r="L1511" s="30"/>
      <c r="M1511" s="30"/>
      <c r="N1511" s="30"/>
      <c r="O1511" s="30"/>
      <c r="P1511" s="30"/>
      <c r="Q1511" s="30"/>
      <c r="R1511" s="30"/>
      <c r="S1511" s="30"/>
      <c r="T1511" s="30"/>
      <c r="U1511" s="30"/>
      <c r="V1511" s="30"/>
      <c r="W1511" s="30"/>
      <c r="X1511" s="30"/>
      <c r="Y1511" s="30"/>
      <c r="Z1511" s="30"/>
      <c r="AA1511" s="30"/>
    </row>
    <row r="1512" customFormat="false" ht="15.75" hidden="false" customHeight="true" outlineLevel="0" collapsed="false">
      <c r="A1512" s="115"/>
      <c r="B1512" s="116"/>
      <c r="C1512" s="111"/>
      <c r="D1512" s="111"/>
      <c r="E1512" s="111"/>
      <c r="F1512" s="111"/>
      <c r="G1512" s="119"/>
      <c r="H1512" s="119"/>
      <c r="I1512" s="150"/>
      <c r="J1512" s="30"/>
      <c r="K1512" s="30"/>
      <c r="L1512" s="30"/>
      <c r="M1512" s="30"/>
      <c r="N1512" s="30"/>
      <c r="O1512" s="30"/>
      <c r="P1512" s="30"/>
      <c r="Q1512" s="30"/>
      <c r="R1512" s="30"/>
      <c r="S1512" s="30"/>
      <c r="T1512" s="30"/>
      <c r="U1512" s="30"/>
      <c r="V1512" s="30"/>
      <c r="W1512" s="30"/>
      <c r="X1512" s="30"/>
      <c r="Y1512" s="30"/>
      <c r="Z1512" s="30"/>
      <c r="AA1512" s="30"/>
    </row>
    <row r="1513" customFormat="false" ht="15.75" hidden="false" customHeight="true" outlineLevel="0" collapsed="false">
      <c r="A1513" s="115"/>
      <c r="B1513" s="116"/>
      <c r="C1513" s="111"/>
      <c r="D1513" s="111"/>
      <c r="E1513" s="111"/>
      <c r="F1513" s="111"/>
      <c r="G1513" s="119"/>
      <c r="H1513" s="119"/>
      <c r="I1513" s="150"/>
      <c r="J1513" s="30"/>
      <c r="K1513" s="30"/>
      <c r="L1513" s="30"/>
      <c r="M1513" s="30"/>
      <c r="N1513" s="30"/>
      <c r="O1513" s="30"/>
      <c r="P1513" s="30"/>
      <c r="Q1513" s="30"/>
      <c r="R1513" s="30"/>
      <c r="S1513" s="30"/>
      <c r="T1513" s="30"/>
      <c r="U1513" s="30"/>
      <c r="V1513" s="30"/>
      <c r="W1513" s="30"/>
      <c r="X1513" s="30"/>
      <c r="Y1513" s="30"/>
      <c r="Z1513" s="30"/>
      <c r="AA1513" s="30"/>
    </row>
    <row r="1514" customFormat="false" ht="15.75" hidden="false" customHeight="true" outlineLevel="0" collapsed="false">
      <c r="A1514" s="115"/>
      <c r="B1514" s="116"/>
      <c r="C1514" s="111"/>
      <c r="D1514" s="111"/>
      <c r="E1514" s="111"/>
      <c r="F1514" s="111"/>
      <c r="G1514" s="119"/>
      <c r="H1514" s="119"/>
      <c r="I1514" s="150"/>
      <c r="J1514" s="30"/>
      <c r="K1514" s="30"/>
      <c r="L1514" s="30"/>
      <c r="M1514" s="30"/>
      <c r="N1514" s="30"/>
      <c r="O1514" s="30"/>
      <c r="P1514" s="30"/>
      <c r="Q1514" s="30"/>
      <c r="R1514" s="30"/>
      <c r="S1514" s="30"/>
      <c r="T1514" s="30"/>
      <c r="U1514" s="30"/>
      <c r="V1514" s="30"/>
      <c r="W1514" s="30"/>
      <c r="X1514" s="30"/>
      <c r="Y1514" s="30"/>
      <c r="Z1514" s="30"/>
      <c r="AA1514" s="30"/>
    </row>
    <row r="1515" customFormat="false" ht="15.75" hidden="false" customHeight="true" outlineLevel="0" collapsed="false">
      <c r="A1515" s="115"/>
      <c r="B1515" s="116"/>
      <c r="C1515" s="111"/>
      <c r="D1515" s="111"/>
      <c r="E1515" s="111"/>
      <c r="F1515" s="111"/>
      <c r="G1515" s="119"/>
      <c r="H1515" s="119"/>
      <c r="I1515" s="150"/>
      <c r="J1515" s="30"/>
      <c r="K1515" s="30"/>
      <c r="L1515" s="30"/>
      <c r="M1515" s="30"/>
      <c r="N1515" s="30"/>
      <c r="O1515" s="30"/>
      <c r="P1515" s="30"/>
      <c r="Q1515" s="30"/>
      <c r="R1515" s="30"/>
      <c r="S1515" s="30"/>
      <c r="T1515" s="30"/>
      <c r="U1515" s="30"/>
      <c r="V1515" s="30"/>
      <c r="W1515" s="30"/>
      <c r="X1515" s="30"/>
      <c r="Y1515" s="30"/>
      <c r="Z1515" s="30"/>
      <c r="AA1515" s="30"/>
    </row>
    <row r="1516" customFormat="false" ht="15.75" hidden="false" customHeight="true" outlineLevel="0" collapsed="false">
      <c r="A1516" s="115"/>
      <c r="B1516" s="116"/>
      <c r="C1516" s="111"/>
      <c r="D1516" s="111"/>
      <c r="E1516" s="111"/>
      <c r="F1516" s="111"/>
      <c r="G1516" s="119"/>
      <c r="H1516" s="119"/>
      <c r="I1516" s="150"/>
      <c r="J1516" s="30"/>
      <c r="K1516" s="30"/>
      <c r="L1516" s="30"/>
      <c r="M1516" s="30"/>
      <c r="N1516" s="30"/>
      <c r="O1516" s="30"/>
      <c r="P1516" s="30"/>
      <c r="Q1516" s="30"/>
      <c r="R1516" s="30"/>
      <c r="S1516" s="30"/>
      <c r="T1516" s="30"/>
      <c r="U1516" s="30"/>
      <c r="V1516" s="30"/>
      <c r="W1516" s="30"/>
      <c r="X1516" s="30"/>
      <c r="Y1516" s="30"/>
      <c r="Z1516" s="30"/>
      <c r="AA1516" s="30"/>
    </row>
    <row r="1517" customFormat="false" ht="15.75" hidden="false" customHeight="true" outlineLevel="0" collapsed="false">
      <c r="A1517" s="115"/>
      <c r="B1517" s="116"/>
      <c r="C1517" s="111"/>
      <c r="D1517" s="111"/>
      <c r="E1517" s="111"/>
      <c r="F1517" s="111"/>
      <c r="G1517" s="119"/>
      <c r="H1517" s="119"/>
      <c r="I1517" s="150"/>
      <c r="J1517" s="30"/>
      <c r="K1517" s="30"/>
      <c r="L1517" s="30"/>
      <c r="M1517" s="30"/>
      <c r="N1517" s="30"/>
      <c r="O1517" s="30"/>
      <c r="P1517" s="30"/>
      <c r="Q1517" s="30"/>
      <c r="R1517" s="30"/>
      <c r="S1517" s="30"/>
      <c r="T1517" s="30"/>
      <c r="U1517" s="30"/>
      <c r="V1517" s="30"/>
      <c r="W1517" s="30"/>
      <c r="X1517" s="30"/>
      <c r="Y1517" s="30"/>
      <c r="Z1517" s="30"/>
      <c r="AA1517" s="30"/>
    </row>
    <row r="1518" customFormat="false" ht="15.75" hidden="false" customHeight="true" outlineLevel="0" collapsed="false">
      <c r="A1518" s="115"/>
      <c r="B1518" s="116"/>
      <c r="C1518" s="111"/>
      <c r="D1518" s="111"/>
      <c r="E1518" s="111"/>
      <c r="F1518" s="111"/>
      <c r="G1518" s="119"/>
      <c r="H1518" s="119"/>
      <c r="I1518" s="150"/>
      <c r="J1518" s="30"/>
      <c r="K1518" s="30"/>
      <c r="L1518" s="30"/>
      <c r="M1518" s="30"/>
      <c r="N1518" s="30"/>
      <c r="O1518" s="30"/>
      <c r="P1518" s="30"/>
      <c r="Q1518" s="30"/>
      <c r="R1518" s="30"/>
      <c r="S1518" s="30"/>
      <c r="T1518" s="30"/>
      <c r="U1518" s="30"/>
      <c r="V1518" s="30"/>
      <c r="W1518" s="30"/>
      <c r="X1518" s="30"/>
      <c r="Y1518" s="30"/>
      <c r="Z1518" s="30"/>
      <c r="AA1518" s="30"/>
    </row>
    <row r="1519" customFormat="false" ht="15.75" hidden="false" customHeight="true" outlineLevel="0" collapsed="false">
      <c r="A1519" s="115"/>
      <c r="B1519" s="116"/>
      <c r="C1519" s="111"/>
      <c r="D1519" s="111"/>
      <c r="E1519" s="111"/>
      <c r="F1519" s="111"/>
      <c r="G1519" s="119"/>
      <c r="H1519" s="119"/>
      <c r="I1519" s="150"/>
      <c r="J1519" s="30"/>
      <c r="K1519" s="30"/>
      <c r="L1519" s="30"/>
      <c r="M1519" s="30"/>
      <c r="N1519" s="30"/>
      <c r="O1519" s="30"/>
      <c r="P1519" s="30"/>
      <c r="Q1519" s="30"/>
      <c r="R1519" s="30"/>
      <c r="S1519" s="30"/>
      <c r="T1519" s="30"/>
      <c r="U1519" s="30"/>
      <c r="V1519" s="30"/>
      <c r="W1519" s="30"/>
      <c r="X1519" s="30"/>
      <c r="Y1519" s="30"/>
      <c r="Z1519" s="30"/>
      <c r="AA1519" s="30"/>
    </row>
    <row r="1520" customFormat="false" ht="15.75" hidden="false" customHeight="true" outlineLevel="0" collapsed="false">
      <c r="A1520" s="115"/>
      <c r="B1520" s="116"/>
      <c r="C1520" s="111"/>
      <c r="D1520" s="111"/>
      <c r="E1520" s="111"/>
      <c r="F1520" s="111"/>
      <c r="G1520" s="119"/>
      <c r="H1520" s="119"/>
      <c r="I1520" s="150"/>
      <c r="J1520" s="30"/>
      <c r="K1520" s="30"/>
      <c r="L1520" s="30"/>
      <c r="M1520" s="30"/>
      <c r="N1520" s="30"/>
      <c r="O1520" s="30"/>
      <c r="P1520" s="30"/>
      <c r="Q1520" s="30"/>
      <c r="R1520" s="30"/>
      <c r="S1520" s="30"/>
      <c r="T1520" s="30"/>
      <c r="U1520" s="30"/>
      <c r="V1520" s="30"/>
      <c r="W1520" s="30"/>
      <c r="X1520" s="30"/>
      <c r="Y1520" s="30"/>
      <c r="Z1520" s="30"/>
      <c r="AA1520" s="30"/>
    </row>
    <row r="1521" customFormat="false" ht="15.75" hidden="false" customHeight="true" outlineLevel="0" collapsed="false">
      <c r="A1521" s="115"/>
      <c r="B1521" s="116"/>
      <c r="C1521" s="111"/>
      <c r="D1521" s="111"/>
      <c r="E1521" s="111"/>
      <c r="F1521" s="111"/>
      <c r="G1521" s="119"/>
      <c r="H1521" s="119"/>
      <c r="I1521" s="150"/>
      <c r="J1521" s="30"/>
      <c r="K1521" s="30"/>
      <c r="L1521" s="30"/>
      <c r="M1521" s="30"/>
      <c r="N1521" s="30"/>
      <c r="O1521" s="30"/>
      <c r="P1521" s="30"/>
      <c r="Q1521" s="30"/>
      <c r="R1521" s="30"/>
      <c r="S1521" s="30"/>
      <c r="T1521" s="30"/>
      <c r="U1521" s="30"/>
      <c r="V1521" s="30"/>
      <c r="W1521" s="30"/>
      <c r="X1521" s="30"/>
      <c r="Y1521" s="30"/>
      <c r="Z1521" s="30"/>
      <c r="AA1521" s="30"/>
    </row>
    <row r="1522" customFormat="false" ht="15.75" hidden="false" customHeight="true" outlineLevel="0" collapsed="false">
      <c r="A1522" s="115"/>
      <c r="B1522" s="116"/>
      <c r="C1522" s="111"/>
      <c r="D1522" s="111"/>
      <c r="E1522" s="111"/>
      <c r="F1522" s="111"/>
      <c r="G1522" s="119"/>
      <c r="H1522" s="119"/>
      <c r="I1522" s="150"/>
      <c r="J1522" s="30"/>
      <c r="K1522" s="30"/>
      <c r="L1522" s="30"/>
      <c r="M1522" s="30"/>
      <c r="N1522" s="30"/>
      <c r="O1522" s="30"/>
      <c r="P1522" s="30"/>
      <c r="Q1522" s="30"/>
      <c r="R1522" s="30"/>
      <c r="S1522" s="30"/>
      <c r="T1522" s="30"/>
      <c r="U1522" s="30"/>
      <c r="V1522" s="30"/>
      <c r="W1522" s="30"/>
      <c r="X1522" s="30"/>
      <c r="Y1522" s="30"/>
      <c r="Z1522" s="30"/>
      <c r="AA1522" s="30"/>
    </row>
    <row r="1523" customFormat="false" ht="15.75" hidden="false" customHeight="true" outlineLevel="0" collapsed="false">
      <c r="A1523" s="115"/>
      <c r="B1523" s="116"/>
      <c r="C1523" s="111"/>
      <c r="D1523" s="111"/>
      <c r="E1523" s="111"/>
      <c r="F1523" s="111"/>
      <c r="G1523" s="119"/>
      <c r="H1523" s="119"/>
      <c r="I1523" s="150"/>
      <c r="J1523" s="30"/>
      <c r="K1523" s="30"/>
      <c r="L1523" s="30"/>
      <c r="M1523" s="30"/>
      <c r="N1523" s="30"/>
      <c r="O1523" s="30"/>
      <c r="P1523" s="30"/>
      <c r="Q1523" s="30"/>
      <c r="R1523" s="30"/>
      <c r="S1523" s="30"/>
      <c r="T1523" s="30"/>
      <c r="U1523" s="30"/>
      <c r="V1523" s="30"/>
      <c r="W1523" s="30"/>
      <c r="X1523" s="30"/>
      <c r="Y1523" s="30"/>
      <c r="Z1523" s="30"/>
      <c r="AA1523" s="30"/>
    </row>
    <row r="1524" customFormat="false" ht="15.75" hidden="false" customHeight="true" outlineLevel="0" collapsed="false">
      <c r="A1524" s="115"/>
      <c r="B1524" s="116"/>
      <c r="C1524" s="111"/>
      <c r="D1524" s="111"/>
      <c r="E1524" s="111"/>
      <c r="F1524" s="111"/>
      <c r="G1524" s="119"/>
      <c r="H1524" s="119"/>
      <c r="I1524" s="150"/>
      <c r="J1524" s="30"/>
      <c r="K1524" s="30"/>
      <c r="L1524" s="30"/>
      <c r="M1524" s="30"/>
      <c r="N1524" s="30"/>
      <c r="O1524" s="30"/>
      <c r="P1524" s="30"/>
      <c r="Q1524" s="30"/>
      <c r="R1524" s="30"/>
      <c r="S1524" s="30"/>
      <c r="T1524" s="30"/>
      <c r="U1524" s="30"/>
      <c r="V1524" s="30"/>
      <c r="W1524" s="30"/>
      <c r="X1524" s="30"/>
      <c r="Y1524" s="30"/>
      <c r="Z1524" s="30"/>
      <c r="AA1524" s="30"/>
    </row>
    <row r="1525" customFormat="false" ht="15.75" hidden="false" customHeight="true" outlineLevel="0" collapsed="false">
      <c r="A1525" s="115"/>
      <c r="B1525" s="116"/>
      <c r="C1525" s="111"/>
      <c r="D1525" s="111"/>
      <c r="E1525" s="111"/>
      <c r="F1525" s="111"/>
      <c r="G1525" s="119"/>
      <c r="H1525" s="119"/>
      <c r="I1525" s="150"/>
      <c r="J1525" s="30"/>
      <c r="K1525" s="30"/>
      <c r="L1525" s="30"/>
      <c r="M1525" s="30"/>
      <c r="N1525" s="30"/>
      <c r="O1525" s="30"/>
      <c r="P1525" s="30"/>
      <c r="Q1525" s="30"/>
      <c r="R1525" s="30"/>
      <c r="S1525" s="30"/>
      <c r="T1525" s="30"/>
      <c r="U1525" s="30"/>
      <c r="V1525" s="30"/>
      <c r="W1525" s="30"/>
      <c r="X1525" s="30"/>
      <c r="Y1525" s="30"/>
      <c r="Z1525" s="30"/>
      <c r="AA1525" s="30"/>
    </row>
    <row r="1526" customFormat="false" ht="15.75" hidden="false" customHeight="true" outlineLevel="0" collapsed="false">
      <c r="A1526" s="115"/>
      <c r="B1526" s="116"/>
      <c r="C1526" s="111"/>
      <c r="D1526" s="111"/>
      <c r="E1526" s="111"/>
      <c r="F1526" s="111"/>
      <c r="G1526" s="119"/>
      <c r="H1526" s="119"/>
      <c r="I1526" s="150"/>
      <c r="J1526" s="30"/>
      <c r="K1526" s="30"/>
      <c r="L1526" s="30"/>
      <c r="M1526" s="30"/>
      <c r="N1526" s="30"/>
      <c r="O1526" s="30"/>
      <c r="P1526" s="30"/>
      <c r="Q1526" s="30"/>
      <c r="R1526" s="30"/>
      <c r="S1526" s="30"/>
      <c r="T1526" s="30"/>
      <c r="U1526" s="30"/>
      <c r="V1526" s="30"/>
      <c r="W1526" s="30"/>
      <c r="X1526" s="30"/>
      <c r="Y1526" s="30"/>
      <c r="Z1526" s="30"/>
      <c r="AA1526" s="30"/>
    </row>
    <row r="1527" customFormat="false" ht="15.75" hidden="false" customHeight="true" outlineLevel="0" collapsed="false">
      <c r="A1527" s="115"/>
      <c r="B1527" s="116"/>
      <c r="C1527" s="111"/>
      <c r="D1527" s="111"/>
      <c r="E1527" s="111"/>
      <c r="F1527" s="111"/>
      <c r="G1527" s="119"/>
      <c r="H1527" s="119"/>
      <c r="I1527" s="150"/>
      <c r="J1527" s="30"/>
      <c r="K1527" s="30"/>
      <c r="L1527" s="30"/>
      <c r="M1527" s="30"/>
      <c r="N1527" s="30"/>
      <c r="O1527" s="30"/>
      <c r="P1527" s="30"/>
      <c r="Q1527" s="30"/>
      <c r="R1527" s="30"/>
      <c r="S1527" s="30"/>
      <c r="T1527" s="30"/>
      <c r="U1527" s="30"/>
      <c r="V1527" s="30"/>
      <c r="W1527" s="30"/>
      <c r="X1527" s="30"/>
      <c r="Y1527" s="30"/>
      <c r="Z1527" s="30"/>
      <c r="AA1527" s="30"/>
    </row>
    <row r="1528" customFormat="false" ht="15.75" hidden="false" customHeight="true" outlineLevel="0" collapsed="false">
      <c r="A1528" s="115"/>
      <c r="B1528" s="116"/>
      <c r="C1528" s="111"/>
      <c r="D1528" s="111"/>
      <c r="E1528" s="111"/>
      <c r="F1528" s="111"/>
      <c r="G1528" s="119"/>
      <c r="H1528" s="119"/>
      <c r="I1528" s="150"/>
      <c r="J1528" s="30"/>
      <c r="K1528" s="30"/>
      <c r="L1528" s="30"/>
      <c r="M1528" s="30"/>
      <c r="N1528" s="30"/>
      <c r="O1528" s="30"/>
      <c r="P1528" s="30"/>
      <c r="Q1528" s="30"/>
      <c r="R1528" s="30"/>
      <c r="S1528" s="30"/>
      <c r="T1528" s="30"/>
      <c r="U1528" s="30"/>
      <c r="V1528" s="30"/>
      <c r="W1528" s="30"/>
      <c r="X1528" s="30"/>
      <c r="Y1528" s="30"/>
      <c r="Z1528" s="30"/>
      <c r="AA1528" s="30"/>
    </row>
    <row r="1529" customFormat="false" ht="15.75" hidden="false" customHeight="true" outlineLevel="0" collapsed="false">
      <c r="A1529" s="115"/>
      <c r="B1529" s="116"/>
      <c r="C1529" s="111"/>
      <c r="D1529" s="111"/>
      <c r="E1529" s="111"/>
      <c r="F1529" s="111"/>
      <c r="G1529" s="119"/>
      <c r="H1529" s="119"/>
      <c r="I1529" s="150"/>
      <c r="J1529" s="30"/>
      <c r="K1529" s="30"/>
      <c r="L1529" s="30"/>
      <c r="M1529" s="30"/>
      <c r="N1529" s="30"/>
      <c r="O1529" s="30"/>
      <c r="P1529" s="30"/>
      <c r="Q1529" s="30"/>
      <c r="R1529" s="30"/>
      <c r="S1529" s="30"/>
      <c r="T1529" s="30"/>
      <c r="U1529" s="30"/>
      <c r="V1529" s="30"/>
      <c r="W1529" s="30"/>
      <c r="X1529" s="30"/>
      <c r="Y1529" s="30"/>
      <c r="Z1529" s="30"/>
      <c r="AA1529" s="30"/>
    </row>
    <row r="1530" customFormat="false" ht="15.75" hidden="false" customHeight="true" outlineLevel="0" collapsed="false">
      <c r="A1530" s="115"/>
      <c r="B1530" s="116"/>
      <c r="C1530" s="111"/>
      <c r="D1530" s="111"/>
      <c r="E1530" s="111"/>
      <c r="F1530" s="111"/>
      <c r="G1530" s="119"/>
      <c r="H1530" s="119"/>
      <c r="I1530" s="150"/>
      <c r="J1530" s="30"/>
      <c r="K1530" s="30"/>
      <c r="L1530" s="30"/>
      <c r="M1530" s="30"/>
      <c r="N1530" s="30"/>
      <c r="O1530" s="30"/>
      <c r="P1530" s="30"/>
      <c r="Q1530" s="30"/>
      <c r="R1530" s="30"/>
      <c r="S1530" s="30"/>
      <c r="T1530" s="30"/>
      <c r="U1530" s="30"/>
      <c r="V1530" s="30"/>
      <c r="W1530" s="30"/>
      <c r="X1530" s="30"/>
      <c r="Y1530" s="30"/>
      <c r="Z1530" s="30"/>
      <c r="AA1530" s="30"/>
    </row>
    <row r="1531" customFormat="false" ht="15.75" hidden="false" customHeight="true" outlineLevel="0" collapsed="false">
      <c r="A1531" s="115"/>
      <c r="B1531" s="116"/>
      <c r="C1531" s="111"/>
      <c r="D1531" s="111"/>
      <c r="E1531" s="111"/>
      <c r="F1531" s="111"/>
      <c r="G1531" s="119"/>
      <c r="H1531" s="119"/>
      <c r="I1531" s="150"/>
      <c r="J1531" s="30"/>
      <c r="K1531" s="30"/>
      <c r="L1531" s="30"/>
      <c r="M1531" s="30"/>
      <c r="N1531" s="30"/>
      <c r="O1531" s="30"/>
      <c r="P1531" s="30"/>
      <c r="Q1531" s="30"/>
      <c r="R1531" s="30"/>
      <c r="S1531" s="30"/>
      <c r="T1531" s="30"/>
      <c r="U1531" s="30"/>
      <c r="V1531" s="30"/>
      <c r="W1531" s="30"/>
      <c r="X1531" s="30"/>
      <c r="Y1531" s="30"/>
      <c r="Z1531" s="30"/>
      <c r="AA1531" s="30"/>
    </row>
    <row r="1532" customFormat="false" ht="15.75" hidden="false" customHeight="true" outlineLevel="0" collapsed="false">
      <c r="A1532" s="115"/>
      <c r="B1532" s="116"/>
      <c r="C1532" s="111"/>
      <c r="D1532" s="111"/>
      <c r="E1532" s="111"/>
      <c r="F1532" s="111"/>
      <c r="G1532" s="119"/>
      <c r="H1532" s="119"/>
      <c r="I1532" s="150"/>
      <c r="J1532" s="30"/>
      <c r="K1532" s="30"/>
      <c r="L1532" s="30"/>
      <c r="M1532" s="30"/>
      <c r="N1532" s="30"/>
      <c r="O1532" s="30"/>
      <c r="P1532" s="30"/>
      <c r="Q1532" s="30"/>
      <c r="R1532" s="30"/>
      <c r="S1532" s="30"/>
      <c r="T1532" s="30"/>
      <c r="U1532" s="30"/>
      <c r="V1532" s="30"/>
      <c r="W1532" s="30"/>
      <c r="X1532" s="30"/>
      <c r="Y1532" s="30"/>
      <c r="Z1532" s="30"/>
      <c r="AA1532" s="30"/>
    </row>
    <row r="1533" customFormat="false" ht="15.75" hidden="false" customHeight="true" outlineLevel="0" collapsed="false">
      <c r="A1533" s="115"/>
      <c r="B1533" s="116"/>
      <c r="C1533" s="111"/>
      <c r="D1533" s="111"/>
      <c r="E1533" s="111"/>
      <c r="F1533" s="111"/>
      <c r="G1533" s="119"/>
      <c r="H1533" s="119"/>
      <c r="I1533" s="150"/>
      <c r="J1533" s="30"/>
      <c r="K1533" s="30"/>
      <c r="L1533" s="30"/>
      <c r="M1533" s="30"/>
      <c r="N1533" s="30"/>
      <c r="O1533" s="30"/>
      <c r="P1533" s="30"/>
      <c r="Q1533" s="30"/>
      <c r="R1533" s="30"/>
      <c r="S1533" s="30"/>
      <c r="T1533" s="30"/>
      <c r="U1533" s="30"/>
      <c r="V1533" s="30"/>
      <c r="W1533" s="30"/>
      <c r="X1533" s="30"/>
      <c r="Y1533" s="30"/>
      <c r="Z1533" s="30"/>
      <c r="AA1533" s="30"/>
    </row>
    <row r="1534" customFormat="false" ht="15.75" hidden="false" customHeight="true" outlineLevel="0" collapsed="false">
      <c r="A1534" s="115"/>
      <c r="B1534" s="116"/>
      <c r="C1534" s="111"/>
      <c r="D1534" s="111"/>
      <c r="E1534" s="111"/>
      <c r="F1534" s="111"/>
      <c r="G1534" s="119"/>
      <c r="H1534" s="119"/>
      <c r="I1534" s="150"/>
      <c r="J1534" s="30"/>
      <c r="K1534" s="30"/>
      <c r="L1534" s="30"/>
      <c r="M1534" s="30"/>
      <c r="N1534" s="30"/>
      <c r="O1534" s="30"/>
      <c r="P1534" s="30"/>
      <c r="Q1534" s="30"/>
      <c r="R1534" s="30"/>
      <c r="S1534" s="30"/>
      <c r="T1534" s="30"/>
      <c r="U1534" s="30"/>
      <c r="V1534" s="30"/>
      <c r="W1534" s="30"/>
      <c r="X1534" s="30"/>
      <c r="Y1534" s="30"/>
      <c r="Z1534" s="30"/>
      <c r="AA1534" s="30"/>
    </row>
    <row r="1535" customFormat="false" ht="15.75" hidden="false" customHeight="true" outlineLevel="0" collapsed="false">
      <c r="A1535" s="115"/>
      <c r="B1535" s="116"/>
      <c r="C1535" s="111"/>
      <c r="D1535" s="111"/>
      <c r="E1535" s="111"/>
      <c r="F1535" s="111"/>
      <c r="G1535" s="119"/>
      <c r="H1535" s="119"/>
      <c r="I1535" s="150"/>
      <c r="J1535" s="30"/>
      <c r="K1535" s="30"/>
      <c r="L1535" s="30"/>
      <c r="M1535" s="30"/>
      <c r="N1535" s="30"/>
      <c r="O1535" s="30"/>
      <c r="P1535" s="30"/>
      <c r="Q1535" s="30"/>
      <c r="R1535" s="30"/>
      <c r="S1535" s="30"/>
      <c r="T1535" s="30"/>
      <c r="U1535" s="30"/>
      <c r="V1535" s="30"/>
      <c r="W1535" s="30"/>
      <c r="X1535" s="30"/>
      <c r="Y1535" s="30"/>
      <c r="Z1535" s="30"/>
      <c r="AA1535" s="30"/>
    </row>
    <row r="1536" customFormat="false" ht="15.75" hidden="false" customHeight="true" outlineLevel="0" collapsed="false">
      <c r="A1536" s="115"/>
      <c r="B1536" s="116"/>
      <c r="C1536" s="111"/>
      <c r="D1536" s="111"/>
      <c r="E1536" s="111"/>
      <c r="F1536" s="111"/>
      <c r="G1536" s="119"/>
      <c r="H1536" s="119"/>
      <c r="I1536" s="150"/>
      <c r="J1536" s="30"/>
      <c r="K1536" s="30"/>
      <c r="L1536" s="30"/>
      <c r="M1536" s="30"/>
      <c r="N1536" s="30"/>
      <c r="O1536" s="30"/>
      <c r="P1536" s="30"/>
      <c r="Q1536" s="30"/>
      <c r="R1536" s="30"/>
      <c r="S1536" s="30"/>
      <c r="T1536" s="30"/>
      <c r="U1536" s="30"/>
      <c r="V1536" s="30"/>
      <c r="W1536" s="30"/>
      <c r="X1536" s="30"/>
      <c r="Y1536" s="30"/>
      <c r="Z1536" s="30"/>
      <c r="AA1536" s="30"/>
    </row>
    <row r="1537" customFormat="false" ht="15.75" hidden="false" customHeight="true" outlineLevel="0" collapsed="false">
      <c r="A1537" s="115"/>
      <c r="B1537" s="116"/>
      <c r="C1537" s="111"/>
      <c r="D1537" s="111"/>
      <c r="E1537" s="111"/>
      <c r="F1537" s="111"/>
      <c r="G1537" s="119"/>
      <c r="H1537" s="119"/>
      <c r="I1537" s="150"/>
      <c r="J1537" s="30"/>
      <c r="K1537" s="30"/>
      <c r="L1537" s="30"/>
      <c r="M1537" s="30"/>
      <c r="N1537" s="30"/>
      <c r="O1537" s="30"/>
      <c r="P1537" s="30"/>
      <c r="Q1537" s="30"/>
      <c r="R1537" s="30"/>
      <c r="S1537" s="30"/>
      <c r="T1537" s="30"/>
      <c r="U1537" s="30"/>
      <c r="V1537" s="30"/>
      <c r="W1537" s="30"/>
      <c r="X1537" s="30"/>
      <c r="Y1537" s="30"/>
      <c r="Z1537" s="30"/>
      <c r="AA1537" s="30"/>
    </row>
    <row r="1538" customFormat="false" ht="15.75" hidden="false" customHeight="true" outlineLevel="0" collapsed="false">
      <c r="A1538" s="115"/>
      <c r="B1538" s="116"/>
      <c r="C1538" s="111"/>
      <c r="D1538" s="111"/>
      <c r="E1538" s="111"/>
      <c r="F1538" s="111"/>
      <c r="G1538" s="119"/>
      <c r="H1538" s="119"/>
      <c r="I1538" s="150"/>
      <c r="J1538" s="30"/>
      <c r="K1538" s="30"/>
      <c r="L1538" s="30"/>
      <c r="M1538" s="30"/>
      <c r="N1538" s="30"/>
      <c r="O1538" s="30"/>
      <c r="P1538" s="30"/>
      <c r="Q1538" s="30"/>
      <c r="R1538" s="30"/>
      <c r="S1538" s="30"/>
      <c r="T1538" s="30"/>
      <c r="U1538" s="30"/>
      <c r="V1538" s="30"/>
      <c r="W1538" s="30"/>
      <c r="X1538" s="30"/>
      <c r="Y1538" s="30"/>
      <c r="Z1538" s="30"/>
      <c r="AA1538" s="30"/>
    </row>
    <row r="1539" customFormat="false" ht="15.75" hidden="false" customHeight="true" outlineLevel="0" collapsed="false">
      <c r="A1539" s="115"/>
      <c r="B1539" s="116"/>
      <c r="C1539" s="111"/>
      <c r="D1539" s="111"/>
      <c r="E1539" s="111"/>
      <c r="F1539" s="111"/>
      <c r="G1539" s="119"/>
      <c r="H1539" s="119"/>
      <c r="I1539" s="150"/>
      <c r="J1539" s="30"/>
      <c r="K1539" s="30"/>
      <c r="L1539" s="30"/>
      <c r="M1539" s="30"/>
      <c r="N1539" s="30"/>
      <c r="O1539" s="30"/>
      <c r="P1539" s="30"/>
      <c r="Q1539" s="30"/>
      <c r="R1539" s="30"/>
      <c r="S1539" s="30"/>
      <c r="T1539" s="30"/>
      <c r="U1539" s="30"/>
      <c r="V1539" s="30"/>
      <c r="W1539" s="30"/>
      <c r="X1539" s="30"/>
      <c r="Y1539" s="30"/>
      <c r="Z1539" s="30"/>
      <c r="AA1539" s="30"/>
    </row>
    <row r="1540" customFormat="false" ht="15.75" hidden="false" customHeight="true" outlineLevel="0" collapsed="false">
      <c r="A1540" s="115"/>
      <c r="B1540" s="116"/>
      <c r="C1540" s="111"/>
      <c r="D1540" s="111"/>
      <c r="E1540" s="111"/>
      <c r="F1540" s="111"/>
      <c r="G1540" s="119"/>
      <c r="H1540" s="119"/>
      <c r="I1540" s="150"/>
      <c r="J1540" s="30"/>
      <c r="K1540" s="30"/>
      <c r="L1540" s="30"/>
      <c r="M1540" s="30"/>
      <c r="N1540" s="30"/>
      <c r="O1540" s="30"/>
      <c r="P1540" s="30"/>
      <c r="Q1540" s="30"/>
      <c r="R1540" s="30"/>
      <c r="S1540" s="30"/>
      <c r="T1540" s="30"/>
      <c r="U1540" s="30"/>
      <c r="V1540" s="30"/>
      <c r="W1540" s="30"/>
      <c r="X1540" s="30"/>
      <c r="Y1540" s="30"/>
      <c r="Z1540" s="30"/>
      <c r="AA1540" s="30"/>
    </row>
    <row r="1541" customFormat="false" ht="15.75" hidden="false" customHeight="true" outlineLevel="0" collapsed="false">
      <c r="A1541" s="115"/>
      <c r="B1541" s="116"/>
      <c r="C1541" s="111"/>
      <c r="D1541" s="111"/>
      <c r="E1541" s="111"/>
      <c r="F1541" s="111"/>
      <c r="G1541" s="119"/>
      <c r="H1541" s="119"/>
      <c r="I1541" s="150"/>
      <c r="J1541" s="30"/>
      <c r="K1541" s="30"/>
      <c r="L1541" s="30"/>
      <c r="M1541" s="30"/>
      <c r="N1541" s="30"/>
      <c r="O1541" s="30"/>
      <c r="P1541" s="30"/>
      <c r="Q1541" s="30"/>
      <c r="R1541" s="30"/>
      <c r="S1541" s="30"/>
      <c r="T1541" s="30"/>
      <c r="U1541" s="30"/>
      <c r="V1541" s="30"/>
      <c r="W1541" s="30"/>
      <c r="X1541" s="30"/>
      <c r="Y1541" s="30"/>
      <c r="Z1541" s="30"/>
      <c r="AA1541" s="30"/>
    </row>
    <row r="1542" customFormat="false" ht="15.75" hidden="false" customHeight="true" outlineLevel="0" collapsed="false">
      <c r="A1542" s="115"/>
      <c r="B1542" s="116"/>
      <c r="C1542" s="111"/>
      <c r="D1542" s="111"/>
      <c r="E1542" s="111"/>
      <c r="F1542" s="111"/>
      <c r="G1542" s="119"/>
      <c r="H1542" s="119"/>
      <c r="I1542" s="150"/>
      <c r="J1542" s="30"/>
      <c r="K1542" s="30"/>
      <c r="L1542" s="30"/>
      <c r="M1542" s="30"/>
      <c r="N1542" s="30"/>
      <c r="O1542" s="30"/>
      <c r="P1542" s="30"/>
      <c r="Q1542" s="30"/>
      <c r="R1542" s="30"/>
      <c r="S1542" s="30"/>
      <c r="T1542" s="30"/>
      <c r="U1542" s="30"/>
      <c r="V1542" s="30"/>
      <c r="W1542" s="30"/>
      <c r="X1542" s="30"/>
      <c r="Y1542" s="30"/>
      <c r="Z1542" s="30"/>
      <c r="AA1542" s="30"/>
    </row>
    <row r="1543" customFormat="false" ht="15.75" hidden="false" customHeight="true" outlineLevel="0" collapsed="false">
      <c r="A1543" s="115"/>
      <c r="B1543" s="116"/>
      <c r="C1543" s="111"/>
      <c r="D1543" s="111"/>
      <c r="E1543" s="111"/>
      <c r="F1543" s="111"/>
      <c r="G1543" s="119"/>
      <c r="H1543" s="119"/>
      <c r="I1543" s="150"/>
      <c r="J1543" s="30"/>
      <c r="K1543" s="30"/>
      <c r="L1543" s="30"/>
      <c r="M1543" s="30"/>
      <c r="N1543" s="30"/>
      <c r="O1543" s="30"/>
      <c r="P1543" s="30"/>
      <c r="Q1543" s="30"/>
      <c r="R1543" s="30"/>
      <c r="S1543" s="30"/>
      <c r="T1543" s="30"/>
      <c r="U1543" s="30"/>
      <c r="V1543" s="30"/>
      <c r="W1543" s="30"/>
      <c r="X1543" s="30"/>
      <c r="Y1543" s="30"/>
      <c r="Z1543" s="30"/>
      <c r="AA1543" s="30"/>
    </row>
    <row r="1544" customFormat="false" ht="15.75" hidden="false" customHeight="true" outlineLevel="0" collapsed="false">
      <c r="A1544" s="115"/>
      <c r="B1544" s="116"/>
      <c r="C1544" s="111"/>
      <c r="D1544" s="111"/>
      <c r="E1544" s="111"/>
      <c r="F1544" s="111"/>
      <c r="G1544" s="119"/>
      <c r="H1544" s="119"/>
      <c r="I1544" s="150"/>
      <c r="J1544" s="30"/>
      <c r="K1544" s="30"/>
      <c r="L1544" s="30"/>
      <c r="M1544" s="30"/>
      <c r="N1544" s="30"/>
      <c r="O1544" s="30"/>
      <c r="P1544" s="30"/>
      <c r="Q1544" s="30"/>
      <c r="R1544" s="30"/>
      <c r="S1544" s="30"/>
      <c r="T1544" s="30"/>
      <c r="U1544" s="30"/>
      <c r="V1544" s="30"/>
      <c r="W1544" s="30"/>
      <c r="X1544" s="30"/>
      <c r="Y1544" s="30"/>
      <c r="Z1544" s="30"/>
      <c r="AA1544" s="30"/>
    </row>
    <row r="1545" customFormat="false" ht="15.75" hidden="false" customHeight="true" outlineLevel="0" collapsed="false">
      <c r="A1545" s="115"/>
      <c r="B1545" s="116"/>
      <c r="C1545" s="111"/>
      <c r="D1545" s="111"/>
      <c r="E1545" s="111"/>
      <c r="F1545" s="111"/>
      <c r="G1545" s="119"/>
      <c r="H1545" s="119"/>
      <c r="I1545" s="150"/>
      <c r="J1545" s="30"/>
      <c r="K1545" s="30"/>
      <c r="L1545" s="30"/>
      <c r="M1545" s="30"/>
      <c r="N1545" s="30"/>
      <c r="O1545" s="30"/>
      <c r="P1545" s="30"/>
      <c r="Q1545" s="30"/>
      <c r="R1545" s="30"/>
      <c r="S1545" s="30"/>
      <c r="T1545" s="30"/>
      <c r="U1545" s="30"/>
      <c r="V1545" s="30"/>
      <c r="W1545" s="30"/>
      <c r="X1545" s="30"/>
      <c r="Y1545" s="30"/>
      <c r="Z1545" s="30"/>
      <c r="AA1545" s="30"/>
    </row>
    <row r="1546" customFormat="false" ht="15.75" hidden="false" customHeight="true" outlineLevel="0" collapsed="false">
      <c r="A1546" s="115"/>
      <c r="B1546" s="116"/>
      <c r="C1546" s="111"/>
      <c r="D1546" s="111"/>
      <c r="E1546" s="111"/>
      <c r="F1546" s="111"/>
      <c r="G1546" s="119"/>
      <c r="H1546" s="119"/>
      <c r="I1546" s="150"/>
      <c r="J1546" s="30"/>
      <c r="K1546" s="30"/>
      <c r="L1546" s="30"/>
      <c r="M1546" s="30"/>
      <c r="N1546" s="30"/>
      <c r="O1546" s="30"/>
      <c r="P1546" s="30"/>
      <c r="Q1546" s="30"/>
      <c r="R1546" s="30"/>
      <c r="S1546" s="30"/>
      <c r="T1546" s="30"/>
      <c r="U1546" s="30"/>
      <c r="V1546" s="30"/>
      <c r="W1546" s="30"/>
      <c r="X1546" s="30"/>
      <c r="Y1546" s="30"/>
      <c r="Z1546" s="30"/>
      <c r="AA1546" s="30"/>
    </row>
    <row r="1547" customFormat="false" ht="15.75" hidden="false" customHeight="true" outlineLevel="0" collapsed="false">
      <c r="A1547" s="115"/>
      <c r="B1547" s="116"/>
      <c r="C1547" s="111"/>
      <c r="D1547" s="111"/>
      <c r="E1547" s="111"/>
      <c r="F1547" s="111"/>
      <c r="G1547" s="119"/>
      <c r="H1547" s="119"/>
      <c r="I1547" s="150"/>
      <c r="J1547" s="30"/>
      <c r="K1547" s="30"/>
      <c r="L1547" s="30"/>
      <c r="M1547" s="30"/>
      <c r="N1547" s="30"/>
      <c r="O1547" s="30"/>
      <c r="P1547" s="30"/>
      <c r="Q1547" s="30"/>
      <c r="R1547" s="30"/>
      <c r="S1547" s="30"/>
      <c r="T1547" s="30"/>
      <c r="U1547" s="30"/>
      <c r="V1547" s="30"/>
      <c r="W1547" s="30"/>
      <c r="X1547" s="30"/>
      <c r="Y1547" s="30"/>
      <c r="Z1547" s="30"/>
      <c r="AA1547" s="30"/>
    </row>
    <row r="1548" customFormat="false" ht="15.75" hidden="false" customHeight="true" outlineLevel="0" collapsed="false">
      <c r="A1548" s="115"/>
      <c r="B1548" s="116"/>
      <c r="C1548" s="111"/>
      <c r="D1548" s="111"/>
      <c r="E1548" s="111"/>
      <c r="F1548" s="111"/>
      <c r="G1548" s="119"/>
      <c r="H1548" s="119"/>
      <c r="I1548" s="150"/>
      <c r="J1548" s="30"/>
      <c r="K1548" s="30"/>
      <c r="L1548" s="30"/>
      <c r="M1548" s="30"/>
      <c r="N1548" s="30"/>
      <c r="O1548" s="30"/>
      <c r="P1548" s="30"/>
      <c r="Q1548" s="30"/>
      <c r="R1548" s="30"/>
      <c r="S1548" s="30"/>
      <c r="T1548" s="30"/>
      <c r="U1548" s="30"/>
      <c r="V1548" s="30"/>
      <c r="W1548" s="30"/>
      <c r="X1548" s="30"/>
      <c r="Y1548" s="30"/>
      <c r="Z1548" s="30"/>
      <c r="AA1548" s="30"/>
    </row>
    <row r="1549" customFormat="false" ht="15.75" hidden="false" customHeight="true" outlineLevel="0" collapsed="false">
      <c r="A1549" s="115"/>
      <c r="B1549" s="116"/>
      <c r="C1549" s="111"/>
      <c r="D1549" s="111"/>
      <c r="E1549" s="111"/>
      <c r="F1549" s="111"/>
      <c r="G1549" s="119"/>
      <c r="H1549" s="119"/>
      <c r="I1549" s="150"/>
      <c r="J1549" s="30"/>
      <c r="K1549" s="30"/>
      <c r="L1549" s="30"/>
      <c r="M1549" s="30"/>
      <c r="N1549" s="30"/>
      <c r="O1549" s="30"/>
      <c r="P1549" s="30"/>
      <c r="Q1549" s="30"/>
      <c r="R1549" s="30"/>
      <c r="S1549" s="30"/>
      <c r="T1549" s="30"/>
      <c r="U1549" s="30"/>
      <c r="V1549" s="30"/>
      <c r="W1549" s="30"/>
      <c r="X1549" s="30"/>
      <c r="Y1549" s="30"/>
      <c r="Z1549" s="30"/>
      <c r="AA1549" s="30"/>
    </row>
    <row r="1550" customFormat="false" ht="15.75" hidden="false" customHeight="true" outlineLevel="0" collapsed="false">
      <c r="A1550" s="115"/>
      <c r="B1550" s="116"/>
      <c r="C1550" s="111"/>
      <c r="D1550" s="111"/>
      <c r="E1550" s="111"/>
      <c r="F1550" s="111"/>
      <c r="G1550" s="119"/>
      <c r="H1550" s="119"/>
      <c r="I1550" s="150"/>
      <c r="J1550" s="30"/>
      <c r="K1550" s="30"/>
      <c r="L1550" s="30"/>
      <c r="M1550" s="30"/>
      <c r="N1550" s="30"/>
      <c r="O1550" s="30"/>
      <c r="P1550" s="30"/>
      <c r="Q1550" s="30"/>
      <c r="R1550" s="30"/>
      <c r="S1550" s="30"/>
      <c r="T1550" s="30"/>
      <c r="U1550" s="30"/>
      <c r="V1550" s="30"/>
      <c r="W1550" s="30"/>
      <c r="X1550" s="30"/>
      <c r="Y1550" s="30"/>
      <c r="Z1550" s="30"/>
      <c r="AA1550" s="30"/>
    </row>
    <row r="1551" customFormat="false" ht="15.75" hidden="false" customHeight="true" outlineLevel="0" collapsed="false">
      <c r="A1551" s="115"/>
      <c r="B1551" s="116"/>
      <c r="C1551" s="111"/>
      <c r="D1551" s="111"/>
      <c r="E1551" s="111"/>
      <c r="F1551" s="111"/>
      <c r="G1551" s="119"/>
      <c r="H1551" s="119"/>
      <c r="I1551" s="150"/>
      <c r="J1551" s="30"/>
      <c r="K1551" s="30"/>
      <c r="L1551" s="30"/>
      <c r="M1551" s="30"/>
      <c r="N1551" s="30"/>
      <c r="O1551" s="30"/>
      <c r="P1551" s="30"/>
      <c r="Q1551" s="30"/>
      <c r="R1551" s="30"/>
      <c r="S1551" s="30"/>
      <c r="T1551" s="30"/>
      <c r="U1551" s="30"/>
      <c r="V1551" s="30"/>
      <c r="W1551" s="30"/>
      <c r="X1551" s="30"/>
      <c r="Y1551" s="30"/>
      <c r="Z1551" s="30"/>
      <c r="AA1551" s="30"/>
    </row>
    <row r="1552" customFormat="false" ht="15.75" hidden="false" customHeight="true" outlineLevel="0" collapsed="false">
      <c r="A1552" s="115"/>
      <c r="B1552" s="116"/>
      <c r="C1552" s="111"/>
      <c r="D1552" s="111"/>
      <c r="E1552" s="111"/>
      <c r="F1552" s="111"/>
      <c r="G1552" s="119"/>
      <c r="H1552" s="119"/>
      <c r="I1552" s="150"/>
      <c r="J1552" s="30"/>
      <c r="K1552" s="30"/>
      <c r="L1552" s="30"/>
      <c r="M1552" s="30"/>
      <c r="N1552" s="30"/>
      <c r="O1552" s="30"/>
      <c r="P1552" s="30"/>
      <c r="Q1552" s="30"/>
      <c r="R1552" s="30"/>
      <c r="S1552" s="30"/>
      <c r="T1552" s="30"/>
      <c r="U1552" s="30"/>
      <c r="V1552" s="30"/>
      <c r="W1552" s="30"/>
      <c r="X1552" s="30"/>
      <c r="Y1552" s="30"/>
      <c r="Z1552" s="30"/>
      <c r="AA1552" s="30"/>
    </row>
    <row r="1553" customFormat="false" ht="15.75" hidden="false" customHeight="true" outlineLevel="0" collapsed="false">
      <c r="A1553" s="115"/>
      <c r="B1553" s="116"/>
      <c r="C1553" s="111"/>
      <c r="D1553" s="111"/>
      <c r="E1553" s="111"/>
      <c r="F1553" s="111"/>
      <c r="G1553" s="119"/>
      <c r="H1553" s="119"/>
      <c r="I1553" s="150"/>
      <c r="J1553" s="30"/>
      <c r="K1553" s="30"/>
      <c r="L1553" s="30"/>
      <c r="M1553" s="30"/>
      <c r="N1553" s="30"/>
      <c r="O1553" s="30"/>
      <c r="P1553" s="30"/>
      <c r="Q1553" s="30"/>
      <c r="R1553" s="30"/>
      <c r="S1553" s="30"/>
      <c r="T1553" s="30"/>
      <c r="U1553" s="30"/>
      <c r="V1553" s="30"/>
      <c r="W1553" s="30"/>
      <c r="X1553" s="30"/>
      <c r="Y1553" s="30"/>
      <c r="Z1553" s="30"/>
      <c r="AA1553" s="30"/>
    </row>
    <row r="1554" customFormat="false" ht="15.75" hidden="false" customHeight="true" outlineLevel="0" collapsed="false">
      <c r="A1554" s="115"/>
      <c r="B1554" s="116"/>
      <c r="C1554" s="111"/>
      <c r="D1554" s="111"/>
      <c r="E1554" s="111"/>
      <c r="F1554" s="111"/>
      <c r="G1554" s="119"/>
      <c r="H1554" s="119"/>
      <c r="I1554" s="150"/>
      <c r="J1554" s="30"/>
      <c r="K1554" s="30"/>
      <c r="L1554" s="30"/>
      <c r="M1554" s="30"/>
      <c r="N1554" s="30"/>
      <c r="O1554" s="30"/>
      <c r="P1554" s="30"/>
      <c r="Q1554" s="30"/>
      <c r="R1554" s="30"/>
      <c r="S1554" s="30"/>
      <c r="T1554" s="30"/>
      <c r="U1554" s="30"/>
      <c r="V1554" s="30"/>
      <c r="W1554" s="30"/>
      <c r="X1554" s="30"/>
      <c r="Y1554" s="30"/>
      <c r="Z1554" s="30"/>
      <c r="AA1554" s="30"/>
    </row>
    <row r="1555" customFormat="false" ht="15.75" hidden="false" customHeight="true" outlineLevel="0" collapsed="false">
      <c r="A1555" s="115"/>
      <c r="B1555" s="116"/>
      <c r="C1555" s="111"/>
      <c r="D1555" s="111"/>
      <c r="E1555" s="111"/>
      <c r="F1555" s="111"/>
      <c r="G1555" s="119"/>
      <c r="H1555" s="119"/>
      <c r="I1555" s="150"/>
      <c r="J1555" s="30"/>
      <c r="K1555" s="30"/>
      <c r="L1555" s="30"/>
      <c r="M1555" s="30"/>
      <c r="N1555" s="30"/>
      <c r="O1555" s="30"/>
      <c r="P1555" s="30"/>
      <c r="Q1555" s="30"/>
      <c r="R1555" s="30"/>
      <c r="S1555" s="30"/>
      <c r="T1555" s="30"/>
      <c r="U1555" s="30"/>
      <c r="V1555" s="30"/>
      <c r="W1555" s="30"/>
      <c r="X1555" s="30"/>
      <c r="Y1555" s="30"/>
      <c r="Z1555" s="30"/>
      <c r="AA1555" s="30"/>
    </row>
    <row r="1556" customFormat="false" ht="15.75" hidden="false" customHeight="true" outlineLevel="0" collapsed="false">
      <c r="A1556" s="115"/>
      <c r="B1556" s="116"/>
      <c r="C1556" s="111"/>
      <c r="D1556" s="111"/>
      <c r="E1556" s="111"/>
      <c r="F1556" s="111"/>
      <c r="G1556" s="119"/>
      <c r="H1556" s="119"/>
      <c r="I1556" s="150"/>
      <c r="J1556" s="30"/>
      <c r="K1556" s="30"/>
      <c r="L1556" s="30"/>
      <c r="M1556" s="30"/>
      <c r="N1556" s="30"/>
      <c r="O1556" s="30"/>
      <c r="P1556" s="30"/>
      <c r="Q1556" s="30"/>
      <c r="R1556" s="30"/>
      <c r="S1556" s="30"/>
      <c r="T1556" s="30"/>
      <c r="U1556" s="30"/>
      <c r="V1556" s="30"/>
      <c r="W1556" s="30"/>
      <c r="X1556" s="30"/>
      <c r="Y1556" s="30"/>
      <c r="Z1556" s="30"/>
      <c r="AA1556" s="30"/>
    </row>
    <row r="1557" customFormat="false" ht="15.75" hidden="false" customHeight="true" outlineLevel="0" collapsed="false">
      <c r="A1557" s="115"/>
      <c r="B1557" s="116"/>
      <c r="C1557" s="111"/>
      <c r="D1557" s="111"/>
      <c r="E1557" s="111"/>
      <c r="F1557" s="111"/>
      <c r="G1557" s="119"/>
      <c r="H1557" s="119"/>
      <c r="I1557" s="150"/>
      <c r="J1557" s="30"/>
      <c r="K1557" s="30"/>
      <c r="L1557" s="30"/>
      <c r="M1557" s="30"/>
      <c r="N1557" s="30"/>
      <c r="O1557" s="30"/>
      <c r="P1557" s="30"/>
      <c r="Q1557" s="30"/>
      <c r="R1557" s="30"/>
      <c r="S1557" s="30"/>
      <c r="T1557" s="30"/>
      <c r="U1557" s="30"/>
      <c r="V1557" s="30"/>
      <c r="W1557" s="30"/>
      <c r="X1557" s="30"/>
      <c r="Y1557" s="30"/>
      <c r="Z1557" s="30"/>
      <c r="AA1557" s="30"/>
    </row>
    <row r="1558" customFormat="false" ht="15.75" hidden="false" customHeight="true" outlineLevel="0" collapsed="false">
      <c r="A1558" s="115"/>
      <c r="B1558" s="116"/>
      <c r="C1558" s="111"/>
      <c r="D1558" s="111"/>
      <c r="E1558" s="111"/>
      <c r="F1558" s="111"/>
      <c r="G1558" s="119"/>
      <c r="H1558" s="119"/>
      <c r="I1558" s="150"/>
      <c r="J1558" s="30"/>
      <c r="K1558" s="30"/>
      <c r="L1558" s="30"/>
      <c r="M1558" s="30"/>
      <c r="N1558" s="30"/>
      <c r="O1558" s="30"/>
      <c r="P1558" s="30"/>
      <c r="Q1558" s="30"/>
      <c r="R1558" s="30"/>
      <c r="S1558" s="30"/>
      <c r="T1558" s="30"/>
      <c r="U1558" s="30"/>
      <c r="V1558" s="30"/>
      <c r="W1558" s="30"/>
      <c r="X1558" s="30"/>
      <c r="Y1558" s="30"/>
      <c r="Z1558" s="30"/>
      <c r="AA1558" s="30"/>
    </row>
    <row r="1559" customFormat="false" ht="15.75" hidden="false" customHeight="true" outlineLevel="0" collapsed="false">
      <c r="A1559" s="115"/>
      <c r="B1559" s="116"/>
      <c r="C1559" s="111"/>
      <c r="D1559" s="111"/>
      <c r="E1559" s="111"/>
      <c r="F1559" s="111"/>
      <c r="G1559" s="119"/>
      <c r="H1559" s="119"/>
      <c r="I1559" s="150"/>
      <c r="J1559" s="30"/>
      <c r="K1559" s="30"/>
      <c r="L1559" s="30"/>
      <c r="M1559" s="30"/>
      <c r="N1559" s="30"/>
      <c r="O1559" s="30"/>
      <c r="P1559" s="30"/>
      <c r="Q1559" s="30"/>
      <c r="R1559" s="30"/>
      <c r="S1559" s="30"/>
      <c r="T1559" s="30"/>
      <c r="U1559" s="30"/>
      <c r="V1559" s="30"/>
      <c r="W1559" s="30"/>
      <c r="X1559" s="30"/>
      <c r="Y1559" s="30"/>
      <c r="Z1559" s="30"/>
      <c r="AA1559" s="30"/>
    </row>
    <row r="1560" customFormat="false" ht="15.75" hidden="false" customHeight="true" outlineLevel="0" collapsed="false">
      <c r="A1560" s="115"/>
      <c r="B1560" s="116"/>
      <c r="C1560" s="111"/>
      <c r="D1560" s="111"/>
      <c r="E1560" s="111"/>
      <c r="F1560" s="111"/>
      <c r="G1560" s="119"/>
      <c r="H1560" s="119"/>
      <c r="I1560" s="150"/>
      <c r="J1560" s="30"/>
      <c r="K1560" s="30"/>
      <c r="L1560" s="30"/>
      <c r="M1560" s="30"/>
      <c r="N1560" s="30"/>
      <c r="O1560" s="30"/>
      <c r="P1560" s="30"/>
      <c r="Q1560" s="30"/>
      <c r="R1560" s="30"/>
      <c r="S1560" s="30"/>
      <c r="T1560" s="30"/>
      <c r="U1560" s="30"/>
      <c r="V1560" s="30"/>
      <c r="W1560" s="30"/>
      <c r="X1560" s="30"/>
      <c r="Y1560" s="30"/>
      <c r="Z1560" s="30"/>
      <c r="AA1560" s="30"/>
    </row>
    <row r="1561" customFormat="false" ht="15.75" hidden="false" customHeight="true" outlineLevel="0" collapsed="false">
      <c r="A1561" s="115"/>
      <c r="B1561" s="116"/>
      <c r="C1561" s="111"/>
      <c r="D1561" s="111"/>
      <c r="E1561" s="111"/>
      <c r="F1561" s="111"/>
      <c r="G1561" s="119"/>
      <c r="H1561" s="119"/>
      <c r="I1561" s="150"/>
      <c r="J1561" s="30"/>
      <c r="K1561" s="30"/>
      <c r="L1561" s="30"/>
      <c r="M1561" s="30"/>
      <c r="N1561" s="30"/>
      <c r="O1561" s="30"/>
      <c r="P1561" s="30"/>
      <c r="Q1561" s="30"/>
      <c r="R1561" s="30"/>
      <c r="S1561" s="30"/>
      <c r="T1561" s="30"/>
      <c r="U1561" s="30"/>
      <c r="V1561" s="30"/>
      <c r="W1561" s="30"/>
      <c r="X1561" s="30"/>
      <c r="Y1561" s="30"/>
      <c r="Z1561" s="30"/>
      <c r="AA1561" s="30"/>
    </row>
    <row r="1562" customFormat="false" ht="15.75" hidden="false" customHeight="true" outlineLevel="0" collapsed="false">
      <c r="A1562" s="115"/>
      <c r="B1562" s="116"/>
      <c r="C1562" s="111"/>
      <c r="D1562" s="111"/>
      <c r="E1562" s="111"/>
      <c r="F1562" s="111"/>
      <c r="G1562" s="119"/>
      <c r="H1562" s="119"/>
      <c r="I1562" s="150"/>
      <c r="J1562" s="30"/>
      <c r="K1562" s="30"/>
      <c r="L1562" s="30"/>
      <c r="M1562" s="30"/>
      <c r="N1562" s="30"/>
      <c r="O1562" s="30"/>
      <c r="P1562" s="30"/>
      <c r="Q1562" s="30"/>
      <c r="R1562" s="30"/>
      <c r="S1562" s="30"/>
      <c r="T1562" s="30"/>
      <c r="U1562" s="30"/>
      <c r="V1562" s="30"/>
      <c r="W1562" s="30"/>
      <c r="X1562" s="30"/>
      <c r="Y1562" s="30"/>
      <c r="Z1562" s="30"/>
      <c r="AA1562" s="30"/>
    </row>
    <row r="1563" customFormat="false" ht="15.75" hidden="false" customHeight="true" outlineLevel="0" collapsed="false">
      <c r="A1563" s="115"/>
      <c r="B1563" s="116"/>
      <c r="C1563" s="111"/>
      <c r="D1563" s="111"/>
      <c r="E1563" s="111"/>
      <c r="F1563" s="111"/>
      <c r="G1563" s="119"/>
      <c r="H1563" s="119"/>
      <c r="I1563" s="150"/>
      <c r="J1563" s="30"/>
      <c r="K1563" s="30"/>
      <c r="L1563" s="30"/>
      <c r="M1563" s="30"/>
      <c r="N1563" s="30"/>
      <c r="O1563" s="30"/>
      <c r="P1563" s="30"/>
      <c r="Q1563" s="30"/>
      <c r="R1563" s="30"/>
      <c r="S1563" s="30"/>
      <c r="T1563" s="30"/>
      <c r="U1563" s="30"/>
      <c r="V1563" s="30"/>
      <c r="W1563" s="30"/>
      <c r="X1563" s="30"/>
      <c r="Y1563" s="30"/>
      <c r="Z1563" s="30"/>
      <c r="AA1563" s="30"/>
    </row>
    <row r="1564" customFormat="false" ht="15.75" hidden="false" customHeight="true" outlineLevel="0" collapsed="false">
      <c r="A1564" s="115"/>
      <c r="B1564" s="116"/>
      <c r="C1564" s="111"/>
      <c r="D1564" s="111"/>
      <c r="E1564" s="111"/>
      <c r="F1564" s="111"/>
      <c r="G1564" s="119"/>
      <c r="H1564" s="119"/>
      <c r="I1564" s="150"/>
      <c r="J1564" s="30"/>
      <c r="K1564" s="30"/>
      <c r="L1564" s="30"/>
      <c r="M1564" s="30"/>
      <c r="N1564" s="30"/>
      <c r="O1564" s="30"/>
      <c r="P1564" s="30"/>
      <c r="Q1564" s="30"/>
      <c r="R1564" s="30"/>
      <c r="S1564" s="30"/>
      <c r="T1564" s="30"/>
      <c r="U1564" s="30"/>
      <c r="V1564" s="30"/>
      <c r="W1564" s="30"/>
      <c r="X1564" s="30"/>
      <c r="Y1564" s="30"/>
      <c r="Z1564" s="30"/>
      <c r="AA1564" s="30"/>
    </row>
    <row r="1565" customFormat="false" ht="15.75" hidden="false" customHeight="true" outlineLevel="0" collapsed="false">
      <c r="A1565" s="115"/>
      <c r="B1565" s="116"/>
      <c r="C1565" s="111"/>
      <c r="D1565" s="111"/>
      <c r="E1565" s="111"/>
      <c r="F1565" s="111"/>
      <c r="G1565" s="119"/>
      <c r="H1565" s="119"/>
      <c r="I1565" s="150"/>
      <c r="J1565" s="30"/>
      <c r="K1565" s="30"/>
      <c r="L1565" s="30"/>
      <c r="M1565" s="30"/>
      <c r="N1565" s="30"/>
      <c r="O1565" s="30"/>
      <c r="P1565" s="30"/>
      <c r="Q1565" s="30"/>
      <c r="R1565" s="30"/>
      <c r="S1565" s="30"/>
      <c r="T1565" s="30"/>
      <c r="U1565" s="30"/>
      <c r="V1565" s="30"/>
      <c r="W1565" s="30"/>
      <c r="X1565" s="30"/>
      <c r="Y1565" s="30"/>
      <c r="Z1565" s="30"/>
      <c r="AA1565" s="30"/>
    </row>
    <row r="1566" customFormat="false" ht="15.75" hidden="false" customHeight="true" outlineLevel="0" collapsed="false">
      <c r="A1566" s="115"/>
      <c r="B1566" s="116"/>
      <c r="C1566" s="111"/>
      <c r="D1566" s="111"/>
      <c r="E1566" s="111"/>
      <c r="F1566" s="111"/>
      <c r="G1566" s="119"/>
      <c r="H1566" s="119"/>
      <c r="I1566" s="150"/>
      <c r="J1566" s="30"/>
      <c r="K1566" s="30"/>
      <c r="L1566" s="30"/>
      <c r="M1566" s="30"/>
      <c r="N1566" s="30"/>
      <c r="O1566" s="30"/>
      <c r="P1566" s="30"/>
      <c r="Q1566" s="30"/>
      <c r="R1566" s="30"/>
      <c r="S1566" s="30"/>
      <c r="T1566" s="30"/>
      <c r="U1566" s="30"/>
      <c r="V1566" s="30"/>
      <c r="W1566" s="30"/>
      <c r="X1566" s="30"/>
      <c r="Y1566" s="30"/>
      <c r="Z1566" s="30"/>
      <c r="AA1566" s="30"/>
    </row>
    <row r="1567" customFormat="false" ht="15.75" hidden="false" customHeight="true" outlineLevel="0" collapsed="false">
      <c r="A1567" s="115"/>
      <c r="B1567" s="116"/>
      <c r="C1567" s="111"/>
      <c r="D1567" s="111"/>
      <c r="E1567" s="111"/>
      <c r="F1567" s="111"/>
      <c r="G1567" s="119"/>
      <c r="H1567" s="119"/>
      <c r="I1567" s="150"/>
      <c r="J1567" s="30"/>
      <c r="K1567" s="30"/>
      <c r="L1567" s="30"/>
      <c r="M1567" s="30"/>
      <c r="N1567" s="30"/>
      <c r="O1567" s="30"/>
      <c r="P1567" s="30"/>
      <c r="Q1567" s="30"/>
      <c r="R1567" s="30"/>
      <c r="S1567" s="30"/>
      <c r="T1567" s="30"/>
      <c r="U1567" s="30"/>
      <c r="V1567" s="30"/>
      <c r="W1567" s="30"/>
      <c r="X1567" s="30"/>
      <c r="Y1567" s="30"/>
      <c r="Z1567" s="30"/>
      <c r="AA1567" s="30"/>
    </row>
    <row r="1568" customFormat="false" ht="15.75" hidden="false" customHeight="true" outlineLevel="0" collapsed="false">
      <c r="A1568" s="115"/>
      <c r="B1568" s="116"/>
      <c r="C1568" s="111"/>
      <c r="D1568" s="111"/>
      <c r="E1568" s="111"/>
      <c r="F1568" s="111"/>
      <c r="G1568" s="119"/>
      <c r="H1568" s="119"/>
      <c r="I1568" s="150"/>
      <c r="J1568" s="30"/>
      <c r="K1568" s="30"/>
      <c r="L1568" s="30"/>
      <c r="M1568" s="30"/>
      <c r="N1568" s="30"/>
      <c r="O1568" s="30"/>
      <c r="P1568" s="30"/>
      <c r="Q1568" s="30"/>
      <c r="R1568" s="30"/>
      <c r="S1568" s="30"/>
      <c r="T1568" s="30"/>
      <c r="U1568" s="30"/>
      <c r="V1568" s="30"/>
      <c r="W1568" s="30"/>
      <c r="X1568" s="30"/>
      <c r="Y1568" s="30"/>
      <c r="Z1568" s="30"/>
      <c r="AA1568" s="30"/>
    </row>
    <row r="1569" customFormat="false" ht="15.75" hidden="false" customHeight="true" outlineLevel="0" collapsed="false">
      <c r="A1569" s="115"/>
      <c r="B1569" s="116"/>
      <c r="C1569" s="111"/>
      <c r="D1569" s="111"/>
      <c r="E1569" s="111"/>
      <c r="F1569" s="111"/>
      <c r="G1569" s="119"/>
      <c r="H1569" s="119"/>
      <c r="I1569" s="150"/>
      <c r="J1569" s="30"/>
      <c r="K1569" s="30"/>
      <c r="L1569" s="30"/>
      <c r="M1569" s="30"/>
      <c r="N1569" s="30"/>
      <c r="O1569" s="30"/>
      <c r="P1569" s="30"/>
      <c r="Q1569" s="30"/>
      <c r="R1569" s="30"/>
      <c r="S1569" s="30"/>
      <c r="T1569" s="30"/>
      <c r="U1569" s="30"/>
      <c r="V1569" s="30"/>
      <c r="W1569" s="30"/>
      <c r="X1569" s="30"/>
      <c r="Y1569" s="30"/>
      <c r="Z1569" s="30"/>
      <c r="AA1569" s="30"/>
    </row>
    <row r="1570" customFormat="false" ht="15.75" hidden="false" customHeight="true" outlineLevel="0" collapsed="false">
      <c r="A1570" s="115"/>
      <c r="B1570" s="116"/>
      <c r="C1570" s="111"/>
      <c r="D1570" s="111"/>
      <c r="E1570" s="111"/>
      <c r="F1570" s="111"/>
      <c r="G1570" s="119"/>
      <c r="H1570" s="119"/>
      <c r="I1570" s="150"/>
      <c r="J1570" s="30"/>
      <c r="K1570" s="30"/>
      <c r="L1570" s="30"/>
      <c r="M1570" s="30"/>
      <c r="N1570" s="30"/>
      <c r="O1570" s="30"/>
      <c r="P1570" s="30"/>
      <c r="Q1570" s="30"/>
      <c r="R1570" s="30"/>
      <c r="S1570" s="30"/>
      <c r="T1570" s="30"/>
      <c r="U1570" s="30"/>
      <c r="V1570" s="30"/>
      <c r="W1570" s="30"/>
      <c r="X1570" s="30"/>
      <c r="Y1570" s="30"/>
      <c r="Z1570" s="30"/>
      <c r="AA1570" s="30"/>
    </row>
    <row r="1571" customFormat="false" ht="15.75" hidden="false" customHeight="true" outlineLevel="0" collapsed="false">
      <c r="A1571" s="115"/>
      <c r="B1571" s="116"/>
      <c r="C1571" s="111"/>
      <c r="D1571" s="111"/>
      <c r="E1571" s="111"/>
      <c r="F1571" s="111"/>
      <c r="G1571" s="119"/>
      <c r="H1571" s="119"/>
      <c r="I1571" s="150"/>
      <c r="J1571" s="30"/>
      <c r="K1571" s="30"/>
      <c r="L1571" s="30"/>
      <c r="M1571" s="30"/>
      <c r="N1571" s="30"/>
      <c r="O1571" s="30"/>
      <c r="P1571" s="30"/>
      <c r="Q1571" s="30"/>
      <c r="R1571" s="30"/>
      <c r="S1571" s="30"/>
      <c r="T1571" s="30"/>
      <c r="U1571" s="30"/>
      <c r="V1571" s="30"/>
      <c r="W1571" s="30"/>
      <c r="X1571" s="30"/>
      <c r="Y1571" s="30"/>
      <c r="Z1571" s="30"/>
      <c r="AA1571" s="30"/>
    </row>
    <row r="1572" customFormat="false" ht="15.75" hidden="false" customHeight="true" outlineLevel="0" collapsed="false">
      <c r="A1572" s="115"/>
      <c r="B1572" s="116"/>
      <c r="C1572" s="111"/>
      <c r="D1572" s="111"/>
      <c r="E1572" s="111"/>
      <c r="F1572" s="111"/>
      <c r="G1572" s="119"/>
      <c r="H1572" s="119"/>
      <c r="I1572" s="150"/>
      <c r="J1572" s="30"/>
      <c r="K1572" s="30"/>
      <c r="L1572" s="30"/>
      <c r="M1572" s="30"/>
      <c r="N1572" s="30"/>
      <c r="O1572" s="30"/>
      <c r="P1572" s="30"/>
      <c r="Q1572" s="30"/>
      <c r="R1572" s="30"/>
      <c r="S1572" s="30"/>
      <c r="T1572" s="30"/>
      <c r="U1572" s="30"/>
      <c r="V1572" s="30"/>
      <c r="W1572" s="30"/>
      <c r="X1572" s="30"/>
      <c r="Y1572" s="30"/>
      <c r="Z1572" s="30"/>
      <c r="AA1572" s="30"/>
    </row>
    <row r="1573" customFormat="false" ht="15.75" hidden="false" customHeight="true" outlineLevel="0" collapsed="false">
      <c r="A1573" s="115"/>
      <c r="B1573" s="116"/>
      <c r="C1573" s="111"/>
      <c r="D1573" s="111"/>
      <c r="E1573" s="111"/>
      <c r="F1573" s="111"/>
      <c r="G1573" s="119"/>
      <c r="H1573" s="119"/>
      <c r="I1573" s="150"/>
      <c r="J1573" s="30"/>
      <c r="K1573" s="30"/>
      <c r="L1573" s="30"/>
      <c r="M1573" s="30"/>
      <c r="N1573" s="30"/>
      <c r="O1573" s="30"/>
      <c r="P1573" s="30"/>
      <c r="Q1573" s="30"/>
      <c r="R1573" s="30"/>
      <c r="S1573" s="30"/>
      <c r="T1573" s="30"/>
      <c r="U1573" s="30"/>
      <c r="V1573" s="30"/>
      <c r="W1573" s="30"/>
      <c r="X1573" s="30"/>
      <c r="Y1573" s="30"/>
      <c r="Z1573" s="30"/>
      <c r="AA1573" s="30"/>
    </row>
    <row r="1574" customFormat="false" ht="15.75" hidden="false" customHeight="true" outlineLevel="0" collapsed="false">
      <c r="A1574" s="115"/>
      <c r="B1574" s="116"/>
      <c r="C1574" s="111"/>
      <c r="D1574" s="111"/>
      <c r="E1574" s="111"/>
      <c r="F1574" s="111"/>
      <c r="G1574" s="119"/>
      <c r="H1574" s="119"/>
      <c r="I1574" s="150"/>
      <c r="J1574" s="30"/>
      <c r="K1574" s="30"/>
      <c r="L1574" s="30"/>
      <c r="M1574" s="30"/>
      <c r="N1574" s="30"/>
      <c r="O1574" s="30"/>
      <c r="P1574" s="30"/>
      <c r="Q1574" s="30"/>
      <c r="R1574" s="30"/>
      <c r="S1574" s="30"/>
      <c r="T1574" s="30"/>
      <c r="U1574" s="30"/>
      <c r="V1574" s="30"/>
      <c r="W1574" s="30"/>
      <c r="X1574" s="30"/>
      <c r="Y1574" s="30"/>
      <c r="Z1574" s="30"/>
      <c r="AA1574" s="30"/>
    </row>
    <row r="1575" customFormat="false" ht="15.75" hidden="false" customHeight="true" outlineLevel="0" collapsed="false">
      <c r="A1575" s="115"/>
      <c r="B1575" s="116"/>
      <c r="C1575" s="111"/>
      <c r="D1575" s="111"/>
      <c r="E1575" s="111"/>
      <c r="F1575" s="111"/>
      <c r="G1575" s="119"/>
      <c r="H1575" s="119"/>
      <c r="I1575" s="150"/>
      <c r="J1575" s="30"/>
      <c r="K1575" s="30"/>
      <c r="L1575" s="30"/>
      <c r="M1575" s="30"/>
      <c r="N1575" s="30"/>
      <c r="O1575" s="30"/>
      <c r="P1575" s="30"/>
      <c r="Q1575" s="30"/>
      <c r="R1575" s="30"/>
      <c r="S1575" s="30"/>
      <c r="T1575" s="30"/>
      <c r="U1575" s="30"/>
      <c r="V1575" s="30"/>
      <c r="W1575" s="30"/>
      <c r="X1575" s="30"/>
      <c r="Y1575" s="30"/>
      <c r="Z1575" s="30"/>
      <c r="AA1575" s="30"/>
    </row>
    <row r="1576" customFormat="false" ht="15.75" hidden="false" customHeight="true" outlineLevel="0" collapsed="false">
      <c r="A1576" s="115"/>
      <c r="B1576" s="116"/>
      <c r="C1576" s="111"/>
      <c r="D1576" s="111"/>
      <c r="E1576" s="111"/>
      <c r="F1576" s="111"/>
      <c r="G1576" s="119"/>
      <c r="H1576" s="119"/>
      <c r="I1576" s="150"/>
      <c r="J1576" s="30"/>
      <c r="K1576" s="30"/>
      <c r="L1576" s="30"/>
      <c r="M1576" s="30"/>
      <c r="N1576" s="30"/>
      <c r="O1576" s="30"/>
      <c r="P1576" s="30"/>
      <c r="Q1576" s="30"/>
      <c r="R1576" s="30"/>
      <c r="S1576" s="30"/>
      <c r="T1576" s="30"/>
      <c r="U1576" s="30"/>
      <c r="V1576" s="30"/>
      <c r="W1576" s="30"/>
      <c r="X1576" s="30"/>
      <c r="Y1576" s="30"/>
      <c r="Z1576" s="30"/>
      <c r="AA1576" s="30"/>
    </row>
    <row r="1577" customFormat="false" ht="15.75" hidden="false" customHeight="true" outlineLevel="0" collapsed="false">
      <c r="A1577" s="115"/>
      <c r="B1577" s="116"/>
      <c r="C1577" s="111"/>
      <c r="D1577" s="111"/>
      <c r="E1577" s="111"/>
      <c r="F1577" s="111"/>
      <c r="G1577" s="119"/>
      <c r="H1577" s="119"/>
      <c r="I1577" s="150"/>
      <c r="J1577" s="30"/>
      <c r="K1577" s="30"/>
      <c r="L1577" s="30"/>
      <c r="M1577" s="30"/>
      <c r="N1577" s="30"/>
      <c r="O1577" s="30"/>
      <c r="P1577" s="30"/>
      <c r="Q1577" s="30"/>
      <c r="R1577" s="30"/>
      <c r="S1577" s="30"/>
      <c r="T1577" s="30"/>
      <c r="U1577" s="30"/>
      <c r="V1577" s="30"/>
      <c r="W1577" s="30"/>
      <c r="X1577" s="30"/>
      <c r="Y1577" s="30"/>
      <c r="Z1577" s="30"/>
      <c r="AA1577" s="30"/>
    </row>
    <row r="1578" customFormat="false" ht="15.75" hidden="false" customHeight="true" outlineLevel="0" collapsed="false">
      <c r="A1578" s="115"/>
      <c r="B1578" s="116"/>
      <c r="C1578" s="111"/>
      <c r="D1578" s="111"/>
      <c r="E1578" s="111"/>
      <c r="F1578" s="111"/>
      <c r="G1578" s="119"/>
      <c r="H1578" s="119"/>
      <c r="I1578" s="150"/>
      <c r="J1578" s="30"/>
      <c r="K1578" s="30"/>
      <c r="L1578" s="30"/>
      <c r="M1578" s="30"/>
      <c r="N1578" s="30"/>
      <c r="O1578" s="30"/>
      <c r="P1578" s="30"/>
      <c r="Q1578" s="30"/>
      <c r="R1578" s="30"/>
      <c r="S1578" s="30"/>
      <c r="T1578" s="30"/>
      <c r="U1578" s="30"/>
      <c r="V1578" s="30"/>
      <c r="W1578" s="30"/>
      <c r="X1578" s="30"/>
      <c r="Y1578" s="30"/>
      <c r="Z1578" s="30"/>
      <c r="AA1578" s="30"/>
    </row>
    <row r="1579" customFormat="false" ht="15.75" hidden="false" customHeight="true" outlineLevel="0" collapsed="false">
      <c r="A1579" s="115"/>
      <c r="B1579" s="116"/>
      <c r="C1579" s="111"/>
      <c r="D1579" s="111"/>
      <c r="E1579" s="111"/>
      <c r="F1579" s="111"/>
      <c r="G1579" s="119"/>
      <c r="H1579" s="119"/>
      <c r="I1579" s="150"/>
      <c r="J1579" s="30"/>
      <c r="K1579" s="30"/>
      <c r="L1579" s="30"/>
      <c r="M1579" s="30"/>
      <c r="N1579" s="30"/>
      <c r="O1579" s="30"/>
      <c r="P1579" s="30"/>
      <c r="Q1579" s="30"/>
      <c r="R1579" s="30"/>
      <c r="S1579" s="30"/>
      <c r="T1579" s="30"/>
      <c r="U1579" s="30"/>
      <c r="V1579" s="30"/>
      <c r="W1579" s="30"/>
      <c r="X1579" s="30"/>
      <c r="Y1579" s="30"/>
      <c r="Z1579" s="30"/>
      <c r="AA1579" s="30"/>
    </row>
    <row r="1580" customFormat="false" ht="15.75" hidden="false" customHeight="true" outlineLevel="0" collapsed="false">
      <c r="A1580" s="115"/>
      <c r="B1580" s="116"/>
      <c r="C1580" s="111"/>
      <c r="D1580" s="111"/>
      <c r="E1580" s="111"/>
      <c r="F1580" s="111"/>
      <c r="G1580" s="119"/>
      <c r="H1580" s="119"/>
      <c r="I1580" s="150"/>
      <c r="J1580" s="30"/>
      <c r="K1580" s="30"/>
      <c r="L1580" s="30"/>
      <c r="M1580" s="30"/>
      <c r="N1580" s="30"/>
      <c r="O1580" s="30"/>
      <c r="P1580" s="30"/>
      <c r="Q1580" s="30"/>
      <c r="R1580" s="30"/>
      <c r="S1580" s="30"/>
      <c r="T1580" s="30"/>
      <c r="U1580" s="30"/>
      <c r="V1580" s="30"/>
      <c r="W1580" s="30"/>
      <c r="X1580" s="30"/>
      <c r="Y1580" s="30"/>
      <c r="Z1580" s="30"/>
      <c r="AA1580" s="30"/>
    </row>
    <row r="1581" customFormat="false" ht="15.75" hidden="false" customHeight="true" outlineLevel="0" collapsed="false">
      <c r="A1581" s="115"/>
      <c r="B1581" s="116"/>
      <c r="C1581" s="111"/>
      <c r="D1581" s="111"/>
      <c r="E1581" s="111"/>
      <c r="F1581" s="111"/>
      <c r="G1581" s="119"/>
      <c r="H1581" s="119"/>
      <c r="I1581" s="150"/>
      <c r="J1581" s="30"/>
      <c r="K1581" s="30"/>
      <c r="L1581" s="30"/>
      <c r="M1581" s="30"/>
      <c r="N1581" s="30"/>
      <c r="O1581" s="30"/>
      <c r="P1581" s="30"/>
      <c r="Q1581" s="30"/>
      <c r="R1581" s="30"/>
      <c r="S1581" s="30"/>
      <c r="T1581" s="30"/>
      <c r="U1581" s="30"/>
      <c r="V1581" s="30"/>
      <c r="W1581" s="30"/>
      <c r="X1581" s="30"/>
      <c r="Y1581" s="30"/>
      <c r="Z1581" s="30"/>
      <c r="AA1581" s="30"/>
    </row>
    <row r="1582" customFormat="false" ht="15.75" hidden="false" customHeight="true" outlineLevel="0" collapsed="false">
      <c r="A1582" s="115"/>
      <c r="B1582" s="116"/>
      <c r="C1582" s="111"/>
      <c r="D1582" s="111"/>
      <c r="E1582" s="111"/>
      <c r="F1582" s="111"/>
      <c r="G1582" s="119"/>
      <c r="H1582" s="119"/>
      <c r="I1582" s="150"/>
      <c r="J1582" s="30"/>
      <c r="K1582" s="30"/>
      <c r="L1582" s="30"/>
      <c r="M1582" s="30"/>
      <c r="N1582" s="30"/>
      <c r="O1582" s="30"/>
      <c r="P1582" s="30"/>
      <c r="Q1582" s="30"/>
      <c r="R1582" s="30"/>
      <c r="S1582" s="30"/>
      <c r="T1582" s="30"/>
      <c r="U1582" s="30"/>
      <c r="V1582" s="30"/>
      <c r="W1582" s="30"/>
      <c r="X1582" s="30"/>
      <c r="Y1582" s="30"/>
      <c r="Z1582" s="30"/>
      <c r="AA1582" s="30"/>
    </row>
    <row r="1583" customFormat="false" ht="15.75" hidden="false" customHeight="true" outlineLevel="0" collapsed="false">
      <c r="A1583" s="115"/>
      <c r="B1583" s="116"/>
      <c r="C1583" s="111"/>
      <c r="D1583" s="111"/>
      <c r="E1583" s="111"/>
      <c r="F1583" s="111"/>
      <c r="G1583" s="119"/>
      <c r="H1583" s="119"/>
      <c r="I1583" s="150"/>
      <c r="J1583" s="30"/>
      <c r="K1583" s="30"/>
      <c r="L1583" s="30"/>
      <c r="M1583" s="30"/>
      <c r="N1583" s="30"/>
      <c r="O1583" s="30"/>
      <c r="P1583" s="30"/>
      <c r="Q1583" s="30"/>
      <c r="R1583" s="30"/>
      <c r="S1583" s="30"/>
      <c r="T1583" s="30"/>
      <c r="U1583" s="30"/>
      <c r="V1583" s="30"/>
      <c r="W1583" s="30"/>
      <c r="X1583" s="30"/>
      <c r="Y1583" s="30"/>
      <c r="Z1583" s="30"/>
      <c r="AA1583" s="30"/>
    </row>
    <row r="1584" customFormat="false" ht="15.75" hidden="false" customHeight="true" outlineLevel="0" collapsed="false">
      <c r="A1584" s="115"/>
      <c r="B1584" s="116"/>
      <c r="C1584" s="111"/>
      <c r="D1584" s="111"/>
      <c r="E1584" s="111"/>
      <c r="F1584" s="111"/>
      <c r="G1584" s="119"/>
      <c r="H1584" s="119"/>
      <c r="I1584" s="150"/>
      <c r="J1584" s="30"/>
      <c r="K1584" s="30"/>
      <c r="L1584" s="30"/>
      <c r="M1584" s="30"/>
      <c r="N1584" s="30"/>
      <c r="O1584" s="30"/>
      <c r="P1584" s="30"/>
      <c r="Q1584" s="30"/>
      <c r="R1584" s="30"/>
      <c r="S1584" s="30"/>
      <c r="T1584" s="30"/>
      <c r="U1584" s="30"/>
      <c r="V1584" s="30"/>
      <c r="W1584" s="30"/>
      <c r="X1584" s="30"/>
      <c r="Y1584" s="30"/>
      <c r="Z1584" s="30"/>
      <c r="AA1584" s="30"/>
    </row>
    <row r="1585" customFormat="false" ht="15.75" hidden="false" customHeight="true" outlineLevel="0" collapsed="false">
      <c r="A1585" s="115"/>
      <c r="B1585" s="116"/>
      <c r="C1585" s="111"/>
      <c r="D1585" s="111"/>
      <c r="E1585" s="111"/>
      <c r="F1585" s="111"/>
      <c r="G1585" s="119"/>
      <c r="H1585" s="119"/>
      <c r="I1585" s="150"/>
      <c r="J1585" s="30"/>
      <c r="K1585" s="30"/>
      <c r="L1585" s="30"/>
      <c r="M1585" s="30"/>
      <c r="N1585" s="30"/>
      <c r="O1585" s="30"/>
      <c r="P1585" s="30"/>
      <c r="Q1585" s="30"/>
      <c r="R1585" s="30"/>
      <c r="S1585" s="30"/>
      <c r="T1585" s="30"/>
      <c r="U1585" s="30"/>
      <c r="V1585" s="30"/>
      <c r="W1585" s="30"/>
      <c r="X1585" s="30"/>
      <c r="Y1585" s="30"/>
      <c r="Z1585" s="30"/>
      <c r="AA1585" s="30"/>
    </row>
    <row r="1586" customFormat="false" ht="15.75" hidden="false" customHeight="true" outlineLevel="0" collapsed="false">
      <c r="A1586" s="115"/>
      <c r="B1586" s="116"/>
      <c r="C1586" s="111"/>
      <c r="D1586" s="111"/>
      <c r="E1586" s="111"/>
      <c r="F1586" s="111"/>
      <c r="G1586" s="119"/>
      <c r="H1586" s="119"/>
      <c r="I1586" s="150"/>
      <c r="J1586" s="30"/>
      <c r="K1586" s="30"/>
      <c r="L1586" s="30"/>
      <c r="M1586" s="30"/>
      <c r="N1586" s="30"/>
      <c r="O1586" s="30"/>
      <c r="P1586" s="30"/>
      <c r="Q1586" s="30"/>
      <c r="R1586" s="30"/>
      <c r="S1586" s="30"/>
      <c r="T1586" s="30"/>
      <c r="U1586" s="30"/>
      <c r="V1586" s="30"/>
      <c r="W1586" s="30"/>
      <c r="X1586" s="30"/>
      <c r="Y1586" s="30"/>
      <c r="Z1586" s="30"/>
      <c r="AA1586" s="30"/>
    </row>
    <row r="1587" customFormat="false" ht="15.75" hidden="false" customHeight="true" outlineLevel="0" collapsed="false">
      <c r="A1587" s="115"/>
      <c r="B1587" s="116"/>
      <c r="C1587" s="111"/>
      <c r="D1587" s="111"/>
      <c r="E1587" s="111"/>
      <c r="F1587" s="111"/>
      <c r="G1587" s="119"/>
      <c r="H1587" s="119"/>
      <c r="I1587" s="150"/>
      <c r="J1587" s="30"/>
      <c r="K1587" s="30"/>
      <c r="L1587" s="30"/>
      <c r="M1587" s="30"/>
      <c r="N1587" s="30"/>
      <c r="O1587" s="30"/>
      <c r="P1587" s="30"/>
      <c r="Q1587" s="30"/>
      <c r="R1587" s="30"/>
      <c r="S1587" s="30"/>
      <c r="T1587" s="30"/>
      <c r="U1587" s="30"/>
      <c r="V1587" s="30"/>
      <c r="W1587" s="30"/>
      <c r="X1587" s="30"/>
      <c r="Y1587" s="30"/>
      <c r="Z1587" s="30"/>
      <c r="AA1587" s="30"/>
    </row>
    <row r="1588" customFormat="false" ht="15.75" hidden="false" customHeight="true" outlineLevel="0" collapsed="false">
      <c r="A1588" s="115"/>
      <c r="B1588" s="116"/>
      <c r="C1588" s="111"/>
      <c r="D1588" s="111"/>
      <c r="E1588" s="111"/>
      <c r="F1588" s="111"/>
      <c r="G1588" s="119"/>
      <c r="H1588" s="119"/>
      <c r="I1588" s="150"/>
      <c r="J1588" s="30"/>
      <c r="K1588" s="30"/>
      <c r="L1588" s="30"/>
      <c r="M1588" s="30"/>
      <c r="N1588" s="30"/>
      <c r="O1588" s="30"/>
      <c r="P1588" s="30"/>
      <c r="Q1588" s="30"/>
      <c r="R1588" s="30"/>
      <c r="S1588" s="30"/>
      <c r="T1588" s="30"/>
      <c r="U1588" s="30"/>
      <c r="V1588" s="30"/>
      <c r="W1588" s="30"/>
      <c r="X1588" s="30"/>
      <c r="Y1588" s="30"/>
      <c r="Z1588" s="30"/>
      <c r="AA1588" s="30"/>
    </row>
    <row r="1589" customFormat="false" ht="15.75" hidden="false" customHeight="true" outlineLevel="0" collapsed="false">
      <c r="A1589" s="115"/>
      <c r="B1589" s="116"/>
      <c r="C1589" s="111"/>
      <c r="D1589" s="111"/>
      <c r="E1589" s="111"/>
      <c r="F1589" s="111"/>
      <c r="G1589" s="119"/>
      <c r="H1589" s="119"/>
      <c r="I1589" s="150"/>
      <c r="J1589" s="30"/>
      <c r="K1589" s="30"/>
      <c r="L1589" s="30"/>
      <c r="M1589" s="30"/>
      <c r="N1589" s="30"/>
      <c r="O1589" s="30"/>
      <c r="P1589" s="30"/>
      <c r="Q1589" s="30"/>
      <c r="R1589" s="30"/>
      <c r="S1589" s="30"/>
      <c r="T1589" s="30"/>
      <c r="U1589" s="30"/>
      <c r="V1589" s="30"/>
      <c r="W1589" s="30"/>
      <c r="X1589" s="30"/>
      <c r="Y1589" s="30"/>
      <c r="Z1589" s="30"/>
      <c r="AA1589" s="30"/>
    </row>
    <row r="1590" customFormat="false" ht="15.75" hidden="false" customHeight="true" outlineLevel="0" collapsed="false">
      <c r="A1590" s="115"/>
      <c r="B1590" s="116"/>
      <c r="C1590" s="111"/>
      <c r="D1590" s="111"/>
      <c r="E1590" s="111"/>
      <c r="F1590" s="111"/>
      <c r="G1590" s="119"/>
      <c r="H1590" s="119"/>
      <c r="I1590" s="150"/>
      <c r="J1590" s="30"/>
      <c r="K1590" s="30"/>
      <c r="L1590" s="30"/>
      <c r="M1590" s="30"/>
      <c r="N1590" s="30"/>
      <c r="O1590" s="30"/>
      <c r="P1590" s="30"/>
      <c r="Q1590" s="30"/>
      <c r="R1590" s="30"/>
      <c r="S1590" s="30"/>
      <c r="T1590" s="30"/>
      <c r="U1590" s="30"/>
      <c r="V1590" s="30"/>
      <c r="W1590" s="30"/>
      <c r="X1590" s="30"/>
      <c r="Y1590" s="30"/>
      <c r="Z1590" s="30"/>
      <c r="AA1590" s="30"/>
    </row>
    <row r="1591" customFormat="false" ht="15.75" hidden="false" customHeight="true" outlineLevel="0" collapsed="false">
      <c r="A1591" s="115"/>
      <c r="B1591" s="116"/>
      <c r="C1591" s="111"/>
      <c r="D1591" s="111"/>
      <c r="E1591" s="111"/>
      <c r="F1591" s="111"/>
      <c r="G1591" s="119"/>
      <c r="H1591" s="119"/>
      <c r="I1591" s="150"/>
      <c r="J1591" s="30"/>
      <c r="K1591" s="30"/>
      <c r="L1591" s="30"/>
      <c r="M1591" s="30"/>
      <c r="N1591" s="30"/>
      <c r="O1591" s="30"/>
      <c r="P1591" s="30"/>
      <c r="Q1591" s="30"/>
      <c r="R1591" s="30"/>
      <c r="S1591" s="30"/>
      <c r="T1591" s="30"/>
      <c r="U1591" s="30"/>
      <c r="V1591" s="30"/>
      <c r="W1591" s="30"/>
      <c r="X1591" s="30"/>
      <c r="Y1591" s="30"/>
      <c r="Z1591" s="30"/>
      <c r="AA1591" s="30"/>
    </row>
    <row r="1592" customFormat="false" ht="15.75" hidden="false" customHeight="true" outlineLevel="0" collapsed="false">
      <c r="A1592" s="115"/>
      <c r="B1592" s="116"/>
      <c r="C1592" s="111"/>
      <c r="D1592" s="111"/>
      <c r="E1592" s="111"/>
      <c r="F1592" s="111"/>
      <c r="G1592" s="119"/>
      <c r="H1592" s="119"/>
      <c r="I1592" s="150"/>
      <c r="J1592" s="30"/>
      <c r="K1592" s="30"/>
      <c r="L1592" s="30"/>
      <c r="M1592" s="30"/>
      <c r="N1592" s="30"/>
      <c r="O1592" s="30"/>
      <c r="P1592" s="30"/>
      <c r="Q1592" s="30"/>
      <c r="R1592" s="30"/>
      <c r="S1592" s="30"/>
      <c r="T1592" s="30"/>
      <c r="U1592" s="30"/>
      <c r="V1592" s="30"/>
      <c r="W1592" s="30"/>
      <c r="X1592" s="30"/>
      <c r="Y1592" s="30"/>
      <c r="Z1592" s="30"/>
      <c r="AA1592" s="30"/>
    </row>
    <row r="1593" customFormat="false" ht="15.75" hidden="false" customHeight="true" outlineLevel="0" collapsed="false">
      <c r="A1593" s="115"/>
      <c r="B1593" s="116"/>
      <c r="C1593" s="111"/>
      <c r="D1593" s="111"/>
      <c r="E1593" s="111"/>
      <c r="F1593" s="111"/>
      <c r="G1593" s="119"/>
      <c r="H1593" s="119"/>
      <c r="I1593" s="150"/>
      <c r="J1593" s="30"/>
      <c r="K1593" s="30"/>
      <c r="L1593" s="30"/>
      <c r="M1593" s="30"/>
      <c r="N1593" s="30"/>
      <c r="O1593" s="30"/>
      <c r="P1593" s="30"/>
      <c r="Q1593" s="30"/>
      <c r="R1593" s="30"/>
      <c r="S1593" s="30"/>
      <c r="T1593" s="30"/>
      <c r="U1593" s="30"/>
      <c r="V1593" s="30"/>
      <c r="W1593" s="30"/>
      <c r="X1593" s="30"/>
      <c r="Y1593" s="30"/>
      <c r="Z1593" s="30"/>
      <c r="AA1593" s="30"/>
    </row>
    <row r="1594" customFormat="false" ht="15.75" hidden="false" customHeight="true" outlineLevel="0" collapsed="false">
      <c r="A1594" s="115"/>
      <c r="B1594" s="116"/>
      <c r="C1594" s="111"/>
      <c r="D1594" s="111"/>
      <c r="E1594" s="111"/>
      <c r="F1594" s="111"/>
      <c r="G1594" s="119"/>
      <c r="H1594" s="119"/>
      <c r="I1594" s="150"/>
      <c r="J1594" s="30"/>
      <c r="K1594" s="30"/>
      <c r="L1594" s="30"/>
      <c r="M1594" s="30"/>
      <c r="N1594" s="30"/>
      <c r="O1594" s="30"/>
      <c r="P1594" s="30"/>
      <c r="Q1594" s="30"/>
      <c r="R1594" s="30"/>
      <c r="S1594" s="30"/>
      <c r="T1594" s="30"/>
      <c r="U1594" s="30"/>
      <c r="V1594" s="30"/>
      <c r="W1594" s="30"/>
      <c r="X1594" s="30"/>
      <c r="Y1594" s="30"/>
      <c r="Z1594" s="30"/>
      <c r="AA1594" s="30"/>
    </row>
    <row r="1595" customFormat="false" ht="15.75" hidden="false" customHeight="true" outlineLevel="0" collapsed="false">
      <c r="A1595" s="115"/>
      <c r="B1595" s="116"/>
      <c r="C1595" s="111"/>
      <c r="D1595" s="111"/>
      <c r="E1595" s="111"/>
      <c r="F1595" s="111"/>
      <c r="G1595" s="119"/>
      <c r="H1595" s="119"/>
      <c r="I1595" s="150"/>
      <c r="J1595" s="30"/>
      <c r="K1595" s="30"/>
      <c r="L1595" s="30"/>
      <c r="M1595" s="30"/>
      <c r="N1595" s="30"/>
      <c r="O1595" s="30"/>
      <c r="P1595" s="30"/>
      <c r="Q1595" s="30"/>
      <c r="R1595" s="30"/>
      <c r="S1595" s="30"/>
      <c r="T1595" s="30"/>
      <c r="U1595" s="30"/>
      <c r="V1595" s="30"/>
      <c r="W1595" s="30"/>
      <c r="X1595" s="30"/>
      <c r="Y1595" s="30"/>
      <c r="Z1595" s="30"/>
      <c r="AA1595" s="30"/>
    </row>
    <row r="1596" customFormat="false" ht="15.75" hidden="false" customHeight="true" outlineLevel="0" collapsed="false">
      <c r="A1596" s="115"/>
      <c r="B1596" s="116"/>
      <c r="C1596" s="111"/>
      <c r="D1596" s="111"/>
      <c r="E1596" s="111"/>
      <c r="F1596" s="111"/>
      <c r="G1596" s="119"/>
      <c r="H1596" s="119"/>
      <c r="I1596" s="150"/>
      <c r="J1596" s="30"/>
      <c r="K1596" s="30"/>
      <c r="L1596" s="30"/>
      <c r="M1596" s="30"/>
      <c r="N1596" s="30"/>
      <c r="O1596" s="30"/>
      <c r="P1596" s="30"/>
      <c r="Q1596" s="30"/>
      <c r="R1596" s="30"/>
      <c r="S1596" s="30"/>
      <c r="T1596" s="30"/>
      <c r="U1596" s="30"/>
      <c r="V1596" s="30"/>
      <c r="W1596" s="30"/>
      <c r="X1596" s="30"/>
      <c r="Y1596" s="30"/>
      <c r="Z1596" s="30"/>
      <c r="AA1596" s="30"/>
    </row>
    <row r="1597" customFormat="false" ht="15.75" hidden="false" customHeight="true" outlineLevel="0" collapsed="false">
      <c r="A1597" s="115"/>
      <c r="B1597" s="116"/>
      <c r="C1597" s="111"/>
      <c r="D1597" s="111"/>
      <c r="E1597" s="111"/>
      <c r="F1597" s="111"/>
      <c r="G1597" s="119"/>
      <c r="H1597" s="119"/>
      <c r="I1597" s="150"/>
      <c r="J1597" s="30"/>
      <c r="K1597" s="30"/>
      <c r="L1597" s="30"/>
      <c r="M1597" s="30"/>
      <c r="N1597" s="30"/>
      <c r="O1597" s="30"/>
      <c r="P1597" s="30"/>
      <c r="Q1597" s="30"/>
      <c r="R1597" s="30"/>
      <c r="S1597" s="30"/>
      <c r="T1597" s="30"/>
      <c r="U1597" s="30"/>
      <c r="V1597" s="30"/>
      <c r="W1597" s="30"/>
      <c r="X1597" s="30"/>
      <c r="Y1597" s="30"/>
      <c r="Z1597" s="30"/>
      <c r="AA1597" s="30"/>
    </row>
    <row r="1598" customFormat="false" ht="15.75" hidden="false" customHeight="true" outlineLevel="0" collapsed="false">
      <c r="A1598" s="115"/>
      <c r="B1598" s="116"/>
      <c r="C1598" s="111"/>
      <c r="D1598" s="111"/>
      <c r="E1598" s="111"/>
      <c r="F1598" s="111"/>
      <c r="G1598" s="119"/>
      <c r="H1598" s="119"/>
      <c r="I1598" s="150"/>
      <c r="J1598" s="30"/>
      <c r="K1598" s="30"/>
      <c r="L1598" s="30"/>
      <c r="M1598" s="30"/>
      <c r="N1598" s="30"/>
      <c r="O1598" s="30"/>
      <c r="P1598" s="30"/>
      <c r="Q1598" s="30"/>
      <c r="R1598" s="30"/>
      <c r="S1598" s="30"/>
      <c r="T1598" s="30"/>
      <c r="U1598" s="30"/>
      <c r="V1598" s="30"/>
      <c r="W1598" s="30"/>
      <c r="X1598" s="30"/>
      <c r="Y1598" s="30"/>
      <c r="Z1598" s="30"/>
      <c r="AA1598" s="30"/>
    </row>
    <row r="1599" customFormat="false" ht="15.75" hidden="false" customHeight="true" outlineLevel="0" collapsed="false">
      <c r="A1599" s="115"/>
      <c r="B1599" s="116"/>
      <c r="C1599" s="111"/>
      <c r="D1599" s="111"/>
      <c r="E1599" s="111"/>
      <c r="F1599" s="111"/>
      <c r="G1599" s="119"/>
      <c r="H1599" s="119"/>
      <c r="I1599" s="150"/>
      <c r="J1599" s="30"/>
      <c r="K1599" s="30"/>
      <c r="L1599" s="30"/>
      <c r="M1599" s="30"/>
      <c r="N1599" s="30"/>
      <c r="O1599" s="30"/>
      <c r="P1599" s="30"/>
      <c r="Q1599" s="30"/>
      <c r="R1599" s="30"/>
      <c r="S1599" s="30"/>
      <c r="T1599" s="30"/>
      <c r="U1599" s="30"/>
      <c r="V1599" s="30"/>
      <c r="W1599" s="30"/>
      <c r="X1599" s="30"/>
      <c r="Y1599" s="30"/>
      <c r="Z1599" s="30"/>
      <c r="AA1599" s="30"/>
    </row>
    <row r="1600" customFormat="false" ht="15.75" hidden="false" customHeight="true" outlineLevel="0" collapsed="false">
      <c r="A1600" s="115"/>
      <c r="B1600" s="116"/>
      <c r="C1600" s="111"/>
      <c r="D1600" s="111"/>
      <c r="E1600" s="111"/>
      <c r="F1600" s="111"/>
      <c r="G1600" s="119"/>
      <c r="H1600" s="119"/>
      <c r="I1600" s="150"/>
      <c r="J1600" s="30"/>
      <c r="K1600" s="30"/>
      <c r="L1600" s="30"/>
      <c r="M1600" s="30"/>
      <c r="N1600" s="30"/>
      <c r="O1600" s="30"/>
      <c r="P1600" s="30"/>
      <c r="Q1600" s="30"/>
      <c r="R1600" s="30"/>
      <c r="S1600" s="30"/>
      <c r="T1600" s="30"/>
      <c r="U1600" s="30"/>
      <c r="V1600" s="30"/>
      <c r="W1600" s="30"/>
      <c r="X1600" s="30"/>
      <c r="Y1600" s="30"/>
      <c r="Z1600" s="30"/>
      <c r="AA1600" s="30"/>
    </row>
    <row r="1601" customFormat="false" ht="15.75" hidden="false" customHeight="true" outlineLevel="0" collapsed="false">
      <c r="A1601" s="115"/>
      <c r="B1601" s="116"/>
      <c r="C1601" s="111"/>
      <c r="D1601" s="111"/>
      <c r="E1601" s="111"/>
      <c r="F1601" s="111"/>
      <c r="G1601" s="119"/>
      <c r="H1601" s="119"/>
      <c r="I1601" s="150"/>
      <c r="J1601" s="30"/>
      <c r="K1601" s="30"/>
      <c r="L1601" s="30"/>
      <c r="M1601" s="30"/>
      <c r="N1601" s="30"/>
      <c r="O1601" s="30"/>
      <c r="P1601" s="30"/>
      <c r="Q1601" s="30"/>
      <c r="R1601" s="30"/>
      <c r="S1601" s="30"/>
      <c r="T1601" s="30"/>
      <c r="U1601" s="30"/>
      <c r="V1601" s="30"/>
      <c r="W1601" s="30"/>
      <c r="X1601" s="30"/>
      <c r="Y1601" s="30"/>
      <c r="Z1601" s="30"/>
      <c r="AA1601" s="30"/>
    </row>
    <row r="1602" customFormat="false" ht="15.75" hidden="false" customHeight="true" outlineLevel="0" collapsed="false">
      <c r="A1602" s="115"/>
      <c r="B1602" s="116"/>
      <c r="C1602" s="111"/>
      <c r="D1602" s="111"/>
      <c r="E1602" s="111"/>
      <c r="F1602" s="111"/>
      <c r="G1602" s="119"/>
      <c r="H1602" s="119"/>
      <c r="I1602" s="150"/>
      <c r="J1602" s="30"/>
      <c r="K1602" s="30"/>
      <c r="L1602" s="30"/>
      <c r="M1602" s="30"/>
      <c r="N1602" s="30"/>
      <c r="O1602" s="30"/>
      <c r="P1602" s="30"/>
      <c r="Q1602" s="30"/>
      <c r="R1602" s="30"/>
      <c r="S1602" s="30"/>
      <c r="T1602" s="30"/>
      <c r="U1602" s="30"/>
      <c r="V1602" s="30"/>
      <c r="W1602" s="30"/>
      <c r="X1602" s="30"/>
      <c r="Y1602" s="30"/>
      <c r="Z1602" s="30"/>
      <c r="AA1602" s="30"/>
    </row>
    <row r="1603" customFormat="false" ht="15.75" hidden="false" customHeight="true" outlineLevel="0" collapsed="false">
      <c r="A1603" s="115"/>
      <c r="B1603" s="116"/>
      <c r="C1603" s="111"/>
      <c r="D1603" s="111"/>
      <c r="E1603" s="111"/>
      <c r="F1603" s="111"/>
      <c r="G1603" s="119"/>
      <c r="H1603" s="119"/>
      <c r="I1603" s="150"/>
      <c r="J1603" s="30"/>
      <c r="K1603" s="30"/>
      <c r="L1603" s="30"/>
      <c r="M1603" s="30"/>
      <c r="N1603" s="30"/>
      <c r="O1603" s="30"/>
      <c r="P1603" s="30"/>
      <c r="Q1603" s="30"/>
      <c r="R1603" s="30"/>
      <c r="S1603" s="30"/>
      <c r="T1603" s="30"/>
      <c r="U1603" s="30"/>
      <c r="V1603" s="30"/>
      <c r="W1603" s="30"/>
      <c r="X1603" s="30"/>
      <c r="Y1603" s="30"/>
      <c r="Z1603" s="30"/>
      <c r="AA1603" s="30"/>
    </row>
    <row r="1604" customFormat="false" ht="15.75" hidden="false" customHeight="true" outlineLevel="0" collapsed="false">
      <c r="A1604" s="115"/>
      <c r="B1604" s="116"/>
      <c r="C1604" s="111"/>
      <c r="D1604" s="111"/>
      <c r="E1604" s="111"/>
      <c r="F1604" s="111"/>
      <c r="G1604" s="119"/>
      <c r="H1604" s="119"/>
      <c r="I1604" s="150"/>
      <c r="J1604" s="30"/>
      <c r="K1604" s="30"/>
      <c r="L1604" s="30"/>
      <c r="M1604" s="30"/>
      <c r="N1604" s="30"/>
      <c r="O1604" s="30"/>
      <c r="P1604" s="30"/>
      <c r="Q1604" s="30"/>
      <c r="R1604" s="30"/>
      <c r="S1604" s="30"/>
      <c r="T1604" s="30"/>
      <c r="U1604" s="30"/>
      <c r="V1604" s="30"/>
      <c r="W1604" s="30"/>
      <c r="X1604" s="30"/>
      <c r="Y1604" s="30"/>
      <c r="Z1604" s="30"/>
      <c r="AA1604" s="30"/>
    </row>
    <row r="1605" customFormat="false" ht="15.75" hidden="false" customHeight="true" outlineLevel="0" collapsed="false">
      <c r="A1605" s="115"/>
      <c r="B1605" s="116"/>
      <c r="C1605" s="111"/>
      <c r="D1605" s="111"/>
      <c r="E1605" s="111"/>
      <c r="F1605" s="111"/>
      <c r="G1605" s="119"/>
      <c r="H1605" s="119"/>
      <c r="I1605" s="150"/>
      <c r="J1605" s="30"/>
      <c r="K1605" s="30"/>
      <c r="L1605" s="30"/>
      <c r="M1605" s="30"/>
      <c r="N1605" s="30"/>
      <c r="O1605" s="30"/>
      <c r="P1605" s="30"/>
      <c r="Q1605" s="30"/>
      <c r="R1605" s="30"/>
      <c r="S1605" s="30"/>
      <c r="T1605" s="30"/>
      <c r="U1605" s="30"/>
      <c r="V1605" s="30"/>
      <c r="W1605" s="30"/>
      <c r="X1605" s="30"/>
      <c r="Y1605" s="30"/>
      <c r="Z1605" s="30"/>
      <c r="AA1605" s="30"/>
    </row>
    <row r="1606" customFormat="false" ht="15.75" hidden="false" customHeight="true" outlineLevel="0" collapsed="false">
      <c r="A1606" s="115"/>
      <c r="B1606" s="116"/>
      <c r="C1606" s="111"/>
      <c r="D1606" s="111"/>
      <c r="E1606" s="111"/>
      <c r="F1606" s="111"/>
      <c r="G1606" s="119"/>
      <c r="H1606" s="119"/>
      <c r="I1606" s="150"/>
      <c r="J1606" s="30"/>
      <c r="K1606" s="30"/>
      <c r="L1606" s="30"/>
      <c r="M1606" s="30"/>
      <c r="N1606" s="30"/>
      <c r="O1606" s="30"/>
      <c r="P1606" s="30"/>
      <c r="Q1606" s="30"/>
      <c r="R1606" s="30"/>
      <c r="S1606" s="30"/>
      <c r="T1606" s="30"/>
      <c r="U1606" s="30"/>
      <c r="V1606" s="30"/>
      <c r="W1606" s="30"/>
      <c r="X1606" s="30"/>
      <c r="Y1606" s="30"/>
      <c r="Z1606" s="30"/>
      <c r="AA1606" s="30"/>
    </row>
    <row r="1607" customFormat="false" ht="15.75" hidden="false" customHeight="true" outlineLevel="0" collapsed="false">
      <c r="A1607" s="115"/>
      <c r="B1607" s="116"/>
      <c r="C1607" s="111"/>
      <c r="D1607" s="111"/>
      <c r="E1607" s="111"/>
      <c r="F1607" s="111"/>
      <c r="G1607" s="119"/>
      <c r="H1607" s="119"/>
      <c r="I1607" s="150"/>
      <c r="J1607" s="30"/>
      <c r="K1607" s="30"/>
      <c r="L1607" s="30"/>
      <c r="M1607" s="30"/>
      <c r="N1607" s="30"/>
      <c r="O1607" s="30"/>
      <c r="P1607" s="30"/>
      <c r="Q1607" s="30"/>
      <c r="R1607" s="30"/>
      <c r="S1607" s="30"/>
      <c r="T1607" s="30"/>
      <c r="U1607" s="30"/>
      <c r="V1607" s="30"/>
      <c r="W1607" s="30"/>
      <c r="X1607" s="30"/>
      <c r="Y1607" s="30"/>
      <c r="Z1607" s="30"/>
      <c r="AA1607" s="30"/>
    </row>
    <row r="1608" customFormat="false" ht="15.75" hidden="false" customHeight="true" outlineLevel="0" collapsed="false">
      <c r="A1608" s="115"/>
      <c r="B1608" s="116"/>
      <c r="C1608" s="111"/>
      <c r="D1608" s="111"/>
      <c r="E1608" s="111"/>
      <c r="F1608" s="111"/>
      <c r="G1608" s="119"/>
      <c r="H1608" s="119"/>
      <c r="I1608" s="150"/>
      <c r="J1608" s="30"/>
      <c r="K1608" s="30"/>
      <c r="L1608" s="30"/>
      <c r="M1608" s="30"/>
      <c r="N1608" s="30"/>
      <c r="O1608" s="30"/>
      <c r="P1608" s="30"/>
      <c r="Q1608" s="30"/>
      <c r="R1608" s="30"/>
      <c r="S1608" s="30"/>
      <c r="T1608" s="30"/>
      <c r="U1608" s="30"/>
      <c r="V1608" s="30"/>
      <c r="W1608" s="30"/>
      <c r="X1608" s="30"/>
      <c r="Y1608" s="30"/>
      <c r="Z1608" s="30"/>
      <c r="AA1608" s="30"/>
    </row>
    <row r="1609" customFormat="false" ht="15.75" hidden="false" customHeight="true" outlineLevel="0" collapsed="false">
      <c r="A1609" s="115"/>
      <c r="B1609" s="116"/>
      <c r="C1609" s="111"/>
      <c r="D1609" s="111"/>
      <c r="E1609" s="111"/>
      <c r="F1609" s="111"/>
      <c r="G1609" s="119"/>
      <c r="H1609" s="119"/>
      <c r="I1609" s="150"/>
      <c r="J1609" s="30"/>
      <c r="K1609" s="30"/>
      <c r="L1609" s="30"/>
      <c r="M1609" s="30"/>
      <c r="N1609" s="30"/>
      <c r="O1609" s="30"/>
      <c r="P1609" s="30"/>
      <c r="Q1609" s="30"/>
      <c r="R1609" s="30"/>
      <c r="S1609" s="30"/>
      <c r="T1609" s="30"/>
      <c r="U1609" s="30"/>
      <c r="V1609" s="30"/>
      <c r="W1609" s="30"/>
      <c r="X1609" s="30"/>
      <c r="Y1609" s="30"/>
      <c r="Z1609" s="30"/>
      <c r="AA1609" s="30"/>
    </row>
    <row r="1610" customFormat="false" ht="15.75" hidden="false" customHeight="true" outlineLevel="0" collapsed="false">
      <c r="A1610" s="115"/>
      <c r="B1610" s="116"/>
      <c r="C1610" s="111"/>
      <c r="D1610" s="111"/>
      <c r="E1610" s="111"/>
      <c r="F1610" s="111"/>
      <c r="G1610" s="119"/>
      <c r="H1610" s="119"/>
      <c r="I1610" s="150"/>
      <c r="J1610" s="30"/>
      <c r="K1610" s="30"/>
      <c r="L1610" s="30"/>
      <c r="M1610" s="30"/>
      <c r="N1610" s="30"/>
      <c r="O1610" s="30"/>
      <c r="P1610" s="30"/>
      <c r="Q1610" s="30"/>
      <c r="R1610" s="30"/>
      <c r="S1610" s="30"/>
      <c r="T1610" s="30"/>
      <c r="U1610" s="30"/>
      <c r="V1610" s="30"/>
      <c r="W1610" s="30"/>
      <c r="X1610" s="30"/>
      <c r="Y1610" s="30"/>
      <c r="Z1610" s="30"/>
      <c r="AA1610" s="30"/>
    </row>
    <row r="1611" customFormat="false" ht="15.75" hidden="false" customHeight="true" outlineLevel="0" collapsed="false">
      <c r="A1611" s="115"/>
      <c r="B1611" s="116"/>
      <c r="C1611" s="111"/>
      <c r="D1611" s="111"/>
      <c r="E1611" s="111"/>
      <c r="F1611" s="111"/>
      <c r="G1611" s="119"/>
      <c r="H1611" s="119"/>
      <c r="I1611" s="150"/>
      <c r="J1611" s="30"/>
      <c r="K1611" s="30"/>
      <c r="L1611" s="30"/>
      <c r="M1611" s="30"/>
      <c r="N1611" s="30"/>
      <c r="O1611" s="30"/>
      <c r="P1611" s="30"/>
      <c r="Q1611" s="30"/>
      <c r="R1611" s="30"/>
      <c r="S1611" s="30"/>
      <c r="T1611" s="30"/>
      <c r="U1611" s="30"/>
      <c r="V1611" s="30"/>
      <c r="W1611" s="30"/>
      <c r="X1611" s="30"/>
      <c r="Y1611" s="30"/>
      <c r="Z1611" s="30"/>
      <c r="AA1611" s="30"/>
    </row>
    <row r="1612" customFormat="false" ht="15.75" hidden="false" customHeight="true" outlineLevel="0" collapsed="false">
      <c r="A1612" s="115"/>
      <c r="B1612" s="116"/>
      <c r="C1612" s="111"/>
      <c r="D1612" s="111"/>
      <c r="E1612" s="111"/>
      <c r="F1612" s="111"/>
      <c r="G1612" s="119"/>
      <c r="H1612" s="119"/>
      <c r="I1612" s="150"/>
      <c r="J1612" s="30"/>
      <c r="K1612" s="30"/>
      <c r="L1612" s="30"/>
      <c r="M1612" s="30"/>
      <c r="N1612" s="30"/>
      <c r="O1612" s="30"/>
      <c r="P1612" s="30"/>
      <c r="Q1612" s="30"/>
      <c r="R1612" s="30"/>
      <c r="S1612" s="30"/>
      <c r="T1612" s="30"/>
      <c r="U1612" s="30"/>
      <c r="V1612" s="30"/>
      <c r="W1612" s="30"/>
      <c r="X1612" s="30"/>
      <c r="Y1612" s="30"/>
      <c r="Z1612" s="30"/>
      <c r="AA1612" s="30"/>
    </row>
    <row r="1613" customFormat="false" ht="15.75" hidden="false" customHeight="true" outlineLevel="0" collapsed="false">
      <c r="A1613" s="115"/>
      <c r="B1613" s="116"/>
      <c r="C1613" s="111"/>
      <c r="D1613" s="111"/>
      <c r="E1613" s="111"/>
      <c r="F1613" s="111"/>
      <c r="G1613" s="119"/>
      <c r="H1613" s="119"/>
      <c r="I1613" s="150"/>
      <c r="J1613" s="30"/>
      <c r="K1613" s="30"/>
      <c r="L1613" s="30"/>
      <c r="M1613" s="30"/>
      <c r="N1613" s="30"/>
      <c r="O1613" s="30"/>
      <c r="P1613" s="30"/>
      <c r="Q1613" s="30"/>
      <c r="R1613" s="30"/>
      <c r="S1613" s="30"/>
      <c r="T1613" s="30"/>
      <c r="U1613" s="30"/>
      <c r="V1613" s="30"/>
      <c r="W1613" s="30"/>
      <c r="X1613" s="30"/>
      <c r="Y1613" s="30"/>
      <c r="Z1613" s="30"/>
      <c r="AA1613" s="30"/>
    </row>
    <row r="1614" customFormat="false" ht="15.75" hidden="false" customHeight="true" outlineLevel="0" collapsed="false">
      <c r="A1614" s="115"/>
      <c r="B1614" s="116"/>
      <c r="C1614" s="111"/>
      <c r="D1614" s="111"/>
      <c r="E1614" s="111"/>
      <c r="F1614" s="111"/>
      <c r="G1614" s="119"/>
      <c r="H1614" s="119"/>
      <c r="I1614" s="150"/>
      <c r="J1614" s="30"/>
      <c r="K1614" s="30"/>
      <c r="L1614" s="30"/>
      <c r="M1614" s="30"/>
      <c r="N1614" s="30"/>
      <c r="O1614" s="30"/>
      <c r="P1614" s="30"/>
      <c r="Q1614" s="30"/>
      <c r="R1614" s="30"/>
      <c r="S1614" s="30"/>
      <c r="T1614" s="30"/>
      <c r="U1614" s="30"/>
      <c r="V1614" s="30"/>
      <c r="W1614" s="30"/>
      <c r="X1614" s="30"/>
      <c r="Y1614" s="30"/>
      <c r="Z1614" s="30"/>
      <c r="AA1614" s="30"/>
    </row>
    <row r="1615" customFormat="false" ht="15.75" hidden="false" customHeight="true" outlineLevel="0" collapsed="false">
      <c r="A1615" s="115"/>
      <c r="B1615" s="116"/>
      <c r="C1615" s="111"/>
      <c r="D1615" s="111"/>
      <c r="E1615" s="111"/>
      <c r="F1615" s="111"/>
      <c r="G1615" s="119"/>
      <c r="H1615" s="119"/>
      <c r="I1615" s="150"/>
      <c r="J1615" s="30"/>
      <c r="K1615" s="30"/>
      <c r="L1615" s="30"/>
      <c r="M1615" s="30"/>
      <c r="N1615" s="30"/>
      <c r="O1615" s="30"/>
      <c r="P1615" s="30"/>
      <c r="Q1615" s="30"/>
      <c r="R1615" s="30"/>
      <c r="S1615" s="30"/>
      <c r="T1615" s="30"/>
      <c r="U1615" s="30"/>
      <c r="V1615" s="30"/>
      <c r="W1615" s="30"/>
      <c r="X1615" s="30"/>
      <c r="Y1615" s="30"/>
      <c r="Z1615" s="30"/>
      <c r="AA1615" s="30"/>
    </row>
    <row r="1616" customFormat="false" ht="15.75" hidden="false" customHeight="true" outlineLevel="0" collapsed="false">
      <c r="A1616" s="115"/>
      <c r="B1616" s="116"/>
      <c r="C1616" s="111"/>
      <c r="D1616" s="111"/>
      <c r="E1616" s="111"/>
      <c r="F1616" s="111"/>
      <c r="G1616" s="119"/>
      <c r="H1616" s="119"/>
      <c r="I1616" s="150"/>
      <c r="J1616" s="30"/>
      <c r="K1616" s="30"/>
      <c r="L1616" s="30"/>
      <c r="M1616" s="30"/>
      <c r="N1616" s="30"/>
      <c r="O1616" s="30"/>
      <c r="P1616" s="30"/>
      <c r="Q1616" s="30"/>
      <c r="R1616" s="30"/>
      <c r="S1616" s="30"/>
      <c r="T1616" s="30"/>
      <c r="U1616" s="30"/>
      <c r="V1616" s="30"/>
      <c r="W1616" s="30"/>
      <c r="X1616" s="30"/>
      <c r="Y1616" s="30"/>
      <c r="Z1616" s="30"/>
      <c r="AA1616" s="30"/>
    </row>
    <row r="1617" customFormat="false" ht="15.75" hidden="false" customHeight="true" outlineLevel="0" collapsed="false">
      <c r="A1617" s="115"/>
      <c r="B1617" s="116"/>
      <c r="C1617" s="111"/>
      <c r="D1617" s="111"/>
      <c r="E1617" s="111"/>
      <c r="F1617" s="111"/>
      <c r="G1617" s="119"/>
      <c r="H1617" s="119"/>
      <c r="I1617" s="150"/>
      <c r="J1617" s="30"/>
      <c r="K1617" s="30"/>
      <c r="L1617" s="30"/>
      <c r="M1617" s="30"/>
      <c r="N1617" s="30"/>
      <c r="O1617" s="30"/>
      <c r="P1617" s="30"/>
      <c r="Q1617" s="30"/>
      <c r="R1617" s="30"/>
      <c r="S1617" s="30"/>
      <c r="T1617" s="30"/>
      <c r="U1617" s="30"/>
      <c r="V1617" s="30"/>
      <c r="W1617" s="30"/>
      <c r="X1617" s="30"/>
      <c r="Y1617" s="30"/>
      <c r="Z1617" s="30"/>
      <c r="AA1617" s="30"/>
    </row>
    <row r="1618" customFormat="false" ht="15.75" hidden="false" customHeight="true" outlineLevel="0" collapsed="false">
      <c r="A1618" s="115"/>
      <c r="B1618" s="116"/>
      <c r="C1618" s="111"/>
      <c r="D1618" s="111"/>
      <c r="E1618" s="111"/>
      <c r="F1618" s="111"/>
      <c r="G1618" s="119"/>
      <c r="H1618" s="119"/>
      <c r="I1618" s="150"/>
      <c r="J1618" s="30"/>
      <c r="K1618" s="30"/>
      <c r="L1618" s="30"/>
      <c r="M1618" s="30"/>
      <c r="N1618" s="30"/>
      <c r="O1618" s="30"/>
      <c r="P1618" s="30"/>
      <c r="Q1618" s="30"/>
      <c r="R1618" s="30"/>
      <c r="S1618" s="30"/>
      <c r="T1618" s="30"/>
      <c r="U1618" s="30"/>
      <c r="V1618" s="30"/>
      <c r="W1618" s="30"/>
      <c r="X1618" s="30"/>
      <c r="Y1618" s="30"/>
      <c r="Z1618" s="30"/>
      <c r="AA1618" s="30"/>
    </row>
    <row r="1619" customFormat="false" ht="15.75" hidden="false" customHeight="true" outlineLevel="0" collapsed="false">
      <c r="A1619" s="115"/>
      <c r="B1619" s="116"/>
      <c r="C1619" s="111"/>
      <c r="D1619" s="111"/>
      <c r="E1619" s="111"/>
      <c r="F1619" s="111"/>
      <c r="G1619" s="119"/>
      <c r="H1619" s="119"/>
      <c r="I1619" s="150"/>
      <c r="J1619" s="30"/>
      <c r="K1619" s="30"/>
      <c r="L1619" s="30"/>
      <c r="M1619" s="30"/>
      <c r="N1619" s="30"/>
      <c r="O1619" s="30"/>
      <c r="P1619" s="30"/>
      <c r="Q1619" s="30"/>
      <c r="R1619" s="30"/>
      <c r="S1619" s="30"/>
      <c r="T1619" s="30"/>
      <c r="U1619" s="30"/>
      <c r="V1619" s="30"/>
      <c r="W1619" s="30"/>
      <c r="X1619" s="30"/>
      <c r="Y1619" s="30"/>
      <c r="Z1619" s="30"/>
      <c r="AA1619" s="30"/>
    </row>
    <row r="1620" customFormat="false" ht="15.75" hidden="false" customHeight="true" outlineLevel="0" collapsed="false">
      <c r="A1620" s="115"/>
      <c r="B1620" s="116"/>
      <c r="C1620" s="111"/>
      <c r="D1620" s="111"/>
      <c r="E1620" s="111"/>
      <c r="F1620" s="111"/>
      <c r="G1620" s="119"/>
      <c r="H1620" s="119"/>
      <c r="I1620" s="150"/>
      <c r="J1620" s="30"/>
      <c r="K1620" s="30"/>
      <c r="L1620" s="30"/>
      <c r="M1620" s="30"/>
      <c r="N1620" s="30"/>
      <c r="O1620" s="30"/>
      <c r="P1620" s="30"/>
      <c r="Q1620" s="30"/>
      <c r="R1620" s="30"/>
      <c r="S1620" s="30"/>
      <c r="T1620" s="30"/>
      <c r="U1620" s="30"/>
      <c r="V1620" s="30"/>
      <c r="W1620" s="30"/>
      <c r="X1620" s="30"/>
      <c r="Y1620" s="30"/>
      <c r="Z1620" s="30"/>
      <c r="AA1620" s="30"/>
    </row>
    <row r="1621" customFormat="false" ht="15.75" hidden="false" customHeight="true" outlineLevel="0" collapsed="false">
      <c r="A1621" s="115"/>
      <c r="B1621" s="116"/>
      <c r="C1621" s="111"/>
      <c r="D1621" s="111"/>
      <c r="E1621" s="111"/>
      <c r="F1621" s="111"/>
      <c r="G1621" s="119"/>
      <c r="H1621" s="119"/>
      <c r="I1621" s="150"/>
      <c r="J1621" s="30"/>
      <c r="K1621" s="30"/>
      <c r="L1621" s="30"/>
      <c r="M1621" s="30"/>
      <c r="N1621" s="30"/>
      <c r="O1621" s="30"/>
      <c r="P1621" s="30"/>
      <c r="Q1621" s="30"/>
      <c r="R1621" s="30"/>
      <c r="S1621" s="30"/>
      <c r="T1621" s="30"/>
      <c r="U1621" s="30"/>
      <c r="V1621" s="30"/>
      <c r="W1621" s="30"/>
      <c r="X1621" s="30"/>
      <c r="Y1621" s="30"/>
      <c r="Z1621" s="30"/>
      <c r="AA1621" s="30"/>
    </row>
    <row r="1622" customFormat="false" ht="15.75" hidden="false" customHeight="true" outlineLevel="0" collapsed="false">
      <c r="A1622" s="115"/>
      <c r="B1622" s="116"/>
      <c r="C1622" s="111"/>
      <c r="D1622" s="111"/>
      <c r="E1622" s="111"/>
      <c r="F1622" s="111"/>
      <c r="G1622" s="119"/>
      <c r="H1622" s="119"/>
      <c r="I1622" s="150"/>
      <c r="J1622" s="30"/>
      <c r="K1622" s="30"/>
      <c r="L1622" s="30"/>
      <c r="M1622" s="30"/>
      <c r="N1622" s="30"/>
      <c r="O1622" s="30"/>
      <c r="P1622" s="30"/>
      <c r="Q1622" s="30"/>
      <c r="R1622" s="30"/>
      <c r="S1622" s="30"/>
      <c r="T1622" s="30"/>
      <c r="U1622" s="30"/>
      <c r="V1622" s="30"/>
      <c r="W1622" s="30"/>
      <c r="X1622" s="30"/>
      <c r="Y1622" s="30"/>
      <c r="Z1622" s="30"/>
      <c r="AA1622" s="30"/>
    </row>
    <row r="1623" customFormat="false" ht="15.75" hidden="false" customHeight="true" outlineLevel="0" collapsed="false">
      <c r="A1623" s="115"/>
      <c r="B1623" s="116"/>
      <c r="C1623" s="111"/>
      <c r="D1623" s="111"/>
      <c r="E1623" s="111"/>
      <c r="F1623" s="111"/>
      <c r="G1623" s="119"/>
      <c r="H1623" s="119"/>
      <c r="I1623" s="150"/>
      <c r="J1623" s="30"/>
      <c r="K1623" s="30"/>
      <c r="L1623" s="30"/>
      <c r="M1623" s="30"/>
      <c r="N1623" s="30"/>
      <c r="O1623" s="30"/>
      <c r="P1623" s="30"/>
      <c r="Q1623" s="30"/>
      <c r="R1623" s="30"/>
      <c r="S1623" s="30"/>
      <c r="T1623" s="30"/>
      <c r="U1623" s="30"/>
      <c r="V1623" s="30"/>
      <c r="W1623" s="30"/>
      <c r="X1623" s="30"/>
      <c r="Y1623" s="30"/>
      <c r="Z1623" s="30"/>
      <c r="AA1623" s="30"/>
    </row>
    <row r="1624" customFormat="false" ht="15.75" hidden="false" customHeight="true" outlineLevel="0" collapsed="false">
      <c r="A1624" s="115"/>
      <c r="B1624" s="116"/>
      <c r="C1624" s="111"/>
      <c r="D1624" s="111"/>
      <c r="E1624" s="111"/>
      <c r="F1624" s="111"/>
      <c r="G1624" s="119"/>
      <c r="H1624" s="119"/>
      <c r="I1624" s="150"/>
      <c r="J1624" s="30"/>
      <c r="K1624" s="30"/>
      <c r="L1624" s="30"/>
      <c r="M1624" s="30"/>
      <c r="N1624" s="30"/>
      <c r="O1624" s="30"/>
      <c r="P1624" s="30"/>
      <c r="Q1624" s="30"/>
      <c r="R1624" s="30"/>
      <c r="S1624" s="30"/>
      <c r="T1624" s="30"/>
      <c r="U1624" s="30"/>
      <c r="V1624" s="30"/>
      <c r="W1624" s="30"/>
      <c r="X1624" s="30"/>
      <c r="Y1624" s="30"/>
      <c r="Z1624" s="30"/>
      <c r="AA1624" s="30"/>
    </row>
    <row r="1625" customFormat="false" ht="15.75" hidden="false" customHeight="true" outlineLevel="0" collapsed="false">
      <c r="A1625" s="115"/>
      <c r="B1625" s="116"/>
      <c r="C1625" s="111"/>
      <c r="D1625" s="111"/>
      <c r="E1625" s="111"/>
      <c r="F1625" s="111"/>
      <c r="G1625" s="119"/>
      <c r="H1625" s="119"/>
      <c r="I1625" s="150"/>
      <c r="J1625" s="30"/>
      <c r="K1625" s="30"/>
      <c r="L1625" s="30"/>
      <c r="M1625" s="30"/>
      <c r="N1625" s="30"/>
      <c r="O1625" s="30"/>
      <c r="P1625" s="30"/>
      <c r="Q1625" s="30"/>
      <c r="R1625" s="30"/>
      <c r="S1625" s="30"/>
      <c r="T1625" s="30"/>
      <c r="U1625" s="30"/>
      <c r="V1625" s="30"/>
      <c r="W1625" s="30"/>
      <c r="X1625" s="30"/>
      <c r="Y1625" s="30"/>
      <c r="Z1625" s="30"/>
      <c r="AA1625" s="30"/>
    </row>
    <row r="1626" customFormat="false" ht="15.75" hidden="false" customHeight="true" outlineLevel="0" collapsed="false">
      <c r="A1626" s="115"/>
      <c r="B1626" s="116"/>
      <c r="C1626" s="111"/>
      <c r="D1626" s="111"/>
      <c r="E1626" s="111"/>
      <c r="F1626" s="111"/>
      <c r="G1626" s="119"/>
      <c r="H1626" s="119"/>
      <c r="I1626" s="150"/>
      <c r="J1626" s="30"/>
      <c r="K1626" s="30"/>
      <c r="L1626" s="30"/>
      <c r="M1626" s="30"/>
      <c r="N1626" s="30"/>
      <c r="O1626" s="30"/>
      <c r="P1626" s="30"/>
      <c r="Q1626" s="30"/>
      <c r="R1626" s="30"/>
      <c r="S1626" s="30"/>
      <c r="T1626" s="30"/>
      <c r="U1626" s="30"/>
      <c r="V1626" s="30"/>
      <c r="W1626" s="30"/>
      <c r="X1626" s="30"/>
      <c r="Y1626" s="30"/>
      <c r="Z1626" s="30"/>
      <c r="AA1626" s="30"/>
    </row>
    <row r="1627" customFormat="false" ht="15.75" hidden="false" customHeight="true" outlineLevel="0" collapsed="false">
      <c r="A1627" s="115"/>
      <c r="B1627" s="116"/>
      <c r="C1627" s="111"/>
      <c r="D1627" s="111"/>
      <c r="E1627" s="111"/>
      <c r="F1627" s="111"/>
      <c r="G1627" s="119"/>
      <c r="H1627" s="119"/>
      <c r="I1627" s="150"/>
      <c r="J1627" s="30"/>
      <c r="K1627" s="30"/>
      <c r="L1627" s="30"/>
      <c r="M1627" s="30"/>
      <c r="N1627" s="30"/>
      <c r="O1627" s="30"/>
      <c r="P1627" s="30"/>
      <c r="Q1627" s="30"/>
      <c r="R1627" s="30"/>
      <c r="S1627" s="30"/>
      <c r="T1627" s="30"/>
      <c r="U1627" s="30"/>
      <c r="V1627" s="30"/>
      <c r="W1627" s="30"/>
      <c r="X1627" s="30"/>
      <c r="Y1627" s="30"/>
      <c r="Z1627" s="30"/>
      <c r="AA1627" s="30"/>
    </row>
    <row r="1628" customFormat="false" ht="15.75" hidden="false" customHeight="true" outlineLevel="0" collapsed="false">
      <c r="A1628" s="115"/>
      <c r="B1628" s="116"/>
      <c r="C1628" s="111"/>
      <c r="D1628" s="111"/>
      <c r="E1628" s="111"/>
      <c r="F1628" s="111"/>
      <c r="G1628" s="119"/>
      <c r="H1628" s="119"/>
      <c r="I1628" s="150"/>
      <c r="J1628" s="30"/>
      <c r="K1628" s="30"/>
      <c r="L1628" s="30"/>
      <c r="M1628" s="30"/>
      <c r="N1628" s="30"/>
      <c r="O1628" s="30"/>
      <c r="P1628" s="30"/>
      <c r="Q1628" s="30"/>
      <c r="R1628" s="30"/>
      <c r="S1628" s="30"/>
      <c r="T1628" s="30"/>
      <c r="U1628" s="30"/>
      <c r="V1628" s="30"/>
      <c r="W1628" s="30"/>
      <c r="X1628" s="30"/>
      <c r="Y1628" s="30"/>
      <c r="Z1628" s="30"/>
      <c r="AA1628" s="30"/>
    </row>
    <row r="1629" customFormat="false" ht="15.75" hidden="false" customHeight="true" outlineLevel="0" collapsed="false">
      <c r="A1629" s="115"/>
      <c r="B1629" s="116"/>
      <c r="C1629" s="111"/>
      <c r="D1629" s="111"/>
      <c r="E1629" s="111"/>
      <c r="F1629" s="111"/>
      <c r="G1629" s="119"/>
      <c r="H1629" s="119"/>
      <c r="I1629" s="150"/>
      <c r="J1629" s="30"/>
      <c r="K1629" s="30"/>
      <c r="L1629" s="30"/>
      <c r="M1629" s="30"/>
      <c r="N1629" s="30"/>
      <c r="O1629" s="30"/>
      <c r="P1629" s="30"/>
      <c r="Q1629" s="30"/>
      <c r="R1629" s="30"/>
      <c r="S1629" s="30"/>
      <c r="T1629" s="30"/>
      <c r="U1629" s="30"/>
      <c r="V1629" s="30"/>
      <c r="W1629" s="30"/>
      <c r="X1629" s="30"/>
      <c r="Y1629" s="30"/>
      <c r="Z1629" s="30"/>
      <c r="AA1629" s="30"/>
    </row>
    <row r="1630" customFormat="false" ht="15.75" hidden="false" customHeight="true" outlineLevel="0" collapsed="false">
      <c r="A1630" s="115"/>
      <c r="B1630" s="116"/>
      <c r="C1630" s="111"/>
      <c r="D1630" s="111"/>
      <c r="E1630" s="111"/>
      <c r="F1630" s="111"/>
      <c r="G1630" s="119"/>
      <c r="H1630" s="119"/>
      <c r="I1630" s="150"/>
      <c r="J1630" s="30"/>
      <c r="K1630" s="30"/>
      <c r="L1630" s="30"/>
      <c r="M1630" s="30"/>
      <c r="N1630" s="30"/>
      <c r="O1630" s="30"/>
      <c r="P1630" s="30"/>
      <c r="Q1630" s="30"/>
      <c r="R1630" s="30"/>
      <c r="S1630" s="30"/>
      <c r="T1630" s="30"/>
      <c r="U1630" s="30"/>
      <c r="V1630" s="30"/>
      <c r="W1630" s="30"/>
      <c r="X1630" s="30"/>
      <c r="Y1630" s="30"/>
      <c r="Z1630" s="30"/>
      <c r="AA1630" s="30"/>
    </row>
    <row r="1631" customFormat="false" ht="15.75" hidden="false" customHeight="true" outlineLevel="0" collapsed="false">
      <c r="A1631" s="115"/>
      <c r="B1631" s="116"/>
      <c r="C1631" s="111"/>
      <c r="D1631" s="111"/>
      <c r="E1631" s="111"/>
      <c r="F1631" s="111"/>
      <c r="G1631" s="119"/>
      <c r="H1631" s="119"/>
      <c r="I1631" s="150"/>
      <c r="J1631" s="30"/>
      <c r="K1631" s="30"/>
      <c r="L1631" s="30"/>
      <c r="M1631" s="30"/>
      <c r="N1631" s="30"/>
      <c r="O1631" s="30"/>
      <c r="P1631" s="30"/>
      <c r="Q1631" s="30"/>
      <c r="R1631" s="30"/>
      <c r="S1631" s="30"/>
      <c r="T1631" s="30"/>
      <c r="U1631" s="30"/>
      <c r="V1631" s="30"/>
      <c r="W1631" s="30"/>
      <c r="X1631" s="30"/>
      <c r="Y1631" s="30"/>
      <c r="Z1631" s="30"/>
      <c r="AA1631" s="30"/>
    </row>
    <row r="1632" customFormat="false" ht="15.75" hidden="false" customHeight="true" outlineLevel="0" collapsed="false">
      <c r="A1632" s="115"/>
      <c r="B1632" s="116"/>
      <c r="C1632" s="111"/>
      <c r="D1632" s="111"/>
      <c r="E1632" s="111"/>
      <c r="F1632" s="111"/>
      <c r="G1632" s="119"/>
      <c r="H1632" s="119"/>
      <c r="I1632" s="150"/>
      <c r="J1632" s="30"/>
      <c r="K1632" s="30"/>
      <c r="L1632" s="30"/>
      <c r="M1632" s="30"/>
      <c r="N1632" s="30"/>
      <c r="O1632" s="30"/>
      <c r="P1632" s="30"/>
      <c r="Q1632" s="30"/>
      <c r="R1632" s="30"/>
      <c r="S1632" s="30"/>
      <c r="T1632" s="30"/>
      <c r="U1632" s="30"/>
      <c r="V1632" s="30"/>
      <c r="W1632" s="30"/>
      <c r="X1632" s="30"/>
      <c r="Y1632" s="30"/>
      <c r="Z1632" s="30"/>
      <c r="AA1632" s="30"/>
    </row>
    <row r="1633" customFormat="false" ht="15.75" hidden="false" customHeight="true" outlineLevel="0" collapsed="false">
      <c r="A1633" s="115"/>
      <c r="B1633" s="116"/>
      <c r="C1633" s="111"/>
      <c r="D1633" s="111"/>
      <c r="E1633" s="111"/>
      <c r="F1633" s="111"/>
      <c r="G1633" s="119"/>
      <c r="H1633" s="119"/>
      <c r="I1633" s="150"/>
      <c r="J1633" s="30"/>
      <c r="K1633" s="30"/>
      <c r="L1633" s="30"/>
      <c r="M1633" s="30"/>
      <c r="N1633" s="30"/>
      <c r="O1633" s="30"/>
      <c r="P1633" s="30"/>
      <c r="Q1633" s="30"/>
      <c r="R1633" s="30"/>
      <c r="S1633" s="30"/>
      <c r="T1633" s="30"/>
      <c r="U1633" s="30"/>
      <c r="V1633" s="30"/>
      <c r="W1633" s="30"/>
      <c r="X1633" s="30"/>
      <c r="Y1633" s="30"/>
      <c r="Z1633" s="30"/>
      <c r="AA1633" s="30"/>
    </row>
    <row r="1634" customFormat="false" ht="15.75" hidden="false" customHeight="true" outlineLevel="0" collapsed="false">
      <c r="A1634" s="115"/>
      <c r="B1634" s="116"/>
      <c r="C1634" s="111"/>
      <c r="D1634" s="111"/>
      <c r="E1634" s="111"/>
      <c r="F1634" s="111"/>
      <c r="G1634" s="119"/>
      <c r="H1634" s="119"/>
      <c r="I1634" s="150"/>
      <c r="J1634" s="30"/>
      <c r="K1634" s="30"/>
      <c r="L1634" s="30"/>
      <c r="M1634" s="30"/>
      <c r="N1634" s="30"/>
      <c r="O1634" s="30"/>
      <c r="P1634" s="30"/>
      <c r="Q1634" s="30"/>
      <c r="R1634" s="30"/>
      <c r="S1634" s="30"/>
      <c r="T1634" s="30"/>
      <c r="U1634" s="30"/>
      <c r="V1634" s="30"/>
      <c r="W1634" s="30"/>
      <c r="X1634" s="30"/>
      <c r="Y1634" s="30"/>
      <c r="Z1634" s="30"/>
      <c r="AA1634" s="30"/>
    </row>
    <row r="1635" customFormat="false" ht="15.75" hidden="false" customHeight="true" outlineLevel="0" collapsed="false">
      <c r="A1635" s="115"/>
      <c r="B1635" s="116"/>
      <c r="C1635" s="111"/>
      <c r="D1635" s="111"/>
      <c r="E1635" s="111"/>
      <c r="F1635" s="111"/>
      <c r="G1635" s="119"/>
      <c r="H1635" s="119"/>
      <c r="I1635" s="150"/>
      <c r="J1635" s="30"/>
      <c r="K1635" s="30"/>
      <c r="L1635" s="30"/>
      <c r="M1635" s="30"/>
      <c r="N1635" s="30"/>
      <c r="O1635" s="30"/>
      <c r="P1635" s="30"/>
      <c r="Q1635" s="30"/>
      <c r="R1635" s="30"/>
      <c r="S1635" s="30"/>
      <c r="T1635" s="30"/>
      <c r="U1635" s="30"/>
      <c r="V1635" s="30"/>
      <c r="W1635" s="30"/>
      <c r="X1635" s="30"/>
      <c r="Y1635" s="30"/>
      <c r="Z1635" s="30"/>
      <c r="AA1635" s="30"/>
    </row>
    <row r="1636" customFormat="false" ht="15.75" hidden="false" customHeight="true" outlineLevel="0" collapsed="false">
      <c r="A1636" s="115"/>
      <c r="B1636" s="116"/>
      <c r="C1636" s="111"/>
      <c r="D1636" s="111"/>
      <c r="E1636" s="111"/>
      <c r="F1636" s="111"/>
      <c r="G1636" s="119"/>
      <c r="H1636" s="119"/>
      <c r="I1636" s="150"/>
      <c r="J1636" s="30"/>
      <c r="K1636" s="30"/>
      <c r="L1636" s="30"/>
      <c r="M1636" s="30"/>
      <c r="N1636" s="30"/>
      <c r="O1636" s="30"/>
      <c r="P1636" s="30"/>
      <c r="Q1636" s="30"/>
      <c r="R1636" s="30"/>
      <c r="S1636" s="30"/>
      <c r="T1636" s="30"/>
      <c r="U1636" s="30"/>
      <c r="V1636" s="30"/>
      <c r="W1636" s="30"/>
      <c r="X1636" s="30"/>
      <c r="Y1636" s="30"/>
      <c r="Z1636" s="30"/>
      <c r="AA1636" s="30"/>
    </row>
    <row r="1637" customFormat="false" ht="15.75" hidden="false" customHeight="true" outlineLevel="0" collapsed="false">
      <c r="A1637" s="115"/>
      <c r="B1637" s="116"/>
      <c r="C1637" s="111"/>
      <c r="D1637" s="111"/>
      <c r="E1637" s="111"/>
      <c r="F1637" s="111"/>
      <c r="G1637" s="119"/>
      <c r="H1637" s="119"/>
      <c r="I1637" s="150"/>
      <c r="J1637" s="30"/>
      <c r="K1637" s="30"/>
      <c r="L1637" s="30"/>
      <c r="M1637" s="30"/>
      <c r="N1637" s="30"/>
      <c r="O1637" s="30"/>
      <c r="P1637" s="30"/>
      <c r="Q1637" s="30"/>
      <c r="R1637" s="30"/>
      <c r="S1637" s="30"/>
      <c r="T1637" s="30"/>
      <c r="U1637" s="30"/>
      <c r="V1637" s="30"/>
      <c r="W1637" s="30"/>
      <c r="X1637" s="30"/>
      <c r="Y1637" s="30"/>
      <c r="Z1637" s="30"/>
      <c r="AA1637" s="30"/>
    </row>
    <row r="1638" customFormat="false" ht="15.75" hidden="false" customHeight="true" outlineLevel="0" collapsed="false">
      <c r="A1638" s="115"/>
      <c r="B1638" s="116"/>
      <c r="C1638" s="111"/>
      <c r="D1638" s="111"/>
      <c r="E1638" s="111"/>
      <c r="F1638" s="111"/>
      <c r="G1638" s="119"/>
      <c r="H1638" s="119"/>
      <c r="I1638" s="150"/>
      <c r="J1638" s="30"/>
      <c r="K1638" s="30"/>
      <c r="L1638" s="30"/>
      <c r="M1638" s="30"/>
      <c r="N1638" s="30"/>
      <c r="O1638" s="30"/>
      <c r="P1638" s="30"/>
      <c r="Q1638" s="30"/>
      <c r="R1638" s="30"/>
      <c r="S1638" s="30"/>
      <c r="T1638" s="30"/>
      <c r="U1638" s="30"/>
      <c r="V1638" s="30"/>
      <c r="W1638" s="30"/>
      <c r="X1638" s="30"/>
      <c r="Y1638" s="30"/>
      <c r="Z1638" s="30"/>
      <c r="AA1638" s="30"/>
    </row>
    <row r="1639" customFormat="false" ht="15.75" hidden="false" customHeight="true" outlineLevel="0" collapsed="false">
      <c r="A1639" s="115"/>
      <c r="B1639" s="116"/>
      <c r="C1639" s="111"/>
      <c r="D1639" s="111"/>
      <c r="E1639" s="111"/>
      <c r="F1639" s="111"/>
      <c r="G1639" s="119"/>
      <c r="H1639" s="119"/>
      <c r="I1639" s="150"/>
      <c r="J1639" s="30"/>
      <c r="K1639" s="30"/>
      <c r="L1639" s="30"/>
      <c r="M1639" s="30"/>
      <c r="N1639" s="30"/>
      <c r="O1639" s="30"/>
      <c r="P1639" s="30"/>
      <c r="Q1639" s="30"/>
      <c r="R1639" s="30"/>
      <c r="S1639" s="30"/>
      <c r="T1639" s="30"/>
      <c r="U1639" s="30"/>
      <c r="V1639" s="30"/>
      <c r="W1639" s="30"/>
      <c r="X1639" s="30"/>
      <c r="Y1639" s="30"/>
      <c r="Z1639" s="30"/>
      <c r="AA1639" s="30"/>
    </row>
    <row r="1640" customFormat="false" ht="15.75" hidden="false" customHeight="true" outlineLevel="0" collapsed="false">
      <c r="A1640" s="115"/>
      <c r="B1640" s="116"/>
      <c r="C1640" s="111"/>
      <c r="D1640" s="111"/>
      <c r="E1640" s="111"/>
      <c r="F1640" s="111"/>
      <c r="G1640" s="119"/>
      <c r="H1640" s="119"/>
      <c r="I1640" s="150"/>
      <c r="J1640" s="30"/>
      <c r="K1640" s="30"/>
      <c r="L1640" s="30"/>
      <c r="M1640" s="30"/>
      <c r="N1640" s="30"/>
      <c r="O1640" s="30"/>
      <c r="P1640" s="30"/>
      <c r="Q1640" s="30"/>
      <c r="R1640" s="30"/>
      <c r="S1640" s="30"/>
      <c r="T1640" s="30"/>
      <c r="U1640" s="30"/>
      <c r="V1640" s="30"/>
      <c r="W1640" s="30"/>
      <c r="X1640" s="30"/>
      <c r="Y1640" s="30"/>
      <c r="Z1640" s="30"/>
      <c r="AA1640" s="30"/>
    </row>
    <row r="1641" customFormat="false" ht="15.75" hidden="false" customHeight="true" outlineLevel="0" collapsed="false">
      <c r="A1641" s="115"/>
      <c r="B1641" s="116"/>
      <c r="C1641" s="111"/>
      <c r="D1641" s="111"/>
      <c r="E1641" s="111"/>
      <c r="F1641" s="111"/>
      <c r="G1641" s="119"/>
      <c r="H1641" s="119"/>
      <c r="I1641" s="150"/>
      <c r="J1641" s="30"/>
      <c r="K1641" s="30"/>
      <c r="L1641" s="30"/>
      <c r="M1641" s="30"/>
      <c r="N1641" s="30"/>
      <c r="O1641" s="30"/>
      <c r="P1641" s="30"/>
      <c r="Q1641" s="30"/>
      <c r="R1641" s="30"/>
      <c r="S1641" s="30"/>
      <c r="T1641" s="30"/>
      <c r="U1641" s="30"/>
      <c r="V1641" s="30"/>
      <c r="W1641" s="30"/>
      <c r="X1641" s="30"/>
      <c r="Y1641" s="30"/>
      <c r="Z1641" s="30"/>
      <c r="AA1641" s="30"/>
    </row>
    <row r="1642" customFormat="false" ht="15.75" hidden="false" customHeight="true" outlineLevel="0" collapsed="false">
      <c r="A1642" s="115"/>
      <c r="B1642" s="116"/>
      <c r="C1642" s="111"/>
      <c r="D1642" s="111"/>
      <c r="E1642" s="111"/>
      <c r="F1642" s="111"/>
      <c r="G1642" s="119"/>
      <c r="H1642" s="119"/>
      <c r="I1642" s="150"/>
      <c r="J1642" s="30"/>
      <c r="K1642" s="30"/>
      <c r="L1642" s="30"/>
      <c r="M1642" s="30"/>
      <c r="N1642" s="30"/>
      <c r="O1642" s="30"/>
      <c r="P1642" s="30"/>
      <c r="Q1642" s="30"/>
      <c r="R1642" s="30"/>
      <c r="S1642" s="30"/>
      <c r="T1642" s="30"/>
      <c r="U1642" s="30"/>
      <c r="V1642" s="30"/>
      <c r="W1642" s="30"/>
      <c r="X1642" s="30"/>
      <c r="Y1642" s="30"/>
      <c r="Z1642" s="30"/>
      <c r="AA1642" s="30"/>
    </row>
    <row r="1643" customFormat="false" ht="15.75" hidden="false" customHeight="true" outlineLevel="0" collapsed="false">
      <c r="A1643" s="115"/>
      <c r="B1643" s="116"/>
      <c r="C1643" s="111"/>
      <c r="D1643" s="111"/>
      <c r="E1643" s="111"/>
      <c r="F1643" s="111"/>
      <c r="G1643" s="119"/>
      <c r="H1643" s="119"/>
      <c r="I1643" s="150"/>
      <c r="J1643" s="30"/>
      <c r="K1643" s="30"/>
      <c r="L1643" s="30"/>
      <c r="M1643" s="30"/>
      <c r="N1643" s="30"/>
      <c r="O1643" s="30"/>
      <c r="P1643" s="30"/>
      <c r="Q1643" s="30"/>
      <c r="R1643" s="30"/>
      <c r="S1643" s="30"/>
      <c r="T1643" s="30"/>
      <c r="U1643" s="30"/>
      <c r="V1643" s="30"/>
      <c r="W1643" s="30"/>
      <c r="X1643" s="30"/>
      <c r="Y1643" s="30"/>
      <c r="Z1643" s="30"/>
      <c r="AA1643" s="30"/>
    </row>
    <row r="1644" customFormat="false" ht="15.75" hidden="false" customHeight="true" outlineLevel="0" collapsed="false">
      <c r="A1644" s="115"/>
      <c r="B1644" s="116"/>
      <c r="C1644" s="111"/>
      <c r="D1644" s="111"/>
      <c r="E1644" s="111"/>
      <c r="F1644" s="111"/>
      <c r="G1644" s="119"/>
      <c r="H1644" s="119"/>
      <c r="I1644" s="150"/>
      <c r="J1644" s="30"/>
      <c r="K1644" s="30"/>
      <c r="L1644" s="30"/>
      <c r="M1644" s="30"/>
      <c r="N1644" s="30"/>
      <c r="O1644" s="30"/>
      <c r="P1644" s="30"/>
      <c r="Q1644" s="30"/>
      <c r="R1644" s="30"/>
      <c r="S1644" s="30"/>
      <c r="T1644" s="30"/>
      <c r="U1644" s="30"/>
      <c r="V1644" s="30"/>
      <c r="W1644" s="30"/>
      <c r="X1644" s="30"/>
      <c r="Y1644" s="30"/>
      <c r="Z1644" s="30"/>
      <c r="AA1644" s="30"/>
    </row>
    <row r="1645" customFormat="false" ht="15.75" hidden="false" customHeight="true" outlineLevel="0" collapsed="false">
      <c r="A1645" s="115"/>
      <c r="B1645" s="116"/>
      <c r="C1645" s="111"/>
      <c r="D1645" s="111"/>
      <c r="E1645" s="111"/>
      <c r="F1645" s="111"/>
      <c r="G1645" s="119"/>
      <c r="H1645" s="119"/>
      <c r="I1645" s="150"/>
      <c r="J1645" s="30"/>
      <c r="K1645" s="30"/>
      <c r="L1645" s="30"/>
      <c r="M1645" s="30"/>
      <c r="N1645" s="30"/>
      <c r="O1645" s="30"/>
      <c r="P1645" s="30"/>
      <c r="Q1645" s="30"/>
      <c r="R1645" s="30"/>
      <c r="S1645" s="30"/>
      <c r="T1645" s="30"/>
      <c r="U1645" s="30"/>
      <c r="V1645" s="30"/>
      <c r="W1645" s="30"/>
      <c r="X1645" s="30"/>
      <c r="Y1645" s="30"/>
      <c r="Z1645" s="30"/>
      <c r="AA1645" s="30"/>
    </row>
    <row r="1646" customFormat="false" ht="15.75" hidden="false" customHeight="true" outlineLevel="0" collapsed="false">
      <c r="A1646" s="115"/>
      <c r="B1646" s="116"/>
      <c r="C1646" s="111"/>
      <c r="D1646" s="111"/>
      <c r="E1646" s="111"/>
      <c r="F1646" s="111"/>
      <c r="G1646" s="119"/>
      <c r="H1646" s="119"/>
      <c r="I1646" s="150"/>
      <c r="J1646" s="30"/>
      <c r="K1646" s="30"/>
      <c r="L1646" s="30"/>
      <c r="M1646" s="30"/>
      <c r="N1646" s="30"/>
      <c r="O1646" s="30"/>
      <c r="P1646" s="30"/>
      <c r="Q1646" s="30"/>
      <c r="R1646" s="30"/>
      <c r="S1646" s="30"/>
      <c r="T1646" s="30"/>
      <c r="U1646" s="30"/>
      <c r="V1646" s="30"/>
      <c r="W1646" s="30"/>
      <c r="X1646" s="30"/>
      <c r="Y1646" s="30"/>
      <c r="Z1646" s="30"/>
      <c r="AA1646" s="30"/>
    </row>
    <row r="1647" customFormat="false" ht="15.75" hidden="false" customHeight="true" outlineLevel="0" collapsed="false">
      <c r="A1647" s="115"/>
      <c r="B1647" s="116"/>
      <c r="C1647" s="111"/>
      <c r="D1647" s="111"/>
      <c r="E1647" s="111"/>
      <c r="F1647" s="111"/>
      <c r="G1647" s="119"/>
      <c r="H1647" s="119"/>
      <c r="I1647" s="150"/>
      <c r="J1647" s="30"/>
      <c r="K1647" s="30"/>
      <c r="L1647" s="30"/>
      <c r="M1647" s="30"/>
      <c r="N1647" s="30"/>
      <c r="O1647" s="30"/>
      <c r="P1647" s="30"/>
      <c r="Q1647" s="30"/>
      <c r="R1647" s="30"/>
      <c r="S1647" s="30"/>
      <c r="T1647" s="30"/>
      <c r="U1647" s="30"/>
      <c r="V1647" s="30"/>
      <c r="W1647" s="30"/>
      <c r="X1647" s="30"/>
      <c r="Y1647" s="30"/>
      <c r="Z1647" s="30"/>
      <c r="AA1647" s="30"/>
    </row>
    <row r="1648" customFormat="false" ht="15.75" hidden="false" customHeight="true" outlineLevel="0" collapsed="false">
      <c r="A1648" s="115"/>
      <c r="B1648" s="116"/>
      <c r="C1648" s="111"/>
      <c r="D1648" s="111"/>
      <c r="E1648" s="111"/>
      <c r="F1648" s="111"/>
      <c r="G1648" s="119"/>
      <c r="H1648" s="119"/>
      <c r="I1648" s="150"/>
      <c r="J1648" s="30"/>
      <c r="K1648" s="30"/>
      <c r="L1648" s="30"/>
      <c r="M1648" s="30"/>
      <c r="N1648" s="30"/>
      <c r="O1648" s="30"/>
      <c r="P1648" s="30"/>
      <c r="Q1648" s="30"/>
      <c r="R1648" s="30"/>
      <c r="S1648" s="30"/>
      <c r="T1648" s="30"/>
      <c r="U1648" s="30"/>
      <c r="V1648" s="30"/>
      <c r="W1648" s="30"/>
      <c r="X1648" s="30"/>
      <c r="Y1648" s="30"/>
      <c r="Z1648" s="30"/>
      <c r="AA1648" s="30"/>
    </row>
    <row r="1649" customFormat="false" ht="15.75" hidden="false" customHeight="true" outlineLevel="0" collapsed="false">
      <c r="A1649" s="115"/>
      <c r="B1649" s="116"/>
      <c r="C1649" s="111"/>
      <c r="D1649" s="111"/>
      <c r="E1649" s="111"/>
      <c r="F1649" s="111"/>
      <c r="G1649" s="119"/>
      <c r="H1649" s="119"/>
      <c r="I1649" s="150"/>
      <c r="J1649" s="30"/>
      <c r="K1649" s="30"/>
      <c r="L1649" s="30"/>
      <c r="M1649" s="30"/>
      <c r="N1649" s="30"/>
      <c r="O1649" s="30"/>
      <c r="P1649" s="30"/>
      <c r="Q1649" s="30"/>
      <c r="R1649" s="30"/>
      <c r="S1649" s="30"/>
      <c r="T1649" s="30"/>
      <c r="U1649" s="30"/>
      <c r="V1649" s="30"/>
      <c r="W1649" s="30"/>
      <c r="X1649" s="30"/>
      <c r="Y1649" s="30"/>
      <c r="Z1649" s="30"/>
      <c r="AA1649" s="30"/>
    </row>
    <row r="1650" customFormat="false" ht="15.75" hidden="false" customHeight="true" outlineLevel="0" collapsed="false">
      <c r="A1650" s="115"/>
      <c r="B1650" s="116"/>
      <c r="C1650" s="111"/>
      <c r="D1650" s="111"/>
      <c r="E1650" s="111"/>
      <c r="F1650" s="111"/>
      <c r="G1650" s="119"/>
      <c r="H1650" s="119"/>
      <c r="I1650" s="150"/>
      <c r="J1650" s="30"/>
      <c r="K1650" s="30"/>
      <c r="L1650" s="30"/>
      <c r="M1650" s="30"/>
      <c r="N1650" s="30"/>
      <c r="O1650" s="30"/>
      <c r="P1650" s="30"/>
      <c r="Q1650" s="30"/>
      <c r="R1650" s="30"/>
      <c r="S1650" s="30"/>
      <c r="T1650" s="30"/>
      <c r="U1650" s="30"/>
      <c r="V1650" s="30"/>
      <c r="W1650" s="30"/>
      <c r="X1650" s="30"/>
      <c r="Y1650" s="30"/>
      <c r="Z1650" s="30"/>
      <c r="AA1650" s="30"/>
    </row>
    <row r="1651" customFormat="false" ht="15.75" hidden="false" customHeight="true" outlineLevel="0" collapsed="false">
      <c r="A1651" s="115"/>
      <c r="B1651" s="116"/>
      <c r="C1651" s="111"/>
      <c r="D1651" s="111"/>
      <c r="E1651" s="111"/>
      <c r="F1651" s="111"/>
      <c r="G1651" s="119"/>
      <c r="H1651" s="119"/>
      <c r="I1651" s="150"/>
      <c r="J1651" s="30"/>
      <c r="K1651" s="30"/>
      <c r="L1651" s="30"/>
      <c r="M1651" s="30"/>
      <c r="N1651" s="30"/>
      <c r="O1651" s="30"/>
      <c r="P1651" s="30"/>
      <c r="Q1651" s="30"/>
      <c r="R1651" s="30"/>
      <c r="S1651" s="30"/>
      <c r="T1651" s="30"/>
      <c r="U1651" s="30"/>
      <c r="V1651" s="30"/>
      <c r="W1651" s="30"/>
      <c r="X1651" s="30"/>
      <c r="Y1651" s="30"/>
      <c r="Z1651" s="30"/>
      <c r="AA1651" s="30"/>
    </row>
    <row r="1652" customFormat="false" ht="15.75" hidden="false" customHeight="true" outlineLevel="0" collapsed="false">
      <c r="A1652" s="115"/>
      <c r="B1652" s="116"/>
      <c r="C1652" s="111"/>
      <c r="D1652" s="111"/>
      <c r="E1652" s="111"/>
      <c r="F1652" s="111"/>
      <c r="G1652" s="119"/>
      <c r="H1652" s="119"/>
      <c r="I1652" s="150"/>
      <c r="J1652" s="30"/>
      <c r="K1652" s="30"/>
      <c r="L1652" s="30"/>
      <c r="M1652" s="30"/>
      <c r="N1652" s="30"/>
      <c r="O1652" s="30"/>
      <c r="P1652" s="30"/>
      <c r="Q1652" s="30"/>
      <c r="R1652" s="30"/>
      <c r="S1652" s="30"/>
      <c r="T1652" s="30"/>
      <c r="U1652" s="30"/>
      <c r="V1652" s="30"/>
      <c r="W1652" s="30"/>
      <c r="X1652" s="30"/>
      <c r="Y1652" s="30"/>
      <c r="Z1652" s="30"/>
      <c r="AA1652" s="30"/>
    </row>
    <row r="1653" customFormat="false" ht="15.75" hidden="false" customHeight="true" outlineLevel="0" collapsed="false">
      <c r="A1653" s="115"/>
      <c r="B1653" s="116"/>
      <c r="C1653" s="111"/>
      <c r="D1653" s="111"/>
      <c r="E1653" s="111"/>
      <c r="F1653" s="111"/>
      <c r="G1653" s="119"/>
      <c r="H1653" s="119"/>
      <c r="I1653" s="150"/>
      <c r="J1653" s="30"/>
      <c r="K1653" s="30"/>
      <c r="L1653" s="30"/>
      <c r="M1653" s="30"/>
      <c r="N1653" s="30"/>
      <c r="O1653" s="30"/>
      <c r="P1653" s="30"/>
      <c r="Q1653" s="30"/>
      <c r="R1653" s="30"/>
      <c r="S1653" s="30"/>
      <c r="T1653" s="30"/>
      <c r="U1653" s="30"/>
      <c r="V1653" s="30"/>
      <c r="W1653" s="30"/>
      <c r="X1653" s="30"/>
      <c r="Y1653" s="30"/>
      <c r="Z1653" s="30"/>
      <c r="AA1653" s="30"/>
    </row>
    <row r="1654" customFormat="false" ht="15.75" hidden="false" customHeight="true" outlineLevel="0" collapsed="false">
      <c r="A1654" s="115"/>
      <c r="B1654" s="116"/>
      <c r="C1654" s="111"/>
      <c r="D1654" s="111"/>
      <c r="E1654" s="111"/>
      <c r="F1654" s="111"/>
      <c r="G1654" s="119"/>
      <c r="H1654" s="119"/>
      <c r="I1654" s="150"/>
      <c r="J1654" s="30"/>
      <c r="K1654" s="30"/>
      <c r="L1654" s="30"/>
      <c r="M1654" s="30"/>
      <c r="N1654" s="30"/>
      <c r="O1654" s="30"/>
      <c r="P1654" s="30"/>
      <c r="Q1654" s="30"/>
      <c r="R1654" s="30"/>
      <c r="S1654" s="30"/>
      <c r="T1654" s="30"/>
      <c r="U1654" s="30"/>
      <c r="V1654" s="30"/>
      <c r="W1654" s="30"/>
      <c r="X1654" s="30"/>
      <c r="Y1654" s="30"/>
      <c r="Z1654" s="30"/>
      <c r="AA1654" s="30"/>
    </row>
    <row r="1655" customFormat="false" ht="15.75" hidden="false" customHeight="true" outlineLevel="0" collapsed="false">
      <c r="A1655" s="115"/>
      <c r="B1655" s="116"/>
      <c r="C1655" s="111"/>
      <c r="D1655" s="111"/>
      <c r="E1655" s="111"/>
      <c r="F1655" s="111"/>
      <c r="G1655" s="119"/>
      <c r="H1655" s="119"/>
      <c r="I1655" s="150"/>
      <c r="J1655" s="30"/>
      <c r="K1655" s="30"/>
      <c r="L1655" s="30"/>
      <c r="M1655" s="30"/>
      <c r="N1655" s="30"/>
      <c r="O1655" s="30"/>
      <c r="P1655" s="30"/>
      <c r="Q1655" s="30"/>
      <c r="R1655" s="30"/>
      <c r="S1655" s="30"/>
      <c r="T1655" s="30"/>
      <c r="U1655" s="30"/>
      <c r="V1655" s="30"/>
      <c r="W1655" s="30"/>
      <c r="X1655" s="30"/>
      <c r="Y1655" s="30"/>
      <c r="Z1655" s="30"/>
      <c r="AA1655" s="30"/>
    </row>
    <row r="1656" customFormat="false" ht="15.75" hidden="false" customHeight="true" outlineLevel="0" collapsed="false">
      <c r="A1656" s="115"/>
      <c r="B1656" s="116"/>
      <c r="C1656" s="111"/>
      <c r="D1656" s="111"/>
      <c r="E1656" s="111"/>
      <c r="F1656" s="111"/>
      <c r="G1656" s="119"/>
      <c r="H1656" s="119"/>
      <c r="I1656" s="150"/>
      <c r="J1656" s="30"/>
      <c r="K1656" s="30"/>
      <c r="L1656" s="30"/>
      <c r="M1656" s="30"/>
      <c r="N1656" s="30"/>
      <c r="O1656" s="30"/>
      <c r="P1656" s="30"/>
      <c r="Q1656" s="30"/>
      <c r="R1656" s="30"/>
      <c r="S1656" s="30"/>
      <c r="T1656" s="30"/>
      <c r="U1656" s="30"/>
      <c r="V1656" s="30"/>
      <c r="W1656" s="30"/>
      <c r="X1656" s="30"/>
      <c r="Y1656" s="30"/>
      <c r="Z1656" s="30"/>
      <c r="AA1656" s="30"/>
    </row>
    <row r="1657" customFormat="false" ht="15.75" hidden="false" customHeight="true" outlineLevel="0" collapsed="false">
      <c r="A1657" s="115"/>
      <c r="B1657" s="116"/>
      <c r="C1657" s="111"/>
      <c r="D1657" s="111"/>
      <c r="E1657" s="111"/>
      <c r="F1657" s="111"/>
      <c r="G1657" s="119"/>
      <c r="H1657" s="119"/>
      <c r="I1657" s="150"/>
      <c r="J1657" s="30"/>
      <c r="K1657" s="30"/>
      <c r="L1657" s="30"/>
      <c r="M1657" s="30"/>
      <c r="N1657" s="30"/>
      <c r="O1657" s="30"/>
      <c r="P1657" s="30"/>
      <c r="Q1657" s="30"/>
      <c r="R1657" s="30"/>
      <c r="S1657" s="30"/>
      <c r="T1657" s="30"/>
      <c r="U1657" s="30"/>
      <c r="V1657" s="30"/>
      <c r="W1657" s="30"/>
      <c r="X1657" s="30"/>
      <c r="Y1657" s="30"/>
      <c r="Z1657" s="30"/>
      <c r="AA1657" s="30"/>
    </row>
    <row r="1658" customFormat="false" ht="15.75" hidden="false" customHeight="true" outlineLevel="0" collapsed="false">
      <c r="A1658" s="115"/>
      <c r="B1658" s="116"/>
      <c r="C1658" s="111"/>
      <c r="D1658" s="111"/>
      <c r="E1658" s="111"/>
      <c r="F1658" s="111"/>
      <c r="G1658" s="119"/>
      <c r="H1658" s="119"/>
      <c r="I1658" s="150"/>
      <c r="J1658" s="30"/>
      <c r="K1658" s="30"/>
      <c r="L1658" s="30"/>
      <c r="M1658" s="30"/>
      <c r="N1658" s="30"/>
      <c r="O1658" s="30"/>
      <c r="P1658" s="30"/>
      <c r="Q1658" s="30"/>
      <c r="R1658" s="30"/>
      <c r="S1658" s="30"/>
      <c r="T1658" s="30"/>
      <c r="U1658" s="30"/>
      <c r="V1658" s="30"/>
      <c r="W1658" s="30"/>
      <c r="X1658" s="30"/>
      <c r="Y1658" s="30"/>
      <c r="Z1658" s="30"/>
      <c r="AA1658" s="30"/>
    </row>
    <row r="1659" customFormat="false" ht="15.75" hidden="false" customHeight="true" outlineLevel="0" collapsed="false">
      <c r="A1659" s="115"/>
      <c r="B1659" s="116"/>
      <c r="C1659" s="111"/>
      <c r="D1659" s="111"/>
      <c r="E1659" s="111"/>
      <c r="F1659" s="111"/>
      <c r="G1659" s="119"/>
      <c r="H1659" s="119"/>
      <c r="I1659" s="150"/>
      <c r="J1659" s="30"/>
      <c r="K1659" s="30"/>
      <c r="L1659" s="30"/>
      <c r="M1659" s="30"/>
      <c r="N1659" s="30"/>
      <c r="O1659" s="30"/>
      <c r="P1659" s="30"/>
      <c r="Q1659" s="30"/>
      <c r="R1659" s="30"/>
      <c r="S1659" s="30"/>
      <c r="T1659" s="30"/>
      <c r="U1659" s="30"/>
      <c r="V1659" s="30"/>
      <c r="W1659" s="30"/>
      <c r="X1659" s="30"/>
      <c r="Y1659" s="30"/>
      <c r="Z1659" s="30"/>
      <c r="AA1659" s="30"/>
    </row>
    <row r="1660" customFormat="false" ht="15.75" hidden="false" customHeight="true" outlineLevel="0" collapsed="false">
      <c r="A1660" s="115"/>
      <c r="B1660" s="116"/>
      <c r="C1660" s="111"/>
      <c r="D1660" s="111"/>
      <c r="E1660" s="111"/>
      <c r="F1660" s="111"/>
      <c r="G1660" s="119"/>
      <c r="H1660" s="119"/>
      <c r="I1660" s="150"/>
      <c r="J1660" s="30"/>
      <c r="K1660" s="30"/>
      <c r="L1660" s="30"/>
      <c r="M1660" s="30"/>
      <c r="N1660" s="30"/>
      <c r="O1660" s="30"/>
      <c r="P1660" s="30"/>
      <c r="Q1660" s="30"/>
      <c r="R1660" s="30"/>
      <c r="S1660" s="30"/>
      <c r="T1660" s="30"/>
      <c r="U1660" s="30"/>
      <c r="V1660" s="30"/>
      <c r="W1660" s="30"/>
      <c r="X1660" s="30"/>
      <c r="Y1660" s="30"/>
      <c r="Z1660" s="30"/>
      <c r="AA1660" s="30"/>
    </row>
    <row r="1661" customFormat="false" ht="15.75" hidden="false" customHeight="true" outlineLevel="0" collapsed="false">
      <c r="A1661" s="115"/>
      <c r="B1661" s="116"/>
      <c r="C1661" s="111"/>
      <c r="D1661" s="111"/>
      <c r="E1661" s="111"/>
      <c r="F1661" s="111"/>
      <c r="G1661" s="119"/>
      <c r="H1661" s="119"/>
      <c r="I1661" s="150"/>
      <c r="J1661" s="30"/>
      <c r="K1661" s="30"/>
      <c r="L1661" s="30"/>
      <c r="M1661" s="30"/>
      <c r="N1661" s="30"/>
      <c r="O1661" s="30"/>
      <c r="P1661" s="30"/>
      <c r="Q1661" s="30"/>
      <c r="R1661" s="30"/>
      <c r="S1661" s="30"/>
      <c r="T1661" s="30"/>
      <c r="U1661" s="30"/>
      <c r="V1661" s="30"/>
      <c r="W1661" s="30"/>
      <c r="X1661" s="30"/>
      <c r="Y1661" s="30"/>
      <c r="Z1661" s="30"/>
      <c r="AA1661" s="30"/>
    </row>
    <row r="1662" customFormat="false" ht="15.75" hidden="false" customHeight="true" outlineLevel="0" collapsed="false">
      <c r="A1662" s="115"/>
      <c r="B1662" s="116"/>
      <c r="C1662" s="111"/>
      <c r="D1662" s="111"/>
      <c r="E1662" s="111"/>
      <c r="F1662" s="111"/>
      <c r="G1662" s="119"/>
      <c r="H1662" s="119"/>
      <c r="I1662" s="150"/>
      <c r="J1662" s="30"/>
      <c r="K1662" s="30"/>
      <c r="L1662" s="30"/>
      <c r="M1662" s="30"/>
      <c r="N1662" s="30"/>
      <c r="O1662" s="30"/>
      <c r="P1662" s="30"/>
      <c r="Q1662" s="30"/>
      <c r="R1662" s="30"/>
      <c r="S1662" s="30"/>
      <c r="T1662" s="30"/>
      <c r="U1662" s="30"/>
      <c r="V1662" s="30"/>
      <c r="W1662" s="30"/>
      <c r="X1662" s="30"/>
      <c r="Y1662" s="30"/>
      <c r="Z1662" s="30"/>
      <c r="AA1662" s="30"/>
    </row>
    <row r="1663" customFormat="false" ht="15.75" hidden="false" customHeight="true" outlineLevel="0" collapsed="false">
      <c r="A1663" s="115"/>
      <c r="B1663" s="116"/>
      <c r="C1663" s="111"/>
      <c r="D1663" s="111"/>
      <c r="E1663" s="111"/>
      <c r="F1663" s="111"/>
      <c r="G1663" s="119"/>
      <c r="H1663" s="119"/>
      <c r="I1663" s="150"/>
      <c r="J1663" s="30"/>
      <c r="K1663" s="30"/>
      <c r="L1663" s="30"/>
      <c r="M1663" s="30"/>
      <c r="N1663" s="30"/>
      <c r="O1663" s="30"/>
      <c r="P1663" s="30"/>
      <c r="Q1663" s="30"/>
      <c r="R1663" s="30"/>
      <c r="S1663" s="30"/>
      <c r="T1663" s="30"/>
      <c r="U1663" s="30"/>
      <c r="V1663" s="30"/>
      <c r="W1663" s="30"/>
      <c r="X1663" s="30"/>
      <c r="Y1663" s="30"/>
      <c r="Z1663" s="30"/>
      <c r="AA1663" s="30"/>
    </row>
    <row r="1664" customFormat="false" ht="15.75" hidden="false" customHeight="true" outlineLevel="0" collapsed="false">
      <c r="A1664" s="115"/>
      <c r="B1664" s="116"/>
      <c r="C1664" s="111"/>
      <c r="D1664" s="111"/>
      <c r="E1664" s="111"/>
      <c r="F1664" s="111"/>
      <c r="G1664" s="119"/>
      <c r="H1664" s="119"/>
      <c r="I1664" s="150"/>
      <c r="J1664" s="30"/>
      <c r="K1664" s="30"/>
      <c r="L1664" s="30"/>
      <c r="M1664" s="30"/>
      <c r="N1664" s="30"/>
      <c r="O1664" s="30"/>
      <c r="P1664" s="30"/>
      <c r="Q1664" s="30"/>
      <c r="R1664" s="30"/>
      <c r="S1664" s="30"/>
      <c r="T1664" s="30"/>
      <c r="U1664" s="30"/>
      <c r="V1664" s="30"/>
      <c r="W1664" s="30"/>
      <c r="X1664" s="30"/>
      <c r="Y1664" s="30"/>
      <c r="Z1664" s="30"/>
      <c r="AA1664" s="30"/>
    </row>
    <row r="1665" customFormat="false" ht="15.75" hidden="false" customHeight="true" outlineLevel="0" collapsed="false">
      <c r="A1665" s="115"/>
      <c r="B1665" s="116"/>
      <c r="C1665" s="111"/>
      <c r="D1665" s="111"/>
      <c r="E1665" s="111"/>
      <c r="F1665" s="111"/>
      <c r="G1665" s="119"/>
      <c r="H1665" s="119"/>
      <c r="I1665" s="150"/>
      <c r="J1665" s="30"/>
      <c r="K1665" s="30"/>
      <c r="L1665" s="30"/>
      <c r="M1665" s="30"/>
      <c r="N1665" s="30"/>
      <c r="O1665" s="30"/>
      <c r="P1665" s="30"/>
      <c r="Q1665" s="30"/>
      <c r="R1665" s="30"/>
      <c r="S1665" s="30"/>
      <c r="T1665" s="30"/>
      <c r="U1665" s="30"/>
      <c r="V1665" s="30"/>
      <c r="W1665" s="30"/>
      <c r="X1665" s="30"/>
      <c r="Y1665" s="30"/>
      <c r="Z1665" s="30"/>
      <c r="AA1665" s="30"/>
    </row>
    <row r="1666" customFormat="false" ht="15.75" hidden="false" customHeight="true" outlineLevel="0" collapsed="false">
      <c r="A1666" s="115"/>
      <c r="B1666" s="116"/>
      <c r="C1666" s="111"/>
      <c r="D1666" s="111"/>
      <c r="E1666" s="111"/>
      <c r="F1666" s="111"/>
      <c r="G1666" s="119"/>
      <c r="H1666" s="119"/>
      <c r="I1666" s="150"/>
      <c r="J1666" s="30"/>
      <c r="K1666" s="30"/>
      <c r="L1666" s="30"/>
      <c r="M1666" s="30"/>
      <c r="N1666" s="30"/>
      <c r="O1666" s="30"/>
      <c r="P1666" s="30"/>
      <c r="Q1666" s="30"/>
      <c r="R1666" s="30"/>
      <c r="S1666" s="30"/>
      <c r="T1666" s="30"/>
      <c r="U1666" s="30"/>
      <c r="V1666" s="30"/>
      <c r="W1666" s="30"/>
      <c r="X1666" s="30"/>
      <c r="Y1666" s="30"/>
      <c r="Z1666" s="30"/>
      <c r="AA1666" s="30"/>
    </row>
    <row r="1667" customFormat="false" ht="15.75" hidden="false" customHeight="true" outlineLevel="0" collapsed="false">
      <c r="A1667" s="115"/>
      <c r="B1667" s="116"/>
      <c r="C1667" s="111"/>
      <c r="D1667" s="111"/>
      <c r="E1667" s="111"/>
      <c r="F1667" s="111"/>
      <c r="G1667" s="119"/>
      <c r="H1667" s="119"/>
      <c r="I1667" s="150"/>
      <c r="J1667" s="30"/>
      <c r="K1667" s="30"/>
      <c r="L1667" s="30"/>
      <c r="M1667" s="30"/>
      <c r="N1667" s="30"/>
      <c r="O1667" s="30"/>
      <c r="P1667" s="30"/>
      <c r="Q1667" s="30"/>
      <c r="R1667" s="30"/>
      <c r="S1667" s="30"/>
      <c r="T1667" s="30"/>
      <c r="U1667" s="30"/>
      <c r="V1667" s="30"/>
      <c r="W1667" s="30"/>
      <c r="X1667" s="30"/>
      <c r="Y1667" s="30"/>
      <c r="Z1667" s="30"/>
      <c r="AA1667" s="30"/>
    </row>
    <row r="1668" customFormat="false" ht="15.75" hidden="false" customHeight="true" outlineLevel="0" collapsed="false">
      <c r="A1668" s="115"/>
      <c r="B1668" s="116"/>
      <c r="C1668" s="111"/>
      <c r="D1668" s="111"/>
      <c r="E1668" s="111"/>
      <c r="F1668" s="111"/>
      <c r="G1668" s="119"/>
      <c r="H1668" s="119"/>
      <c r="I1668" s="150"/>
      <c r="J1668" s="30"/>
      <c r="K1668" s="30"/>
      <c r="L1668" s="30"/>
      <c r="M1668" s="30"/>
      <c r="N1668" s="30"/>
      <c r="O1668" s="30"/>
      <c r="P1668" s="30"/>
      <c r="Q1668" s="30"/>
      <c r="R1668" s="30"/>
      <c r="S1668" s="30"/>
      <c r="T1668" s="30"/>
      <c r="U1668" s="30"/>
      <c r="V1668" s="30"/>
      <c r="W1668" s="30"/>
      <c r="X1668" s="30"/>
      <c r="Y1668" s="30"/>
      <c r="Z1668" s="30"/>
      <c r="AA1668" s="30"/>
    </row>
    <row r="1669" customFormat="false" ht="15.75" hidden="false" customHeight="true" outlineLevel="0" collapsed="false">
      <c r="A1669" s="115"/>
      <c r="B1669" s="116"/>
      <c r="C1669" s="111"/>
      <c r="D1669" s="111"/>
      <c r="E1669" s="111"/>
      <c r="F1669" s="111"/>
      <c r="G1669" s="119"/>
      <c r="H1669" s="119"/>
      <c r="I1669" s="150"/>
      <c r="J1669" s="30"/>
      <c r="K1669" s="30"/>
      <c r="L1669" s="30"/>
      <c r="M1669" s="30"/>
      <c r="N1669" s="30"/>
      <c r="O1669" s="30"/>
      <c r="P1669" s="30"/>
      <c r="Q1669" s="30"/>
      <c r="R1669" s="30"/>
      <c r="S1669" s="30"/>
      <c r="T1669" s="30"/>
      <c r="U1669" s="30"/>
      <c r="V1669" s="30"/>
      <c r="W1669" s="30"/>
      <c r="X1669" s="30"/>
      <c r="Y1669" s="30"/>
      <c r="Z1669" s="30"/>
      <c r="AA1669" s="30"/>
    </row>
    <row r="1670" customFormat="false" ht="15.75" hidden="false" customHeight="true" outlineLevel="0" collapsed="false">
      <c r="A1670" s="115"/>
      <c r="B1670" s="116"/>
      <c r="C1670" s="111"/>
      <c r="D1670" s="111"/>
      <c r="E1670" s="111"/>
      <c r="F1670" s="111"/>
      <c r="G1670" s="119"/>
      <c r="H1670" s="119"/>
      <c r="I1670" s="150"/>
      <c r="J1670" s="30"/>
      <c r="K1670" s="30"/>
      <c r="L1670" s="30"/>
      <c r="M1670" s="30"/>
      <c r="N1670" s="30"/>
      <c r="O1670" s="30"/>
      <c r="P1670" s="30"/>
      <c r="Q1670" s="30"/>
      <c r="R1670" s="30"/>
      <c r="S1670" s="30"/>
      <c r="T1670" s="30"/>
      <c r="U1670" s="30"/>
      <c r="V1670" s="30"/>
      <c r="W1670" s="30"/>
      <c r="X1670" s="30"/>
      <c r="Y1670" s="30"/>
      <c r="Z1670" s="30"/>
      <c r="AA1670" s="30"/>
    </row>
    <row r="1671" customFormat="false" ht="15.75" hidden="false" customHeight="true" outlineLevel="0" collapsed="false">
      <c r="A1671" s="115"/>
      <c r="B1671" s="116"/>
      <c r="C1671" s="111"/>
      <c r="D1671" s="111"/>
      <c r="E1671" s="111"/>
      <c r="F1671" s="111"/>
      <c r="G1671" s="119"/>
      <c r="H1671" s="119"/>
      <c r="I1671" s="150"/>
      <c r="J1671" s="30"/>
      <c r="K1671" s="30"/>
      <c r="L1671" s="30"/>
      <c r="M1671" s="30"/>
      <c r="N1671" s="30"/>
      <c r="O1671" s="30"/>
      <c r="P1671" s="30"/>
      <c r="Q1671" s="30"/>
      <c r="R1671" s="30"/>
      <c r="S1671" s="30"/>
      <c r="T1671" s="30"/>
      <c r="U1671" s="30"/>
      <c r="V1671" s="30"/>
      <c r="W1671" s="30"/>
      <c r="X1671" s="30"/>
      <c r="Y1671" s="30"/>
      <c r="Z1671" s="30"/>
      <c r="AA1671" s="30"/>
    </row>
    <row r="1672" customFormat="false" ht="15.75" hidden="false" customHeight="true" outlineLevel="0" collapsed="false">
      <c r="A1672" s="115"/>
      <c r="B1672" s="116"/>
      <c r="C1672" s="111"/>
      <c r="D1672" s="111"/>
      <c r="E1672" s="111"/>
      <c r="F1672" s="111"/>
      <c r="G1672" s="119"/>
      <c r="H1672" s="119"/>
      <c r="I1672" s="150"/>
      <c r="J1672" s="30"/>
      <c r="K1672" s="30"/>
      <c r="L1672" s="30"/>
      <c r="M1672" s="30"/>
      <c r="N1672" s="30"/>
      <c r="O1672" s="30"/>
      <c r="P1672" s="30"/>
      <c r="Q1672" s="30"/>
      <c r="R1672" s="30"/>
      <c r="S1672" s="30"/>
      <c r="T1672" s="30"/>
      <c r="U1672" s="30"/>
      <c r="V1672" s="30"/>
      <c r="W1672" s="30"/>
      <c r="X1672" s="30"/>
      <c r="Y1672" s="30"/>
      <c r="Z1672" s="30"/>
      <c r="AA1672" s="30"/>
    </row>
    <row r="1673" customFormat="false" ht="15.75" hidden="false" customHeight="true" outlineLevel="0" collapsed="false">
      <c r="A1673" s="115"/>
      <c r="B1673" s="116"/>
      <c r="C1673" s="111"/>
      <c r="D1673" s="111"/>
      <c r="E1673" s="111"/>
      <c r="F1673" s="111"/>
      <c r="G1673" s="119"/>
      <c r="H1673" s="119"/>
      <c r="I1673" s="150"/>
      <c r="J1673" s="30"/>
      <c r="K1673" s="30"/>
      <c r="L1673" s="30"/>
      <c r="M1673" s="30"/>
      <c r="N1673" s="30"/>
      <c r="O1673" s="30"/>
      <c r="P1673" s="30"/>
      <c r="Q1673" s="30"/>
      <c r="R1673" s="30"/>
      <c r="S1673" s="30"/>
      <c r="T1673" s="30"/>
      <c r="U1673" s="30"/>
      <c r="V1673" s="30"/>
      <c r="W1673" s="30"/>
      <c r="X1673" s="30"/>
      <c r="Y1673" s="30"/>
      <c r="Z1673" s="30"/>
      <c r="AA1673" s="30"/>
    </row>
    <row r="1674" customFormat="false" ht="15.75" hidden="false" customHeight="true" outlineLevel="0" collapsed="false">
      <c r="A1674" s="115"/>
      <c r="B1674" s="116"/>
      <c r="C1674" s="111"/>
      <c r="D1674" s="111"/>
      <c r="E1674" s="111"/>
      <c r="F1674" s="111"/>
      <c r="G1674" s="119"/>
      <c r="H1674" s="119"/>
      <c r="I1674" s="150"/>
      <c r="J1674" s="30"/>
      <c r="K1674" s="30"/>
      <c r="L1674" s="30"/>
      <c r="M1674" s="30"/>
      <c r="N1674" s="30"/>
      <c r="O1674" s="30"/>
      <c r="P1674" s="30"/>
      <c r="Q1674" s="30"/>
      <c r="R1674" s="30"/>
      <c r="S1674" s="30"/>
      <c r="T1674" s="30"/>
      <c r="U1674" s="30"/>
      <c r="V1674" s="30"/>
      <c r="W1674" s="30"/>
      <c r="X1674" s="30"/>
      <c r="Y1674" s="30"/>
      <c r="Z1674" s="30"/>
      <c r="AA1674" s="30"/>
    </row>
    <row r="1675" customFormat="false" ht="15.75" hidden="false" customHeight="true" outlineLevel="0" collapsed="false">
      <c r="A1675" s="115"/>
      <c r="B1675" s="116"/>
      <c r="C1675" s="111"/>
      <c r="D1675" s="111"/>
      <c r="E1675" s="111"/>
      <c r="F1675" s="111"/>
      <c r="G1675" s="119"/>
      <c r="H1675" s="119"/>
      <c r="I1675" s="150"/>
      <c r="J1675" s="30"/>
      <c r="K1675" s="30"/>
      <c r="L1675" s="30"/>
      <c r="M1675" s="30"/>
      <c r="N1675" s="30"/>
      <c r="O1675" s="30"/>
      <c r="P1675" s="30"/>
      <c r="Q1675" s="30"/>
      <c r="R1675" s="30"/>
      <c r="S1675" s="30"/>
      <c r="T1675" s="30"/>
      <c r="U1675" s="30"/>
      <c r="V1675" s="30"/>
      <c r="W1675" s="30"/>
      <c r="X1675" s="30"/>
      <c r="Y1675" s="30"/>
      <c r="Z1675" s="30"/>
      <c r="AA1675" s="30"/>
    </row>
    <row r="1676" customFormat="false" ht="15.75" hidden="false" customHeight="true" outlineLevel="0" collapsed="false">
      <c r="A1676" s="115"/>
      <c r="B1676" s="116"/>
      <c r="C1676" s="111"/>
      <c r="D1676" s="111"/>
      <c r="E1676" s="111"/>
      <c r="F1676" s="111"/>
      <c r="G1676" s="119"/>
      <c r="H1676" s="119"/>
      <c r="I1676" s="150"/>
      <c r="J1676" s="30"/>
      <c r="K1676" s="30"/>
      <c r="L1676" s="30"/>
      <c r="M1676" s="30"/>
      <c r="N1676" s="30"/>
      <c r="O1676" s="30"/>
      <c r="P1676" s="30"/>
      <c r="Q1676" s="30"/>
      <c r="R1676" s="30"/>
      <c r="S1676" s="30"/>
      <c r="T1676" s="30"/>
      <c r="U1676" s="30"/>
      <c r="V1676" s="30"/>
      <c r="W1676" s="30"/>
      <c r="X1676" s="30"/>
      <c r="Y1676" s="30"/>
      <c r="Z1676" s="30"/>
      <c r="AA1676" s="30"/>
    </row>
    <row r="1677" customFormat="false" ht="15.75" hidden="false" customHeight="true" outlineLevel="0" collapsed="false">
      <c r="A1677" s="115"/>
      <c r="B1677" s="116"/>
      <c r="C1677" s="111"/>
      <c r="D1677" s="111"/>
      <c r="E1677" s="111"/>
      <c r="F1677" s="111"/>
      <c r="G1677" s="119"/>
      <c r="H1677" s="119"/>
      <c r="I1677" s="150"/>
      <c r="J1677" s="30"/>
      <c r="K1677" s="30"/>
      <c r="L1677" s="30"/>
      <c r="M1677" s="30"/>
      <c r="N1677" s="30"/>
      <c r="O1677" s="30"/>
      <c r="P1677" s="30"/>
      <c r="Q1677" s="30"/>
      <c r="R1677" s="30"/>
      <c r="S1677" s="30"/>
      <c r="T1677" s="30"/>
      <c r="U1677" s="30"/>
      <c r="V1677" s="30"/>
      <c r="W1677" s="30"/>
      <c r="X1677" s="30"/>
      <c r="Y1677" s="30"/>
      <c r="Z1677" s="30"/>
      <c r="AA1677" s="30"/>
    </row>
    <row r="1678" customFormat="false" ht="15.75" hidden="false" customHeight="true" outlineLevel="0" collapsed="false">
      <c r="A1678" s="115"/>
      <c r="B1678" s="116"/>
      <c r="C1678" s="111"/>
      <c r="D1678" s="111"/>
      <c r="E1678" s="111"/>
      <c r="F1678" s="111"/>
      <c r="G1678" s="119"/>
      <c r="H1678" s="119"/>
      <c r="I1678" s="150"/>
      <c r="J1678" s="30"/>
      <c r="K1678" s="30"/>
      <c r="L1678" s="30"/>
      <c r="M1678" s="30"/>
      <c r="N1678" s="30"/>
      <c r="O1678" s="30"/>
      <c r="P1678" s="30"/>
      <c r="Q1678" s="30"/>
      <c r="R1678" s="30"/>
      <c r="S1678" s="30"/>
      <c r="T1678" s="30"/>
      <c r="U1678" s="30"/>
      <c r="V1678" s="30"/>
      <c r="W1678" s="30"/>
      <c r="X1678" s="30"/>
      <c r="Y1678" s="30"/>
      <c r="Z1678" s="30"/>
      <c r="AA1678" s="30"/>
    </row>
    <row r="1679" customFormat="false" ht="15.75" hidden="false" customHeight="true" outlineLevel="0" collapsed="false">
      <c r="A1679" s="115"/>
      <c r="B1679" s="116"/>
      <c r="C1679" s="111"/>
      <c r="D1679" s="111"/>
      <c r="E1679" s="111"/>
      <c r="F1679" s="111"/>
      <c r="G1679" s="119"/>
      <c r="H1679" s="119"/>
      <c r="I1679" s="150"/>
      <c r="J1679" s="30"/>
      <c r="K1679" s="30"/>
      <c r="L1679" s="30"/>
      <c r="M1679" s="30"/>
      <c r="N1679" s="30"/>
      <c r="O1679" s="30"/>
      <c r="P1679" s="30"/>
      <c r="Q1679" s="30"/>
      <c r="R1679" s="30"/>
      <c r="S1679" s="30"/>
      <c r="T1679" s="30"/>
      <c r="U1679" s="30"/>
      <c r="V1679" s="30"/>
      <c r="W1679" s="30"/>
      <c r="X1679" s="30"/>
      <c r="Y1679" s="30"/>
      <c r="Z1679" s="30"/>
      <c r="AA1679" s="30"/>
    </row>
    <row r="1680" customFormat="false" ht="15.75" hidden="false" customHeight="true" outlineLevel="0" collapsed="false">
      <c r="A1680" s="115"/>
      <c r="B1680" s="116"/>
      <c r="C1680" s="111"/>
      <c r="D1680" s="111"/>
      <c r="E1680" s="111"/>
      <c r="F1680" s="111"/>
      <c r="G1680" s="119"/>
      <c r="H1680" s="119"/>
      <c r="I1680" s="150"/>
      <c r="J1680" s="30"/>
      <c r="K1680" s="30"/>
      <c r="L1680" s="30"/>
      <c r="M1680" s="30"/>
      <c r="N1680" s="30"/>
      <c r="O1680" s="30"/>
      <c r="P1680" s="30"/>
      <c r="Q1680" s="30"/>
      <c r="R1680" s="30"/>
      <c r="S1680" s="30"/>
      <c r="T1680" s="30"/>
      <c r="U1680" s="30"/>
      <c r="V1680" s="30"/>
      <c r="W1680" s="30"/>
      <c r="X1680" s="30"/>
      <c r="Y1680" s="30"/>
      <c r="Z1680" s="30"/>
      <c r="AA1680" s="30"/>
    </row>
    <row r="1681" customFormat="false" ht="15.75" hidden="false" customHeight="true" outlineLevel="0" collapsed="false">
      <c r="A1681" s="115"/>
      <c r="B1681" s="116"/>
      <c r="C1681" s="111"/>
      <c r="D1681" s="111"/>
      <c r="E1681" s="111"/>
      <c r="F1681" s="111"/>
      <c r="G1681" s="119"/>
      <c r="H1681" s="119"/>
      <c r="I1681" s="150"/>
      <c r="J1681" s="30"/>
      <c r="K1681" s="30"/>
      <c r="L1681" s="30"/>
      <c r="M1681" s="30"/>
      <c r="N1681" s="30"/>
      <c r="O1681" s="30"/>
      <c r="P1681" s="30"/>
      <c r="Q1681" s="30"/>
      <c r="R1681" s="30"/>
      <c r="S1681" s="30"/>
      <c r="T1681" s="30"/>
      <c r="U1681" s="30"/>
      <c r="V1681" s="30"/>
      <c r="W1681" s="30"/>
      <c r="X1681" s="30"/>
      <c r="Y1681" s="30"/>
      <c r="Z1681" s="30"/>
      <c r="AA1681" s="30"/>
    </row>
    <row r="1682" customFormat="false" ht="15.75" hidden="false" customHeight="true" outlineLevel="0" collapsed="false">
      <c r="A1682" s="115"/>
      <c r="B1682" s="116"/>
      <c r="C1682" s="111"/>
      <c r="D1682" s="111"/>
      <c r="E1682" s="111"/>
      <c r="F1682" s="111"/>
      <c r="G1682" s="119"/>
      <c r="H1682" s="119"/>
      <c r="I1682" s="150"/>
      <c r="J1682" s="30"/>
      <c r="K1682" s="30"/>
      <c r="L1682" s="30"/>
      <c r="M1682" s="30"/>
      <c r="N1682" s="30"/>
      <c r="O1682" s="30"/>
      <c r="P1682" s="30"/>
      <c r="Q1682" s="30"/>
      <c r="R1682" s="30"/>
      <c r="S1682" s="30"/>
      <c r="T1682" s="30"/>
      <c r="U1682" s="30"/>
      <c r="V1682" s="30"/>
      <c r="W1682" s="30"/>
      <c r="X1682" s="30"/>
      <c r="Y1682" s="30"/>
      <c r="Z1682" s="30"/>
      <c r="AA1682" s="30"/>
    </row>
    <row r="1683" customFormat="false" ht="15.75" hidden="false" customHeight="true" outlineLevel="0" collapsed="false">
      <c r="A1683" s="115"/>
      <c r="B1683" s="116"/>
      <c r="C1683" s="111"/>
      <c r="D1683" s="111"/>
      <c r="E1683" s="111"/>
      <c r="F1683" s="111"/>
      <c r="G1683" s="119"/>
      <c r="H1683" s="119"/>
      <c r="I1683" s="150"/>
      <c r="J1683" s="30"/>
      <c r="K1683" s="30"/>
      <c r="L1683" s="30"/>
      <c r="M1683" s="30"/>
      <c r="N1683" s="30"/>
      <c r="O1683" s="30"/>
      <c r="P1683" s="30"/>
      <c r="Q1683" s="30"/>
      <c r="R1683" s="30"/>
      <c r="S1683" s="30"/>
      <c r="T1683" s="30"/>
      <c r="U1683" s="30"/>
      <c r="V1683" s="30"/>
      <c r="W1683" s="30"/>
      <c r="X1683" s="30"/>
      <c r="Y1683" s="30"/>
      <c r="Z1683" s="30"/>
      <c r="AA1683" s="30"/>
    </row>
    <row r="1684" customFormat="false" ht="15.75" hidden="false" customHeight="true" outlineLevel="0" collapsed="false">
      <c r="A1684" s="115"/>
      <c r="B1684" s="116"/>
      <c r="C1684" s="111"/>
      <c r="D1684" s="111"/>
      <c r="E1684" s="111"/>
      <c r="F1684" s="111"/>
      <c r="G1684" s="119"/>
      <c r="H1684" s="119"/>
      <c r="I1684" s="150"/>
      <c r="J1684" s="30"/>
      <c r="K1684" s="30"/>
      <c r="L1684" s="30"/>
      <c r="M1684" s="30"/>
      <c r="N1684" s="30"/>
      <c r="O1684" s="30"/>
      <c r="P1684" s="30"/>
      <c r="Q1684" s="30"/>
      <c r="R1684" s="30"/>
      <c r="S1684" s="30"/>
      <c r="T1684" s="30"/>
      <c r="U1684" s="30"/>
      <c r="V1684" s="30"/>
      <c r="W1684" s="30"/>
      <c r="X1684" s="30"/>
      <c r="Y1684" s="30"/>
      <c r="Z1684" s="30"/>
      <c r="AA1684" s="30"/>
    </row>
    <row r="1685" customFormat="false" ht="15.75" hidden="false" customHeight="true" outlineLevel="0" collapsed="false">
      <c r="A1685" s="115"/>
      <c r="B1685" s="116"/>
      <c r="C1685" s="111"/>
      <c r="D1685" s="111"/>
      <c r="E1685" s="111"/>
      <c r="F1685" s="111"/>
      <c r="G1685" s="119"/>
      <c r="H1685" s="119"/>
      <c r="I1685" s="150"/>
      <c r="J1685" s="30"/>
      <c r="K1685" s="30"/>
      <c r="L1685" s="30"/>
      <c r="M1685" s="30"/>
      <c r="N1685" s="30"/>
      <c r="O1685" s="30"/>
      <c r="P1685" s="30"/>
      <c r="Q1685" s="30"/>
      <c r="R1685" s="30"/>
      <c r="S1685" s="30"/>
      <c r="T1685" s="30"/>
      <c r="U1685" s="30"/>
      <c r="V1685" s="30"/>
      <c r="W1685" s="30"/>
      <c r="X1685" s="30"/>
      <c r="Y1685" s="30"/>
      <c r="Z1685" s="30"/>
      <c r="AA1685" s="30"/>
    </row>
    <row r="1686" customFormat="false" ht="15.75" hidden="false" customHeight="true" outlineLevel="0" collapsed="false">
      <c r="A1686" s="115"/>
      <c r="B1686" s="116"/>
      <c r="C1686" s="111"/>
      <c r="D1686" s="111"/>
      <c r="E1686" s="111"/>
      <c r="F1686" s="111"/>
      <c r="G1686" s="119"/>
      <c r="H1686" s="119"/>
      <c r="I1686" s="150"/>
      <c r="J1686" s="30"/>
      <c r="K1686" s="30"/>
      <c r="L1686" s="30"/>
      <c r="M1686" s="30"/>
      <c r="N1686" s="30"/>
      <c r="O1686" s="30"/>
      <c r="P1686" s="30"/>
      <c r="Q1686" s="30"/>
      <c r="R1686" s="30"/>
      <c r="S1686" s="30"/>
      <c r="T1686" s="30"/>
      <c r="U1686" s="30"/>
      <c r="V1686" s="30"/>
      <c r="W1686" s="30"/>
      <c r="X1686" s="30"/>
      <c r="Y1686" s="30"/>
      <c r="Z1686" s="30"/>
      <c r="AA1686" s="30"/>
    </row>
    <row r="1687" customFormat="false" ht="15.75" hidden="false" customHeight="true" outlineLevel="0" collapsed="false">
      <c r="A1687" s="115"/>
      <c r="B1687" s="116"/>
      <c r="C1687" s="111"/>
      <c r="D1687" s="111"/>
      <c r="E1687" s="111"/>
      <c r="F1687" s="111"/>
      <c r="G1687" s="119"/>
      <c r="H1687" s="119"/>
      <c r="I1687" s="150"/>
      <c r="J1687" s="30"/>
      <c r="K1687" s="30"/>
      <c r="L1687" s="30"/>
      <c r="M1687" s="30"/>
      <c r="N1687" s="30"/>
      <c r="O1687" s="30"/>
      <c r="P1687" s="30"/>
      <c r="Q1687" s="30"/>
      <c r="R1687" s="30"/>
      <c r="S1687" s="30"/>
      <c r="T1687" s="30"/>
      <c r="U1687" s="30"/>
      <c r="V1687" s="30"/>
      <c r="W1687" s="30"/>
      <c r="X1687" s="30"/>
      <c r="Y1687" s="30"/>
      <c r="Z1687" s="30"/>
      <c r="AA1687" s="30"/>
    </row>
    <row r="1688" customFormat="false" ht="15.75" hidden="false" customHeight="true" outlineLevel="0" collapsed="false">
      <c r="A1688" s="115"/>
      <c r="B1688" s="116"/>
      <c r="C1688" s="111"/>
      <c r="D1688" s="111"/>
      <c r="E1688" s="111"/>
      <c r="F1688" s="111"/>
      <c r="G1688" s="119"/>
      <c r="H1688" s="119"/>
      <c r="I1688" s="150"/>
      <c r="J1688" s="30"/>
      <c r="K1688" s="30"/>
      <c r="L1688" s="30"/>
      <c r="M1688" s="30"/>
      <c r="N1688" s="30"/>
      <c r="O1688" s="30"/>
      <c r="P1688" s="30"/>
      <c r="Q1688" s="30"/>
      <c r="R1688" s="30"/>
      <c r="S1688" s="30"/>
      <c r="T1688" s="30"/>
      <c r="U1688" s="30"/>
      <c r="V1688" s="30"/>
      <c r="W1688" s="30"/>
      <c r="X1688" s="30"/>
      <c r="Y1688" s="30"/>
      <c r="Z1688" s="30"/>
      <c r="AA1688" s="30"/>
    </row>
    <row r="1689" customFormat="false" ht="15.75" hidden="false" customHeight="true" outlineLevel="0" collapsed="false">
      <c r="A1689" s="115"/>
      <c r="B1689" s="116"/>
      <c r="C1689" s="111"/>
      <c r="D1689" s="111"/>
      <c r="E1689" s="111"/>
      <c r="F1689" s="111"/>
      <c r="G1689" s="119"/>
      <c r="H1689" s="119"/>
      <c r="I1689" s="150"/>
      <c r="J1689" s="30"/>
      <c r="K1689" s="30"/>
      <c r="L1689" s="30"/>
      <c r="M1689" s="30"/>
      <c r="N1689" s="30"/>
      <c r="O1689" s="30"/>
      <c r="P1689" s="30"/>
      <c r="Q1689" s="30"/>
      <c r="R1689" s="30"/>
      <c r="S1689" s="30"/>
      <c r="T1689" s="30"/>
      <c r="U1689" s="30"/>
      <c r="V1689" s="30"/>
      <c r="W1689" s="30"/>
      <c r="X1689" s="30"/>
      <c r="Y1689" s="30"/>
      <c r="Z1689" s="30"/>
      <c r="AA1689" s="30"/>
    </row>
    <row r="1690" customFormat="false" ht="15.75" hidden="false" customHeight="true" outlineLevel="0" collapsed="false">
      <c r="A1690" s="115"/>
      <c r="B1690" s="116"/>
      <c r="C1690" s="111"/>
      <c r="D1690" s="111"/>
      <c r="E1690" s="111"/>
      <c r="F1690" s="111"/>
      <c r="G1690" s="119"/>
      <c r="H1690" s="119"/>
      <c r="I1690" s="150"/>
      <c r="J1690" s="30"/>
      <c r="K1690" s="30"/>
      <c r="L1690" s="30"/>
      <c r="M1690" s="30"/>
      <c r="N1690" s="30"/>
      <c r="O1690" s="30"/>
      <c r="P1690" s="30"/>
      <c r="Q1690" s="30"/>
      <c r="R1690" s="30"/>
      <c r="S1690" s="30"/>
      <c r="T1690" s="30"/>
      <c r="U1690" s="30"/>
      <c r="V1690" s="30"/>
      <c r="W1690" s="30"/>
      <c r="X1690" s="30"/>
      <c r="Y1690" s="30"/>
      <c r="Z1690" s="30"/>
      <c r="AA1690" s="30"/>
    </row>
    <row r="1691" customFormat="false" ht="15.75" hidden="false" customHeight="true" outlineLevel="0" collapsed="false">
      <c r="A1691" s="115"/>
      <c r="B1691" s="116"/>
      <c r="C1691" s="111"/>
      <c r="D1691" s="111"/>
      <c r="E1691" s="111"/>
      <c r="F1691" s="111"/>
      <c r="G1691" s="119"/>
      <c r="H1691" s="119"/>
      <c r="I1691" s="150"/>
      <c r="J1691" s="30"/>
      <c r="K1691" s="30"/>
      <c r="L1691" s="30"/>
      <c r="M1691" s="30"/>
      <c r="N1691" s="30"/>
      <c r="O1691" s="30"/>
      <c r="P1691" s="30"/>
      <c r="Q1691" s="30"/>
      <c r="R1691" s="30"/>
      <c r="S1691" s="30"/>
      <c r="T1691" s="30"/>
      <c r="U1691" s="30"/>
      <c r="V1691" s="30"/>
      <c r="W1691" s="30"/>
      <c r="X1691" s="30"/>
      <c r="Y1691" s="30"/>
      <c r="Z1691" s="30"/>
      <c r="AA1691" s="30"/>
    </row>
    <row r="1692" customFormat="false" ht="15.75" hidden="false" customHeight="true" outlineLevel="0" collapsed="false">
      <c r="A1692" s="115"/>
      <c r="B1692" s="116"/>
      <c r="C1692" s="111"/>
      <c r="D1692" s="111"/>
      <c r="E1692" s="111"/>
      <c r="F1692" s="111"/>
      <c r="G1692" s="119"/>
      <c r="H1692" s="119"/>
      <c r="I1692" s="150"/>
      <c r="J1692" s="30"/>
      <c r="K1692" s="30"/>
      <c r="L1692" s="30"/>
      <c r="M1692" s="30"/>
      <c r="N1692" s="30"/>
      <c r="O1692" s="30"/>
      <c r="P1692" s="30"/>
      <c r="Q1692" s="30"/>
      <c r="R1692" s="30"/>
      <c r="S1692" s="30"/>
      <c r="T1692" s="30"/>
      <c r="U1692" s="30"/>
      <c r="V1692" s="30"/>
      <c r="W1692" s="30"/>
      <c r="X1692" s="30"/>
      <c r="Y1692" s="30"/>
      <c r="Z1692" s="30"/>
      <c r="AA1692" s="30"/>
    </row>
    <row r="1693" customFormat="false" ht="15.75" hidden="false" customHeight="true" outlineLevel="0" collapsed="false">
      <c r="A1693" s="115"/>
      <c r="B1693" s="116"/>
      <c r="C1693" s="111"/>
      <c r="D1693" s="111"/>
      <c r="E1693" s="111"/>
      <c r="F1693" s="111"/>
      <c r="G1693" s="119"/>
      <c r="H1693" s="119"/>
      <c r="I1693" s="150"/>
      <c r="J1693" s="30"/>
      <c r="K1693" s="30"/>
      <c r="L1693" s="30"/>
      <c r="M1693" s="30"/>
      <c r="N1693" s="30"/>
      <c r="O1693" s="30"/>
      <c r="P1693" s="30"/>
      <c r="Q1693" s="30"/>
      <c r="R1693" s="30"/>
      <c r="S1693" s="30"/>
      <c r="T1693" s="30"/>
      <c r="U1693" s="30"/>
      <c r="V1693" s="30"/>
      <c r="W1693" s="30"/>
      <c r="X1693" s="30"/>
      <c r="Y1693" s="30"/>
      <c r="Z1693" s="30"/>
      <c r="AA1693" s="30"/>
    </row>
    <row r="1694" customFormat="false" ht="15.75" hidden="false" customHeight="true" outlineLevel="0" collapsed="false">
      <c r="A1694" s="115"/>
      <c r="B1694" s="116"/>
      <c r="C1694" s="111"/>
      <c r="D1694" s="111"/>
      <c r="E1694" s="111"/>
      <c r="F1694" s="111"/>
      <c r="G1694" s="119"/>
      <c r="H1694" s="119"/>
      <c r="I1694" s="150"/>
      <c r="J1694" s="30"/>
      <c r="K1694" s="30"/>
      <c r="L1694" s="30"/>
      <c r="M1694" s="30"/>
      <c r="N1694" s="30"/>
      <c r="O1694" s="30"/>
      <c r="P1694" s="30"/>
      <c r="Q1694" s="30"/>
      <c r="R1694" s="30"/>
      <c r="S1694" s="30"/>
      <c r="T1694" s="30"/>
      <c r="U1694" s="30"/>
      <c r="V1694" s="30"/>
      <c r="W1694" s="30"/>
      <c r="X1694" s="30"/>
      <c r="Y1694" s="30"/>
      <c r="Z1694" s="30"/>
      <c r="AA1694" s="30"/>
    </row>
    <row r="1695" customFormat="false" ht="15.75" hidden="false" customHeight="true" outlineLevel="0" collapsed="false">
      <c r="A1695" s="115"/>
      <c r="B1695" s="116"/>
      <c r="C1695" s="111"/>
      <c r="D1695" s="111"/>
      <c r="E1695" s="111"/>
      <c r="F1695" s="111"/>
      <c r="G1695" s="119"/>
      <c r="H1695" s="119"/>
      <c r="I1695" s="150"/>
      <c r="J1695" s="30"/>
      <c r="K1695" s="30"/>
      <c r="L1695" s="30"/>
      <c r="M1695" s="30"/>
      <c r="N1695" s="30"/>
      <c r="O1695" s="30"/>
      <c r="P1695" s="30"/>
      <c r="Q1695" s="30"/>
      <c r="R1695" s="30"/>
      <c r="S1695" s="30"/>
      <c r="T1695" s="30"/>
      <c r="U1695" s="30"/>
      <c r="V1695" s="30"/>
      <c r="W1695" s="30"/>
      <c r="X1695" s="30"/>
      <c r="Y1695" s="30"/>
      <c r="Z1695" s="30"/>
      <c r="AA1695" s="30"/>
    </row>
    <row r="1696" customFormat="false" ht="15.75" hidden="false" customHeight="true" outlineLevel="0" collapsed="false">
      <c r="A1696" s="115"/>
      <c r="B1696" s="116"/>
      <c r="C1696" s="111"/>
      <c r="D1696" s="111"/>
      <c r="E1696" s="111"/>
      <c r="F1696" s="111"/>
      <c r="G1696" s="119"/>
      <c r="H1696" s="119"/>
      <c r="I1696" s="150"/>
      <c r="J1696" s="30"/>
      <c r="K1696" s="30"/>
      <c r="L1696" s="30"/>
      <c r="M1696" s="30"/>
      <c r="N1696" s="30"/>
      <c r="O1696" s="30"/>
      <c r="P1696" s="30"/>
      <c r="Q1696" s="30"/>
      <c r="R1696" s="30"/>
      <c r="S1696" s="30"/>
      <c r="T1696" s="30"/>
      <c r="U1696" s="30"/>
      <c r="V1696" s="30"/>
      <c r="W1696" s="30"/>
      <c r="X1696" s="30"/>
      <c r="Y1696" s="30"/>
      <c r="Z1696" s="30"/>
      <c r="AA1696" s="30"/>
    </row>
    <row r="1697" customFormat="false" ht="15.75" hidden="false" customHeight="true" outlineLevel="0" collapsed="false">
      <c r="A1697" s="115"/>
      <c r="B1697" s="116"/>
      <c r="C1697" s="111"/>
      <c r="D1697" s="111"/>
      <c r="E1697" s="111"/>
      <c r="F1697" s="111"/>
      <c r="G1697" s="119"/>
      <c r="H1697" s="119"/>
      <c r="I1697" s="150"/>
      <c r="J1697" s="30"/>
      <c r="K1697" s="30"/>
      <c r="L1697" s="30"/>
      <c r="M1697" s="30"/>
      <c r="N1697" s="30"/>
      <c r="O1697" s="30"/>
      <c r="P1697" s="30"/>
      <c r="Q1697" s="30"/>
      <c r="R1697" s="30"/>
      <c r="S1697" s="30"/>
      <c r="T1697" s="30"/>
      <c r="U1697" s="30"/>
      <c r="V1697" s="30"/>
      <c r="W1697" s="30"/>
      <c r="X1697" s="30"/>
      <c r="Y1697" s="30"/>
      <c r="Z1697" s="30"/>
      <c r="AA1697" s="30"/>
    </row>
    <row r="1698" customFormat="false" ht="15.75" hidden="false" customHeight="true" outlineLevel="0" collapsed="false">
      <c r="A1698" s="115"/>
      <c r="B1698" s="116"/>
      <c r="C1698" s="111"/>
      <c r="D1698" s="111"/>
      <c r="E1698" s="111"/>
      <c r="F1698" s="111"/>
      <c r="G1698" s="119"/>
      <c r="H1698" s="119"/>
      <c r="I1698" s="150"/>
      <c r="J1698" s="30"/>
      <c r="K1698" s="30"/>
      <c r="L1698" s="30"/>
      <c r="M1698" s="30"/>
      <c r="N1698" s="30"/>
      <c r="O1698" s="30"/>
      <c r="P1698" s="30"/>
      <c r="Q1698" s="30"/>
      <c r="R1698" s="30"/>
      <c r="S1698" s="30"/>
      <c r="T1698" s="30"/>
      <c r="U1698" s="30"/>
      <c r="V1698" s="30"/>
      <c r="W1698" s="30"/>
      <c r="X1698" s="30"/>
      <c r="Y1698" s="30"/>
      <c r="Z1698" s="30"/>
      <c r="AA1698" s="30"/>
    </row>
    <row r="1699" customFormat="false" ht="15.75" hidden="false" customHeight="true" outlineLevel="0" collapsed="false">
      <c r="A1699" s="115"/>
      <c r="B1699" s="116"/>
      <c r="C1699" s="111"/>
      <c r="D1699" s="111"/>
      <c r="E1699" s="111"/>
      <c r="F1699" s="111"/>
      <c r="G1699" s="119"/>
      <c r="H1699" s="119"/>
      <c r="I1699" s="150"/>
      <c r="J1699" s="30"/>
      <c r="K1699" s="30"/>
      <c r="L1699" s="30"/>
      <c r="M1699" s="30"/>
      <c r="N1699" s="30"/>
      <c r="O1699" s="30"/>
      <c r="P1699" s="30"/>
      <c r="Q1699" s="30"/>
      <c r="R1699" s="30"/>
      <c r="S1699" s="30"/>
      <c r="T1699" s="30"/>
      <c r="U1699" s="30"/>
      <c r="V1699" s="30"/>
      <c r="W1699" s="30"/>
      <c r="X1699" s="30"/>
      <c r="Y1699" s="30"/>
      <c r="Z1699" s="30"/>
      <c r="AA1699" s="30"/>
    </row>
    <row r="1700" customFormat="false" ht="15.75" hidden="false" customHeight="true" outlineLevel="0" collapsed="false">
      <c r="A1700" s="115"/>
      <c r="B1700" s="116"/>
      <c r="C1700" s="111"/>
      <c r="D1700" s="111"/>
      <c r="E1700" s="111"/>
      <c r="F1700" s="111"/>
      <c r="G1700" s="119"/>
      <c r="H1700" s="119"/>
      <c r="I1700" s="150"/>
      <c r="J1700" s="30"/>
      <c r="K1700" s="30"/>
      <c r="L1700" s="30"/>
      <c r="M1700" s="30"/>
      <c r="N1700" s="30"/>
      <c r="O1700" s="30"/>
      <c r="P1700" s="30"/>
      <c r="Q1700" s="30"/>
      <c r="R1700" s="30"/>
      <c r="S1700" s="30"/>
      <c r="T1700" s="30"/>
      <c r="U1700" s="30"/>
      <c r="V1700" s="30"/>
      <c r="W1700" s="30"/>
      <c r="X1700" s="30"/>
      <c r="Y1700" s="30"/>
      <c r="Z1700" s="30"/>
      <c r="AA1700" s="30"/>
    </row>
    <row r="1701" customFormat="false" ht="15.75" hidden="false" customHeight="true" outlineLevel="0" collapsed="false">
      <c r="A1701" s="115"/>
      <c r="B1701" s="116"/>
      <c r="C1701" s="111"/>
      <c r="D1701" s="111"/>
      <c r="E1701" s="111"/>
      <c r="F1701" s="111"/>
      <c r="G1701" s="119"/>
      <c r="H1701" s="119"/>
      <c r="I1701" s="150"/>
      <c r="J1701" s="30"/>
      <c r="K1701" s="30"/>
      <c r="L1701" s="30"/>
      <c r="M1701" s="30"/>
      <c r="N1701" s="30"/>
      <c r="O1701" s="30"/>
      <c r="P1701" s="30"/>
      <c r="Q1701" s="30"/>
      <c r="R1701" s="30"/>
      <c r="S1701" s="30"/>
      <c r="T1701" s="30"/>
      <c r="U1701" s="30"/>
      <c r="V1701" s="30"/>
      <c r="W1701" s="30"/>
      <c r="X1701" s="30"/>
      <c r="Y1701" s="30"/>
      <c r="Z1701" s="30"/>
      <c r="AA1701" s="30"/>
    </row>
    <row r="1702" customFormat="false" ht="15.75" hidden="false" customHeight="true" outlineLevel="0" collapsed="false">
      <c r="A1702" s="115"/>
      <c r="B1702" s="116"/>
      <c r="C1702" s="111"/>
      <c r="D1702" s="111"/>
      <c r="E1702" s="111"/>
      <c r="F1702" s="111"/>
      <c r="G1702" s="119"/>
      <c r="H1702" s="119"/>
      <c r="I1702" s="150"/>
      <c r="J1702" s="30"/>
      <c r="K1702" s="30"/>
      <c r="L1702" s="30"/>
      <c r="M1702" s="30"/>
      <c r="N1702" s="30"/>
      <c r="O1702" s="30"/>
      <c r="P1702" s="30"/>
      <c r="Q1702" s="30"/>
      <c r="R1702" s="30"/>
      <c r="S1702" s="30"/>
      <c r="T1702" s="30"/>
      <c r="U1702" s="30"/>
      <c r="V1702" s="30"/>
      <c r="W1702" s="30"/>
      <c r="X1702" s="30"/>
      <c r="Y1702" s="30"/>
      <c r="Z1702" s="30"/>
      <c r="AA1702" s="30"/>
    </row>
    <row r="1703" customFormat="false" ht="15.75" hidden="false" customHeight="true" outlineLevel="0" collapsed="false">
      <c r="A1703" s="115"/>
      <c r="B1703" s="116"/>
      <c r="C1703" s="111"/>
      <c r="D1703" s="111"/>
      <c r="E1703" s="111"/>
      <c r="F1703" s="111"/>
      <c r="G1703" s="119"/>
      <c r="H1703" s="119"/>
      <c r="I1703" s="150"/>
      <c r="J1703" s="30"/>
      <c r="K1703" s="30"/>
      <c r="L1703" s="30"/>
      <c r="M1703" s="30"/>
      <c r="N1703" s="30"/>
      <c r="O1703" s="30"/>
      <c r="P1703" s="30"/>
      <c r="Q1703" s="30"/>
      <c r="R1703" s="30"/>
      <c r="S1703" s="30"/>
      <c r="T1703" s="30"/>
      <c r="U1703" s="30"/>
      <c r="V1703" s="30"/>
      <c r="W1703" s="30"/>
      <c r="X1703" s="30"/>
      <c r="Y1703" s="30"/>
      <c r="Z1703" s="30"/>
      <c r="AA1703" s="30"/>
    </row>
    <row r="1704" customFormat="false" ht="15.75" hidden="false" customHeight="true" outlineLevel="0" collapsed="false">
      <c r="A1704" s="115"/>
      <c r="B1704" s="116"/>
      <c r="C1704" s="111"/>
      <c r="D1704" s="111"/>
      <c r="E1704" s="111"/>
      <c r="F1704" s="111"/>
      <c r="G1704" s="119"/>
      <c r="H1704" s="119"/>
      <c r="I1704" s="150"/>
      <c r="J1704" s="30"/>
      <c r="K1704" s="30"/>
      <c r="L1704" s="30"/>
      <c r="M1704" s="30"/>
      <c r="N1704" s="30"/>
      <c r="O1704" s="30"/>
      <c r="P1704" s="30"/>
      <c r="Q1704" s="30"/>
      <c r="R1704" s="30"/>
      <c r="S1704" s="30"/>
      <c r="T1704" s="30"/>
      <c r="U1704" s="30"/>
      <c r="V1704" s="30"/>
      <c r="W1704" s="30"/>
      <c r="X1704" s="30"/>
      <c r="Y1704" s="30"/>
      <c r="Z1704" s="30"/>
      <c r="AA1704" s="30"/>
    </row>
    <row r="1705" customFormat="false" ht="15.75" hidden="false" customHeight="true" outlineLevel="0" collapsed="false">
      <c r="A1705" s="115"/>
      <c r="B1705" s="116"/>
      <c r="C1705" s="111"/>
      <c r="D1705" s="111"/>
      <c r="E1705" s="111"/>
      <c r="F1705" s="111"/>
      <c r="G1705" s="119"/>
      <c r="H1705" s="119"/>
      <c r="I1705" s="150"/>
      <c r="J1705" s="30"/>
      <c r="K1705" s="30"/>
      <c r="L1705" s="30"/>
      <c r="M1705" s="30"/>
      <c r="N1705" s="30"/>
      <c r="O1705" s="30"/>
      <c r="P1705" s="30"/>
      <c r="Q1705" s="30"/>
      <c r="R1705" s="30"/>
      <c r="S1705" s="30"/>
      <c r="T1705" s="30"/>
      <c r="U1705" s="30"/>
      <c r="V1705" s="30"/>
      <c r="W1705" s="30"/>
      <c r="X1705" s="30"/>
      <c r="Y1705" s="30"/>
      <c r="Z1705" s="30"/>
      <c r="AA1705" s="30"/>
    </row>
    <row r="1706" customFormat="false" ht="15.75" hidden="false" customHeight="true" outlineLevel="0" collapsed="false">
      <c r="A1706" s="115"/>
      <c r="B1706" s="116"/>
      <c r="C1706" s="111"/>
      <c r="D1706" s="111"/>
      <c r="E1706" s="111"/>
      <c r="F1706" s="111"/>
      <c r="G1706" s="119"/>
      <c r="H1706" s="119"/>
      <c r="I1706" s="150"/>
      <c r="J1706" s="30"/>
      <c r="K1706" s="30"/>
      <c r="L1706" s="30"/>
      <c r="M1706" s="30"/>
      <c r="N1706" s="30"/>
      <c r="O1706" s="30"/>
      <c r="P1706" s="30"/>
      <c r="Q1706" s="30"/>
      <c r="R1706" s="30"/>
      <c r="S1706" s="30"/>
      <c r="T1706" s="30"/>
      <c r="U1706" s="30"/>
      <c r="V1706" s="30"/>
      <c r="W1706" s="30"/>
      <c r="X1706" s="30"/>
      <c r="Y1706" s="30"/>
      <c r="Z1706" s="30"/>
      <c r="AA1706" s="30"/>
    </row>
    <row r="1707" customFormat="false" ht="15.75" hidden="false" customHeight="true" outlineLevel="0" collapsed="false">
      <c r="A1707" s="115"/>
      <c r="B1707" s="116"/>
      <c r="C1707" s="111"/>
      <c r="D1707" s="111"/>
      <c r="E1707" s="111"/>
      <c r="F1707" s="111"/>
      <c r="G1707" s="119"/>
      <c r="H1707" s="119"/>
      <c r="I1707" s="150"/>
      <c r="J1707" s="30"/>
      <c r="K1707" s="30"/>
      <c r="L1707" s="30"/>
      <c r="M1707" s="30"/>
      <c r="N1707" s="30"/>
      <c r="O1707" s="30"/>
      <c r="P1707" s="30"/>
      <c r="Q1707" s="30"/>
      <c r="R1707" s="30"/>
      <c r="S1707" s="30"/>
      <c r="T1707" s="30"/>
      <c r="U1707" s="30"/>
      <c r="V1707" s="30"/>
      <c r="W1707" s="30"/>
      <c r="X1707" s="30"/>
      <c r="Y1707" s="30"/>
      <c r="Z1707" s="30"/>
      <c r="AA1707" s="30"/>
    </row>
    <row r="1708" customFormat="false" ht="15.75" hidden="false" customHeight="true" outlineLevel="0" collapsed="false">
      <c r="A1708" s="115"/>
      <c r="B1708" s="116"/>
      <c r="C1708" s="111"/>
      <c r="D1708" s="111"/>
      <c r="E1708" s="111"/>
      <c r="F1708" s="111"/>
      <c r="G1708" s="119"/>
      <c r="H1708" s="119"/>
      <c r="I1708" s="150"/>
      <c r="J1708" s="30"/>
      <c r="K1708" s="30"/>
      <c r="L1708" s="30"/>
      <c r="M1708" s="30"/>
      <c r="N1708" s="30"/>
      <c r="O1708" s="30"/>
      <c r="P1708" s="30"/>
      <c r="Q1708" s="30"/>
      <c r="R1708" s="30"/>
      <c r="S1708" s="30"/>
      <c r="T1708" s="30"/>
      <c r="U1708" s="30"/>
      <c r="V1708" s="30"/>
      <c r="W1708" s="30"/>
      <c r="X1708" s="30"/>
      <c r="Y1708" s="30"/>
      <c r="Z1708" s="30"/>
      <c r="AA1708" s="30"/>
    </row>
    <row r="1709" customFormat="false" ht="15.75" hidden="false" customHeight="true" outlineLevel="0" collapsed="false">
      <c r="A1709" s="115"/>
      <c r="B1709" s="116"/>
      <c r="C1709" s="111"/>
      <c r="D1709" s="111"/>
      <c r="E1709" s="111"/>
      <c r="F1709" s="111"/>
      <c r="G1709" s="119"/>
      <c r="H1709" s="119"/>
      <c r="I1709" s="150"/>
      <c r="J1709" s="30"/>
      <c r="K1709" s="30"/>
      <c r="L1709" s="30"/>
      <c r="M1709" s="30"/>
      <c r="N1709" s="30"/>
      <c r="O1709" s="30"/>
      <c r="P1709" s="30"/>
      <c r="Q1709" s="30"/>
      <c r="R1709" s="30"/>
      <c r="S1709" s="30"/>
      <c r="T1709" s="30"/>
      <c r="U1709" s="30"/>
      <c r="V1709" s="30"/>
      <c r="W1709" s="30"/>
      <c r="X1709" s="30"/>
      <c r="Y1709" s="30"/>
      <c r="Z1709" s="30"/>
      <c r="AA1709" s="30"/>
    </row>
    <row r="1710" customFormat="false" ht="15.75" hidden="false" customHeight="true" outlineLevel="0" collapsed="false">
      <c r="A1710" s="115"/>
      <c r="B1710" s="116"/>
      <c r="C1710" s="111"/>
      <c r="D1710" s="111"/>
      <c r="E1710" s="111"/>
      <c r="F1710" s="111"/>
      <c r="G1710" s="119"/>
      <c r="H1710" s="119"/>
      <c r="I1710" s="150"/>
      <c r="J1710" s="30"/>
      <c r="K1710" s="30"/>
      <c r="L1710" s="30"/>
      <c r="M1710" s="30"/>
      <c r="N1710" s="30"/>
      <c r="O1710" s="30"/>
      <c r="P1710" s="30"/>
      <c r="Q1710" s="30"/>
      <c r="R1710" s="30"/>
      <c r="S1710" s="30"/>
      <c r="T1710" s="30"/>
      <c r="U1710" s="30"/>
      <c r="V1710" s="30"/>
      <c r="W1710" s="30"/>
      <c r="X1710" s="30"/>
      <c r="Y1710" s="30"/>
      <c r="Z1710" s="30"/>
      <c r="AA1710" s="30"/>
    </row>
    <row r="1711" customFormat="false" ht="15.75" hidden="false" customHeight="true" outlineLevel="0" collapsed="false">
      <c r="A1711" s="115"/>
      <c r="B1711" s="116"/>
      <c r="C1711" s="111"/>
      <c r="D1711" s="111"/>
      <c r="E1711" s="111"/>
      <c r="F1711" s="111"/>
      <c r="G1711" s="119"/>
      <c r="H1711" s="119"/>
      <c r="I1711" s="150"/>
      <c r="J1711" s="30"/>
      <c r="K1711" s="30"/>
      <c r="L1711" s="30"/>
      <c r="M1711" s="30"/>
      <c r="N1711" s="30"/>
      <c r="O1711" s="30"/>
      <c r="P1711" s="30"/>
      <c r="Q1711" s="30"/>
      <c r="R1711" s="30"/>
      <c r="S1711" s="30"/>
      <c r="T1711" s="30"/>
      <c r="U1711" s="30"/>
      <c r="V1711" s="30"/>
      <c r="W1711" s="30"/>
      <c r="X1711" s="30"/>
      <c r="Y1711" s="30"/>
      <c r="Z1711" s="30"/>
      <c r="AA1711" s="30"/>
    </row>
    <row r="1712" customFormat="false" ht="15.75" hidden="false" customHeight="true" outlineLevel="0" collapsed="false">
      <c r="A1712" s="115"/>
      <c r="B1712" s="116"/>
      <c r="C1712" s="111"/>
      <c r="D1712" s="111"/>
      <c r="E1712" s="111"/>
      <c r="F1712" s="111"/>
      <c r="G1712" s="119"/>
      <c r="H1712" s="119"/>
      <c r="I1712" s="150"/>
      <c r="J1712" s="30"/>
      <c r="K1712" s="30"/>
      <c r="L1712" s="30"/>
      <c r="M1712" s="30"/>
      <c r="N1712" s="30"/>
      <c r="O1712" s="30"/>
      <c r="P1712" s="30"/>
      <c r="Q1712" s="30"/>
      <c r="R1712" s="30"/>
      <c r="S1712" s="30"/>
      <c r="T1712" s="30"/>
      <c r="U1712" s="30"/>
      <c r="V1712" s="30"/>
      <c r="W1712" s="30"/>
      <c r="X1712" s="30"/>
      <c r="Y1712" s="30"/>
      <c r="Z1712" s="30"/>
      <c r="AA1712" s="30"/>
    </row>
    <row r="1713" customFormat="false" ht="15.75" hidden="false" customHeight="true" outlineLevel="0" collapsed="false">
      <c r="A1713" s="115"/>
      <c r="B1713" s="116"/>
      <c r="C1713" s="111"/>
      <c r="D1713" s="111"/>
      <c r="E1713" s="111"/>
      <c r="F1713" s="111"/>
      <c r="G1713" s="119"/>
      <c r="H1713" s="119"/>
      <c r="I1713" s="150"/>
      <c r="J1713" s="30"/>
      <c r="K1713" s="30"/>
      <c r="L1713" s="30"/>
      <c r="M1713" s="30"/>
      <c r="N1713" s="30"/>
      <c r="O1713" s="30"/>
      <c r="P1713" s="30"/>
      <c r="Q1713" s="30"/>
      <c r="R1713" s="30"/>
      <c r="S1713" s="30"/>
      <c r="T1713" s="30"/>
      <c r="U1713" s="30"/>
      <c r="V1713" s="30"/>
      <c r="W1713" s="30"/>
      <c r="X1713" s="30"/>
      <c r="Y1713" s="30"/>
      <c r="Z1713" s="30"/>
      <c r="AA1713" s="30"/>
    </row>
    <row r="1714" customFormat="false" ht="15.75" hidden="false" customHeight="true" outlineLevel="0" collapsed="false">
      <c r="A1714" s="115"/>
      <c r="B1714" s="116"/>
      <c r="C1714" s="111"/>
      <c r="D1714" s="111"/>
      <c r="E1714" s="111"/>
      <c r="F1714" s="111"/>
      <c r="G1714" s="119"/>
      <c r="H1714" s="119"/>
      <c r="I1714" s="150"/>
      <c r="J1714" s="30"/>
      <c r="K1714" s="30"/>
      <c r="L1714" s="30"/>
      <c r="M1714" s="30"/>
      <c r="N1714" s="30"/>
      <c r="O1714" s="30"/>
      <c r="P1714" s="30"/>
      <c r="Q1714" s="30"/>
      <c r="R1714" s="30"/>
      <c r="S1714" s="30"/>
      <c r="T1714" s="30"/>
      <c r="U1714" s="30"/>
      <c r="V1714" s="30"/>
      <c r="W1714" s="30"/>
      <c r="X1714" s="30"/>
      <c r="Y1714" s="30"/>
      <c r="Z1714" s="30"/>
      <c r="AA1714" s="30"/>
    </row>
    <row r="1715" customFormat="false" ht="15.75" hidden="false" customHeight="true" outlineLevel="0" collapsed="false">
      <c r="A1715" s="115"/>
      <c r="B1715" s="116"/>
      <c r="C1715" s="111"/>
      <c r="D1715" s="111"/>
      <c r="E1715" s="111"/>
      <c r="F1715" s="111"/>
      <c r="G1715" s="119"/>
      <c r="H1715" s="119"/>
      <c r="I1715" s="150"/>
      <c r="J1715" s="30"/>
      <c r="K1715" s="30"/>
      <c r="L1715" s="30"/>
      <c r="M1715" s="30"/>
      <c r="N1715" s="30"/>
      <c r="O1715" s="30"/>
      <c r="P1715" s="30"/>
      <c r="Q1715" s="30"/>
      <c r="R1715" s="30"/>
      <c r="S1715" s="30"/>
      <c r="T1715" s="30"/>
      <c r="U1715" s="30"/>
      <c r="V1715" s="30"/>
      <c r="W1715" s="30"/>
      <c r="X1715" s="30"/>
      <c r="Y1715" s="30"/>
      <c r="Z1715" s="30"/>
      <c r="AA1715" s="30"/>
    </row>
    <row r="1716" customFormat="false" ht="15.75" hidden="false" customHeight="true" outlineLevel="0" collapsed="false">
      <c r="A1716" s="115"/>
      <c r="B1716" s="116"/>
      <c r="C1716" s="111"/>
      <c r="D1716" s="111"/>
      <c r="E1716" s="111"/>
      <c r="F1716" s="111"/>
      <c r="G1716" s="119"/>
      <c r="H1716" s="119"/>
      <c r="I1716" s="150"/>
      <c r="J1716" s="30"/>
      <c r="K1716" s="30"/>
      <c r="L1716" s="30"/>
      <c r="M1716" s="30"/>
      <c r="N1716" s="30"/>
      <c r="O1716" s="30"/>
      <c r="P1716" s="30"/>
      <c r="Q1716" s="30"/>
      <c r="R1716" s="30"/>
      <c r="S1716" s="30"/>
      <c r="T1716" s="30"/>
      <c r="U1716" s="30"/>
      <c r="V1716" s="30"/>
      <c r="W1716" s="30"/>
      <c r="X1716" s="30"/>
      <c r="Y1716" s="30"/>
      <c r="Z1716" s="30"/>
      <c r="AA1716" s="30"/>
    </row>
    <row r="1717" customFormat="false" ht="15.75" hidden="false" customHeight="true" outlineLevel="0" collapsed="false">
      <c r="A1717" s="115"/>
      <c r="B1717" s="116"/>
      <c r="C1717" s="111"/>
      <c r="D1717" s="111"/>
      <c r="E1717" s="111"/>
      <c r="F1717" s="111"/>
      <c r="G1717" s="119"/>
      <c r="H1717" s="119"/>
      <c r="I1717" s="150"/>
      <c r="J1717" s="30"/>
      <c r="K1717" s="30"/>
      <c r="L1717" s="30"/>
      <c r="M1717" s="30"/>
      <c r="N1717" s="30"/>
      <c r="O1717" s="30"/>
      <c r="P1717" s="30"/>
      <c r="Q1717" s="30"/>
      <c r="R1717" s="30"/>
      <c r="S1717" s="30"/>
      <c r="T1717" s="30"/>
      <c r="U1717" s="30"/>
      <c r="V1717" s="30"/>
      <c r="W1717" s="30"/>
      <c r="X1717" s="30"/>
      <c r="Y1717" s="30"/>
      <c r="Z1717" s="30"/>
      <c r="AA1717" s="30"/>
    </row>
    <row r="1718" customFormat="false" ht="15.75" hidden="false" customHeight="true" outlineLevel="0" collapsed="false">
      <c r="A1718" s="115"/>
      <c r="B1718" s="116"/>
      <c r="C1718" s="111"/>
      <c r="D1718" s="111"/>
      <c r="E1718" s="111"/>
      <c r="F1718" s="111"/>
      <c r="G1718" s="119"/>
      <c r="H1718" s="119"/>
      <c r="I1718" s="150"/>
      <c r="J1718" s="30"/>
      <c r="K1718" s="30"/>
      <c r="L1718" s="30"/>
      <c r="M1718" s="30"/>
      <c r="N1718" s="30"/>
      <c r="O1718" s="30"/>
      <c r="P1718" s="30"/>
      <c r="Q1718" s="30"/>
      <c r="R1718" s="30"/>
      <c r="S1718" s="30"/>
      <c r="T1718" s="30"/>
      <c r="U1718" s="30"/>
      <c r="V1718" s="30"/>
      <c r="W1718" s="30"/>
      <c r="X1718" s="30"/>
      <c r="Y1718" s="30"/>
      <c r="Z1718" s="30"/>
      <c r="AA1718" s="30"/>
    </row>
    <row r="1719" customFormat="false" ht="15.75" hidden="false" customHeight="true" outlineLevel="0" collapsed="false">
      <c r="A1719" s="115"/>
      <c r="B1719" s="116"/>
      <c r="C1719" s="111"/>
      <c r="D1719" s="111"/>
      <c r="E1719" s="111"/>
      <c r="F1719" s="111"/>
      <c r="G1719" s="119"/>
      <c r="H1719" s="119"/>
      <c r="I1719" s="150"/>
      <c r="J1719" s="30"/>
      <c r="K1719" s="30"/>
      <c r="L1719" s="30"/>
      <c r="M1719" s="30"/>
      <c r="N1719" s="30"/>
      <c r="O1719" s="30"/>
      <c r="P1719" s="30"/>
      <c r="Q1719" s="30"/>
      <c r="R1719" s="30"/>
      <c r="S1719" s="30"/>
      <c r="T1719" s="30"/>
      <c r="U1719" s="30"/>
      <c r="V1719" s="30"/>
      <c r="W1719" s="30"/>
      <c r="X1719" s="30"/>
      <c r="Y1719" s="30"/>
      <c r="Z1719" s="30"/>
      <c r="AA1719" s="30"/>
    </row>
    <row r="1720" customFormat="false" ht="15.75" hidden="false" customHeight="true" outlineLevel="0" collapsed="false">
      <c r="A1720" s="115"/>
      <c r="B1720" s="116"/>
      <c r="C1720" s="111"/>
      <c r="D1720" s="111"/>
      <c r="E1720" s="111"/>
      <c r="F1720" s="111"/>
      <c r="G1720" s="119"/>
      <c r="H1720" s="119"/>
      <c r="I1720" s="150"/>
      <c r="J1720" s="30"/>
      <c r="K1720" s="30"/>
      <c r="L1720" s="30"/>
      <c r="M1720" s="30"/>
      <c r="N1720" s="30"/>
      <c r="O1720" s="30"/>
      <c r="P1720" s="30"/>
      <c r="Q1720" s="30"/>
      <c r="R1720" s="30"/>
      <c r="S1720" s="30"/>
      <c r="T1720" s="30"/>
      <c r="U1720" s="30"/>
      <c r="V1720" s="30"/>
      <c r="W1720" s="30"/>
      <c r="X1720" s="30"/>
      <c r="Y1720" s="30"/>
      <c r="Z1720" s="30"/>
      <c r="AA1720" s="30"/>
    </row>
    <row r="1721" customFormat="false" ht="15.75" hidden="false" customHeight="true" outlineLevel="0" collapsed="false">
      <c r="A1721" s="115"/>
      <c r="B1721" s="116"/>
      <c r="C1721" s="111"/>
      <c r="D1721" s="111"/>
      <c r="E1721" s="111"/>
      <c r="F1721" s="111"/>
      <c r="G1721" s="119"/>
      <c r="H1721" s="119"/>
      <c r="I1721" s="150"/>
      <c r="J1721" s="30"/>
      <c r="K1721" s="30"/>
      <c r="L1721" s="30"/>
      <c r="M1721" s="30"/>
      <c r="N1721" s="30"/>
      <c r="O1721" s="30"/>
      <c r="P1721" s="30"/>
      <c r="Q1721" s="30"/>
      <c r="R1721" s="30"/>
      <c r="S1721" s="30"/>
      <c r="T1721" s="30"/>
      <c r="U1721" s="30"/>
      <c r="V1721" s="30"/>
      <c r="W1721" s="30"/>
      <c r="X1721" s="30"/>
      <c r="Y1721" s="30"/>
      <c r="Z1721" s="30"/>
      <c r="AA1721" s="30"/>
    </row>
    <row r="1722" customFormat="false" ht="15.75" hidden="false" customHeight="true" outlineLevel="0" collapsed="false">
      <c r="A1722" s="115"/>
      <c r="B1722" s="116"/>
      <c r="C1722" s="111"/>
      <c r="D1722" s="111"/>
      <c r="E1722" s="111"/>
      <c r="F1722" s="111"/>
      <c r="G1722" s="119"/>
      <c r="H1722" s="119"/>
      <c r="I1722" s="150"/>
      <c r="J1722" s="30"/>
      <c r="K1722" s="30"/>
      <c r="L1722" s="30"/>
      <c r="M1722" s="30"/>
      <c r="N1722" s="30"/>
      <c r="O1722" s="30"/>
      <c r="P1722" s="30"/>
      <c r="Q1722" s="30"/>
      <c r="R1722" s="30"/>
      <c r="S1722" s="30"/>
      <c r="T1722" s="30"/>
      <c r="U1722" s="30"/>
      <c r="V1722" s="30"/>
      <c r="W1722" s="30"/>
      <c r="X1722" s="30"/>
      <c r="Y1722" s="30"/>
      <c r="Z1722" s="30"/>
      <c r="AA1722" s="30"/>
    </row>
    <row r="1723" customFormat="false" ht="15.75" hidden="false" customHeight="true" outlineLevel="0" collapsed="false">
      <c r="A1723" s="115"/>
      <c r="B1723" s="116"/>
      <c r="C1723" s="111"/>
      <c r="D1723" s="111"/>
      <c r="E1723" s="111"/>
      <c r="F1723" s="111"/>
      <c r="G1723" s="119"/>
      <c r="H1723" s="119"/>
      <c r="I1723" s="150"/>
      <c r="J1723" s="30"/>
      <c r="K1723" s="30"/>
      <c r="L1723" s="30"/>
      <c r="M1723" s="30"/>
      <c r="N1723" s="30"/>
      <c r="O1723" s="30"/>
      <c r="P1723" s="30"/>
      <c r="Q1723" s="30"/>
      <c r="R1723" s="30"/>
      <c r="S1723" s="30"/>
      <c r="T1723" s="30"/>
      <c r="U1723" s="30"/>
      <c r="V1723" s="30"/>
      <c r="W1723" s="30"/>
      <c r="X1723" s="30"/>
      <c r="Y1723" s="30"/>
      <c r="Z1723" s="30"/>
      <c r="AA1723" s="30"/>
    </row>
    <row r="1724" customFormat="false" ht="15.75" hidden="false" customHeight="true" outlineLevel="0" collapsed="false">
      <c r="A1724" s="115"/>
      <c r="B1724" s="116"/>
      <c r="C1724" s="111"/>
      <c r="D1724" s="111"/>
      <c r="E1724" s="111"/>
      <c r="F1724" s="111"/>
      <c r="G1724" s="119"/>
      <c r="H1724" s="119"/>
      <c r="I1724" s="150"/>
      <c r="J1724" s="30"/>
      <c r="K1724" s="30"/>
      <c r="L1724" s="30"/>
      <c r="M1724" s="30"/>
      <c r="N1724" s="30"/>
      <c r="O1724" s="30"/>
      <c r="P1724" s="30"/>
      <c r="Q1724" s="30"/>
      <c r="R1724" s="30"/>
      <c r="S1724" s="30"/>
      <c r="T1724" s="30"/>
      <c r="U1724" s="30"/>
      <c r="V1724" s="30"/>
      <c r="W1724" s="30"/>
      <c r="X1724" s="30"/>
      <c r="Y1724" s="30"/>
      <c r="Z1724" s="30"/>
      <c r="AA1724" s="30"/>
    </row>
    <row r="1725" customFormat="false" ht="15.75" hidden="false" customHeight="true" outlineLevel="0" collapsed="false">
      <c r="A1725" s="115"/>
      <c r="B1725" s="116"/>
      <c r="C1725" s="111"/>
      <c r="D1725" s="111"/>
      <c r="E1725" s="111"/>
      <c r="F1725" s="111"/>
      <c r="G1725" s="119"/>
      <c r="H1725" s="119"/>
      <c r="I1725" s="150"/>
      <c r="J1725" s="30"/>
      <c r="K1725" s="30"/>
      <c r="L1725" s="30"/>
      <c r="M1725" s="30"/>
      <c r="N1725" s="30"/>
      <c r="O1725" s="30"/>
      <c r="P1725" s="30"/>
      <c r="Q1725" s="30"/>
      <c r="R1725" s="30"/>
      <c r="S1725" s="30"/>
      <c r="T1725" s="30"/>
      <c r="U1725" s="30"/>
      <c r="V1725" s="30"/>
      <c r="W1725" s="30"/>
      <c r="X1725" s="30"/>
      <c r="Y1725" s="30"/>
      <c r="Z1725" s="30"/>
      <c r="AA1725" s="30"/>
    </row>
    <row r="1726" customFormat="false" ht="15.75" hidden="false" customHeight="true" outlineLevel="0" collapsed="false">
      <c r="A1726" s="115"/>
      <c r="B1726" s="116"/>
      <c r="C1726" s="111"/>
      <c r="D1726" s="111"/>
      <c r="E1726" s="111"/>
      <c r="F1726" s="111"/>
      <c r="G1726" s="119"/>
      <c r="H1726" s="119"/>
      <c r="I1726" s="150"/>
      <c r="J1726" s="30"/>
      <c r="K1726" s="30"/>
      <c r="L1726" s="30"/>
      <c r="M1726" s="30"/>
      <c r="N1726" s="30"/>
      <c r="O1726" s="30"/>
      <c r="P1726" s="30"/>
      <c r="Q1726" s="30"/>
      <c r="R1726" s="30"/>
      <c r="S1726" s="30"/>
      <c r="T1726" s="30"/>
      <c r="U1726" s="30"/>
      <c r="V1726" s="30"/>
      <c r="W1726" s="30"/>
      <c r="X1726" s="30"/>
      <c r="Y1726" s="30"/>
      <c r="Z1726" s="30"/>
      <c r="AA1726" s="30"/>
    </row>
    <row r="1727" customFormat="false" ht="15.75" hidden="false" customHeight="true" outlineLevel="0" collapsed="false">
      <c r="A1727" s="115"/>
      <c r="B1727" s="116"/>
      <c r="C1727" s="111"/>
      <c r="D1727" s="111"/>
      <c r="E1727" s="111"/>
      <c r="F1727" s="111"/>
      <c r="G1727" s="119"/>
      <c r="H1727" s="119"/>
      <c r="I1727" s="150"/>
      <c r="J1727" s="30"/>
      <c r="K1727" s="30"/>
      <c r="L1727" s="30"/>
      <c r="M1727" s="30"/>
      <c r="N1727" s="30"/>
      <c r="O1727" s="30"/>
      <c r="P1727" s="30"/>
      <c r="Q1727" s="30"/>
      <c r="R1727" s="30"/>
      <c r="S1727" s="30"/>
      <c r="T1727" s="30"/>
      <c r="U1727" s="30"/>
      <c r="V1727" s="30"/>
      <c r="W1727" s="30"/>
      <c r="X1727" s="30"/>
      <c r="Y1727" s="30"/>
      <c r="Z1727" s="30"/>
      <c r="AA1727" s="30"/>
    </row>
    <row r="1728" customFormat="false" ht="15.75" hidden="false" customHeight="true" outlineLevel="0" collapsed="false">
      <c r="A1728" s="115"/>
      <c r="B1728" s="116"/>
      <c r="C1728" s="111"/>
      <c r="D1728" s="111"/>
      <c r="E1728" s="111"/>
      <c r="F1728" s="111"/>
      <c r="G1728" s="119"/>
      <c r="H1728" s="119"/>
      <c r="I1728" s="150"/>
      <c r="J1728" s="30"/>
      <c r="K1728" s="30"/>
      <c r="L1728" s="30"/>
      <c r="M1728" s="30"/>
      <c r="N1728" s="30"/>
      <c r="O1728" s="30"/>
      <c r="P1728" s="30"/>
      <c r="Q1728" s="30"/>
      <c r="R1728" s="30"/>
      <c r="S1728" s="30"/>
      <c r="T1728" s="30"/>
      <c r="U1728" s="30"/>
      <c r="V1728" s="30"/>
      <c r="W1728" s="30"/>
      <c r="X1728" s="30"/>
      <c r="Y1728" s="30"/>
      <c r="Z1728" s="30"/>
      <c r="AA1728" s="30"/>
    </row>
    <row r="1729" customFormat="false" ht="15.75" hidden="false" customHeight="true" outlineLevel="0" collapsed="false">
      <c r="A1729" s="115"/>
      <c r="B1729" s="116"/>
      <c r="C1729" s="111"/>
      <c r="D1729" s="111"/>
      <c r="E1729" s="111"/>
      <c r="F1729" s="111"/>
      <c r="G1729" s="119"/>
      <c r="H1729" s="119"/>
      <c r="I1729" s="150"/>
      <c r="J1729" s="30"/>
      <c r="K1729" s="30"/>
      <c r="L1729" s="30"/>
      <c r="M1729" s="30"/>
      <c r="N1729" s="30"/>
      <c r="O1729" s="30"/>
      <c r="P1729" s="30"/>
      <c r="Q1729" s="30"/>
      <c r="R1729" s="30"/>
      <c r="S1729" s="30"/>
      <c r="T1729" s="30"/>
      <c r="U1729" s="30"/>
      <c r="V1729" s="30"/>
      <c r="W1729" s="30"/>
      <c r="X1729" s="30"/>
      <c r="Y1729" s="30"/>
      <c r="Z1729" s="30"/>
      <c r="AA1729" s="30"/>
    </row>
    <row r="1730" customFormat="false" ht="15.75" hidden="false" customHeight="true" outlineLevel="0" collapsed="false">
      <c r="A1730" s="115"/>
      <c r="B1730" s="116"/>
      <c r="C1730" s="111"/>
      <c r="D1730" s="111"/>
      <c r="E1730" s="111"/>
      <c r="F1730" s="111"/>
      <c r="G1730" s="119"/>
      <c r="H1730" s="119"/>
      <c r="I1730" s="150"/>
      <c r="J1730" s="30"/>
      <c r="K1730" s="30"/>
      <c r="L1730" s="30"/>
      <c r="M1730" s="30"/>
      <c r="N1730" s="30"/>
      <c r="O1730" s="30"/>
      <c r="P1730" s="30"/>
      <c r="Q1730" s="30"/>
      <c r="R1730" s="30"/>
      <c r="S1730" s="30"/>
      <c r="T1730" s="30"/>
      <c r="U1730" s="30"/>
      <c r="V1730" s="30"/>
      <c r="W1730" s="30"/>
      <c r="X1730" s="30"/>
      <c r="Y1730" s="30"/>
      <c r="Z1730" s="30"/>
      <c r="AA1730" s="30"/>
    </row>
    <row r="1731" customFormat="false" ht="15.75" hidden="false" customHeight="true" outlineLevel="0" collapsed="false">
      <c r="A1731" s="115"/>
      <c r="B1731" s="116"/>
      <c r="C1731" s="111"/>
      <c r="D1731" s="111"/>
      <c r="E1731" s="111"/>
      <c r="F1731" s="111"/>
      <c r="G1731" s="119"/>
      <c r="H1731" s="119"/>
      <c r="I1731" s="150"/>
      <c r="J1731" s="30"/>
      <c r="K1731" s="30"/>
      <c r="L1731" s="30"/>
      <c r="M1731" s="30"/>
      <c r="N1731" s="30"/>
      <c r="O1731" s="30"/>
      <c r="P1731" s="30"/>
      <c r="Q1731" s="30"/>
      <c r="R1731" s="30"/>
      <c r="S1731" s="30"/>
      <c r="T1731" s="30"/>
      <c r="U1731" s="30"/>
      <c r="V1731" s="30"/>
      <c r="W1731" s="30"/>
      <c r="X1731" s="30"/>
      <c r="Y1731" s="30"/>
      <c r="Z1731" s="30"/>
      <c r="AA1731" s="30"/>
    </row>
    <row r="1732" customFormat="false" ht="15.75" hidden="false" customHeight="true" outlineLevel="0" collapsed="false">
      <c r="A1732" s="115"/>
      <c r="B1732" s="116"/>
      <c r="C1732" s="111"/>
      <c r="D1732" s="111"/>
      <c r="E1732" s="111"/>
      <c r="F1732" s="111"/>
      <c r="G1732" s="119"/>
      <c r="H1732" s="119"/>
      <c r="I1732" s="150"/>
      <c r="J1732" s="30"/>
      <c r="K1732" s="30"/>
      <c r="L1732" s="30"/>
      <c r="M1732" s="30"/>
      <c r="N1732" s="30"/>
      <c r="O1732" s="30"/>
      <c r="P1732" s="30"/>
      <c r="Q1732" s="30"/>
      <c r="R1732" s="30"/>
      <c r="S1732" s="30"/>
      <c r="T1732" s="30"/>
      <c r="U1732" s="30"/>
      <c r="V1732" s="30"/>
      <c r="W1732" s="30"/>
      <c r="X1732" s="30"/>
      <c r="Y1732" s="30"/>
      <c r="Z1732" s="30"/>
      <c r="AA1732" s="30"/>
    </row>
    <row r="1733" customFormat="false" ht="15.75" hidden="false" customHeight="true" outlineLevel="0" collapsed="false">
      <c r="A1733" s="115"/>
      <c r="B1733" s="116"/>
      <c r="C1733" s="111"/>
      <c r="D1733" s="111"/>
      <c r="E1733" s="111"/>
      <c r="F1733" s="111"/>
      <c r="G1733" s="119"/>
      <c r="H1733" s="119"/>
      <c r="I1733" s="150"/>
      <c r="J1733" s="30"/>
      <c r="K1733" s="30"/>
      <c r="L1733" s="30"/>
      <c r="M1733" s="30"/>
      <c r="N1733" s="30"/>
      <c r="O1733" s="30"/>
      <c r="P1733" s="30"/>
      <c r="Q1733" s="30"/>
      <c r="R1733" s="30"/>
      <c r="S1733" s="30"/>
      <c r="T1733" s="30"/>
      <c r="U1733" s="30"/>
      <c r="V1733" s="30"/>
      <c r="W1733" s="30"/>
      <c r="X1733" s="30"/>
      <c r="Y1733" s="30"/>
      <c r="Z1733" s="30"/>
      <c r="AA1733" s="30"/>
    </row>
    <row r="1734" customFormat="false" ht="15.75" hidden="false" customHeight="true" outlineLevel="0" collapsed="false">
      <c r="A1734" s="115"/>
      <c r="B1734" s="116"/>
      <c r="C1734" s="111"/>
      <c r="D1734" s="111"/>
      <c r="E1734" s="111"/>
      <c r="F1734" s="111"/>
      <c r="G1734" s="119"/>
      <c r="H1734" s="119"/>
      <c r="I1734" s="150"/>
      <c r="J1734" s="30"/>
      <c r="K1734" s="30"/>
      <c r="L1734" s="30"/>
      <c r="M1734" s="30"/>
      <c r="N1734" s="30"/>
      <c r="O1734" s="30"/>
      <c r="P1734" s="30"/>
      <c r="Q1734" s="30"/>
      <c r="R1734" s="30"/>
      <c r="S1734" s="30"/>
      <c r="T1734" s="30"/>
      <c r="U1734" s="30"/>
      <c r="V1734" s="30"/>
      <c r="W1734" s="30"/>
      <c r="X1734" s="30"/>
      <c r="Y1734" s="30"/>
      <c r="Z1734" s="30"/>
      <c r="AA1734" s="30"/>
    </row>
    <row r="1735" customFormat="false" ht="15.75" hidden="false" customHeight="true" outlineLevel="0" collapsed="false">
      <c r="A1735" s="115"/>
      <c r="B1735" s="116"/>
      <c r="C1735" s="111"/>
      <c r="D1735" s="111"/>
      <c r="E1735" s="111"/>
      <c r="F1735" s="111"/>
      <c r="G1735" s="119"/>
      <c r="H1735" s="119"/>
      <c r="I1735" s="150"/>
      <c r="J1735" s="30"/>
      <c r="K1735" s="30"/>
      <c r="L1735" s="30"/>
      <c r="M1735" s="30"/>
      <c r="N1735" s="30"/>
      <c r="O1735" s="30"/>
      <c r="P1735" s="30"/>
      <c r="Q1735" s="30"/>
      <c r="R1735" s="30"/>
      <c r="S1735" s="30"/>
      <c r="T1735" s="30"/>
      <c r="U1735" s="30"/>
      <c r="V1735" s="30"/>
      <c r="W1735" s="30"/>
      <c r="X1735" s="30"/>
      <c r="Y1735" s="30"/>
      <c r="Z1735" s="30"/>
      <c r="AA1735" s="30"/>
    </row>
    <row r="1736" customFormat="false" ht="15.75" hidden="false" customHeight="true" outlineLevel="0" collapsed="false">
      <c r="A1736" s="115"/>
      <c r="B1736" s="116"/>
      <c r="C1736" s="111"/>
      <c r="D1736" s="111"/>
      <c r="E1736" s="111"/>
      <c r="F1736" s="111"/>
      <c r="G1736" s="119"/>
      <c r="H1736" s="119"/>
      <c r="I1736" s="150"/>
      <c r="J1736" s="30"/>
      <c r="K1736" s="30"/>
      <c r="L1736" s="30"/>
      <c r="M1736" s="30"/>
      <c r="N1736" s="30"/>
      <c r="O1736" s="30"/>
      <c r="P1736" s="30"/>
      <c r="Q1736" s="30"/>
      <c r="R1736" s="30"/>
      <c r="S1736" s="30"/>
      <c r="T1736" s="30"/>
      <c r="U1736" s="30"/>
      <c r="V1736" s="30"/>
      <c r="W1736" s="30"/>
      <c r="X1736" s="30"/>
      <c r="Y1736" s="30"/>
      <c r="Z1736" s="30"/>
      <c r="AA1736" s="30"/>
    </row>
    <row r="1737" customFormat="false" ht="15.75" hidden="false" customHeight="true" outlineLevel="0" collapsed="false">
      <c r="A1737" s="115"/>
      <c r="B1737" s="116"/>
      <c r="C1737" s="111"/>
      <c r="D1737" s="111"/>
      <c r="E1737" s="111"/>
      <c r="F1737" s="111"/>
      <c r="G1737" s="119"/>
      <c r="H1737" s="119"/>
      <c r="I1737" s="150"/>
      <c r="J1737" s="30"/>
      <c r="K1737" s="30"/>
      <c r="L1737" s="30"/>
      <c r="M1737" s="30"/>
      <c r="N1737" s="30"/>
      <c r="O1737" s="30"/>
      <c r="P1737" s="30"/>
      <c r="Q1737" s="30"/>
      <c r="R1737" s="30"/>
      <c r="S1737" s="30"/>
      <c r="T1737" s="30"/>
      <c r="U1737" s="30"/>
      <c r="V1737" s="30"/>
      <c r="W1737" s="30"/>
      <c r="X1737" s="30"/>
      <c r="Y1737" s="30"/>
      <c r="Z1737" s="30"/>
      <c r="AA1737" s="30"/>
    </row>
    <row r="1738" customFormat="false" ht="15.75" hidden="false" customHeight="true" outlineLevel="0" collapsed="false">
      <c r="A1738" s="115"/>
      <c r="B1738" s="116"/>
      <c r="C1738" s="111"/>
      <c r="D1738" s="111"/>
      <c r="E1738" s="111"/>
      <c r="F1738" s="111"/>
      <c r="G1738" s="119"/>
      <c r="H1738" s="119"/>
      <c r="I1738" s="150"/>
      <c r="J1738" s="30"/>
      <c r="K1738" s="30"/>
      <c r="L1738" s="30"/>
      <c r="M1738" s="30"/>
      <c r="N1738" s="30"/>
      <c r="O1738" s="30"/>
      <c r="P1738" s="30"/>
      <c r="Q1738" s="30"/>
      <c r="R1738" s="30"/>
      <c r="S1738" s="30"/>
      <c r="T1738" s="30"/>
      <c r="U1738" s="30"/>
      <c r="V1738" s="30"/>
      <c r="W1738" s="30"/>
      <c r="X1738" s="30"/>
      <c r="Y1738" s="30"/>
      <c r="Z1738" s="30"/>
      <c r="AA1738" s="30"/>
    </row>
    <row r="1739" customFormat="false" ht="15.75" hidden="false" customHeight="true" outlineLevel="0" collapsed="false">
      <c r="A1739" s="115"/>
      <c r="B1739" s="116"/>
      <c r="C1739" s="111"/>
      <c r="D1739" s="111"/>
      <c r="E1739" s="111"/>
      <c r="F1739" s="111"/>
      <c r="G1739" s="119"/>
      <c r="H1739" s="119"/>
      <c r="I1739" s="150"/>
      <c r="J1739" s="30"/>
      <c r="K1739" s="30"/>
      <c r="L1739" s="30"/>
      <c r="M1739" s="30"/>
      <c r="N1739" s="30"/>
      <c r="O1739" s="30"/>
      <c r="P1739" s="30"/>
      <c r="Q1739" s="30"/>
      <c r="R1739" s="30"/>
      <c r="S1739" s="30"/>
      <c r="T1739" s="30"/>
      <c r="U1739" s="30"/>
      <c r="V1739" s="30"/>
      <c r="W1739" s="30"/>
      <c r="X1739" s="30"/>
      <c r="Y1739" s="30"/>
      <c r="Z1739" s="30"/>
      <c r="AA1739" s="30"/>
    </row>
    <row r="1740" customFormat="false" ht="15.75" hidden="false" customHeight="true" outlineLevel="0" collapsed="false">
      <c r="A1740" s="115"/>
      <c r="B1740" s="116"/>
      <c r="C1740" s="111"/>
      <c r="D1740" s="111"/>
      <c r="E1740" s="111"/>
      <c r="F1740" s="111"/>
      <c r="G1740" s="119"/>
      <c r="H1740" s="119"/>
      <c r="I1740" s="150"/>
      <c r="J1740" s="30"/>
      <c r="K1740" s="30"/>
      <c r="L1740" s="30"/>
      <c r="M1740" s="30"/>
      <c r="N1740" s="30"/>
      <c r="O1740" s="30"/>
      <c r="P1740" s="30"/>
      <c r="Q1740" s="30"/>
      <c r="R1740" s="30"/>
      <c r="S1740" s="30"/>
      <c r="T1740" s="30"/>
      <c r="U1740" s="30"/>
      <c r="V1740" s="30"/>
      <c r="W1740" s="30"/>
      <c r="X1740" s="30"/>
      <c r="Y1740" s="30"/>
      <c r="Z1740" s="30"/>
      <c r="AA1740" s="30"/>
    </row>
    <row r="1741" customFormat="false" ht="15.75" hidden="false" customHeight="true" outlineLevel="0" collapsed="false">
      <c r="A1741" s="115"/>
      <c r="B1741" s="116"/>
      <c r="C1741" s="111"/>
      <c r="D1741" s="111"/>
      <c r="E1741" s="111"/>
      <c r="F1741" s="111"/>
      <c r="G1741" s="119"/>
      <c r="H1741" s="119"/>
      <c r="I1741" s="150"/>
      <c r="J1741" s="30"/>
      <c r="K1741" s="30"/>
      <c r="L1741" s="30"/>
      <c r="M1741" s="30"/>
      <c r="N1741" s="30"/>
      <c r="O1741" s="30"/>
      <c r="P1741" s="30"/>
      <c r="Q1741" s="30"/>
      <c r="R1741" s="30"/>
      <c r="S1741" s="30"/>
      <c r="T1741" s="30"/>
      <c r="U1741" s="30"/>
      <c r="V1741" s="30"/>
      <c r="W1741" s="30"/>
      <c r="X1741" s="30"/>
      <c r="Y1741" s="30"/>
      <c r="Z1741" s="30"/>
      <c r="AA1741" s="30"/>
    </row>
    <row r="1742" customFormat="false" ht="15.75" hidden="false" customHeight="true" outlineLevel="0" collapsed="false">
      <c r="A1742" s="115"/>
      <c r="B1742" s="116"/>
      <c r="C1742" s="111"/>
      <c r="D1742" s="111"/>
      <c r="E1742" s="111"/>
      <c r="F1742" s="111"/>
      <c r="G1742" s="119"/>
      <c r="H1742" s="119"/>
      <c r="I1742" s="150"/>
      <c r="J1742" s="30"/>
      <c r="K1742" s="30"/>
      <c r="L1742" s="30"/>
      <c r="M1742" s="30"/>
      <c r="N1742" s="30"/>
      <c r="O1742" s="30"/>
      <c r="P1742" s="30"/>
      <c r="Q1742" s="30"/>
      <c r="R1742" s="30"/>
      <c r="S1742" s="30"/>
      <c r="T1742" s="30"/>
      <c r="U1742" s="30"/>
      <c r="V1742" s="30"/>
      <c r="W1742" s="30"/>
      <c r="X1742" s="30"/>
      <c r="Y1742" s="30"/>
      <c r="Z1742" s="30"/>
      <c r="AA1742" s="30"/>
    </row>
    <row r="1743" customFormat="false" ht="15.75" hidden="false" customHeight="true" outlineLevel="0" collapsed="false">
      <c r="A1743" s="115"/>
      <c r="B1743" s="116"/>
      <c r="C1743" s="111"/>
      <c r="D1743" s="111"/>
      <c r="E1743" s="111"/>
      <c r="F1743" s="111"/>
      <c r="G1743" s="119"/>
      <c r="H1743" s="119"/>
      <c r="I1743" s="150"/>
      <c r="J1743" s="30"/>
      <c r="K1743" s="30"/>
      <c r="L1743" s="30"/>
      <c r="M1743" s="30"/>
      <c r="N1743" s="30"/>
      <c r="O1743" s="30"/>
      <c r="P1743" s="30"/>
      <c r="Q1743" s="30"/>
      <c r="R1743" s="30"/>
      <c r="S1743" s="30"/>
      <c r="T1743" s="30"/>
      <c r="U1743" s="30"/>
      <c r="V1743" s="30"/>
      <c r="W1743" s="30"/>
      <c r="X1743" s="30"/>
      <c r="Y1743" s="30"/>
      <c r="Z1743" s="30"/>
      <c r="AA1743" s="30"/>
    </row>
    <row r="1744" customFormat="false" ht="15.75" hidden="false" customHeight="true" outlineLevel="0" collapsed="false">
      <c r="A1744" s="115"/>
      <c r="B1744" s="116"/>
      <c r="C1744" s="111"/>
      <c r="D1744" s="111"/>
      <c r="E1744" s="111"/>
      <c r="F1744" s="111"/>
      <c r="G1744" s="119"/>
      <c r="H1744" s="119"/>
      <c r="I1744" s="150"/>
      <c r="J1744" s="30"/>
      <c r="K1744" s="30"/>
      <c r="L1744" s="30"/>
      <c r="M1744" s="30"/>
      <c r="N1744" s="30"/>
      <c r="O1744" s="30"/>
      <c r="P1744" s="30"/>
      <c r="Q1744" s="30"/>
      <c r="R1744" s="30"/>
      <c r="S1744" s="30"/>
      <c r="T1744" s="30"/>
      <c r="U1744" s="30"/>
      <c r="V1744" s="30"/>
      <c r="W1744" s="30"/>
      <c r="X1744" s="30"/>
      <c r="Y1744" s="30"/>
      <c r="Z1744" s="30"/>
      <c r="AA1744" s="30"/>
    </row>
    <row r="1745" customFormat="false" ht="15.75" hidden="false" customHeight="true" outlineLevel="0" collapsed="false">
      <c r="A1745" s="115"/>
      <c r="B1745" s="116"/>
      <c r="C1745" s="111"/>
      <c r="D1745" s="111"/>
      <c r="E1745" s="111"/>
      <c r="F1745" s="111"/>
      <c r="G1745" s="119"/>
      <c r="H1745" s="119"/>
      <c r="I1745" s="150"/>
      <c r="J1745" s="30"/>
      <c r="K1745" s="30"/>
      <c r="L1745" s="30"/>
      <c r="M1745" s="30"/>
      <c r="N1745" s="30"/>
      <c r="O1745" s="30"/>
      <c r="P1745" s="30"/>
      <c r="Q1745" s="30"/>
      <c r="R1745" s="30"/>
      <c r="S1745" s="30"/>
      <c r="T1745" s="30"/>
      <c r="U1745" s="30"/>
      <c r="V1745" s="30"/>
      <c r="W1745" s="30"/>
      <c r="X1745" s="30"/>
      <c r="Y1745" s="30"/>
      <c r="Z1745" s="30"/>
      <c r="AA1745" s="30"/>
    </row>
    <row r="1746" customFormat="false" ht="15.75" hidden="false" customHeight="true" outlineLevel="0" collapsed="false">
      <c r="A1746" s="115"/>
      <c r="B1746" s="116"/>
      <c r="C1746" s="111"/>
      <c r="D1746" s="111"/>
      <c r="E1746" s="111"/>
      <c r="F1746" s="111"/>
      <c r="G1746" s="119"/>
      <c r="H1746" s="119"/>
      <c r="I1746" s="150"/>
      <c r="J1746" s="30"/>
      <c r="K1746" s="30"/>
      <c r="L1746" s="30"/>
      <c r="M1746" s="30"/>
      <c r="N1746" s="30"/>
      <c r="O1746" s="30"/>
      <c r="P1746" s="30"/>
      <c r="Q1746" s="30"/>
      <c r="R1746" s="30"/>
      <c r="S1746" s="30"/>
      <c r="T1746" s="30"/>
      <c r="U1746" s="30"/>
      <c r="V1746" s="30"/>
      <c r="W1746" s="30"/>
      <c r="X1746" s="30"/>
      <c r="Y1746" s="30"/>
      <c r="Z1746" s="30"/>
      <c r="AA1746" s="30"/>
    </row>
    <row r="1747" customFormat="false" ht="15.75" hidden="false" customHeight="true" outlineLevel="0" collapsed="false">
      <c r="A1747" s="115"/>
      <c r="B1747" s="116"/>
      <c r="C1747" s="111"/>
      <c r="D1747" s="111"/>
      <c r="E1747" s="111"/>
      <c r="F1747" s="111"/>
      <c r="G1747" s="119"/>
      <c r="H1747" s="119"/>
      <c r="I1747" s="150"/>
      <c r="J1747" s="30"/>
      <c r="K1747" s="30"/>
      <c r="L1747" s="30"/>
      <c r="M1747" s="30"/>
      <c r="N1747" s="30"/>
      <c r="O1747" s="30"/>
      <c r="P1747" s="30"/>
      <c r="Q1747" s="30"/>
      <c r="R1747" s="30"/>
      <c r="S1747" s="30"/>
      <c r="T1747" s="30"/>
      <c r="U1747" s="30"/>
      <c r="V1747" s="30"/>
      <c r="W1747" s="30"/>
      <c r="X1747" s="30"/>
      <c r="Y1747" s="30"/>
      <c r="Z1747" s="30"/>
      <c r="AA1747" s="30"/>
    </row>
    <row r="1748" customFormat="false" ht="15.75" hidden="false" customHeight="true" outlineLevel="0" collapsed="false">
      <c r="A1748" s="115"/>
      <c r="B1748" s="116"/>
      <c r="C1748" s="111"/>
      <c r="D1748" s="111"/>
      <c r="E1748" s="111"/>
      <c r="F1748" s="111"/>
      <c r="G1748" s="119"/>
      <c r="H1748" s="119"/>
      <c r="I1748" s="150"/>
      <c r="J1748" s="30"/>
      <c r="K1748" s="30"/>
      <c r="L1748" s="30"/>
      <c r="M1748" s="30"/>
      <c r="N1748" s="30"/>
      <c r="O1748" s="30"/>
      <c r="P1748" s="30"/>
      <c r="Q1748" s="30"/>
      <c r="R1748" s="30"/>
      <c r="S1748" s="30"/>
      <c r="T1748" s="30"/>
      <c r="U1748" s="30"/>
      <c r="V1748" s="30"/>
      <c r="W1748" s="30"/>
      <c r="X1748" s="30"/>
      <c r="Y1748" s="30"/>
      <c r="Z1748" s="30"/>
      <c r="AA1748" s="30"/>
    </row>
    <row r="1749" customFormat="false" ht="15.75" hidden="false" customHeight="true" outlineLevel="0" collapsed="false">
      <c r="A1749" s="115"/>
      <c r="B1749" s="116"/>
      <c r="C1749" s="111"/>
      <c r="D1749" s="111"/>
      <c r="E1749" s="111"/>
      <c r="F1749" s="111"/>
      <c r="G1749" s="119"/>
      <c r="H1749" s="119"/>
      <c r="I1749" s="150"/>
      <c r="J1749" s="30"/>
      <c r="K1749" s="30"/>
      <c r="L1749" s="30"/>
      <c r="M1749" s="30"/>
      <c r="N1749" s="30"/>
      <c r="O1749" s="30"/>
      <c r="P1749" s="30"/>
      <c r="Q1749" s="30"/>
      <c r="R1749" s="30"/>
      <c r="S1749" s="30"/>
      <c r="T1749" s="30"/>
      <c r="U1749" s="30"/>
      <c r="V1749" s="30"/>
      <c r="W1749" s="30"/>
      <c r="X1749" s="30"/>
      <c r="Y1749" s="30"/>
      <c r="Z1749" s="30"/>
      <c r="AA1749" s="30"/>
    </row>
    <row r="1750" customFormat="false" ht="15.75" hidden="false" customHeight="true" outlineLevel="0" collapsed="false">
      <c r="A1750" s="115"/>
      <c r="B1750" s="116"/>
      <c r="C1750" s="111"/>
      <c r="D1750" s="111"/>
      <c r="E1750" s="111"/>
      <c r="F1750" s="111"/>
      <c r="G1750" s="119"/>
      <c r="H1750" s="119"/>
      <c r="I1750" s="150"/>
      <c r="J1750" s="30"/>
      <c r="K1750" s="30"/>
      <c r="L1750" s="30"/>
      <c r="M1750" s="30"/>
      <c r="N1750" s="30"/>
      <c r="O1750" s="30"/>
      <c r="P1750" s="30"/>
      <c r="Q1750" s="30"/>
      <c r="R1750" s="30"/>
      <c r="S1750" s="30"/>
      <c r="T1750" s="30"/>
      <c r="U1750" s="30"/>
      <c r="V1750" s="30"/>
      <c r="W1750" s="30"/>
      <c r="X1750" s="30"/>
      <c r="Y1750" s="30"/>
      <c r="Z1750" s="30"/>
      <c r="AA1750" s="30"/>
    </row>
    <row r="1751" customFormat="false" ht="15.75" hidden="false" customHeight="true" outlineLevel="0" collapsed="false">
      <c r="A1751" s="115"/>
      <c r="B1751" s="116"/>
      <c r="C1751" s="111"/>
      <c r="D1751" s="111"/>
      <c r="E1751" s="111"/>
      <c r="F1751" s="111"/>
      <c r="G1751" s="119"/>
      <c r="H1751" s="119"/>
      <c r="I1751" s="150"/>
      <c r="J1751" s="30"/>
      <c r="K1751" s="30"/>
      <c r="L1751" s="30"/>
      <c r="M1751" s="30"/>
      <c r="N1751" s="30"/>
      <c r="O1751" s="30"/>
      <c r="P1751" s="30"/>
      <c r="Q1751" s="30"/>
      <c r="R1751" s="30"/>
      <c r="S1751" s="30"/>
      <c r="T1751" s="30"/>
      <c r="U1751" s="30"/>
      <c r="V1751" s="30"/>
      <c r="W1751" s="30"/>
      <c r="X1751" s="30"/>
      <c r="Y1751" s="30"/>
      <c r="Z1751" s="30"/>
      <c r="AA1751" s="30"/>
    </row>
    <row r="1752" customFormat="false" ht="15.75" hidden="false" customHeight="true" outlineLevel="0" collapsed="false">
      <c r="A1752" s="115"/>
      <c r="B1752" s="116"/>
      <c r="C1752" s="111"/>
      <c r="D1752" s="111"/>
      <c r="E1752" s="111"/>
      <c r="F1752" s="111"/>
      <c r="G1752" s="119"/>
      <c r="H1752" s="119"/>
      <c r="I1752" s="150"/>
      <c r="J1752" s="30"/>
      <c r="K1752" s="30"/>
      <c r="L1752" s="30"/>
      <c r="M1752" s="30"/>
      <c r="N1752" s="30"/>
      <c r="O1752" s="30"/>
      <c r="P1752" s="30"/>
      <c r="Q1752" s="30"/>
      <c r="R1752" s="30"/>
      <c r="S1752" s="30"/>
      <c r="T1752" s="30"/>
      <c r="U1752" s="30"/>
      <c r="V1752" s="30"/>
      <c r="W1752" s="30"/>
      <c r="X1752" s="30"/>
      <c r="Y1752" s="30"/>
      <c r="Z1752" s="30"/>
      <c r="AA1752" s="30"/>
    </row>
    <row r="1753" customFormat="false" ht="15.75" hidden="false" customHeight="true" outlineLevel="0" collapsed="false">
      <c r="A1753" s="115"/>
      <c r="B1753" s="116"/>
      <c r="C1753" s="111"/>
      <c r="D1753" s="111"/>
      <c r="E1753" s="111"/>
      <c r="F1753" s="111"/>
      <c r="G1753" s="119"/>
      <c r="H1753" s="119"/>
      <c r="I1753" s="150"/>
      <c r="J1753" s="30"/>
      <c r="K1753" s="30"/>
      <c r="L1753" s="30"/>
      <c r="M1753" s="30"/>
      <c r="N1753" s="30"/>
      <c r="O1753" s="30"/>
      <c r="P1753" s="30"/>
      <c r="Q1753" s="30"/>
      <c r="R1753" s="30"/>
      <c r="S1753" s="30"/>
      <c r="T1753" s="30"/>
      <c r="U1753" s="30"/>
      <c r="V1753" s="30"/>
      <c r="W1753" s="30"/>
      <c r="X1753" s="30"/>
      <c r="Y1753" s="30"/>
      <c r="Z1753" s="30"/>
      <c r="AA1753" s="30"/>
    </row>
    <row r="1754" customFormat="false" ht="15.75" hidden="false" customHeight="true" outlineLevel="0" collapsed="false">
      <c r="A1754" s="115"/>
      <c r="B1754" s="116"/>
      <c r="C1754" s="111"/>
      <c r="D1754" s="111"/>
      <c r="E1754" s="111"/>
      <c r="F1754" s="111"/>
      <c r="G1754" s="119"/>
      <c r="H1754" s="119"/>
      <c r="I1754" s="150"/>
      <c r="J1754" s="30"/>
      <c r="K1754" s="30"/>
      <c r="L1754" s="30"/>
      <c r="M1754" s="30"/>
      <c r="N1754" s="30"/>
      <c r="O1754" s="30"/>
      <c r="P1754" s="30"/>
      <c r="Q1754" s="30"/>
      <c r="R1754" s="30"/>
      <c r="S1754" s="30"/>
      <c r="T1754" s="30"/>
      <c r="U1754" s="30"/>
      <c r="V1754" s="30"/>
      <c r="W1754" s="30"/>
      <c r="X1754" s="30"/>
      <c r="Y1754" s="30"/>
      <c r="Z1754" s="30"/>
      <c r="AA1754" s="30"/>
    </row>
    <row r="1755" customFormat="false" ht="15.75" hidden="false" customHeight="true" outlineLevel="0" collapsed="false">
      <c r="A1755" s="115"/>
      <c r="B1755" s="116"/>
      <c r="C1755" s="111"/>
      <c r="D1755" s="111"/>
      <c r="E1755" s="111"/>
      <c r="F1755" s="111"/>
      <c r="G1755" s="119"/>
      <c r="H1755" s="119"/>
      <c r="I1755" s="150"/>
      <c r="J1755" s="30"/>
      <c r="K1755" s="30"/>
      <c r="L1755" s="30"/>
      <c r="M1755" s="30"/>
      <c r="N1755" s="30"/>
      <c r="O1755" s="30"/>
      <c r="P1755" s="30"/>
      <c r="Q1755" s="30"/>
      <c r="R1755" s="30"/>
      <c r="S1755" s="30"/>
      <c r="T1755" s="30"/>
      <c r="U1755" s="30"/>
      <c r="V1755" s="30"/>
      <c r="W1755" s="30"/>
      <c r="X1755" s="30"/>
      <c r="Y1755" s="30"/>
      <c r="Z1755" s="30"/>
      <c r="AA1755" s="30"/>
    </row>
    <row r="1756" customFormat="false" ht="15.75" hidden="false" customHeight="true" outlineLevel="0" collapsed="false">
      <c r="A1756" s="115"/>
      <c r="B1756" s="116"/>
      <c r="C1756" s="111"/>
      <c r="D1756" s="111"/>
      <c r="E1756" s="111"/>
      <c r="F1756" s="111"/>
      <c r="G1756" s="119"/>
      <c r="H1756" s="119"/>
      <c r="I1756" s="150"/>
      <c r="J1756" s="30"/>
      <c r="K1756" s="30"/>
      <c r="L1756" s="30"/>
      <c r="M1756" s="30"/>
      <c r="N1756" s="30"/>
      <c r="O1756" s="30"/>
      <c r="P1756" s="30"/>
      <c r="Q1756" s="30"/>
      <c r="R1756" s="30"/>
      <c r="S1756" s="30"/>
      <c r="T1756" s="30"/>
      <c r="U1756" s="30"/>
      <c r="V1756" s="30"/>
      <c r="W1756" s="30"/>
      <c r="X1756" s="30"/>
      <c r="Y1756" s="30"/>
      <c r="Z1756" s="30"/>
      <c r="AA1756" s="30"/>
    </row>
    <row r="1757" customFormat="false" ht="15.75" hidden="false" customHeight="true" outlineLevel="0" collapsed="false">
      <c r="A1757" s="115"/>
      <c r="B1757" s="116"/>
      <c r="C1757" s="111"/>
      <c r="D1757" s="111"/>
      <c r="E1757" s="111"/>
      <c r="F1757" s="111"/>
      <c r="G1757" s="119"/>
      <c r="H1757" s="119"/>
      <c r="I1757" s="150"/>
      <c r="J1757" s="30"/>
      <c r="K1757" s="30"/>
      <c r="L1757" s="30"/>
      <c r="M1757" s="30"/>
      <c r="N1757" s="30"/>
      <c r="O1757" s="30"/>
      <c r="P1757" s="30"/>
      <c r="Q1757" s="30"/>
      <c r="R1757" s="30"/>
      <c r="S1757" s="30"/>
      <c r="T1757" s="30"/>
      <c r="U1757" s="30"/>
      <c r="V1757" s="30"/>
      <c r="W1757" s="30"/>
      <c r="X1757" s="30"/>
      <c r="Y1757" s="30"/>
      <c r="Z1757" s="30"/>
      <c r="AA1757" s="30"/>
    </row>
    <row r="1758" customFormat="false" ht="15.75" hidden="false" customHeight="true" outlineLevel="0" collapsed="false">
      <c r="A1758" s="115"/>
      <c r="B1758" s="116"/>
      <c r="C1758" s="111"/>
      <c r="D1758" s="111"/>
      <c r="E1758" s="111"/>
      <c r="F1758" s="111"/>
      <c r="G1758" s="119"/>
      <c r="H1758" s="119"/>
      <c r="I1758" s="150"/>
      <c r="J1758" s="30"/>
      <c r="K1758" s="30"/>
      <c r="L1758" s="30"/>
      <c r="M1758" s="30"/>
      <c r="N1758" s="30"/>
      <c r="O1758" s="30"/>
      <c r="P1758" s="30"/>
      <c r="Q1758" s="30"/>
      <c r="R1758" s="30"/>
      <c r="S1758" s="30"/>
      <c r="T1758" s="30"/>
      <c r="U1758" s="30"/>
      <c r="V1758" s="30"/>
      <c r="W1758" s="30"/>
      <c r="X1758" s="30"/>
      <c r="Y1758" s="30"/>
      <c r="Z1758" s="30"/>
      <c r="AA1758" s="30"/>
    </row>
    <row r="1759" customFormat="false" ht="15.75" hidden="false" customHeight="true" outlineLevel="0" collapsed="false">
      <c r="A1759" s="115"/>
      <c r="B1759" s="116"/>
      <c r="C1759" s="111"/>
      <c r="D1759" s="111"/>
      <c r="E1759" s="111"/>
      <c r="F1759" s="111"/>
      <c r="G1759" s="119"/>
      <c r="H1759" s="119"/>
      <c r="I1759" s="150"/>
      <c r="J1759" s="30"/>
      <c r="K1759" s="30"/>
      <c r="L1759" s="30"/>
      <c r="M1759" s="30"/>
      <c r="N1759" s="30"/>
      <c r="O1759" s="30"/>
      <c r="P1759" s="30"/>
      <c r="Q1759" s="30"/>
      <c r="R1759" s="30"/>
      <c r="S1759" s="30"/>
      <c r="T1759" s="30"/>
      <c r="U1759" s="30"/>
      <c r="V1759" s="30"/>
      <c r="W1759" s="30"/>
      <c r="X1759" s="30"/>
      <c r="Y1759" s="30"/>
      <c r="Z1759" s="30"/>
      <c r="AA1759" s="30"/>
    </row>
    <row r="1760" customFormat="false" ht="15.75" hidden="false" customHeight="true" outlineLevel="0" collapsed="false">
      <c r="A1760" s="115"/>
      <c r="B1760" s="116"/>
      <c r="C1760" s="111"/>
      <c r="D1760" s="111"/>
      <c r="E1760" s="111"/>
      <c r="F1760" s="111"/>
      <c r="G1760" s="119"/>
      <c r="H1760" s="119"/>
      <c r="I1760" s="150"/>
      <c r="J1760" s="30"/>
      <c r="K1760" s="30"/>
      <c r="L1760" s="30"/>
      <c r="M1760" s="30"/>
      <c r="N1760" s="30"/>
      <c r="O1760" s="30"/>
      <c r="P1760" s="30"/>
      <c r="Q1760" s="30"/>
      <c r="R1760" s="30"/>
      <c r="S1760" s="30"/>
      <c r="T1760" s="30"/>
      <c r="U1760" s="30"/>
      <c r="V1760" s="30"/>
      <c r="W1760" s="30"/>
      <c r="X1760" s="30"/>
      <c r="Y1760" s="30"/>
      <c r="Z1760" s="30"/>
      <c r="AA1760" s="30"/>
    </row>
    <row r="1761" customFormat="false" ht="15.75" hidden="false" customHeight="true" outlineLevel="0" collapsed="false">
      <c r="A1761" s="115"/>
      <c r="B1761" s="116"/>
      <c r="C1761" s="111"/>
      <c r="D1761" s="111"/>
      <c r="E1761" s="111"/>
      <c r="F1761" s="111"/>
      <c r="G1761" s="119"/>
      <c r="H1761" s="119"/>
      <c r="I1761" s="150"/>
      <c r="J1761" s="30"/>
      <c r="K1761" s="30"/>
      <c r="L1761" s="30"/>
      <c r="M1761" s="30"/>
      <c r="N1761" s="30"/>
      <c r="O1761" s="30"/>
      <c r="P1761" s="30"/>
      <c r="Q1761" s="30"/>
      <c r="R1761" s="30"/>
      <c r="S1761" s="30"/>
      <c r="T1761" s="30"/>
      <c r="U1761" s="30"/>
      <c r="V1761" s="30"/>
      <c r="W1761" s="30"/>
      <c r="X1761" s="30"/>
      <c r="Y1761" s="30"/>
      <c r="Z1761" s="30"/>
      <c r="AA1761" s="30"/>
    </row>
    <row r="1762" customFormat="false" ht="15.75" hidden="false" customHeight="true" outlineLevel="0" collapsed="false">
      <c r="A1762" s="115"/>
      <c r="B1762" s="116"/>
      <c r="C1762" s="111"/>
      <c r="D1762" s="111"/>
      <c r="E1762" s="111"/>
      <c r="F1762" s="111"/>
      <c r="G1762" s="119"/>
      <c r="H1762" s="119"/>
      <c r="I1762" s="150"/>
      <c r="J1762" s="30"/>
      <c r="K1762" s="30"/>
      <c r="L1762" s="30"/>
      <c r="M1762" s="30"/>
      <c r="N1762" s="30"/>
      <c r="O1762" s="30"/>
      <c r="P1762" s="30"/>
      <c r="Q1762" s="30"/>
      <c r="R1762" s="30"/>
      <c r="S1762" s="30"/>
      <c r="T1762" s="30"/>
      <c r="U1762" s="30"/>
      <c r="V1762" s="30"/>
      <c r="W1762" s="30"/>
      <c r="X1762" s="30"/>
      <c r="Y1762" s="30"/>
      <c r="Z1762" s="30"/>
      <c r="AA1762" s="30"/>
    </row>
    <row r="1763" customFormat="false" ht="15.75" hidden="false" customHeight="true" outlineLevel="0" collapsed="false">
      <c r="A1763" s="115"/>
      <c r="B1763" s="116"/>
      <c r="C1763" s="111"/>
      <c r="D1763" s="111"/>
      <c r="E1763" s="111"/>
      <c r="F1763" s="111"/>
      <c r="G1763" s="119"/>
      <c r="H1763" s="119"/>
      <c r="I1763" s="150"/>
      <c r="J1763" s="30"/>
      <c r="K1763" s="30"/>
      <c r="L1763" s="30"/>
      <c r="M1763" s="30"/>
      <c r="N1763" s="30"/>
      <c r="O1763" s="30"/>
      <c r="P1763" s="30"/>
      <c r="Q1763" s="30"/>
      <c r="R1763" s="30"/>
      <c r="S1763" s="30"/>
      <c r="T1763" s="30"/>
      <c r="U1763" s="30"/>
      <c r="V1763" s="30"/>
      <c r="W1763" s="30"/>
      <c r="X1763" s="30"/>
      <c r="Y1763" s="30"/>
      <c r="Z1763" s="30"/>
      <c r="AA1763" s="30"/>
    </row>
    <row r="1764" customFormat="false" ht="15.75" hidden="false" customHeight="true" outlineLevel="0" collapsed="false">
      <c r="A1764" s="115"/>
      <c r="B1764" s="116"/>
      <c r="C1764" s="111"/>
      <c r="D1764" s="111"/>
      <c r="E1764" s="111"/>
      <c r="F1764" s="111"/>
      <c r="G1764" s="119"/>
      <c r="H1764" s="119"/>
      <c r="I1764" s="150"/>
      <c r="J1764" s="30"/>
      <c r="K1764" s="30"/>
      <c r="L1764" s="30"/>
      <c r="M1764" s="30"/>
      <c r="N1764" s="30"/>
      <c r="O1764" s="30"/>
      <c r="P1764" s="30"/>
      <c r="Q1764" s="30"/>
      <c r="R1764" s="30"/>
      <c r="S1764" s="30"/>
      <c r="T1764" s="30"/>
      <c r="U1764" s="30"/>
      <c r="V1764" s="30"/>
      <c r="W1764" s="30"/>
      <c r="X1764" s="30"/>
      <c r="Y1764" s="30"/>
      <c r="Z1764" s="30"/>
      <c r="AA1764" s="30"/>
    </row>
    <row r="1765" customFormat="false" ht="15.75" hidden="false" customHeight="true" outlineLevel="0" collapsed="false">
      <c r="A1765" s="115"/>
      <c r="B1765" s="116"/>
      <c r="C1765" s="111"/>
      <c r="D1765" s="111"/>
      <c r="E1765" s="111"/>
      <c r="F1765" s="111"/>
      <c r="G1765" s="119"/>
      <c r="H1765" s="119"/>
      <c r="I1765" s="150"/>
      <c r="J1765" s="30"/>
      <c r="K1765" s="30"/>
      <c r="L1765" s="30"/>
      <c r="M1765" s="30"/>
      <c r="N1765" s="30"/>
      <c r="O1765" s="30"/>
      <c r="P1765" s="30"/>
      <c r="Q1765" s="30"/>
      <c r="R1765" s="30"/>
      <c r="S1765" s="30"/>
      <c r="T1765" s="30"/>
      <c r="U1765" s="30"/>
      <c r="V1765" s="30"/>
      <c r="W1765" s="30"/>
      <c r="X1765" s="30"/>
      <c r="Y1765" s="30"/>
      <c r="Z1765" s="30"/>
      <c r="AA1765" s="30"/>
    </row>
    <row r="1766" customFormat="false" ht="15.75" hidden="false" customHeight="true" outlineLevel="0" collapsed="false">
      <c r="A1766" s="115"/>
      <c r="B1766" s="116"/>
      <c r="C1766" s="111"/>
      <c r="D1766" s="111"/>
      <c r="E1766" s="111"/>
      <c r="F1766" s="111"/>
      <c r="G1766" s="119"/>
      <c r="H1766" s="119"/>
      <c r="I1766" s="150"/>
      <c r="J1766" s="30"/>
      <c r="K1766" s="30"/>
      <c r="L1766" s="30"/>
      <c r="M1766" s="30"/>
      <c r="N1766" s="30"/>
      <c r="O1766" s="30"/>
      <c r="P1766" s="30"/>
      <c r="Q1766" s="30"/>
      <c r="R1766" s="30"/>
      <c r="S1766" s="30"/>
      <c r="T1766" s="30"/>
      <c r="U1766" s="30"/>
      <c r="V1766" s="30"/>
      <c r="W1766" s="30"/>
      <c r="X1766" s="30"/>
      <c r="Y1766" s="30"/>
      <c r="Z1766" s="30"/>
      <c r="AA1766" s="30"/>
    </row>
    <row r="1767" customFormat="false" ht="15.75" hidden="false" customHeight="true" outlineLevel="0" collapsed="false">
      <c r="A1767" s="115"/>
      <c r="B1767" s="116"/>
      <c r="C1767" s="111"/>
      <c r="D1767" s="111"/>
      <c r="E1767" s="111"/>
      <c r="F1767" s="111"/>
      <c r="G1767" s="119"/>
      <c r="H1767" s="119"/>
      <c r="I1767" s="150"/>
      <c r="J1767" s="30"/>
      <c r="K1767" s="30"/>
      <c r="L1767" s="30"/>
      <c r="M1767" s="30"/>
      <c r="N1767" s="30"/>
      <c r="O1767" s="30"/>
      <c r="P1767" s="30"/>
      <c r="Q1767" s="30"/>
      <c r="R1767" s="30"/>
      <c r="S1767" s="30"/>
      <c r="T1767" s="30"/>
      <c r="U1767" s="30"/>
      <c r="V1767" s="30"/>
      <c r="W1767" s="30"/>
      <c r="X1767" s="30"/>
      <c r="Y1767" s="30"/>
      <c r="Z1767" s="30"/>
      <c r="AA1767" s="30"/>
    </row>
    <row r="1768" customFormat="false" ht="15.75" hidden="false" customHeight="true" outlineLevel="0" collapsed="false">
      <c r="A1768" s="115"/>
      <c r="B1768" s="116"/>
      <c r="C1768" s="111"/>
      <c r="D1768" s="111"/>
      <c r="E1768" s="111"/>
      <c r="F1768" s="111"/>
      <c r="G1768" s="119"/>
      <c r="H1768" s="119"/>
      <c r="I1768" s="150"/>
      <c r="J1768" s="30"/>
      <c r="K1768" s="30"/>
      <c r="L1768" s="30"/>
      <c r="M1768" s="30"/>
      <c r="N1768" s="30"/>
      <c r="O1768" s="30"/>
      <c r="P1768" s="30"/>
      <c r="Q1768" s="30"/>
      <c r="R1768" s="30"/>
      <c r="S1768" s="30"/>
      <c r="T1768" s="30"/>
      <c r="U1768" s="30"/>
      <c r="V1768" s="30"/>
      <c r="W1768" s="30"/>
      <c r="X1768" s="30"/>
      <c r="Y1768" s="30"/>
      <c r="Z1768" s="30"/>
      <c r="AA1768" s="30"/>
    </row>
    <row r="1769" customFormat="false" ht="15.75" hidden="false" customHeight="true" outlineLevel="0" collapsed="false">
      <c r="A1769" s="115"/>
      <c r="B1769" s="116"/>
      <c r="C1769" s="111"/>
      <c r="D1769" s="111"/>
      <c r="E1769" s="111"/>
      <c r="F1769" s="111"/>
      <c r="G1769" s="119"/>
      <c r="H1769" s="119"/>
      <c r="I1769" s="150"/>
      <c r="J1769" s="30"/>
      <c r="K1769" s="30"/>
      <c r="L1769" s="30"/>
      <c r="M1769" s="30"/>
      <c r="N1769" s="30"/>
      <c r="O1769" s="30"/>
      <c r="P1769" s="30"/>
      <c r="Q1769" s="30"/>
      <c r="R1769" s="30"/>
      <c r="S1769" s="30"/>
      <c r="T1769" s="30"/>
      <c r="U1769" s="30"/>
      <c r="V1769" s="30"/>
      <c r="W1769" s="30"/>
      <c r="X1769" s="30"/>
      <c r="Y1769" s="30"/>
      <c r="Z1769" s="30"/>
      <c r="AA1769" s="30"/>
    </row>
    <row r="1770" customFormat="false" ht="15.75" hidden="false" customHeight="true" outlineLevel="0" collapsed="false">
      <c r="A1770" s="115"/>
      <c r="B1770" s="116"/>
      <c r="C1770" s="111"/>
      <c r="D1770" s="111"/>
      <c r="E1770" s="111"/>
      <c r="F1770" s="111"/>
      <c r="G1770" s="119"/>
      <c r="H1770" s="119"/>
      <c r="I1770" s="150"/>
      <c r="J1770" s="30"/>
      <c r="K1770" s="30"/>
      <c r="L1770" s="30"/>
      <c r="M1770" s="30"/>
      <c r="N1770" s="30"/>
      <c r="O1770" s="30"/>
      <c r="P1770" s="30"/>
      <c r="Q1770" s="30"/>
      <c r="R1770" s="30"/>
      <c r="S1770" s="30"/>
      <c r="T1770" s="30"/>
      <c r="U1770" s="30"/>
      <c r="V1770" s="30"/>
      <c r="W1770" s="30"/>
      <c r="X1770" s="30"/>
      <c r="Y1770" s="30"/>
      <c r="Z1770" s="30"/>
      <c r="AA1770" s="30"/>
    </row>
    <row r="1771" customFormat="false" ht="15.75" hidden="false" customHeight="true" outlineLevel="0" collapsed="false">
      <c r="A1771" s="115"/>
      <c r="B1771" s="116"/>
      <c r="C1771" s="111"/>
      <c r="D1771" s="111"/>
      <c r="E1771" s="111"/>
      <c r="F1771" s="111"/>
      <c r="G1771" s="119"/>
      <c r="H1771" s="119"/>
      <c r="I1771" s="150"/>
      <c r="J1771" s="30"/>
      <c r="K1771" s="30"/>
      <c r="L1771" s="30"/>
      <c r="M1771" s="30"/>
      <c r="N1771" s="30"/>
      <c r="O1771" s="30"/>
      <c r="P1771" s="30"/>
      <c r="Q1771" s="30"/>
      <c r="R1771" s="30"/>
      <c r="S1771" s="30"/>
      <c r="T1771" s="30"/>
      <c r="U1771" s="30"/>
      <c r="V1771" s="30"/>
      <c r="W1771" s="30"/>
      <c r="X1771" s="30"/>
      <c r="Y1771" s="30"/>
      <c r="Z1771" s="30"/>
      <c r="AA1771" s="30"/>
    </row>
    <row r="1772" customFormat="false" ht="15.75" hidden="false" customHeight="true" outlineLevel="0" collapsed="false">
      <c r="A1772" s="115"/>
      <c r="B1772" s="116"/>
      <c r="C1772" s="111"/>
      <c r="D1772" s="111"/>
      <c r="E1772" s="111"/>
      <c r="F1772" s="111"/>
      <c r="G1772" s="119"/>
      <c r="H1772" s="119"/>
      <c r="I1772" s="150"/>
      <c r="J1772" s="30"/>
      <c r="K1772" s="30"/>
      <c r="L1772" s="30"/>
      <c r="M1772" s="30"/>
      <c r="N1772" s="30"/>
      <c r="O1772" s="30"/>
      <c r="P1772" s="30"/>
      <c r="Q1772" s="30"/>
      <c r="R1772" s="30"/>
      <c r="S1772" s="30"/>
      <c r="T1772" s="30"/>
      <c r="U1772" s="30"/>
      <c r="V1772" s="30"/>
      <c r="W1772" s="30"/>
      <c r="X1772" s="30"/>
      <c r="Y1772" s="30"/>
      <c r="Z1772" s="30"/>
      <c r="AA1772" s="30"/>
    </row>
    <row r="1773" customFormat="false" ht="15.75" hidden="false" customHeight="true" outlineLevel="0" collapsed="false">
      <c r="A1773" s="115"/>
      <c r="B1773" s="116"/>
      <c r="C1773" s="111"/>
      <c r="D1773" s="111"/>
      <c r="E1773" s="111"/>
      <c r="F1773" s="111"/>
      <c r="G1773" s="119"/>
      <c r="H1773" s="119"/>
      <c r="I1773" s="150"/>
      <c r="J1773" s="30"/>
      <c r="K1773" s="30"/>
      <c r="L1773" s="30"/>
      <c r="M1773" s="30"/>
      <c r="N1773" s="30"/>
      <c r="O1773" s="30"/>
      <c r="P1773" s="30"/>
      <c r="Q1773" s="30"/>
      <c r="R1773" s="30"/>
      <c r="S1773" s="30"/>
      <c r="T1773" s="30"/>
      <c r="U1773" s="30"/>
      <c r="V1773" s="30"/>
      <c r="W1773" s="30"/>
      <c r="X1773" s="30"/>
      <c r="Y1773" s="30"/>
      <c r="Z1773" s="30"/>
      <c r="AA1773" s="30"/>
    </row>
    <row r="1774" customFormat="false" ht="15.75" hidden="false" customHeight="true" outlineLevel="0" collapsed="false">
      <c r="A1774" s="115"/>
      <c r="B1774" s="116"/>
      <c r="C1774" s="111"/>
      <c r="D1774" s="111"/>
      <c r="E1774" s="111"/>
      <c r="F1774" s="111"/>
      <c r="G1774" s="119"/>
      <c r="H1774" s="119"/>
      <c r="I1774" s="150"/>
      <c r="J1774" s="30"/>
      <c r="K1774" s="30"/>
      <c r="L1774" s="30"/>
      <c r="M1774" s="30"/>
      <c r="N1774" s="30"/>
      <c r="O1774" s="30"/>
      <c r="P1774" s="30"/>
      <c r="Q1774" s="30"/>
      <c r="R1774" s="30"/>
      <c r="S1774" s="30"/>
      <c r="T1774" s="30"/>
      <c r="U1774" s="30"/>
      <c r="V1774" s="30"/>
      <c r="W1774" s="30"/>
      <c r="X1774" s="30"/>
      <c r="Y1774" s="30"/>
      <c r="Z1774" s="30"/>
      <c r="AA1774" s="30"/>
    </row>
    <row r="1775" customFormat="false" ht="15.75" hidden="false" customHeight="true" outlineLevel="0" collapsed="false">
      <c r="A1775" s="115"/>
      <c r="B1775" s="116"/>
      <c r="C1775" s="111"/>
      <c r="D1775" s="111"/>
      <c r="E1775" s="111"/>
      <c r="F1775" s="111"/>
      <c r="G1775" s="119"/>
      <c r="H1775" s="119"/>
      <c r="I1775" s="150"/>
      <c r="J1775" s="30"/>
      <c r="K1775" s="30"/>
      <c r="L1775" s="30"/>
      <c r="M1775" s="30"/>
      <c r="N1775" s="30"/>
      <c r="O1775" s="30"/>
      <c r="P1775" s="30"/>
      <c r="Q1775" s="30"/>
      <c r="R1775" s="30"/>
      <c r="S1775" s="30"/>
      <c r="T1775" s="30"/>
      <c r="U1775" s="30"/>
      <c r="V1775" s="30"/>
      <c r="W1775" s="30"/>
      <c r="X1775" s="30"/>
      <c r="Y1775" s="30"/>
      <c r="Z1775" s="30"/>
      <c r="AA1775" s="30"/>
    </row>
    <row r="1776" customFormat="false" ht="15.75" hidden="false" customHeight="true" outlineLevel="0" collapsed="false">
      <c r="A1776" s="115"/>
      <c r="B1776" s="116"/>
      <c r="C1776" s="111"/>
      <c r="D1776" s="111"/>
      <c r="E1776" s="111"/>
      <c r="F1776" s="111"/>
      <c r="G1776" s="119"/>
      <c r="H1776" s="119"/>
      <c r="I1776" s="150"/>
      <c r="J1776" s="30"/>
      <c r="K1776" s="30"/>
      <c r="L1776" s="30"/>
      <c r="M1776" s="30"/>
      <c r="N1776" s="30"/>
      <c r="O1776" s="30"/>
      <c r="P1776" s="30"/>
      <c r="Q1776" s="30"/>
      <c r="R1776" s="30"/>
      <c r="S1776" s="30"/>
      <c r="T1776" s="30"/>
      <c r="U1776" s="30"/>
      <c r="V1776" s="30"/>
      <c r="W1776" s="30"/>
      <c r="X1776" s="30"/>
      <c r="Y1776" s="30"/>
      <c r="Z1776" s="30"/>
      <c r="AA1776" s="30"/>
    </row>
    <row r="1777" customFormat="false" ht="15.75" hidden="false" customHeight="true" outlineLevel="0" collapsed="false">
      <c r="A1777" s="115"/>
      <c r="B1777" s="116"/>
      <c r="C1777" s="111"/>
      <c r="D1777" s="111"/>
      <c r="E1777" s="111"/>
      <c r="F1777" s="111"/>
      <c r="G1777" s="119"/>
      <c r="H1777" s="119"/>
      <c r="I1777" s="150"/>
      <c r="J1777" s="30"/>
      <c r="K1777" s="30"/>
      <c r="L1777" s="30"/>
      <c r="M1777" s="30"/>
      <c r="N1777" s="30"/>
      <c r="O1777" s="30"/>
      <c r="P1777" s="30"/>
      <c r="Q1777" s="30"/>
      <c r="R1777" s="30"/>
      <c r="S1777" s="30"/>
      <c r="T1777" s="30"/>
      <c r="U1777" s="30"/>
      <c r="V1777" s="30"/>
      <c r="W1777" s="30"/>
      <c r="X1777" s="30"/>
      <c r="Y1777" s="30"/>
      <c r="Z1777" s="30"/>
      <c r="AA1777" s="30"/>
    </row>
    <row r="1778" customFormat="false" ht="15.75" hidden="false" customHeight="true" outlineLevel="0" collapsed="false">
      <c r="A1778" s="115"/>
      <c r="B1778" s="116"/>
      <c r="C1778" s="111"/>
      <c r="D1778" s="111"/>
      <c r="E1778" s="111"/>
      <c r="F1778" s="111"/>
      <c r="G1778" s="119"/>
      <c r="H1778" s="119"/>
      <c r="I1778" s="150"/>
      <c r="J1778" s="30"/>
      <c r="K1778" s="30"/>
      <c r="L1778" s="30"/>
      <c r="M1778" s="30"/>
      <c r="N1778" s="30"/>
      <c r="O1778" s="30"/>
      <c r="P1778" s="30"/>
      <c r="Q1778" s="30"/>
      <c r="R1778" s="30"/>
      <c r="S1778" s="30"/>
      <c r="T1778" s="30"/>
      <c r="U1778" s="30"/>
      <c r="V1778" s="30"/>
      <c r="W1778" s="30"/>
      <c r="X1778" s="30"/>
      <c r="Y1778" s="30"/>
      <c r="Z1778" s="30"/>
      <c r="AA1778" s="30"/>
    </row>
    <row r="1779" customFormat="false" ht="15.75" hidden="false" customHeight="true" outlineLevel="0" collapsed="false">
      <c r="A1779" s="115"/>
      <c r="B1779" s="116"/>
      <c r="C1779" s="111"/>
      <c r="D1779" s="111"/>
      <c r="E1779" s="111"/>
      <c r="F1779" s="111"/>
      <c r="G1779" s="119"/>
      <c r="H1779" s="119"/>
      <c r="I1779" s="150"/>
      <c r="J1779" s="30"/>
      <c r="K1779" s="30"/>
      <c r="L1779" s="30"/>
      <c r="M1779" s="30"/>
      <c r="N1779" s="30"/>
      <c r="O1779" s="30"/>
      <c r="P1779" s="30"/>
      <c r="Q1779" s="30"/>
      <c r="R1779" s="30"/>
      <c r="S1779" s="30"/>
      <c r="T1779" s="30"/>
      <c r="U1779" s="30"/>
      <c r="V1779" s="30"/>
      <c r="W1779" s="30"/>
      <c r="X1779" s="30"/>
      <c r="Y1779" s="30"/>
      <c r="Z1779" s="30"/>
      <c r="AA1779" s="30"/>
    </row>
    <row r="1780" customFormat="false" ht="15.75" hidden="false" customHeight="true" outlineLevel="0" collapsed="false">
      <c r="A1780" s="115"/>
      <c r="B1780" s="116"/>
      <c r="C1780" s="111"/>
      <c r="D1780" s="111"/>
      <c r="E1780" s="111"/>
      <c r="F1780" s="111"/>
      <c r="G1780" s="119"/>
      <c r="H1780" s="119"/>
      <c r="I1780" s="150"/>
      <c r="J1780" s="30"/>
      <c r="K1780" s="30"/>
      <c r="L1780" s="30"/>
      <c r="M1780" s="30"/>
      <c r="N1780" s="30"/>
      <c r="O1780" s="30"/>
      <c r="P1780" s="30"/>
      <c r="Q1780" s="30"/>
      <c r="R1780" s="30"/>
      <c r="S1780" s="30"/>
      <c r="T1780" s="30"/>
      <c r="U1780" s="30"/>
      <c r="V1780" s="30"/>
      <c r="W1780" s="30"/>
      <c r="X1780" s="30"/>
      <c r="Y1780" s="30"/>
      <c r="Z1780" s="30"/>
      <c r="AA1780" s="30"/>
    </row>
    <row r="1781" customFormat="false" ht="15.75" hidden="false" customHeight="true" outlineLevel="0" collapsed="false">
      <c r="A1781" s="115"/>
      <c r="B1781" s="116"/>
      <c r="C1781" s="111"/>
      <c r="D1781" s="111"/>
      <c r="E1781" s="111"/>
      <c r="F1781" s="111"/>
      <c r="G1781" s="119"/>
      <c r="H1781" s="119"/>
      <c r="I1781" s="150"/>
      <c r="J1781" s="30"/>
      <c r="K1781" s="30"/>
      <c r="L1781" s="30"/>
      <c r="M1781" s="30"/>
      <c r="N1781" s="30"/>
      <c r="O1781" s="30"/>
      <c r="P1781" s="30"/>
      <c r="Q1781" s="30"/>
      <c r="R1781" s="30"/>
      <c r="S1781" s="30"/>
      <c r="T1781" s="30"/>
      <c r="U1781" s="30"/>
      <c r="V1781" s="30"/>
      <c r="W1781" s="30"/>
      <c r="X1781" s="30"/>
      <c r="Y1781" s="30"/>
      <c r="Z1781" s="30"/>
      <c r="AA1781" s="30"/>
    </row>
    <row r="1782" customFormat="false" ht="15.75" hidden="false" customHeight="true" outlineLevel="0" collapsed="false">
      <c r="A1782" s="115"/>
      <c r="B1782" s="116"/>
      <c r="C1782" s="111"/>
      <c r="D1782" s="111"/>
      <c r="E1782" s="111"/>
      <c r="F1782" s="111"/>
      <c r="G1782" s="119"/>
      <c r="H1782" s="119"/>
      <c r="I1782" s="150"/>
      <c r="J1782" s="30"/>
      <c r="K1782" s="30"/>
      <c r="L1782" s="30"/>
      <c r="M1782" s="30"/>
      <c r="N1782" s="30"/>
      <c r="O1782" s="30"/>
      <c r="P1782" s="30"/>
      <c r="Q1782" s="30"/>
      <c r="R1782" s="30"/>
      <c r="S1782" s="30"/>
      <c r="T1782" s="30"/>
      <c r="U1782" s="30"/>
      <c r="V1782" s="30"/>
      <c r="W1782" s="30"/>
      <c r="X1782" s="30"/>
      <c r="Y1782" s="30"/>
      <c r="Z1782" s="30"/>
      <c r="AA1782" s="30"/>
    </row>
    <row r="1783" customFormat="false" ht="15.75" hidden="false" customHeight="true" outlineLevel="0" collapsed="false">
      <c r="A1783" s="115"/>
      <c r="B1783" s="116"/>
      <c r="C1783" s="111"/>
      <c r="D1783" s="111"/>
      <c r="E1783" s="111"/>
      <c r="F1783" s="111"/>
      <c r="G1783" s="119"/>
      <c r="H1783" s="119"/>
      <c r="I1783" s="150"/>
      <c r="J1783" s="30"/>
      <c r="K1783" s="30"/>
      <c r="L1783" s="30"/>
      <c r="M1783" s="30"/>
      <c r="N1783" s="30"/>
      <c r="O1783" s="30"/>
      <c r="P1783" s="30"/>
      <c r="Q1783" s="30"/>
      <c r="R1783" s="30"/>
      <c r="S1783" s="30"/>
      <c r="T1783" s="30"/>
      <c r="U1783" s="30"/>
      <c r="V1783" s="30"/>
      <c r="W1783" s="30"/>
      <c r="X1783" s="30"/>
      <c r="Y1783" s="30"/>
      <c r="Z1783" s="30"/>
      <c r="AA1783" s="30"/>
    </row>
    <row r="1784" customFormat="false" ht="15.75" hidden="false" customHeight="true" outlineLevel="0" collapsed="false">
      <c r="A1784" s="115"/>
      <c r="B1784" s="116"/>
      <c r="C1784" s="111"/>
      <c r="D1784" s="111"/>
      <c r="E1784" s="111"/>
      <c r="F1784" s="111"/>
      <c r="G1784" s="119"/>
      <c r="H1784" s="119"/>
      <c r="I1784" s="150"/>
      <c r="J1784" s="30"/>
      <c r="K1784" s="30"/>
      <c r="L1784" s="30"/>
      <c r="M1784" s="30"/>
      <c r="N1784" s="30"/>
      <c r="O1784" s="30"/>
      <c r="P1784" s="30"/>
      <c r="Q1784" s="30"/>
      <c r="R1784" s="30"/>
      <c r="S1784" s="30"/>
      <c r="T1784" s="30"/>
      <c r="U1784" s="30"/>
      <c r="V1784" s="30"/>
      <c r="W1784" s="30"/>
      <c r="X1784" s="30"/>
      <c r="Y1784" s="30"/>
      <c r="Z1784" s="30"/>
      <c r="AA1784" s="30"/>
    </row>
    <row r="1785" customFormat="false" ht="15.75" hidden="false" customHeight="true" outlineLevel="0" collapsed="false">
      <c r="A1785" s="115"/>
      <c r="B1785" s="116"/>
      <c r="C1785" s="111"/>
      <c r="D1785" s="111"/>
      <c r="E1785" s="111"/>
      <c r="F1785" s="111"/>
      <c r="G1785" s="119"/>
      <c r="H1785" s="119"/>
      <c r="I1785" s="150"/>
      <c r="J1785" s="30"/>
      <c r="K1785" s="30"/>
      <c r="L1785" s="30"/>
      <c r="M1785" s="30"/>
      <c r="N1785" s="30"/>
      <c r="O1785" s="30"/>
      <c r="P1785" s="30"/>
      <c r="Q1785" s="30"/>
      <c r="R1785" s="30"/>
      <c r="S1785" s="30"/>
      <c r="T1785" s="30"/>
      <c r="U1785" s="30"/>
      <c r="V1785" s="30"/>
      <c r="W1785" s="30"/>
      <c r="X1785" s="30"/>
      <c r="Y1785" s="30"/>
      <c r="Z1785" s="30"/>
      <c r="AA1785" s="30"/>
    </row>
    <row r="1786" customFormat="false" ht="15.75" hidden="false" customHeight="true" outlineLevel="0" collapsed="false">
      <c r="A1786" s="115"/>
      <c r="B1786" s="116"/>
      <c r="C1786" s="111"/>
      <c r="D1786" s="111"/>
      <c r="E1786" s="111"/>
      <c r="F1786" s="111"/>
      <c r="G1786" s="119"/>
      <c r="H1786" s="119"/>
      <c r="I1786" s="150"/>
      <c r="J1786" s="30"/>
      <c r="K1786" s="30"/>
      <c r="L1786" s="30"/>
      <c r="M1786" s="30"/>
      <c r="N1786" s="30"/>
      <c r="O1786" s="30"/>
      <c r="P1786" s="30"/>
      <c r="Q1786" s="30"/>
      <c r="R1786" s="30"/>
      <c r="S1786" s="30"/>
      <c r="T1786" s="30"/>
      <c r="U1786" s="30"/>
      <c r="V1786" s="30"/>
      <c r="W1786" s="30"/>
      <c r="X1786" s="30"/>
      <c r="Y1786" s="30"/>
      <c r="Z1786" s="30"/>
      <c r="AA1786" s="30"/>
    </row>
    <row r="1787" customFormat="false" ht="15.75" hidden="false" customHeight="true" outlineLevel="0" collapsed="false">
      <c r="A1787" s="115"/>
      <c r="B1787" s="116"/>
      <c r="C1787" s="111"/>
      <c r="D1787" s="111"/>
      <c r="E1787" s="111"/>
      <c r="F1787" s="111"/>
      <c r="G1787" s="119"/>
      <c r="H1787" s="119"/>
      <c r="I1787" s="150"/>
      <c r="J1787" s="30"/>
      <c r="K1787" s="30"/>
      <c r="L1787" s="30"/>
      <c r="M1787" s="30"/>
      <c r="N1787" s="30"/>
      <c r="O1787" s="30"/>
      <c r="P1787" s="30"/>
      <c r="Q1787" s="30"/>
      <c r="R1787" s="30"/>
      <c r="S1787" s="30"/>
      <c r="T1787" s="30"/>
      <c r="U1787" s="30"/>
      <c r="V1787" s="30"/>
      <c r="W1787" s="30"/>
      <c r="X1787" s="30"/>
      <c r="Y1787" s="30"/>
      <c r="Z1787" s="30"/>
      <c r="AA1787" s="30"/>
    </row>
    <row r="1788" customFormat="false" ht="15.75" hidden="false" customHeight="true" outlineLevel="0" collapsed="false">
      <c r="A1788" s="115"/>
      <c r="B1788" s="116"/>
      <c r="C1788" s="111"/>
      <c r="D1788" s="111"/>
      <c r="E1788" s="111"/>
      <c r="F1788" s="111"/>
      <c r="G1788" s="119"/>
      <c r="H1788" s="119"/>
      <c r="I1788" s="150"/>
      <c r="J1788" s="30"/>
      <c r="K1788" s="30"/>
      <c r="L1788" s="30"/>
      <c r="M1788" s="30"/>
      <c r="N1788" s="30"/>
      <c r="O1788" s="30"/>
      <c r="P1788" s="30"/>
      <c r="Q1788" s="30"/>
      <c r="R1788" s="30"/>
      <c r="S1788" s="30"/>
      <c r="T1788" s="30"/>
      <c r="U1788" s="30"/>
      <c r="V1788" s="30"/>
      <c r="W1788" s="30"/>
      <c r="X1788" s="30"/>
      <c r="Y1788" s="30"/>
      <c r="Z1788" s="30"/>
      <c r="AA1788" s="30"/>
    </row>
    <row r="1789" customFormat="false" ht="15.75" hidden="false" customHeight="true" outlineLevel="0" collapsed="false">
      <c r="A1789" s="115"/>
      <c r="B1789" s="116"/>
      <c r="C1789" s="111"/>
      <c r="D1789" s="111"/>
      <c r="E1789" s="111"/>
      <c r="F1789" s="111"/>
      <c r="G1789" s="119"/>
      <c r="H1789" s="119"/>
      <c r="I1789" s="150"/>
      <c r="J1789" s="30"/>
      <c r="K1789" s="30"/>
      <c r="L1789" s="30"/>
      <c r="M1789" s="30"/>
      <c r="N1789" s="30"/>
      <c r="O1789" s="30"/>
      <c r="P1789" s="30"/>
      <c r="Q1789" s="30"/>
      <c r="R1789" s="30"/>
      <c r="S1789" s="30"/>
      <c r="T1789" s="30"/>
      <c r="U1789" s="30"/>
      <c r="V1789" s="30"/>
      <c r="W1789" s="30"/>
      <c r="X1789" s="30"/>
      <c r="Y1789" s="30"/>
      <c r="Z1789" s="30"/>
      <c r="AA1789" s="30"/>
    </row>
    <row r="1790" customFormat="false" ht="15.75" hidden="false" customHeight="true" outlineLevel="0" collapsed="false">
      <c r="A1790" s="115"/>
      <c r="B1790" s="116"/>
      <c r="C1790" s="111"/>
      <c r="D1790" s="111"/>
      <c r="E1790" s="111"/>
      <c r="F1790" s="111"/>
      <c r="G1790" s="119"/>
      <c r="H1790" s="119"/>
      <c r="I1790" s="150"/>
      <c r="J1790" s="30"/>
      <c r="K1790" s="30"/>
      <c r="L1790" s="30"/>
      <c r="M1790" s="30"/>
      <c r="N1790" s="30"/>
      <c r="O1790" s="30"/>
      <c r="P1790" s="30"/>
      <c r="Q1790" s="30"/>
      <c r="R1790" s="30"/>
      <c r="S1790" s="30"/>
      <c r="T1790" s="30"/>
      <c r="U1790" s="30"/>
      <c r="V1790" s="30"/>
      <c r="W1790" s="30"/>
      <c r="X1790" s="30"/>
      <c r="Y1790" s="30"/>
      <c r="Z1790" s="30"/>
      <c r="AA1790" s="30"/>
    </row>
    <row r="1791" customFormat="false" ht="15.75" hidden="false" customHeight="true" outlineLevel="0" collapsed="false">
      <c r="A1791" s="115"/>
      <c r="B1791" s="116"/>
      <c r="C1791" s="111"/>
      <c r="D1791" s="111"/>
      <c r="E1791" s="111"/>
      <c r="F1791" s="111"/>
      <c r="G1791" s="119"/>
      <c r="H1791" s="119"/>
      <c r="I1791" s="150"/>
      <c r="J1791" s="30"/>
      <c r="K1791" s="30"/>
      <c r="L1791" s="30"/>
      <c r="M1791" s="30"/>
      <c r="N1791" s="30"/>
      <c r="O1791" s="30"/>
      <c r="P1791" s="30"/>
      <c r="Q1791" s="30"/>
      <c r="R1791" s="30"/>
      <c r="S1791" s="30"/>
      <c r="T1791" s="30"/>
      <c r="U1791" s="30"/>
      <c r="V1791" s="30"/>
      <c r="W1791" s="30"/>
      <c r="X1791" s="30"/>
      <c r="Y1791" s="30"/>
      <c r="Z1791" s="30"/>
      <c r="AA1791" s="30"/>
    </row>
    <row r="1792" customFormat="false" ht="15.75" hidden="false" customHeight="true" outlineLevel="0" collapsed="false">
      <c r="A1792" s="115"/>
      <c r="B1792" s="116"/>
      <c r="C1792" s="111"/>
      <c r="D1792" s="111"/>
      <c r="E1792" s="111"/>
      <c r="F1792" s="111"/>
      <c r="G1792" s="119"/>
      <c r="H1792" s="119"/>
      <c r="I1792" s="150"/>
      <c r="J1792" s="30"/>
      <c r="K1792" s="30"/>
      <c r="L1792" s="30"/>
      <c r="M1792" s="30"/>
      <c r="N1792" s="30"/>
      <c r="O1792" s="30"/>
      <c r="P1792" s="30"/>
      <c r="Q1792" s="30"/>
      <c r="R1792" s="30"/>
      <c r="S1792" s="30"/>
      <c r="T1792" s="30"/>
      <c r="U1792" s="30"/>
      <c r="V1792" s="30"/>
      <c r="W1792" s="30"/>
      <c r="X1792" s="30"/>
      <c r="Y1792" s="30"/>
      <c r="Z1792" s="30"/>
      <c r="AA1792" s="30"/>
    </row>
    <row r="1793" customFormat="false" ht="15.75" hidden="false" customHeight="true" outlineLevel="0" collapsed="false">
      <c r="A1793" s="115"/>
      <c r="B1793" s="116"/>
      <c r="C1793" s="111"/>
      <c r="D1793" s="111"/>
      <c r="E1793" s="111"/>
      <c r="F1793" s="111"/>
      <c r="G1793" s="119"/>
      <c r="H1793" s="119"/>
      <c r="I1793" s="150"/>
      <c r="J1793" s="30"/>
      <c r="K1793" s="30"/>
      <c r="L1793" s="30"/>
      <c r="M1793" s="30"/>
      <c r="N1793" s="30"/>
      <c r="O1793" s="30"/>
      <c r="P1793" s="30"/>
      <c r="Q1793" s="30"/>
      <c r="R1793" s="30"/>
      <c r="S1793" s="30"/>
      <c r="T1793" s="30"/>
      <c r="U1793" s="30"/>
      <c r="V1793" s="30"/>
      <c r="W1793" s="30"/>
      <c r="X1793" s="30"/>
      <c r="Y1793" s="30"/>
      <c r="Z1793" s="30"/>
      <c r="AA1793" s="30"/>
    </row>
    <row r="1794" customFormat="false" ht="15.75" hidden="false" customHeight="true" outlineLevel="0" collapsed="false">
      <c r="A1794" s="115"/>
      <c r="B1794" s="116"/>
      <c r="C1794" s="111"/>
      <c r="D1794" s="111"/>
      <c r="E1794" s="111"/>
      <c r="F1794" s="111"/>
      <c r="G1794" s="119"/>
      <c r="H1794" s="119"/>
      <c r="I1794" s="150"/>
      <c r="J1794" s="30"/>
      <c r="K1794" s="30"/>
      <c r="L1794" s="30"/>
      <c r="M1794" s="30"/>
      <c r="N1794" s="30"/>
      <c r="O1794" s="30"/>
      <c r="P1794" s="30"/>
      <c r="Q1794" s="30"/>
      <c r="R1794" s="30"/>
      <c r="S1794" s="30"/>
      <c r="T1794" s="30"/>
      <c r="U1794" s="30"/>
      <c r="V1794" s="30"/>
      <c r="W1794" s="30"/>
      <c r="X1794" s="30"/>
      <c r="Y1794" s="30"/>
      <c r="Z1794" s="30"/>
      <c r="AA1794" s="30"/>
    </row>
    <row r="1795" customFormat="false" ht="15.75" hidden="false" customHeight="true" outlineLevel="0" collapsed="false">
      <c r="A1795" s="115"/>
      <c r="B1795" s="116"/>
      <c r="C1795" s="111"/>
      <c r="D1795" s="111"/>
      <c r="E1795" s="111"/>
      <c r="F1795" s="111"/>
      <c r="G1795" s="119"/>
      <c r="H1795" s="119"/>
      <c r="I1795" s="150"/>
      <c r="J1795" s="30"/>
      <c r="K1795" s="30"/>
      <c r="L1795" s="30"/>
      <c r="M1795" s="30"/>
      <c r="N1795" s="30"/>
      <c r="O1795" s="30"/>
      <c r="P1795" s="30"/>
      <c r="Q1795" s="30"/>
      <c r="R1795" s="30"/>
      <c r="S1795" s="30"/>
      <c r="T1795" s="30"/>
      <c r="U1795" s="30"/>
      <c r="V1795" s="30"/>
      <c r="W1795" s="30"/>
      <c r="X1795" s="30"/>
      <c r="Y1795" s="30"/>
      <c r="Z1795" s="30"/>
      <c r="AA1795" s="30"/>
    </row>
    <row r="1796" customFormat="false" ht="15.75" hidden="false" customHeight="true" outlineLevel="0" collapsed="false">
      <c r="A1796" s="115"/>
      <c r="B1796" s="116"/>
      <c r="C1796" s="111"/>
      <c r="D1796" s="111"/>
      <c r="E1796" s="111"/>
      <c r="F1796" s="111"/>
      <c r="G1796" s="119"/>
      <c r="H1796" s="119"/>
      <c r="I1796" s="150"/>
      <c r="J1796" s="30"/>
      <c r="K1796" s="30"/>
      <c r="L1796" s="30"/>
      <c r="M1796" s="30"/>
      <c r="N1796" s="30"/>
      <c r="O1796" s="30"/>
      <c r="P1796" s="30"/>
      <c r="Q1796" s="30"/>
      <c r="R1796" s="30"/>
      <c r="S1796" s="30"/>
      <c r="T1796" s="30"/>
      <c r="U1796" s="30"/>
      <c r="V1796" s="30"/>
      <c r="W1796" s="30"/>
      <c r="X1796" s="30"/>
      <c r="Y1796" s="30"/>
      <c r="Z1796" s="30"/>
      <c r="AA1796" s="30"/>
    </row>
    <row r="1797" customFormat="false" ht="15.75" hidden="false" customHeight="true" outlineLevel="0" collapsed="false">
      <c r="A1797" s="115"/>
      <c r="B1797" s="116"/>
      <c r="C1797" s="111"/>
      <c r="D1797" s="111"/>
      <c r="E1797" s="111"/>
      <c r="F1797" s="111"/>
      <c r="G1797" s="119"/>
      <c r="H1797" s="119"/>
      <c r="I1797" s="150"/>
      <c r="J1797" s="30"/>
      <c r="K1797" s="30"/>
      <c r="L1797" s="30"/>
      <c r="M1797" s="30"/>
      <c r="N1797" s="30"/>
      <c r="O1797" s="30"/>
      <c r="P1797" s="30"/>
      <c r="Q1797" s="30"/>
      <c r="R1797" s="30"/>
      <c r="S1797" s="30"/>
      <c r="T1797" s="30"/>
      <c r="U1797" s="30"/>
      <c r="V1797" s="30"/>
      <c r="W1797" s="30"/>
      <c r="X1797" s="30"/>
      <c r="Y1797" s="30"/>
      <c r="Z1797" s="30"/>
      <c r="AA1797" s="30"/>
    </row>
    <row r="1798" customFormat="false" ht="15.75" hidden="false" customHeight="true" outlineLevel="0" collapsed="false">
      <c r="A1798" s="115"/>
      <c r="B1798" s="116"/>
      <c r="C1798" s="111"/>
      <c r="D1798" s="111"/>
      <c r="E1798" s="111"/>
      <c r="F1798" s="111"/>
      <c r="G1798" s="119"/>
      <c r="H1798" s="119"/>
      <c r="I1798" s="150"/>
      <c r="J1798" s="30"/>
      <c r="K1798" s="30"/>
      <c r="L1798" s="30"/>
      <c r="M1798" s="30"/>
      <c r="N1798" s="30"/>
      <c r="O1798" s="30"/>
      <c r="P1798" s="30"/>
      <c r="Q1798" s="30"/>
      <c r="R1798" s="30"/>
      <c r="S1798" s="30"/>
      <c r="T1798" s="30"/>
      <c r="U1798" s="30"/>
      <c r="V1798" s="30"/>
      <c r="W1798" s="30"/>
      <c r="X1798" s="30"/>
      <c r="Y1798" s="30"/>
      <c r="Z1798" s="30"/>
      <c r="AA1798" s="30"/>
    </row>
    <row r="1799" customFormat="false" ht="15.75" hidden="false" customHeight="true" outlineLevel="0" collapsed="false">
      <c r="A1799" s="115"/>
      <c r="B1799" s="116"/>
      <c r="C1799" s="111"/>
      <c r="D1799" s="111"/>
      <c r="E1799" s="111"/>
      <c r="F1799" s="111"/>
      <c r="G1799" s="119"/>
      <c r="H1799" s="119"/>
      <c r="I1799" s="150"/>
      <c r="J1799" s="30"/>
      <c r="K1799" s="30"/>
      <c r="L1799" s="30"/>
      <c r="M1799" s="30"/>
      <c r="N1799" s="30"/>
      <c r="O1799" s="30"/>
      <c r="P1799" s="30"/>
      <c r="Q1799" s="30"/>
      <c r="R1799" s="30"/>
      <c r="S1799" s="30"/>
      <c r="T1799" s="30"/>
      <c r="U1799" s="30"/>
      <c r="V1799" s="30"/>
      <c r="W1799" s="30"/>
      <c r="X1799" s="30"/>
      <c r="Y1799" s="30"/>
      <c r="Z1799" s="30"/>
      <c r="AA1799" s="30"/>
    </row>
    <row r="1800" customFormat="false" ht="15.75" hidden="false" customHeight="true" outlineLevel="0" collapsed="false">
      <c r="A1800" s="115"/>
      <c r="B1800" s="116"/>
      <c r="C1800" s="111"/>
      <c r="D1800" s="111"/>
      <c r="E1800" s="111"/>
      <c r="F1800" s="111"/>
      <c r="G1800" s="119"/>
      <c r="H1800" s="119"/>
      <c r="I1800" s="150"/>
      <c r="J1800" s="30"/>
      <c r="K1800" s="30"/>
      <c r="L1800" s="30"/>
      <c r="M1800" s="30"/>
      <c r="N1800" s="30"/>
      <c r="O1800" s="30"/>
      <c r="P1800" s="30"/>
      <c r="Q1800" s="30"/>
      <c r="R1800" s="30"/>
      <c r="S1800" s="30"/>
      <c r="T1800" s="30"/>
      <c r="U1800" s="30"/>
      <c r="V1800" s="30"/>
      <c r="W1800" s="30"/>
      <c r="X1800" s="30"/>
      <c r="Y1800" s="30"/>
      <c r="Z1800" s="30"/>
      <c r="AA1800" s="30"/>
    </row>
    <row r="1801" customFormat="false" ht="15.75" hidden="false" customHeight="true" outlineLevel="0" collapsed="false">
      <c r="A1801" s="115"/>
      <c r="B1801" s="116"/>
      <c r="C1801" s="111"/>
      <c r="D1801" s="111"/>
      <c r="E1801" s="111"/>
      <c r="F1801" s="111"/>
      <c r="G1801" s="119"/>
      <c r="H1801" s="119"/>
      <c r="I1801" s="150"/>
      <c r="J1801" s="30"/>
      <c r="K1801" s="30"/>
      <c r="L1801" s="30"/>
      <c r="M1801" s="30"/>
      <c r="N1801" s="30"/>
      <c r="O1801" s="30"/>
      <c r="P1801" s="30"/>
      <c r="Q1801" s="30"/>
      <c r="R1801" s="30"/>
      <c r="S1801" s="30"/>
      <c r="T1801" s="30"/>
      <c r="U1801" s="30"/>
      <c r="V1801" s="30"/>
      <c r="W1801" s="30"/>
      <c r="X1801" s="30"/>
      <c r="Y1801" s="30"/>
      <c r="Z1801" s="30"/>
      <c r="AA1801" s="30"/>
    </row>
    <row r="1802" customFormat="false" ht="15.75" hidden="false" customHeight="true" outlineLevel="0" collapsed="false">
      <c r="A1802" s="115"/>
      <c r="B1802" s="116"/>
      <c r="C1802" s="111"/>
      <c r="D1802" s="111"/>
      <c r="E1802" s="111"/>
      <c r="F1802" s="111"/>
      <c r="G1802" s="119"/>
      <c r="H1802" s="119"/>
      <c r="I1802" s="150"/>
      <c r="J1802" s="30"/>
      <c r="K1802" s="30"/>
      <c r="L1802" s="30"/>
      <c r="M1802" s="30"/>
      <c r="N1802" s="30"/>
      <c r="O1802" s="30"/>
      <c r="P1802" s="30"/>
      <c r="Q1802" s="30"/>
      <c r="R1802" s="30"/>
      <c r="S1802" s="30"/>
      <c r="T1802" s="30"/>
      <c r="U1802" s="30"/>
      <c r="V1802" s="30"/>
      <c r="W1802" s="30"/>
      <c r="X1802" s="30"/>
      <c r="Y1802" s="30"/>
      <c r="Z1802" s="30"/>
      <c r="AA1802" s="30"/>
    </row>
    <row r="1803" customFormat="false" ht="15.75" hidden="false" customHeight="true" outlineLevel="0" collapsed="false">
      <c r="A1803" s="115"/>
      <c r="B1803" s="116"/>
      <c r="C1803" s="111"/>
      <c r="D1803" s="111"/>
      <c r="E1803" s="111"/>
      <c r="F1803" s="111"/>
      <c r="G1803" s="119"/>
      <c r="H1803" s="119"/>
      <c r="I1803" s="150"/>
      <c r="J1803" s="30"/>
      <c r="K1803" s="30"/>
      <c r="L1803" s="30"/>
      <c r="M1803" s="30"/>
      <c r="N1803" s="30"/>
      <c r="O1803" s="30"/>
      <c r="P1803" s="30"/>
      <c r="Q1803" s="30"/>
      <c r="R1803" s="30"/>
      <c r="S1803" s="30"/>
      <c r="T1803" s="30"/>
      <c r="U1803" s="30"/>
      <c r="V1803" s="30"/>
      <c r="W1803" s="30"/>
      <c r="X1803" s="30"/>
      <c r="Y1803" s="30"/>
      <c r="Z1803" s="30"/>
      <c r="AA1803" s="30"/>
    </row>
    <row r="1804" customFormat="false" ht="15.75" hidden="false" customHeight="true" outlineLevel="0" collapsed="false">
      <c r="A1804" s="115"/>
      <c r="B1804" s="116"/>
      <c r="C1804" s="111"/>
      <c r="D1804" s="111"/>
      <c r="E1804" s="111"/>
      <c r="F1804" s="111"/>
      <c r="G1804" s="119"/>
      <c r="H1804" s="119"/>
      <c r="I1804" s="150"/>
      <c r="J1804" s="30"/>
      <c r="K1804" s="30"/>
      <c r="L1804" s="30"/>
      <c r="M1804" s="30"/>
      <c r="N1804" s="30"/>
      <c r="O1804" s="30"/>
      <c r="P1804" s="30"/>
      <c r="Q1804" s="30"/>
      <c r="R1804" s="30"/>
      <c r="S1804" s="30"/>
      <c r="T1804" s="30"/>
      <c r="U1804" s="30"/>
      <c r="V1804" s="30"/>
      <c r="W1804" s="30"/>
      <c r="X1804" s="30"/>
      <c r="Y1804" s="30"/>
      <c r="Z1804" s="30"/>
      <c r="AA1804" s="30"/>
    </row>
    <row r="1805" customFormat="false" ht="15.75" hidden="false" customHeight="true" outlineLevel="0" collapsed="false">
      <c r="A1805" s="115"/>
      <c r="B1805" s="116"/>
      <c r="C1805" s="111"/>
      <c r="D1805" s="111"/>
      <c r="E1805" s="111"/>
      <c r="F1805" s="111"/>
      <c r="G1805" s="119"/>
      <c r="H1805" s="119"/>
      <c r="I1805" s="150"/>
      <c r="J1805" s="30"/>
      <c r="K1805" s="30"/>
      <c r="L1805" s="30"/>
      <c r="M1805" s="30"/>
      <c r="N1805" s="30"/>
      <c r="O1805" s="30"/>
      <c r="P1805" s="30"/>
      <c r="Q1805" s="30"/>
      <c r="R1805" s="30"/>
      <c r="S1805" s="30"/>
      <c r="T1805" s="30"/>
      <c r="U1805" s="30"/>
      <c r="V1805" s="30"/>
      <c r="W1805" s="30"/>
      <c r="X1805" s="30"/>
      <c r="Y1805" s="30"/>
      <c r="Z1805" s="30"/>
      <c r="AA1805" s="30"/>
    </row>
    <row r="1806" customFormat="false" ht="15.75" hidden="false" customHeight="true" outlineLevel="0" collapsed="false">
      <c r="A1806" s="115"/>
      <c r="B1806" s="116"/>
      <c r="C1806" s="111"/>
      <c r="D1806" s="111"/>
      <c r="E1806" s="111"/>
      <c r="F1806" s="111"/>
      <c r="G1806" s="119"/>
      <c r="H1806" s="119"/>
      <c r="I1806" s="150"/>
      <c r="J1806" s="30"/>
      <c r="K1806" s="30"/>
      <c r="L1806" s="30"/>
      <c r="M1806" s="30"/>
      <c r="N1806" s="30"/>
      <c r="O1806" s="30"/>
      <c r="P1806" s="30"/>
      <c r="Q1806" s="30"/>
      <c r="R1806" s="30"/>
      <c r="S1806" s="30"/>
      <c r="T1806" s="30"/>
      <c r="U1806" s="30"/>
      <c r="V1806" s="30"/>
      <c r="W1806" s="30"/>
      <c r="X1806" s="30"/>
      <c r="Y1806" s="30"/>
      <c r="Z1806" s="30"/>
      <c r="AA1806" s="30"/>
    </row>
    <row r="1807" customFormat="false" ht="15.75" hidden="false" customHeight="true" outlineLevel="0" collapsed="false">
      <c r="A1807" s="115"/>
      <c r="B1807" s="116"/>
      <c r="C1807" s="111"/>
      <c r="D1807" s="111"/>
      <c r="E1807" s="111"/>
      <c r="F1807" s="111"/>
      <c r="G1807" s="119"/>
      <c r="H1807" s="119"/>
      <c r="I1807" s="150"/>
      <c r="J1807" s="30"/>
      <c r="K1807" s="30"/>
      <c r="L1807" s="30"/>
      <c r="M1807" s="30"/>
      <c r="N1807" s="30"/>
      <c r="O1807" s="30"/>
      <c r="P1807" s="30"/>
      <c r="Q1807" s="30"/>
      <c r="R1807" s="30"/>
      <c r="S1807" s="30"/>
      <c r="T1807" s="30"/>
      <c r="U1807" s="30"/>
      <c r="V1807" s="30"/>
      <c r="W1807" s="30"/>
      <c r="X1807" s="30"/>
      <c r="Y1807" s="30"/>
      <c r="Z1807" s="30"/>
      <c r="AA1807" s="30"/>
    </row>
    <row r="1808" customFormat="false" ht="15.75" hidden="false" customHeight="true" outlineLevel="0" collapsed="false">
      <c r="A1808" s="115"/>
      <c r="B1808" s="116"/>
      <c r="C1808" s="111"/>
      <c r="D1808" s="111"/>
      <c r="E1808" s="111"/>
      <c r="F1808" s="111"/>
      <c r="G1808" s="119"/>
      <c r="H1808" s="119"/>
      <c r="I1808" s="150"/>
      <c r="J1808" s="30"/>
      <c r="K1808" s="30"/>
      <c r="L1808" s="30"/>
      <c r="M1808" s="30"/>
      <c r="N1808" s="30"/>
      <c r="O1808" s="30"/>
      <c r="P1808" s="30"/>
      <c r="Q1808" s="30"/>
      <c r="R1808" s="30"/>
      <c r="S1808" s="30"/>
      <c r="T1808" s="30"/>
      <c r="U1808" s="30"/>
      <c r="V1808" s="30"/>
      <c r="W1808" s="30"/>
      <c r="X1808" s="30"/>
      <c r="Y1808" s="30"/>
      <c r="Z1808" s="30"/>
      <c r="AA1808" s="30"/>
    </row>
    <row r="1809" customFormat="false" ht="15.75" hidden="false" customHeight="true" outlineLevel="0" collapsed="false">
      <c r="A1809" s="115"/>
      <c r="B1809" s="116"/>
      <c r="C1809" s="111"/>
      <c r="D1809" s="111"/>
      <c r="E1809" s="111"/>
      <c r="F1809" s="111"/>
      <c r="G1809" s="119"/>
      <c r="H1809" s="119"/>
      <c r="I1809" s="150"/>
      <c r="J1809" s="30"/>
      <c r="K1809" s="30"/>
      <c r="L1809" s="30"/>
      <c r="M1809" s="30"/>
      <c r="N1809" s="30"/>
      <c r="O1809" s="30"/>
      <c r="P1809" s="30"/>
      <c r="Q1809" s="30"/>
      <c r="R1809" s="30"/>
      <c r="S1809" s="30"/>
      <c r="T1809" s="30"/>
      <c r="U1809" s="30"/>
      <c r="V1809" s="30"/>
      <c r="W1809" s="30"/>
      <c r="X1809" s="30"/>
      <c r="Y1809" s="30"/>
      <c r="Z1809" s="30"/>
      <c r="AA1809" s="30"/>
    </row>
    <row r="1810" customFormat="false" ht="15.75" hidden="false" customHeight="true" outlineLevel="0" collapsed="false">
      <c r="A1810" s="115"/>
      <c r="B1810" s="116"/>
      <c r="C1810" s="111"/>
      <c r="D1810" s="111"/>
      <c r="E1810" s="111"/>
      <c r="F1810" s="111"/>
      <c r="G1810" s="119"/>
      <c r="H1810" s="119"/>
      <c r="I1810" s="150"/>
      <c r="J1810" s="30"/>
      <c r="K1810" s="30"/>
      <c r="L1810" s="30"/>
      <c r="M1810" s="30"/>
      <c r="N1810" s="30"/>
      <c r="O1810" s="30"/>
      <c r="P1810" s="30"/>
      <c r="Q1810" s="30"/>
      <c r="R1810" s="30"/>
      <c r="S1810" s="30"/>
      <c r="T1810" s="30"/>
      <c r="U1810" s="30"/>
      <c r="V1810" s="30"/>
      <c r="W1810" s="30"/>
      <c r="X1810" s="30"/>
      <c r="Y1810" s="30"/>
      <c r="Z1810" s="30"/>
      <c r="AA1810" s="30"/>
    </row>
    <row r="1811" customFormat="false" ht="15.75" hidden="false" customHeight="true" outlineLevel="0" collapsed="false">
      <c r="A1811" s="115"/>
      <c r="B1811" s="116"/>
      <c r="C1811" s="111"/>
      <c r="D1811" s="111"/>
      <c r="E1811" s="111"/>
      <c r="F1811" s="111"/>
      <c r="G1811" s="119"/>
      <c r="H1811" s="119"/>
      <c r="I1811" s="150"/>
      <c r="J1811" s="30"/>
      <c r="K1811" s="30"/>
      <c r="L1811" s="30"/>
      <c r="M1811" s="30"/>
      <c r="N1811" s="30"/>
      <c r="O1811" s="30"/>
      <c r="P1811" s="30"/>
      <c r="Q1811" s="30"/>
      <c r="R1811" s="30"/>
      <c r="S1811" s="30"/>
      <c r="T1811" s="30"/>
      <c r="U1811" s="30"/>
      <c r="V1811" s="30"/>
      <c r="W1811" s="30"/>
      <c r="X1811" s="30"/>
      <c r="Y1811" s="30"/>
      <c r="Z1811" s="30"/>
      <c r="AA1811" s="30"/>
    </row>
    <row r="1812" customFormat="false" ht="15.75" hidden="false" customHeight="true" outlineLevel="0" collapsed="false">
      <c r="A1812" s="115"/>
      <c r="B1812" s="116"/>
      <c r="C1812" s="111"/>
      <c r="D1812" s="111"/>
      <c r="E1812" s="111"/>
      <c r="F1812" s="111"/>
      <c r="G1812" s="119"/>
      <c r="H1812" s="119"/>
      <c r="I1812" s="150"/>
      <c r="J1812" s="30"/>
      <c r="K1812" s="30"/>
      <c r="L1812" s="30"/>
      <c r="M1812" s="30"/>
      <c r="N1812" s="30"/>
      <c r="O1812" s="30"/>
      <c r="P1812" s="30"/>
      <c r="Q1812" s="30"/>
      <c r="R1812" s="30"/>
      <c r="S1812" s="30"/>
      <c r="T1812" s="30"/>
      <c r="U1812" s="30"/>
      <c r="V1812" s="30"/>
      <c r="W1812" s="30"/>
      <c r="X1812" s="30"/>
      <c r="Y1812" s="30"/>
      <c r="Z1812" s="30"/>
      <c r="AA1812" s="30"/>
    </row>
    <row r="1813" customFormat="false" ht="15.75" hidden="false" customHeight="true" outlineLevel="0" collapsed="false">
      <c r="A1813" s="115"/>
      <c r="B1813" s="116"/>
      <c r="C1813" s="111"/>
      <c r="D1813" s="111"/>
      <c r="E1813" s="111"/>
      <c r="F1813" s="111"/>
      <c r="G1813" s="119"/>
      <c r="H1813" s="119"/>
      <c r="I1813" s="150"/>
      <c r="J1813" s="30"/>
      <c r="K1813" s="30"/>
      <c r="L1813" s="30"/>
      <c r="M1813" s="30"/>
      <c r="N1813" s="30"/>
      <c r="O1813" s="30"/>
      <c r="P1813" s="30"/>
      <c r="Q1813" s="30"/>
      <c r="R1813" s="30"/>
      <c r="S1813" s="30"/>
      <c r="T1813" s="30"/>
      <c r="U1813" s="30"/>
      <c r="V1813" s="30"/>
      <c r="W1813" s="30"/>
      <c r="X1813" s="30"/>
      <c r="Y1813" s="30"/>
      <c r="Z1813" s="30"/>
      <c r="AA1813" s="30"/>
    </row>
    <row r="1814" customFormat="false" ht="15.75" hidden="false" customHeight="true" outlineLevel="0" collapsed="false">
      <c r="A1814" s="115"/>
      <c r="B1814" s="116"/>
      <c r="C1814" s="111"/>
      <c r="D1814" s="111"/>
      <c r="E1814" s="111"/>
      <c r="F1814" s="111"/>
      <c r="G1814" s="119"/>
      <c r="H1814" s="119"/>
      <c r="I1814" s="150"/>
      <c r="J1814" s="30"/>
      <c r="K1814" s="30"/>
      <c r="L1814" s="30"/>
      <c r="M1814" s="30"/>
      <c r="N1814" s="30"/>
      <c r="O1814" s="30"/>
      <c r="P1814" s="30"/>
      <c r="Q1814" s="30"/>
      <c r="R1814" s="30"/>
      <c r="S1814" s="30"/>
      <c r="T1814" s="30"/>
      <c r="U1814" s="30"/>
      <c r="V1814" s="30"/>
      <c r="W1814" s="30"/>
      <c r="X1814" s="30"/>
      <c r="Y1814" s="30"/>
      <c r="Z1814" s="30"/>
      <c r="AA1814" s="30"/>
    </row>
    <row r="1815" customFormat="false" ht="15.75" hidden="false" customHeight="true" outlineLevel="0" collapsed="false">
      <c r="A1815" s="115"/>
      <c r="B1815" s="116"/>
      <c r="C1815" s="111"/>
      <c r="D1815" s="111"/>
      <c r="E1815" s="111"/>
      <c r="F1815" s="111"/>
      <c r="G1815" s="119"/>
      <c r="H1815" s="119"/>
      <c r="I1815" s="150"/>
      <c r="J1815" s="30"/>
      <c r="K1815" s="30"/>
      <c r="L1815" s="30"/>
      <c r="M1815" s="30"/>
      <c r="N1815" s="30"/>
      <c r="O1815" s="30"/>
      <c r="P1815" s="30"/>
      <c r="Q1815" s="30"/>
      <c r="R1815" s="30"/>
      <c r="S1815" s="30"/>
      <c r="T1815" s="30"/>
      <c r="U1815" s="30"/>
      <c r="V1815" s="30"/>
      <c r="W1815" s="30"/>
      <c r="X1815" s="30"/>
      <c r="Y1815" s="30"/>
      <c r="Z1815" s="30"/>
      <c r="AA1815" s="30"/>
    </row>
    <row r="1816" customFormat="false" ht="15.75" hidden="false" customHeight="true" outlineLevel="0" collapsed="false">
      <c r="A1816" s="115"/>
      <c r="B1816" s="116"/>
      <c r="C1816" s="111"/>
      <c r="D1816" s="111"/>
      <c r="E1816" s="111"/>
      <c r="F1816" s="111"/>
      <c r="G1816" s="119"/>
      <c r="H1816" s="119"/>
      <c r="I1816" s="150"/>
      <c r="J1816" s="30"/>
      <c r="K1816" s="30"/>
      <c r="L1816" s="30"/>
      <c r="M1816" s="30"/>
      <c r="N1816" s="30"/>
      <c r="O1816" s="30"/>
      <c r="P1816" s="30"/>
      <c r="Q1816" s="30"/>
      <c r="R1816" s="30"/>
      <c r="S1816" s="30"/>
      <c r="T1816" s="30"/>
      <c r="U1816" s="30"/>
      <c r="V1816" s="30"/>
      <c r="W1816" s="30"/>
      <c r="X1816" s="30"/>
      <c r="Y1816" s="30"/>
      <c r="Z1816" s="30"/>
      <c r="AA1816" s="30"/>
    </row>
    <row r="1817" customFormat="false" ht="15.75" hidden="false" customHeight="true" outlineLevel="0" collapsed="false">
      <c r="A1817" s="115"/>
      <c r="B1817" s="116"/>
      <c r="C1817" s="111"/>
      <c r="D1817" s="111"/>
      <c r="E1817" s="111"/>
      <c r="F1817" s="111"/>
      <c r="G1817" s="119"/>
      <c r="H1817" s="119"/>
      <c r="I1817" s="150"/>
      <c r="J1817" s="30"/>
      <c r="K1817" s="30"/>
      <c r="L1817" s="30"/>
      <c r="M1817" s="30"/>
      <c r="N1817" s="30"/>
      <c r="O1817" s="30"/>
      <c r="P1817" s="30"/>
      <c r="Q1817" s="30"/>
      <c r="R1817" s="30"/>
      <c r="S1817" s="30"/>
      <c r="T1817" s="30"/>
      <c r="U1817" s="30"/>
      <c r="V1817" s="30"/>
      <c r="W1817" s="30"/>
      <c r="X1817" s="30"/>
      <c r="Y1817" s="30"/>
      <c r="Z1817" s="30"/>
      <c r="AA1817" s="30"/>
    </row>
    <row r="1818" customFormat="false" ht="15.75" hidden="false" customHeight="true" outlineLevel="0" collapsed="false">
      <c r="A1818" s="115"/>
      <c r="B1818" s="116"/>
      <c r="C1818" s="111"/>
      <c r="D1818" s="111"/>
      <c r="E1818" s="111"/>
      <c r="F1818" s="111"/>
      <c r="G1818" s="119"/>
      <c r="H1818" s="119"/>
      <c r="I1818" s="150"/>
      <c r="J1818" s="30"/>
      <c r="K1818" s="30"/>
      <c r="L1818" s="30"/>
      <c r="M1818" s="30"/>
      <c r="N1818" s="30"/>
      <c r="O1818" s="30"/>
      <c r="P1818" s="30"/>
      <c r="Q1818" s="30"/>
      <c r="R1818" s="30"/>
      <c r="S1818" s="30"/>
      <c r="T1818" s="30"/>
      <c r="U1818" s="30"/>
      <c r="V1818" s="30"/>
      <c r="W1818" s="30"/>
      <c r="X1818" s="30"/>
      <c r="Y1818" s="30"/>
      <c r="Z1818" s="30"/>
      <c r="AA1818" s="30"/>
    </row>
    <row r="1819" customFormat="false" ht="15.75" hidden="false" customHeight="true" outlineLevel="0" collapsed="false">
      <c r="A1819" s="115"/>
      <c r="B1819" s="116"/>
      <c r="C1819" s="111"/>
      <c r="D1819" s="111"/>
      <c r="E1819" s="111"/>
      <c r="F1819" s="111"/>
      <c r="G1819" s="119"/>
      <c r="H1819" s="119"/>
      <c r="I1819" s="150"/>
      <c r="J1819" s="30"/>
      <c r="K1819" s="30"/>
      <c r="L1819" s="30"/>
      <c r="M1819" s="30"/>
      <c r="N1819" s="30"/>
      <c r="O1819" s="30"/>
      <c r="P1819" s="30"/>
      <c r="Q1819" s="30"/>
      <c r="R1819" s="30"/>
      <c r="S1819" s="30"/>
      <c r="T1819" s="30"/>
      <c r="U1819" s="30"/>
      <c r="V1819" s="30"/>
      <c r="W1819" s="30"/>
      <c r="X1819" s="30"/>
      <c r="Y1819" s="30"/>
      <c r="Z1819" s="30"/>
      <c r="AA1819" s="30"/>
    </row>
    <row r="1820" customFormat="false" ht="15.75" hidden="false" customHeight="true" outlineLevel="0" collapsed="false">
      <c r="A1820" s="115"/>
      <c r="B1820" s="116"/>
      <c r="C1820" s="111"/>
      <c r="D1820" s="111"/>
      <c r="E1820" s="111"/>
      <c r="F1820" s="111"/>
      <c r="G1820" s="119"/>
      <c r="H1820" s="119"/>
      <c r="I1820" s="150"/>
      <c r="J1820" s="30"/>
      <c r="K1820" s="30"/>
      <c r="L1820" s="30"/>
      <c r="M1820" s="30"/>
      <c r="N1820" s="30"/>
      <c r="O1820" s="30"/>
      <c r="P1820" s="30"/>
      <c r="Q1820" s="30"/>
      <c r="R1820" s="30"/>
      <c r="S1820" s="30"/>
      <c r="T1820" s="30"/>
      <c r="U1820" s="30"/>
      <c r="V1820" s="30"/>
      <c r="W1820" s="30"/>
      <c r="X1820" s="30"/>
      <c r="Y1820" s="30"/>
      <c r="Z1820" s="30"/>
      <c r="AA1820" s="30"/>
    </row>
    <row r="1821" customFormat="false" ht="15.75" hidden="false" customHeight="true" outlineLevel="0" collapsed="false">
      <c r="A1821" s="115"/>
      <c r="B1821" s="116"/>
      <c r="C1821" s="111"/>
      <c r="D1821" s="111"/>
      <c r="E1821" s="111"/>
      <c r="F1821" s="111"/>
      <c r="G1821" s="119"/>
      <c r="H1821" s="119"/>
      <c r="I1821" s="150"/>
      <c r="J1821" s="30"/>
      <c r="K1821" s="30"/>
      <c r="L1821" s="30"/>
      <c r="M1821" s="30"/>
      <c r="N1821" s="30"/>
      <c r="O1821" s="30"/>
      <c r="P1821" s="30"/>
      <c r="Q1821" s="30"/>
      <c r="R1821" s="30"/>
      <c r="S1821" s="30"/>
      <c r="T1821" s="30"/>
      <c r="U1821" s="30"/>
      <c r="V1821" s="30"/>
      <c r="W1821" s="30"/>
      <c r="X1821" s="30"/>
      <c r="Y1821" s="30"/>
      <c r="Z1821" s="30"/>
      <c r="AA1821" s="30"/>
    </row>
    <row r="1822" customFormat="false" ht="15.75" hidden="false" customHeight="true" outlineLevel="0" collapsed="false">
      <c r="A1822" s="115"/>
      <c r="B1822" s="116"/>
      <c r="C1822" s="111"/>
      <c r="D1822" s="111"/>
      <c r="E1822" s="111"/>
      <c r="F1822" s="111"/>
      <c r="G1822" s="119"/>
      <c r="H1822" s="119"/>
      <c r="I1822" s="150"/>
      <c r="J1822" s="30"/>
      <c r="K1822" s="30"/>
      <c r="L1822" s="30"/>
      <c r="M1822" s="30"/>
      <c r="N1822" s="30"/>
      <c r="O1822" s="30"/>
      <c r="P1822" s="30"/>
      <c r="Q1822" s="30"/>
      <c r="R1822" s="30"/>
      <c r="S1822" s="30"/>
      <c r="T1822" s="30"/>
      <c r="U1822" s="30"/>
      <c r="V1822" s="30"/>
      <c r="W1822" s="30"/>
      <c r="X1822" s="30"/>
      <c r="Y1822" s="30"/>
      <c r="Z1822" s="30"/>
      <c r="AA1822" s="30"/>
    </row>
    <row r="1823" customFormat="false" ht="15.75" hidden="false" customHeight="true" outlineLevel="0" collapsed="false">
      <c r="A1823" s="115"/>
      <c r="B1823" s="116"/>
      <c r="C1823" s="111"/>
      <c r="D1823" s="111"/>
      <c r="E1823" s="111"/>
      <c r="F1823" s="111"/>
      <c r="G1823" s="119"/>
      <c r="H1823" s="119"/>
      <c r="I1823" s="150"/>
      <c r="J1823" s="30"/>
      <c r="K1823" s="30"/>
      <c r="L1823" s="30"/>
      <c r="M1823" s="30"/>
      <c r="N1823" s="30"/>
      <c r="O1823" s="30"/>
      <c r="P1823" s="30"/>
      <c r="Q1823" s="30"/>
      <c r="R1823" s="30"/>
      <c r="S1823" s="30"/>
      <c r="T1823" s="30"/>
      <c r="U1823" s="30"/>
      <c r="V1823" s="30"/>
      <c r="W1823" s="30"/>
      <c r="X1823" s="30"/>
      <c r="Y1823" s="30"/>
      <c r="Z1823" s="30"/>
      <c r="AA1823" s="30"/>
    </row>
    <row r="1824" customFormat="false" ht="15.75" hidden="false" customHeight="true" outlineLevel="0" collapsed="false">
      <c r="A1824" s="115"/>
      <c r="B1824" s="116"/>
      <c r="C1824" s="111"/>
      <c r="D1824" s="111"/>
      <c r="E1824" s="111"/>
      <c r="F1824" s="111"/>
      <c r="G1824" s="119"/>
      <c r="H1824" s="119"/>
      <c r="I1824" s="150"/>
      <c r="J1824" s="30"/>
      <c r="K1824" s="30"/>
      <c r="L1824" s="30"/>
      <c r="M1824" s="30"/>
      <c r="N1824" s="30"/>
      <c r="O1824" s="30"/>
      <c r="P1824" s="30"/>
      <c r="Q1824" s="30"/>
      <c r="R1824" s="30"/>
      <c r="S1824" s="30"/>
      <c r="T1824" s="30"/>
      <c r="U1824" s="30"/>
      <c r="V1824" s="30"/>
      <c r="W1824" s="30"/>
      <c r="X1824" s="30"/>
      <c r="Y1824" s="30"/>
      <c r="Z1824" s="30"/>
      <c r="AA1824" s="30"/>
    </row>
    <row r="1825" customFormat="false" ht="15.75" hidden="false" customHeight="true" outlineLevel="0" collapsed="false">
      <c r="A1825" s="115"/>
      <c r="B1825" s="116"/>
      <c r="C1825" s="111"/>
      <c r="D1825" s="111"/>
      <c r="E1825" s="111"/>
      <c r="F1825" s="111"/>
      <c r="G1825" s="119"/>
      <c r="H1825" s="119"/>
      <c r="I1825" s="150"/>
      <c r="J1825" s="30"/>
      <c r="K1825" s="30"/>
      <c r="L1825" s="30"/>
      <c r="M1825" s="30"/>
      <c r="N1825" s="30"/>
      <c r="O1825" s="30"/>
      <c r="P1825" s="30"/>
      <c r="Q1825" s="30"/>
      <c r="R1825" s="30"/>
      <c r="S1825" s="30"/>
      <c r="T1825" s="30"/>
      <c r="U1825" s="30"/>
      <c r="V1825" s="30"/>
      <c r="W1825" s="30"/>
      <c r="X1825" s="30"/>
      <c r="Y1825" s="30"/>
      <c r="Z1825" s="30"/>
      <c r="AA1825" s="30"/>
    </row>
    <row r="1826" customFormat="false" ht="15.75" hidden="false" customHeight="true" outlineLevel="0" collapsed="false">
      <c r="A1826" s="115"/>
      <c r="B1826" s="116"/>
      <c r="C1826" s="111"/>
      <c r="D1826" s="111"/>
      <c r="E1826" s="111"/>
      <c r="F1826" s="111"/>
      <c r="G1826" s="119"/>
      <c r="H1826" s="119"/>
      <c r="I1826" s="150"/>
      <c r="J1826" s="30"/>
      <c r="K1826" s="30"/>
      <c r="L1826" s="30"/>
      <c r="M1826" s="30"/>
      <c r="N1826" s="30"/>
      <c r="O1826" s="30"/>
      <c r="P1826" s="30"/>
      <c r="Q1826" s="30"/>
      <c r="R1826" s="30"/>
      <c r="S1826" s="30"/>
      <c r="T1826" s="30"/>
      <c r="U1826" s="30"/>
      <c r="V1826" s="30"/>
      <c r="W1826" s="30"/>
      <c r="X1826" s="30"/>
      <c r="Y1826" s="30"/>
      <c r="Z1826" s="30"/>
      <c r="AA1826" s="30"/>
    </row>
    <row r="1827" customFormat="false" ht="15.75" hidden="false" customHeight="true" outlineLevel="0" collapsed="false">
      <c r="A1827" s="115"/>
      <c r="B1827" s="116"/>
      <c r="C1827" s="111"/>
      <c r="D1827" s="111"/>
      <c r="E1827" s="111"/>
      <c r="F1827" s="111"/>
      <c r="G1827" s="119"/>
      <c r="H1827" s="119"/>
      <c r="I1827" s="150"/>
      <c r="J1827" s="30"/>
      <c r="K1827" s="30"/>
      <c r="L1827" s="30"/>
      <c r="M1827" s="30"/>
      <c r="N1827" s="30"/>
      <c r="O1827" s="30"/>
      <c r="P1827" s="30"/>
      <c r="Q1827" s="30"/>
      <c r="R1827" s="30"/>
      <c r="S1827" s="30"/>
      <c r="T1827" s="30"/>
      <c r="U1827" s="30"/>
      <c r="V1827" s="30"/>
      <c r="W1827" s="30"/>
      <c r="X1827" s="30"/>
      <c r="Y1827" s="30"/>
      <c r="Z1827" s="30"/>
      <c r="AA1827" s="30"/>
    </row>
    <row r="1828" customFormat="false" ht="15.75" hidden="false" customHeight="true" outlineLevel="0" collapsed="false">
      <c r="A1828" s="115"/>
      <c r="B1828" s="116"/>
      <c r="C1828" s="111"/>
      <c r="D1828" s="111"/>
      <c r="E1828" s="111"/>
      <c r="F1828" s="111"/>
      <c r="G1828" s="119"/>
      <c r="H1828" s="119"/>
      <c r="I1828" s="150"/>
      <c r="J1828" s="30"/>
      <c r="K1828" s="30"/>
      <c r="L1828" s="30"/>
      <c r="M1828" s="30"/>
      <c r="N1828" s="30"/>
      <c r="O1828" s="30"/>
      <c r="P1828" s="30"/>
      <c r="Q1828" s="30"/>
      <c r="R1828" s="30"/>
      <c r="S1828" s="30"/>
      <c r="T1828" s="30"/>
      <c r="U1828" s="30"/>
      <c r="V1828" s="30"/>
      <c r="W1828" s="30"/>
      <c r="X1828" s="30"/>
      <c r="Y1828" s="30"/>
      <c r="Z1828" s="30"/>
      <c r="AA1828" s="30"/>
    </row>
    <row r="1829" customFormat="false" ht="15.75" hidden="false" customHeight="true" outlineLevel="0" collapsed="false">
      <c r="A1829" s="115"/>
      <c r="B1829" s="116"/>
      <c r="C1829" s="111"/>
      <c r="D1829" s="111"/>
      <c r="E1829" s="111"/>
      <c r="F1829" s="111"/>
      <c r="G1829" s="119"/>
      <c r="H1829" s="119"/>
      <c r="I1829" s="150"/>
      <c r="J1829" s="30"/>
      <c r="K1829" s="30"/>
      <c r="L1829" s="30"/>
      <c r="M1829" s="30"/>
      <c r="N1829" s="30"/>
      <c r="O1829" s="30"/>
      <c r="P1829" s="30"/>
      <c r="Q1829" s="30"/>
      <c r="R1829" s="30"/>
      <c r="S1829" s="30"/>
      <c r="T1829" s="30"/>
      <c r="U1829" s="30"/>
      <c r="V1829" s="30"/>
      <c r="W1829" s="30"/>
      <c r="X1829" s="30"/>
      <c r="Y1829" s="30"/>
      <c r="Z1829" s="30"/>
      <c r="AA1829" s="30"/>
    </row>
    <row r="1830" customFormat="false" ht="15.75" hidden="false" customHeight="true" outlineLevel="0" collapsed="false">
      <c r="A1830" s="115"/>
      <c r="B1830" s="116"/>
      <c r="C1830" s="111"/>
      <c r="D1830" s="111"/>
      <c r="E1830" s="111"/>
      <c r="F1830" s="111"/>
      <c r="G1830" s="119"/>
      <c r="H1830" s="119"/>
      <c r="I1830" s="150"/>
      <c r="J1830" s="30"/>
      <c r="K1830" s="30"/>
      <c r="L1830" s="30"/>
      <c r="M1830" s="30"/>
      <c r="N1830" s="30"/>
      <c r="O1830" s="30"/>
      <c r="P1830" s="30"/>
      <c r="Q1830" s="30"/>
      <c r="R1830" s="30"/>
      <c r="S1830" s="30"/>
      <c r="T1830" s="30"/>
      <c r="U1830" s="30"/>
      <c r="V1830" s="30"/>
      <c r="W1830" s="30"/>
      <c r="X1830" s="30"/>
      <c r="Y1830" s="30"/>
      <c r="Z1830" s="30"/>
      <c r="AA1830" s="30"/>
    </row>
    <row r="1831" customFormat="false" ht="15.75" hidden="false" customHeight="true" outlineLevel="0" collapsed="false">
      <c r="A1831" s="115"/>
      <c r="B1831" s="116"/>
      <c r="C1831" s="111"/>
      <c r="D1831" s="111"/>
      <c r="E1831" s="111"/>
      <c r="F1831" s="111"/>
      <c r="G1831" s="119"/>
      <c r="H1831" s="119"/>
      <c r="I1831" s="150"/>
      <c r="J1831" s="30"/>
      <c r="K1831" s="30"/>
      <c r="L1831" s="30"/>
      <c r="M1831" s="30"/>
      <c r="N1831" s="30"/>
      <c r="O1831" s="30"/>
      <c r="P1831" s="30"/>
      <c r="Q1831" s="30"/>
      <c r="R1831" s="30"/>
      <c r="S1831" s="30"/>
      <c r="T1831" s="30"/>
      <c r="U1831" s="30"/>
      <c r="V1831" s="30"/>
      <c r="W1831" s="30"/>
      <c r="X1831" s="30"/>
      <c r="Y1831" s="30"/>
      <c r="Z1831" s="30"/>
      <c r="AA1831" s="30"/>
    </row>
    <row r="1832" customFormat="false" ht="15.75" hidden="false" customHeight="true" outlineLevel="0" collapsed="false">
      <c r="A1832" s="115"/>
      <c r="B1832" s="116"/>
      <c r="C1832" s="111"/>
      <c r="D1832" s="111"/>
      <c r="E1832" s="111"/>
      <c r="F1832" s="111"/>
      <c r="G1832" s="119"/>
      <c r="H1832" s="119"/>
      <c r="I1832" s="150"/>
      <c r="J1832" s="30"/>
      <c r="K1832" s="30"/>
      <c r="L1832" s="30"/>
      <c r="M1832" s="30"/>
      <c r="N1832" s="30"/>
      <c r="O1832" s="30"/>
      <c r="P1832" s="30"/>
      <c r="Q1832" s="30"/>
      <c r="R1832" s="30"/>
      <c r="S1832" s="30"/>
      <c r="T1832" s="30"/>
      <c r="U1832" s="30"/>
      <c r="V1832" s="30"/>
      <c r="W1832" s="30"/>
      <c r="X1832" s="30"/>
      <c r="Y1832" s="30"/>
      <c r="Z1832" s="30"/>
      <c r="AA1832" s="30"/>
    </row>
    <row r="1833" customFormat="false" ht="15.75" hidden="false" customHeight="true" outlineLevel="0" collapsed="false">
      <c r="A1833" s="115"/>
      <c r="B1833" s="116"/>
      <c r="C1833" s="111"/>
      <c r="D1833" s="111"/>
      <c r="E1833" s="111"/>
      <c r="F1833" s="111"/>
      <c r="G1833" s="119"/>
      <c r="H1833" s="119"/>
      <c r="I1833" s="150"/>
      <c r="J1833" s="30"/>
      <c r="K1833" s="30"/>
      <c r="L1833" s="30"/>
      <c r="M1833" s="30"/>
      <c r="N1833" s="30"/>
      <c r="O1833" s="30"/>
      <c r="P1833" s="30"/>
      <c r="Q1833" s="30"/>
      <c r="R1833" s="30"/>
      <c r="S1833" s="30"/>
      <c r="T1833" s="30"/>
      <c r="U1833" s="30"/>
      <c r="V1833" s="30"/>
      <c r="W1833" s="30"/>
      <c r="X1833" s="30"/>
      <c r="Y1833" s="30"/>
      <c r="Z1833" s="30"/>
      <c r="AA1833" s="30"/>
    </row>
    <row r="1834" customFormat="false" ht="15.75" hidden="false" customHeight="true" outlineLevel="0" collapsed="false">
      <c r="A1834" s="115"/>
      <c r="B1834" s="116"/>
      <c r="C1834" s="111"/>
      <c r="D1834" s="111"/>
      <c r="E1834" s="111"/>
      <c r="F1834" s="111"/>
      <c r="G1834" s="119"/>
      <c r="H1834" s="119"/>
      <c r="I1834" s="150"/>
      <c r="J1834" s="30"/>
      <c r="K1834" s="30"/>
      <c r="L1834" s="30"/>
      <c r="M1834" s="30"/>
      <c r="N1834" s="30"/>
      <c r="O1834" s="30"/>
      <c r="P1834" s="30"/>
      <c r="Q1834" s="30"/>
      <c r="R1834" s="30"/>
      <c r="S1834" s="30"/>
      <c r="T1834" s="30"/>
      <c r="U1834" s="30"/>
      <c r="V1834" s="30"/>
      <c r="W1834" s="30"/>
      <c r="X1834" s="30"/>
      <c r="Y1834" s="30"/>
      <c r="Z1834" s="30"/>
      <c r="AA1834" s="30"/>
    </row>
    <row r="1835" customFormat="false" ht="15.75" hidden="false" customHeight="true" outlineLevel="0" collapsed="false">
      <c r="A1835" s="115"/>
      <c r="B1835" s="116"/>
      <c r="C1835" s="111"/>
      <c r="D1835" s="111"/>
      <c r="E1835" s="111"/>
      <c r="F1835" s="111"/>
      <c r="G1835" s="119"/>
      <c r="H1835" s="119"/>
      <c r="I1835" s="150"/>
      <c r="J1835" s="30"/>
      <c r="K1835" s="30"/>
      <c r="L1835" s="30"/>
      <c r="M1835" s="30"/>
      <c r="N1835" s="30"/>
      <c r="O1835" s="30"/>
      <c r="P1835" s="30"/>
      <c r="Q1835" s="30"/>
      <c r="R1835" s="30"/>
      <c r="S1835" s="30"/>
      <c r="T1835" s="30"/>
      <c r="U1835" s="30"/>
      <c r="V1835" s="30"/>
      <c r="W1835" s="30"/>
      <c r="X1835" s="30"/>
      <c r="Y1835" s="30"/>
      <c r="Z1835" s="30"/>
      <c r="AA1835" s="30"/>
    </row>
    <row r="1836" customFormat="false" ht="15.75" hidden="false" customHeight="true" outlineLevel="0" collapsed="false">
      <c r="A1836" s="115"/>
      <c r="B1836" s="116"/>
      <c r="C1836" s="111"/>
      <c r="D1836" s="111"/>
      <c r="E1836" s="111"/>
      <c r="F1836" s="111"/>
      <c r="G1836" s="119"/>
      <c r="H1836" s="119"/>
      <c r="I1836" s="150"/>
      <c r="J1836" s="30"/>
      <c r="K1836" s="30"/>
      <c r="L1836" s="30"/>
      <c r="M1836" s="30"/>
      <c r="N1836" s="30"/>
      <c r="O1836" s="30"/>
      <c r="P1836" s="30"/>
      <c r="Q1836" s="30"/>
      <c r="R1836" s="30"/>
      <c r="S1836" s="30"/>
      <c r="T1836" s="30"/>
      <c r="U1836" s="30"/>
      <c r="V1836" s="30"/>
      <c r="W1836" s="30"/>
      <c r="X1836" s="30"/>
      <c r="Y1836" s="30"/>
      <c r="Z1836" s="30"/>
      <c r="AA1836" s="30"/>
    </row>
    <row r="1837" customFormat="false" ht="15.75" hidden="false" customHeight="true" outlineLevel="0" collapsed="false">
      <c r="A1837" s="115"/>
      <c r="B1837" s="116"/>
      <c r="C1837" s="111"/>
      <c r="D1837" s="111"/>
      <c r="E1837" s="111"/>
      <c r="F1837" s="111"/>
      <c r="G1837" s="119"/>
      <c r="H1837" s="119"/>
      <c r="I1837" s="150"/>
      <c r="J1837" s="30"/>
      <c r="K1837" s="30"/>
      <c r="L1837" s="30"/>
      <c r="M1837" s="30"/>
      <c r="N1837" s="30"/>
      <c r="O1837" s="30"/>
      <c r="P1837" s="30"/>
      <c r="Q1837" s="30"/>
      <c r="R1837" s="30"/>
      <c r="S1837" s="30"/>
      <c r="T1837" s="30"/>
      <c r="U1837" s="30"/>
      <c r="V1837" s="30"/>
      <c r="W1837" s="30"/>
      <c r="X1837" s="30"/>
      <c r="Y1837" s="30"/>
      <c r="Z1837" s="30"/>
      <c r="AA1837" s="30"/>
    </row>
    <row r="1838" customFormat="false" ht="15.75" hidden="false" customHeight="true" outlineLevel="0" collapsed="false">
      <c r="A1838" s="115"/>
      <c r="B1838" s="116"/>
      <c r="C1838" s="111"/>
      <c r="D1838" s="111"/>
      <c r="E1838" s="111"/>
      <c r="F1838" s="111"/>
      <c r="G1838" s="119"/>
      <c r="H1838" s="119"/>
      <c r="I1838" s="150"/>
      <c r="J1838" s="30"/>
      <c r="K1838" s="30"/>
      <c r="L1838" s="30"/>
      <c r="M1838" s="30"/>
      <c r="N1838" s="30"/>
      <c r="O1838" s="30"/>
      <c r="P1838" s="30"/>
      <c r="Q1838" s="30"/>
      <c r="R1838" s="30"/>
      <c r="S1838" s="30"/>
      <c r="T1838" s="30"/>
      <c r="U1838" s="30"/>
      <c r="V1838" s="30"/>
      <c r="W1838" s="30"/>
      <c r="X1838" s="30"/>
      <c r="Y1838" s="30"/>
      <c r="Z1838" s="30"/>
      <c r="AA1838" s="30"/>
    </row>
    <row r="1839" customFormat="false" ht="15.75" hidden="false" customHeight="true" outlineLevel="0" collapsed="false">
      <c r="A1839" s="115"/>
      <c r="B1839" s="116"/>
      <c r="C1839" s="111"/>
      <c r="D1839" s="111"/>
      <c r="E1839" s="111"/>
      <c r="F1839" s="111"/>
      <c r="G1839" s="119"/>
      <c r="H1839" s="119"/>
      <c r="I1839" s="150"/>
      <c r="J1839" s="30"/>
      <c r="K1839" s="30"/>
      <c r="L1839" s="30"/>
      <c r="M1839" s="30"/>
      <c r="N1839" s="30"/>
      <c r="O1839" s="30"/>
      <c r="P1839" s="30"/>
      <c r="Q1839" s="30"/>
      <c r="R1839" s="30"/>
      <c r="S1839" s="30"/>
      <c r="T1839" s="30"/>
      <c r="U1839" s="30"/>
      <c r="V1839" s="30"/>
      <c r="W1839" s="30"/>
      <c r="X1839" s="30"/>
      <c r="Y1839" s="30"/>
      <c r="Z1839" s="30"/>
      <c r="AA1839" s="30"/>
    </row>
    <row r="1840" customFormat="false" ht="15.75" hidden="false" customHeight="true" outlineLevel="0" collapsed="false">
      <c r="A1840" s="115"/>
      <c r="B1840" s="116"/>
      <c r="C1840" s="111"/>
      <c r="D1840" s="111"/>
      <c r="E1840" s="111"/>
      <c r="F1840" s="111"/>
      <c r="G1840" s="119"/>
      <c r="H1840" s="119"/>
      <c r="I1840" s="150"/>
      <c r="J1840" s="30"/>
      <c r="K1840" s="30"/>
      <c r="L1840" s="30"/>
      <c r="M1840" s="30"/>
      <c r="N1840" s="30"/>
      <c r="O1840" s="30"/>
      <c r="P1840" s="30"/>
      <c r="Q1840" s="30"/>
      <c r="R1840" s="30"/>
      <c r="S1840" s="30"/>
      <c r="T1840" s="30"/>
      <c r="U1840" s="30"/>
      <c r="V1840" s="30"/>
      <c r="W1840" s="30"/>
      <c r="X1840" s="30"/>
      <c r="Y1840" s="30"/>
      <c r="Z1840" s="30"/>
      <c r="AA1840" s="30"/>
    </row>
    <row r="1841" customFormat="false" ht="15.75" hidden="false" customHeight="true" outlineLevel="0" collapsed="false">
      <c r="A1841" s="115"/>
      <c r="B1841" s="116"/>
      <c r="C1841" s="111"/>
      <c r="D1841" s="111"/>
      <c r="E1841" s="111"/>
      <c r="F1841" s="111"/>
      <c r="G1841" s="119"/>
      <c r="H1841" s="119"/>
      <c r="I1841" s="150"/>
      <c r="J1841" s="30"/>
      <c r="K1841" s="30"/>
      <c r="L1841" s="30"/>
      <c r="M1841" s="30"/>
      <c r="N1841" s="30"/>
      <c r="O1841" s="30"/>
      <c r="P1841" s="30"/>
      <c r="Q1841" s="30"/>
      <c r="R1841" s="30"/>
      <c r="S1841" s="30"/>
      <c r="T1841" s="30"/>
      <c r="U1841" s="30"/>
      <c r="V1841" s="30"/>
      <c r="W1841" s="30"/>
      <c r="X1841" s="30"/>
      <c r="Y1841" s="30"/>
      <c r="Z1841" s="30"/>
      <c r="AA1841" s="30"/>
    </row>
    <row r="1842" customFormat="false" ht="15.75" hidden="false" customHeight="true" outlineLevel="0" collapsed="false">
      <c r="A1842" s="115"/>
      <c r="B1842" s="116"/>
      <c r="C1842" s="111"/>
      <c r="D1842" s="111"/>
      <c r="E1842" s="111"/>
      <c r="F1842" s="111"/>
      <c r="G1842" s="119"/>
      <c r="H1842" s="119"/>
      <c r="I1842" s="150"/>
      <c r="J1842" s="30"/>
      <c r="K1842" s="30"/>
      <c r="L1842" s="30"/>
      <c r="M1842" s="30"/>
      <c r="N1842" s="30"/>
      <c r="O1842" s="30"/>
      <c r="P1842" s="30"/>
      <c r="Q1842" s="30"/>
      <c r="R1842" s="30"/>
      <c r="S1842" s="30"/>
      <c r="T1842" s="30"/>
      <c r="U1842" s="30"/>
      <c r="V1842" s="30"/>
      <c r="W1842" s="30"/>
      <c r="X1842" s="30"/>
      <c r="Y1842" s="30"/>
      <c r="Z1842" s="30"/>
      <c r="AA1842" s="30"/>
    </row>
    <row r="1843" customFormat="false" ht="15.75" hidden="false" customHeight="true" outlineLevel="0" collapsed="false">
      <c r="A1843" s="115"/>
      <c r="B1843" s="116"/>
      <c r="C1843" s="111"/>
      <c r="D1843" s="111"/>
      <c r="E1843" s="111"/>
      <c r="F1843" s="111"/>
      <c r="G1843" s="119"/>
      <c r="H1843" s="119"/>
      <c r="I1843" s="150"/>
      <c r="J1843" s="30"/>
      <c r="K1843" s="30"/>
      <c r="L1843" s="30"/>
      <c r="M1843" s="30"/>
      <c r="N1843" s="30"/>
      <c r="O1843" s="30"/>
      <c r="P1843" s="30"/>
      <c r="Q1843" s="30"/>
      <c r="R1843" s="30"/>
      <c r="S1843" s="30"/>
      <c r="T1843" s="30"/>
      <c r="U1843" s="30"/>
      <c r="V1843" s="30"/>
      <c r="W1843" s="30"/>
      <c r="X1843" s="30"/>
      <c r="Y1843" s="30"/>
      <c r="Z1843" s="30"/>
      <c r="AA1843" s="30"/>
    </row>
    <row r="1844" customFormat="false" ht="15.75" hidden="false" customHeight="true" outlineLevel="0" collapsed="false">
      <c r="A1844" s="115"/>
      <c r="B1844" s="116"/>
      <c r="C1844" s="111"/>
      <c r="D1844" s="111"/>
      <c r="E1844" s="111"/>
      <c r="F1844" s="111"/>
      <c r="G1844" s="119"/>
      <c r="H1844" s="119"/>
      <c r="I1844" s="150"/>
      <c r="J1844" s="30"/>
      <c r="K1844" s="30"/>
      <c r="L1844" s="30"/>
      <c r="M1844" s="30"/>
      <c r="N1844" s="30"/>
      <c r="O1844" s="30"/>
      <c r="P1844" s="30"/>
      <c r="Q1844" s="30"/>
      <c r="R1844" s="30"/>
      <c r="S1844" s="30"/>
      <c r="T1844" s="30"/>
      <c r="U1844" s="30"/>
      <c r="V1844" s="30"/>
      <c r="W1844" s="30"/>
      <c r="X1844" s="30"/>
      <c r="Y1844" s="30"/>
      <c r="Z1844" s="30"/>
      <c r="AA1844" s="30"/>
    </row>
    <row r="1845" customFormat="false" ht="15.75" hidden="false" customHeight="true" outlineLevel="0" collapsed="false">
      <c r="A1845" s="115"/>
      <c r="B1845" s="116"/>
      <c r="C1845" s="111"/>
      <c r="D1845" s="111"/>
      <c r="E1845" s="111"/>
      <c r="F1845" s="111"/>
      <c r="G1845" s="119"/>
      <c r="H1845" s="119"/>
      <c r="I1845" s="150"/>
      <c r="J1845" s="30"/>
      <c r="K1845" s="30"/>
      <c r="L1845" s="30"/>
      <c r="M1845" s="30"/>
      <c r="N1845" s="30"/>
      <c r="O1845" s="30"/>
      <c r="P1845" s="30"/>
      <c r="Q1845" s="30"/>
      <c r="R1845" s="30"/>
      <c r="S1845" s="30"/>
      <c r="T1845" s="30"/>
      <c r="U1845" s="30"/>
      <c r="V1845" s="30"/>
      <c r="W1845" s="30"/>
      <c r="X1845" s="30"/>
      <c r="Y1845" s="30"/>
      <c r="Z1845" s="30"/>
      <c r="AA1845" s="30"/>
    </row>
    <row r="1846" customFormat="false" ht="15.75" hidden="false" customHeight="true" outlineLevel="0" collapsed="false">
      <c r="A1846" s="115"/>
      <c r="B1846" s="116"/>
      <c r="C1846" s="111"/>
      <c r="D1846" s="111"/>
      <c r="E1846" s="111"/>
      <c r="F1846" s="111"/>
      <c r="G1846" s="119"/>
      <c r="H1846" s="119"/>
      <c r="I1846" s="150"/>
      <c r="J1846" s="30"/>
      <c r="K1846" s="30"/>
      <c r="L1846" s="30"/>
      <c r="M1846" s="30"/>
      <c r="N1846" s="30"/>
      <c r="O1846" s="30"/>
      <c r="P1846" s="30"/>
      <c r="Q1846" s="30"/>
      <c r="R1846" s="30"/>
      <c r="S1846" s="30"/>
      <c r="T1846" s="30"/>
      <c r="U1846" s="30"/>
      <c r="V1846" s="30"/>
      <c r="W1846" s="30"/>
      <c r="X1846" s="30"/>
      <c r="Y1846" s="30"/>
      <c r="Z1846" s="30"/>
      <c r="AA1846" s="30"/>
    </row>
    <row r="1847" customFormat="false" ht="15.75" hidden="false" customHeight="true" outlineLevel="0" collapsed="false">
      <c r="A1847" s="115"/>
      <c r="B1847" s="116"/>
      <c r="C1847" s="111"/>
      <c r="D1847" s="111"/>
      <c r="E1847" s="111"/>
      <c r="F1847" s="111"/>
      <c r="G1847" s="119"/>
      <c r="H1847" s="119"/>
      <c r="I1847" s="150"/>
      <c r="J1847" s="30"/>
      <c r="K1847" s="30"/>
      <c r="L1847" s="30"/>
      <c r="M1847" s="30"/>
      <c r="N1847" s="30"/>
      <c r="O1847" s="30"/>
      <c r="P1847" s="30"/>
      <c r="Q1847" s="30"/>
      <c r="R1847" s="30"/>
      <c r="S1847" s="30"/>
      <c r="T1847" s="30"/>
      <c r="U1847" s="30"/>
      <c r="V1847" s="30"/>
      <c r="W1847" s="30"/>
      <c r="X1847" s="30"/>
      <c r="Y1847" s="30"/>
      <c r="Z1847" s="30"/>
      <c r="AA1847" s="30"/>
    </row>
    <row r="1848" customFormat="false" ht="15.75" hidden="false" customHeight="true" outlineLevel="0" collapsed="false">
      <c r="A1848" s="115"/>
      <c r="B1848" s="116"/>
      <c r="C1848" s="111"/>
      <c r="D1848" s="111"/>
      <c r="E1848" s="111"/>
      <c r="F1848" s="111"/>
      <c r="G1848" s="119"/>
      <c r="H1848" s="119"/>
      <c r="I1848" s="150"/>
      <c r="J1848" s="30"/>
      <c r="K1848" s="30"/>
      <c r="L1848" s="30"/>
      <c r="M1848" s="30"/>
      <c r="N1848" s="30"/>
      <c r="O1848" s="30"/>
      <c r="P1848" s="30"/>
      <c r="Q1848" s="30"/>
      <c r="R1848" s="30"/>
      <c r="S1848" s="30"/>
      <c r="T1848" s="30"/>
      <c r="U1848" s="30"/>
      <c r="V1848" s="30"/>
      <c r="W1848" s="30"/>
      <c r="X1848" s="30"/>
      <c r="Y1848" s="30"/>
      <c r="Z1848" s="30"/>
      <c r="AA1848" s="30"/>
    </row>
    <row r="1849" customFormat="false" ht="15.75" hidden="false" customHeight="true" outlineLevel="0" collapsed="false">
      <c r="A1849" s="115"/>
      <c r="B1849" s="116"/>
      <c r="C1849" s="111"/>
      <c r="D1849" s="111"/>
      <c r="E1849" s="111"/>
      <c r="F1849" s="111"/>
      <c r="G1849" s="119"/>
      <c r="H1849" s="119"/>
      <c r="I1849" s="150"/>
      <c r="J1849" s="30"/>
      <c r="K1849" s="30"/>
      <c r="L1849" s="30"/>
      <c r="M1849" s="30"/>
      <c r="N1849" s="30"/>
      <c r="O1849" s="30"/>
      <c r="P1849" s="30"/>
      <c r="Q1849" s="30"/>
      <c r="R1849" s="30"/>
      <c r="S1849" s="30"/>
      <c r="T1849" s="30"/>
      <c r="U1849" s="30"/>
      <c r="V1849" s="30"/>
      <c r="W1849" s="30"/>
      <c r="X1849" s="30"/>
      <c r="Y1849" s="30"/>
      <c r="Z1849" s="30"/>
      <c r="AA1849" s="30"/>
    </row>
    <row r="1850" customFormat="false" ht="15.75" hidden="false" customHeight="true" outlineLevel="0" collapsed="false">
      <c r="A1850" s="115"/>
      <c r="B1850" s="116"/>
      <c r="C1850" s="111"/>
      <c r="D1850" s="111"/>
      <c r="E1850" s="111"/>
      <c r="F1850" s="111"/>
      <c r="G1850" s="119"/>
      <c r="H1850" s="119"/>
      <c r="I1850" s="150"/>
      <c r="J1850" s="30"/>
      <c r="K1850" s="30"/>
      <c r="L1850" s="30"/>
      <c r="M1850" s="30"/>
      <c r="N1850" s="30"/>
      <c r="O1850" s="30"/>
      <c r="P1850" s="30"/>
      <c r="Q1850" s="30"/>
      <c r="R1850" s="30"/>
      <c r="S1850" s="30"/>
      <c r="T1850" s="30"/>
      <c r="U1850" s="30"/>
      <c r="V1850" s="30"/>
      <c r="W1850" s="30"/>
      <c r="X1850" s="30"/>
      <c r="Y1850" s="30"/>
      <c r="Z1850" s="30"/>
      <c r="AA1850" s="30"/>
    </row>
    <row r="1851" customFormat="false" ht="15.75" hidden="false" customHeight="true" outlineLevel="0" collapsed="false">
      <c r="A1851" s="115"/>
      <c r="B1851" s="116"/>
      <c r="C1851" s="111"/>
      <c r="D1851" s="111"/>
      <c r="E1851" s="111"/>
      <c r="F1851" s="111"/>
      <c r="G1851" s="119"/>
      <c r="H1851" s="119"/>
      <c r="I1851" s="150"/>
      <c r="J1851" s="30"/>
      <c r="K1851" s="30"/>
      <c r="L1851" s="30"/>
      <c r="M1851" s="30"/>
      <c r="N1851" s="30"/>
      <c r="O1851" s="30"/>
      <c r="P1851" s="30"/>
      <c r="Q1851" s="30"/>
      <c r="R1851" s="30"/>
      <c r="S1851" s="30"/>
      <c r="T1851" s="30"/>
      <c r="U1851" s="30"/>
      <c r="V1851" s="30"/>
      <c r="W1851" s="30"/>
      <c r="X1851" s="30"/>
      <c r="Y1851" s="30"/>
      <c r="Z1851" s="30"/>
      <c r="AA1851" s="30"/>
    </row>
    <row r="1852" customFormat="false" ht="15.75" hidden="false" customHeight="true" outlineLevel="0" collapsed="false">
      <c r="A1852" s="115"/>
      <c r="B1852" s="116"/>
      <c r="C1852" s="111"/>
      <c r="D1852" s="111"/>
      <c r="E1852" s="111"/>
      <c r="F1852" s="111"/>
      <c r="G1852" s="119"/>
      <c r="H1852" s="119"/>
      <c r="I1852" s="150"/>
      <c r="J1852" s="30"/>
      <c r="K1852" s="30"/>
      <c r="L1852" s="30"/>
      <c r="M1852" s="30"/>
      <c r="N1852" s="30"/>
      <c r="O1852" s="30"/>
      <c r="P1852" s="30"/>
      <c r="Q1852" s="30"/>
      <c r="R1852" s="30"/>
      <c r="S1852" s="30"/>
      <c r="T1852" s="30"/>
      <c r="U1852" s="30"/>
      <c r="V1852" s="30"/>
      <c r="W1852" s="30"/>
      <c r="X1852" s="30"/>
      <c r="Y1852" s="30"/>
      <c r="Z1852" s="30"/>
      <c r="AA1852" s="30"/>
    </row>
    <row r="1853" customFormat="false" ht="15.75" hidden="false" customHeight="true" outlineLevel="0" collapsed="false">
      <c r="A1853" s="115"/>
      <c r="B1853" s="116"/>
      <c r="C1853" s="111"/>
      <c r="D1853" s="111"/>
      <c r="E1853" s="111"/>
      <c r="F1853" s="111"/>
      <c r="G1853" s="119"/>
      <c r="H1853" s="119"/>
      <c r="I1853" s="150"/>
      <c r="J1853" s="30"/>
      <c r="K1853" s="30"/>
      <c r="L1853" s="30"/>
      <c r="M1853" s="30"/>
      <c r="N1853" s="30"/>
      <c r="O1853" s="30"/>
      <c r="P1853" s="30"/>
      <c r="Q1853" s="30"/>
      <c r="R1853" s="30"/>
      <c r="S1853" s="30"/>
      <c r="T1853" s="30"/>
      <c r="U1853" s="30"/>
      <c r="V1853" s="30"/>
      <c r="W1853" s="30"/>
      <c r="X1853" s="30"/>
      <c r="Y1853" s="30"/>
      <c r="Z1853" s="30"/>
      <c r="AA1853" s="30"/>
    </row>
    <row r="1854" customFormat="false" ht="15.75" hidden="false" customHeight="true" outlineLevel="0" collapsed="false">
      <c r="A1854" s="115"/>
      <c r="B1854" s="116"/>
      <c r="C1854" s="111"/>
      <c r="D1854" s="111"/>
      <c r="E1854" s="111"/>
      <c r="F1854" s="111"/>
      <c r="G1854" s="119"/>
      <c r="H1854" s="119"/>
      <c r="I1854" s="150"/>
      <c r="J1854" s="30"/>
      <c r="K1854" s="30"/>
      <c r="L1854" s="30"/>
      <c r="M1854" s="30"/>
      <c r="N1854" s="30"/>
      <c r="O1854" s="30"/>
      <c r="P1854" s="30"/>
      <c r="Q1854" s="30"/>
      <c r="R1854" s="30"/>
      <c r="S1854" s="30"/>
      <c r="T1854" s="30"/>
      <c r="U1854" s="30"/>
      <c r="V1854" s="30"/>
      <c r="W1854" s="30"/>
      <c r="X1854" s="30"/>
      <c r="Y1854" s="30"/>
      <c r="Z1854" s="30"/>
      <c r="AA1854" s="30"/>
    </row>
    <row r="1855" customFormat="false" ht="15.75" hidden="false" customHeight="true" outlineLevel="0" collapsed="false">
      <c r="A1855" s="115"/>
      <c r="B1855" s="116"/>
      <c r="C1855" s="111"/>
      <c r="D1855" s="111"/>
      <c r="E1855" s="111"/>
      <c r="F1855" s="111"/>
      <c r="G1855" s="119"/>
      <c r="H1855" s="119"/>
      <c r="I1855" s="150"/>
      <c r="J1855" s="30"/>
      <c r="K1855" s="30"/>
      <c r="L1855" s="30"/>
      <c r="M1855" s="30"/>
      <c r="N1855" s="30"/>
      <c r="O1855" s="30"/>
      <c r="P1855" s="30"/>
      <c r="Q1855" s="30"/>
      <c r="R1855" s="30"/>
      <c r="S1855" s="30"/>
      <c r="T1855" s="30"/>
      <c r="U1855" s="30"/>
      <c r="V1855" s="30"/>
      <c r="W1855" s="30"/>
      <c r="X1855" s="30"/>
      <c r="Y1855" s="30"/>
      <c r="Z1855" s="30"/>
      <c r="AA1855" s="30"/>
    </row>
    <row r="1856" customFormat="false" ht="15.75" hidden="false" customHeight="true" outlineLevel="0" collapsed="false">
      <c r="A1856" s="115"/>
      <c r="B1856" s="116"/>
      <c r="C1856" s="111"/>
      <c r="D1856" s="111"/>
      <c r="E1856" s="111"/>
      <c r="F1856" s="111"/>
      <c r="G1856" s="119"/>
      <c r="H1856" s="119"/>
      <c r="I1856" s="150"/>
      <c r="J1856" s="30"/>
      <c r="K1856" s="30"/>
      <c r="L1856" s="30"/>
      <c r="M1856" s="30"/>
      <c r="N1856" s="30"/>
      <c r="O1856" s="30"/>
      <c r="P1856" s="30"/>
      <c r="Q1856" s="30"/>
      <c r="R1856" s="30"/>
      <c r="S1856" s="30"/>
      <c r="T1856" s="30"/>
      <c r="U1856" s="30"/>
      <c r="V1856" s="30"/>
      <c r="W1856" s="30"/>
      <c r="X1856" s="30"/>
      <c r="Y1856" s="30"/>
      <c r="Z1856" s="30"/>
      <c r="AA1856" s="30"/>
    </row>
    <row r="1857" customFormat="false" ht="15.75" hidden="false" customHeight="true" outlineLevel="0" collapsed="false">
      <c r="A1857" s="115"/>
      <c r="B1857" s="116"/>
      <c r="C1857" s="111"/>
      <c r="D1857" s="111"/>
      <c r="E1857" s="111"/>
      <c r="F1857" s="111"/>
      <c r="G1857" s="119"/>
      <c r="H1857" s="119"/>
      <c r="I1857" s="150"/>
      <c r="J1857" s="30"/>
      <c r="K1857" s="30"/>
      <c r="L1857" s="30"/>
      <c r="M1857" s="30"/>
      <c r="N1857" s="30"/>
      <c r="O1857" s="30"/>
      <c r="P1857" s="30"/>
      <c r="Q1857" s="30"/>
      <c r="R1857" s="30"/>
      <c r="S1857" s="30"/>
      <c r="T1857" s="30"/>
      <c r="U1857" s="30"/>
      <c r="V1857" s="30"/>
      <c r="W1857" s="30"/>
      <c r="X1857" s="30"/>
      <c r="Y1857" s="30"/>
      <c r="Z1857" s="30"/>
      <c r="AA1857" s="30"/>
    </row>
    <row r="1858" customFormat="false" ht="15.75" hidden="false" customHeight="true" outlineLevel="0" collapsed="false">
      <c r="A1858" s="115"/>
      <c r="B1858" s="116"/>
      <c r="C1858" s="111"/>
      <c r="D1858" s="111"/>
      <c r="E1858" s="111"/>
      <c r="F1858" s="111"/>
      <c r="G1858" s="119"/>
      <c r="H1858" s="119"/>
      <c r="I1858" s="150"/>
      <c r="J1858" s="30"/>
      <c r="K1858" s="30"/>
      <c r="L1858" s="30"/>
      <c r="M1858" s="30"/>
      <c r="N1858" s="30"/>
      <c r="O1858" s="30"/>
      <c r="P1858" s="30"/>
      <c r="Q1858" s="30"/>
      <c r="R1858" s="30"/>
      <c r="S1858" s="30"/>
      <c r="T1858" s="30"/>
      <c r="U1858" s="30"/>
      <c r="V1858" s="30"/>
      <c r="W1858" s="30"/>
      <c r="X1858" s="30"/>
      <c r="Y1858" s="30"/>
      <c r="Z1858" s="30"/>
      <c r="AA1858" s="30"/>
    </row>
    <row r="1859" customFormat="false" ht="15.75" hidden="false" customHeight="true" outlineLevel="0" collapsed="false">
      <c r="A1859" s="115"/>
      <c r="B1859" s="116"/>
      <c r="C1859" s="111"/>
      <c r="D1859" s="111"/>
      <c r="E1859" s="111"/>
      <c r="F1859" s="111"/>
      <c r="G1859" s="119"/>
      <c r="H1859" s="119"/>
      <c r="I1859" s="150"/>
      <c r="J1859" s="30"/>
      <c r="K1859" s="30"/>
      <c r="L1859" s="30"/>
      <c r="M1859" s="30"/>
      <c r="N1859" s="30"/>
      <c r="O1859" s="30"/>
      <c r="P1859" s="30"/>
      <c r="Q1859" s="30"/>
      <c r="R1859" s="30"/>
      <c r="S1859" s="30"/>
      <c r="T1859" s="30"/>
      <c r="U1859" s="30"/>
      <c r="V1859" s="30"/>
      <c r="W1859" s="30"/>
      <c r="X1859" s="30"/>
      <c r="Y1859" s="30"/>
      <c r="Z1859" s="30"/>
      <c r="AA1859" s="30"/>
    </row>
    <row r="1860" customFormat="false" ht="15.75" hidden="false" customHeight="true" outlineLevel="0" collapsed="false">
      <c r="A1860" s="115"/>
      <c r="B1860" s="116"/>
      <c r="C1860" s="111"/>
      <c r="D1860" s="111"/>
      <c r="E1860" s="111"/>
      <c r="F1860" s="111"/>
      <c r="G1860" s="119"/>
      <c r="H1860" s="119"/>
      <c r="I1860" s="150"/>
      <c r="J1860" s="30"/>
      <c r="K1860" s="30"/>
      <c r="L1860" s="30"/>
      <c r="M1860" s="30"/>
      <c r="N1860" s="30"/>
      <c r="O1860" s="30"/>
      <c r="P1860" s="30"/>
      <c r="Q1860" s="30"/>
      <c r="R1860" s="30"/>
      <c r="S1860" s="30"/>
      <c r="T1860" s="30"/>
      <c r="U1860" s="30"/>
      <c r="V1860" s="30"/>
      <c r="W1860" s="30"/>
      <c r="X1860" s="30"/>
      <c r="Y1860" s="30"/>
      <c r="Z1860" s="30"/>
      <c r="AA1860" s="30"/>
    </row>
    <row r="1861" customFormat="false" ht="15.75" hidden="false" customHeight="true" outlineLevel="0" collapsed="false">
      <c r="A1861" s="115"/>
      <c r="B1861" s="116"/>
      <c r="C1861" s="111"/>
      <c r="D1861" s="111"/>
      <c r="E1861" s="111"/>
      <c r="F1861" s="111"/>
      <c r="G1861" s="119"/>
      <c r="H1861" s="119"/>
      <c r="I1861" s="150"/>
      <c r="J1861" s="30"/>
      <c r="K1861" s="30"/>
      <c r="L1861" s="30"/>
      <c r="M1861" s="30"/>
      <c r="N1861" s="30"/>
      <c r="O1861" s="30"/>
      <c r="P1861" s="30"/>
      <c r="Q1861" s="30"/>
      <c r="R1861" s="30"/>
      <c r="S1861" s="30"/>
      <c r="T1861" s="30"/>
      <c r="U1861" s="30"/>
      <c r="V1861" s="30"/>
      <c r="W1861" s="30"/>
      <c r="X1861" s="30"/>
      <c r="Y1861" s="30"/>
      <c r="Z1861" s="30"/>
      <c r="AA1861" s="30"/>
    </row>
    <row r="1862" customFormat="false" ht="15.75" hidden="false" customHeight="true" outlineLevel="0" collapsed="false">
      <c r="A1862" s="115"/>
      <c r="B1862" s="116"/>
      <c r="C1862" s="111"/>
      <c r="D1862" s="111"/>
      <c r="E1862" s="111"/>
      <c r="F1862" s="111"/>
      <c r="G1862" s="119"/>
      <c r="H1862" s="119"/>
      <c r="I1862" s="150"/>
      <c r="J1862" s="30"/>
      <c r="K1862" s="30"/>
      <c r="L1862" s="30"/>
      <c r="M1862" s="30"/>
      <c r="N1862" s="30"/>
      <c r="O1862" s="30"/>
      <c r="P1862" s="30"/>
      <c r="Q1862" s="30"/>
      <c r="R1862" s="30"/>
      <c r="S1862" s="30"/>
      <c r="T1862" s="30"/>
      <c r="U1862" s="30"/>
      <c r="V1862" s="30"/>
      <c r="W1862" s="30"/>
      <c r="X1862" s="30"/>
      <c r="Y1862" s="30"/>
      <c r="Z1862" s="30"/>
      <c r="AA1862" s="30"/>
    </row>
    <row r="1863" customFormat="false" ht="15.75" hidden="false" customHeight="true" outlineLevel="0" collapsed="false">
      <c r="A1863" s="115"/>
      <c r="B1863" s="116"/>
      <c r="C1863" s="111"/>
      <c r="D1863" s="111"/>
      <c r="E1863" s="111"/>
      <c r="F1863" s="111"/>
      <c r="G1863" s="119"/>
      <c r="H1863" s="119"/>
      <c r="I1863" s="150"/>
      <c r="J1863" s="30"/>
      <c r="K1863" s="30"/>
      <c r="L1863" s="30"/>
      <c r="M1863" s="30"/>
      <c r="N1863" s="30"/>
      <c r="O1863" s="30"/>
      <c r="P1863" s="30"/>
      <c r="Q1863" s="30"/>
      <c r="R1863" s="30"/>
      <c r="S1863" s="30"/>
      <c r="T1863" s="30"/>
      <c r="U1863" s="30"/>
      <c r="V1863" s="30"/>
      <c r="W1863" s="30"/>
      <c r="X1863" s="30"/>
      <c r="Y1863" s="30"/>
      <c r="Z1863" s="30"/>
      <c r="AA1863" s="30"/>
    </row>
    <row r="1864" customFormat="false" ht="15.75" hidden="false" customHeight="true" outlineLevel="0" collapsed="false">
      <c r="A1864" s="115"/>
      <c r="B1864" s="116"/>
      <c r="C1864" s="111"/>
      <c r="D1864" s="111"/>
      <c r="E1864" s="111"/>
      <c r="F1864" s="111"/>
      <c r="G1864" s="119"/>
      <c r="H1864" s="119"/>
      <c r="I1864" s="150"/>
      <c r="J1864" s="30"/>
      <c r="K1864" s="30"/>
      <c r="L1864" s="30"/>
      <c r="M1864" s="30"/>
      <c r="N1864" s="30"/>
      <c r="O1864" s="30"/>
      <c r="P1864" s="30"/>
      <c r="Q1864" s="30"/>
      <c r="R1864" s="30"/>
      <c r="S1864" s="30"/>
      <c r="T1864" s="30"/>
      <c r="U1864" s="30"/>
      <c r="V1864" s="30"/>
      <c r="W1864" s="30"/>
      <c r="X1864" s="30"/>
      <c r="Y1864" s="30"/>
      <c r="Z1864" s="30"/>
      <c r="AA1864" s="30"/>
    </row>
    <row r="1865" customFormat="false" ht="15.75" hidden="false" customHeight="true" outlineLevel="0" collapsed="false">
      <c r="A1865" s="115"/>
      <c r="B1865" s="116"/>
      <c r="C1865" s="111"/>
      <c r="D1865" s="111"/>
      <c r="E1865" s="111"/>
      <c r="F1865" s="111"/>
      <c r="G1865" s="119"/>
      <c r="H1865" s="119"/>
      <c r="I1865" s="150"/>
      <c r="J1865" s="30"/>
      <c r="K1865" s="30"/>
      <c r="L1865" s="30"/>
      <c r="M1865" s="30"/>
      <c r="N1865" s="30"/>
      <c r="O1865" s="30"/>
      <c r="P1865" s="30"/>
      <c r="Q1865" s="30"/>
      <c r="R1865" s="30"/>
      <c r="S1865" s="30"/>
      <c r="T1865" s="30"/>
      <c r="U1865" s="30"/>
      <c r="V1865" s="30"/>
      <c r="W1865" s="30"/>
      <c r="X1865" s="30"/>
      <c r="Y1865" s="30"/>
      <c r="Z1865" s="30"/>
      <c r="AA1865" s="30"/>
    </row>
    <row r="1866" customFormat="false" ht="15.75" hidden="false" customHeight="true" outlineLevel="0" collapsed="false">
      <c r="A1866" s="115"/>
      <c r="B1866" s="116"/>
      <c r="C1866" s="111"/>
      <c r="D1866" s="111"/>
      <c r="E1866" s="111"/>
      <c r="F1866" s="111"/>
      <c r="G1866" s="119"/>
      <c r="H1866" s="119"/>
      <c r="I1866" s="150"/>
      <c r="J1866" s="30"/>
      <c r="K1866" s="30"/>
      <c r="L1866" s="30"/>
      <c r="M1866" s="30"/>
      <c r="N1866" s="30"/>
      <c r="O1866" s="30"/>
      <c r="P1866" s="30"/>
      <c r="Q1866" s="30"/>
      <c r="R1866" s="30"/>
      <c r="S1866" s="30"/>
      <c r="T1866" s="30"/>
      <c r="U1866" s="30"/>
      <c r="V1866" s="30"/>
      <c r="W1866" s="30"/>
      <c r="X1866" s="30"/>
      <c r="Y1866" s="30"/>
      <c r="Z1866" s="30"/>
      <c r="AA1866" s="30"/>
    </row>
    <row r="1867" customFormat="false" ht="15.75" hidden="false" customHeight="true" outlineLevel="0" collapsed="false">
      <c r="A1867" s="115"/>
      <c r="B1867" s="116"/>
      <c r="C1867" s="111"/>
      <c r="D1867" s="111"/>
      <c r="E1867" s="111"/>
      <c r="F1867" s="111"/>
      <c r="G1867" s="119"/>
      <c r="H1867" s="119"/>
      <c r="I1867" s="150"/>
      <c r="J1867" s="30"/>
      <c r="K1867" s="30"/>
      <c r="L1867" s="30"/>
      <c r="M1867" s="30"/>
      <c r="N1867" s="30"/>
      <c r="O1867" s="30"/>
      <c r="P1867" s="30"/>
      <c r="Q1867" s="30"/>
      <c r="R1867" s="30"/>
      <c r="S1867" s="30"/>
      <c r="T1867" s="30"/>
      <c r="U1867" s="30"/>
      <c r="V1867" s="30"/>
      <c r="W1867" s="30"/>
      <c r="X1867" s="30"/>
      <c r="Y1867" s="30"/>
      <c r="Z1867" s="30"/>
      <c r="AA1867" s="30"/>
    </row>
    <row r="1868" customFormat="false" ht="15.75" hidden="false" customHeight="true" outlineLevel="0" collapsed="false">
      <c r="A1868" s="115"/>
      <c r="B1868" s="116"/>
      <c r="C1868" s="111"/>
      <c r="D1868" s="111"/>
      <c r="E1868" s="111"/>
      <c r="F1868" s="111"/>
      <c r="G1868" s="119"/>
      <c r="H1868" s="119"/>
      <c r="I1868" s="150"/>
      <c r="J1868" s="30"/>
      <c r="K1868" s="30"/>
      <c r="L1868" s="30"/>
      <c r="M1868" s="30"/>
      <c r="N1868" s="30"/>
      <c r="O1868" s="30"/>
      <c r="P1868" s="30"/>
      <c r="Q1868" s="30"/>
      <c r="R1868" s="30"/>
      <c r="S1868" s="30"/>
      <c r="T1868" s="30"/>
      <c r="U1868" s="30"/>
      <c r="V1868" s="30"/>
      <c r="W1868" s="30"/>
      <c r="X1868" s="30"/>
      <c r="Y1868" s="30"/>
      <c r="Z1868" s="30"/>
      <c r="AA1868" s="30"/>
    </row>
    <row r="1869" customFormat="false" ht="15.75" hidden="false" customHeight="true" outlineLevel="0" collapsed="false">
      <c r="A1869" s="115"/>
      <c r="B1869" s="116"/>
      <c r="C1869" s="111"/>
      <c r="D1869" s="111"/>
      <c r="E1869" s="111"/>
      <c r="F1869" s="111"/>
      <c r="G1869" s="119"/>
      <c r="H1869" s="119"/>
      <c r="I1869" s="150"/>
      <c r="J1869" s="30"/>
      <c r="K1869" s="30"/>
      <c r="L1869" s="30"/>
      <c r="M1869" s="30"/>
      <c r="N1869" s="30"/>
      <c r="O1869" s="30"/>
      <c r="P1869" s="30"/>
      <c r="Q1869" s="30"/>
      <c r="R1869" s="30"/>
      <c r="S1869" s="30"/>
      <c r="T1869" s="30"/>
      <c r="U1869" s="30"/>
      <c r="V1869" s="30"/>
      <c r="W1869" s="30"/>
      <c r="X1869" s="30"/>
      <c r="Y1869" s="30"/>
      <c r="Z1869" s="30"/>
      <c r="AA1869" s="30"/>
    </row>
    <row r="1870" customFormat="false" ht="15.75" hidden="false" customHeight="true" outlineLevel="0" collapsed="false">
      <c r="A1870" s="115"/>
      <c r="B1870" s="116"/>
      <c r="C1870" s="111"/>
      <c r="D1870" s="111"/>
      <c r="E1870" s="111"/>
      <c r="F1870" s="111"/>
      <c r="G1870" s="119"/>
      <c r="H1870" s="119"/>
      <c r="I1870" s="150"/>
      <c r="J1870" s="30"/>
      <c r="K1870" s="30"/>
      <c r="L1870" s="30"/>
      <c r="M1870" s="30"/>
      <c r="N1870" s="30"/>
      <c r="O1870" s="30"/>
      <c r="P1870" s="30"/>
      <c r="Q1870" s="30"/>
      <c r="R1870" s="30"/>
      <c r="S1870" s="30"/>
      <c r="T1870" s="30"/>
      <c r="U1870" s="30"/>
      <c r="V1870" s="30"/>
      <c r="W1870" s="30"/>
      <c r="X1870" s="30"/>
      <c r="Y1870" s="30"/>
      <c r="Z1870" s="30"/>
      <c r="AA1870" s="30"/>
    </row>
    <row r="1871" customFormat="false" ht="15.75" hidden="false" customHeight="true" outlineLevel="0" collapsed="false">
      <c r="A1871" s="115"/>
      <c r="B1871" s="116"/>
      <c r="C1871" s="111"/>
      <c r="D1871" s="111"/>
      <c r="E1871" s="111"/>
      <c r="F1871" s="111"/>
      <c r="G1871" s="119"/>
      <c r="H1871" s="119"/>
      <c r="I1871" s="150"/>
      <c r="J1871" s="30"/>
      <c r="K1871" s="30"/>
      <c r="L1871" s="30"/>
      <c r="M1871" s="30"/>
      <c r="N1871" s="30"/>
      <c r="O1871" s="30"/>
      <c r="P1871" s="30"/>
      <c r="Q1871" s="30"/>
      <c r="R1871" s="30"/>
      <c r="S1871" s="30"/>
      <c r="T1871" s="30"/>
      <c r="U1871" s="30"/>
      <c r="V1871" s="30"/>
      <c r="W1871" s="30"/>
      <c r="X1871" s="30"/>
      <c r="Y1871" s="30"/>
      <c r="Z1871" s="30"/>
      <c r="AA1871" s="30"/>
    </row>
    <row r="1872" customFormat="false" ht="15.75" hidden="false" customHeight="true" outlineLevel="0" collapsed="false">
      <c r="A1872" s="115"/>
      <c r="B1872" s="116"/>
      <c r="C1872" s="111"/>
      <c r="D1872" s="111"/>
      <c r="E1872" s="111"/>
      <c r="F1872" s="111"/>
      <c r="G1872" s="119"/>
      <c r="H1872" s="119"/>
      <c r="I1872" s="150"/>
      <c r="J1872" s="30"/>
      <c r="K1872" s="30"/>
      <c r="L1872" s="30"/>
      <c r="M1872" s="30"/>
      <c r="N1872" s="30"/>
      <c r="O1872" s="30"/>
      <c r="P1872" s="30"/>
      <c r="Q1872" s="30"/>
      <c r="R1872" s="30"/>
      <c r="S1872" s="30"/>
      <c r="T1872" s="30"/>
      <c r="U1872" s="30"/>
      <c r="V1872" s="30"/>
      <c r="W1872" s="30"/>
      <c r="X1872" s="30"/>
      <c r="Y1872" s="30"/>
      <c r="Z1872" s="30"/>
      <c r="AA1872" s="30"/>
    </row>
    <row r="1873" customFormat="false" ht="15.75" hidden="false" customHeight="true" outlineLevel="0" collapsed="false">
      <c r="A1873" s="115"/>
      <c r="B1873" s="116"/>
      <c r="C1873" s="111"/>
      <c r="D1873" s="111"/>
      <c r="E1873" s="111"/>
      <c r="F1873" s="111"/>
      <c r="G1873" s="119"/>
      <c r="H1873" s="119"/>
      <c r="I1873" s="150"/>
      <c r="J1873" s="30"/>
      <c r="K1873" s="30"/>
      <c r="L1873" s="30"/>
      <c r="M1873" s="30"/>
      <c r="N1873" s="30"/>
      <c r="O1873" s="30"/>
      <c r="P1873" s="30"/>
      <c r="Q1873" s="30"/>
      <c r="R1873" s="30"/>
      <c r="S1873" s="30"/>
      <c r="T1873" s="30"/>
      <c r="U1873" s="30"/>
      <c r="V1873" s="30"/>
      <c r="W1873" s="30"/>
      <c r="X1873" s="30"/>
      <c r="Y1873" s="30"/>
      <c r="Z1873" s="30"/>
      <c r="AA1873" s="30"/>
    </row>
    <row r="1874" customFormat="false" ht="15.75" hidden="false" customHeight="true" outlineLevel="0" collapsed="false">
      <c r="A1874" s="115"/>
      <c r="B1874" s="116"/>
      <c r="C1874" s="111"/>
      <c r="D1874" s="111"/>
      <c r="E1874" s="111"/>
      <c r="F1874" s="111"/>
      <c r="G1874" s="119"/>
      <c r="H1874" s="119"/>
      <c r="I1874" s="150"/>
      <c r="J1874" s="30"/>
      <c r="K1874" s="30"/>
      <c r="L1874" s="30"/>
      <c r="M1874" s="30"/>
      <c r="N1874" s="30"/>
      <c r="O1874" s="30"/>
      <c r="P1874" s="30"/>
      <c r="Q1874" s="30"/>
      <c r="R1874" s="30"/>
      <c r="S1874" s="30"/>
      <c r="T1874" s="30"/>
      <c r="U1874" s="30"/>
      <c r="V1874" s="30"/>
      <c r="W1874" s="30"/>
      <c r="X1874" s="30"/>
      <c r="Y1874" s="30"/>
      <c r="Z1874" s="30"/>
      <c r="AA1874" s="30"/>
    </row>
    <row r="1875" customFormat="false" ht="15.75" hidden="false" customHeight="true" outlineLevel="0" collapsed="false">
      <c r="A1875" s="115"/>
      <c r="B1875" s="116"/>
      <c r="C1875" s="111"/>
      <c r="D1875" s="111"/>
      <c r="E1875" s="111"/>
      <c r="F1875" s="111"/>
      <c r="G1875" s="119"/>
      <c r="H1875" s="119"/>
      <c r="I1875" s="150"/>
      <c r="J1875" s="30"/>
      <c r="K1875" s="30"/>
      <c r="L1875" s="30"/>
      <c r="M1875" s="30"/>
      <c r="N1875" s="30"/>
      <c r="O1875" s="30"/>
      <c r="P1875" s="30"/>
      <c r="Q1875" s="30"/>
      <c r="R1875" s="30"/>
      <c r="S1875" s="30"/>
      <c r="T1875" s="30"/>
      <c r="U1875" s="30"/>
      <c r="V1875" s="30"/>
      <c r="W1875" s="30"/>
      <c r="X1875" s="30"/>
      <c r="Y1875" s="30"/>
      <c r="Z1875" s="30"/>
      <c r="AA1875" s="30"/>
    </row>
    <row r="1876" customFormat="false" ht="15.75" hidden="false" customHeight="true" outlineLevel="0" collapsed="false">
      <c r="A1876" s="115"/>
      <c r="B1876" s="116"/>
      <c r="C1876" s="111"/>
      <c r="D1876" s="111"/>
      <c r="E1876" s="111"/>
      <c r="F1876" s="111"/>
      <c r="G1876" s="119"/>
      <c r="H1876" s="119"/>
      <c r="I1876" s="150"/>
      <c r="J1876" s="30"/>
      <c r="K1876" s="30"/>
      <c r="L1876" s="30"/>
      <c r="M1876" s="30"/>
      <c r="N1876" s="30"/>
      <c r="O1876" s="30"/>
      <c r="P1876" s="30"/>
      <c r="Q1876" s="30"/>
      <c r="R1876" s="30"/>
      <c r="S1876" s="30"/>
      <c r="T1876" s="30"/>
      <c r="U1876" s="30"/>
      <c r="V1876" s="30"/>
      <c r="W1876" s="30"/>
      <c r="X1876" s="30"/>
      <c r="Y1876" s="30"/>
      <c r="Z1876" s="30"/>
      <c r="AA1876" s="30"/>
    </row>
    <row r="1877" customFormat="false" ht="15.75" hidden="false" customHeight="true" outlineLevel="0" collapsed="false">
      <c r="A1877" s="115"/>
      <c r="B1877" s="116"/>
      <c r="C1877" s="111"/>
      <c r="D1877" s="111"/>
      <c r="E1877" s="111"/>
      <c r="F1877" s="111"/>
      <c r="G1877" s="119"/>
      <c r="H1877" s="119"/>
      <c r="I1877" s="150"/>
      <c r="J1877" s="30"/>
      <c r="K1877" s="30"/>
      <c r="L1877" s="30"/>
      <c r="M1877" s="30"/>
      <c r="N1877" s="30"/>
      <c r="O1877" s="30"/>
      <c r="P1877" s="30"/>
      <c r="Q1877" s="30"/>
      <c r="R1877" s="30"/>
      <c r="S1877" s="30"/>
      <c r="T1877" s="30"/>
      <c r="U1877" s="30"/>
      <c r="V1877" s="30"/>
      <c r="W1877" s="30"/>
      <c r="X1877" s="30"/>
      <c r="Y1877" s="30"/>
      <c r="Z1877" s="30"/>
      <c r="AA1877" s="30"/>
    </row>
    <row r="1878" customFormat="false" ht="15.75" hidden="false" customHeight="true" outlineLevel="0" collapsed="false">
      <c r="A1878" s="115"/>
      <c r="B1878" s="116"/>
      <c r="C1878" s="111"/>
      <c r="D1878" s="111"/>
      <c r="E1878" s="111"/>
      <c r="F1878" s="111"/>
      <c r="G1878" s="119"/>
      <c r="H1878" s="119"/>
      <c r="I1878" s="150"/>
      <c r="J1878" s="30"/>
      <c r="K1878" s="30"/>
      <c r="L1878" s="30"/>
      <c r="M1878" s="30"/>
      <c r="N1878" s="30"/>
      <c r="O1878" s="30"/>
      <c r="P1878" s="30"/>
      <c r="Q1878" s="30"/>
      <c r="R1878" s="30"/>
      <c r="S1878" s="30"/>
      <c r="T1878" s="30"/>
      <c r="U1878" s="30"/>
      <c r="V1878" s="30"/>
      <c r="W1878" s="30"/>
      <c r="X1878" s="30"/>
      <c r="Y1878" s="30"/>
      <c r="Z1878" s="30"/>
      <c r="AA1878" s="30"/>
    </row>
    <row r="1879" customFormat="false" ht="15.75" hidden="false" customHeight="true" outlineLevel="0" collapsed="false">
      <c r="A1879" s="115"/>
      <c r="B1879" s="116"/>
      <c r="C1879" s="111"/>
      <c r="D1879" s="111"/>
      <c r="E1879" s="111"/>
      <c r="F1879" s="111"/>
      <c r="G1879" s="119"/>
      <c r="H1879" s="119"/>
      <c r="I1879" s="150"/>
      <c r="J1879" s="30"/>
      <c r="K1879" s="30"/>
      <c r="L1879" s="30"/>
      <c r="M1879" s="30"/>
      <c r="N1879" s="30"/>
      <c r="O1879" s="30"/>
      <c r="P1879" s="30"/>
      <c r="Q1879" s="30"/>
      <c r="R1879" s="30"/>
      <c r="S1879" s="30"/>
      <c r="T1879" s="30"/>
      <c r="U1879" s="30"/>
      <c r="V1879" s="30"/>
      <c r="W1879" s="30"/>
      <c r="X1879" s="30"/>
      <c r="Y1879" s="30"/>
      <c r="Z1879" s="30"/>
      <c r="AA1879" s="30"/>
    </row>
    <row r="1880" customFormat="false" ht="15.75" hidden="false" customHeight="true" outlineLevel="0" collapsed="false">
      <c r="A1880" s="115"/>
      <c r="B1880" s="116"/>
      <c r="C1880" s="111"/>
      <c r="D1880" s="111"/>
      <c r="E1880" s="111"/>
      <c r="F1880" s="111"/>
      <c r="G1880" s="119"/>
      <c r="H1880" s="119"/>
      <c r="I1880" s="150"/>
      <c r="J1880" s="30"/>
      <c r="K1880" s="30"/>
      <c r="L1880" s="30"/>
      <c r="M1880" s="30"/>
      <c r="N1880" s="30"/>
      <c r="O1880" s="30"/>
      <c r="P1880" s="30"/>
      <c r="Q1880" s="30"/>
      <c r="R1880" s="30"/>
      <c r="S1880" s="30"/>
      <c r="T1880" s="30"/>
      <c r="U1880" s="30"/>
      <c r="V1880" s="30"/>
      <c r="W1880" s="30"/>
      <c r="X1880" s="30"/>
      <c r="Y1880" s="30"/>
      <c r="Z1880" s="30"/>
      <c r="AA1880" s="30"/>
    </row>
    <row r="1881" customFormat="false" ht="15.75" hidden="false" customHeight="true" outlineLevel="0" collapsed="false">
      <c r="A1881" s="115"/>
      <c r="B1881" s="116"/>
      <c r="C1881" s="111"/>
      <c r="D1881" s="111"/>
      <c r="E1881" s="111"/>
      <c r="F1881" s="111"/>
      <c r="G1881" s="119"/>
      <c r="H1881" s="119"/>
      <c r="I1881" s="150"/>
      <c r="J1881" s="30"/>
      <c r="K1881" s="30"/>
      <c r="L1881" s="30"/>
      <c r="M1881" s="30"/>
      <c r="N1881" s="30"/>
      <c r="O1881" s="30"/>
      <c r="P1881" s="30"/>
      <c r="Q1881" s="30"/>
      <c r="R1881" s="30"/>
      <c r="S1881" s="30"/>
      <c r="T1881" s="30"/>
      <c r="U1881" s="30"/>
      <c r="V1881" s="30"/>
      <c r="W1881" s="30"/>
      <c r="X1881" s="30"/>
      <c r="Y1881" s="30"/>
      <c r="Z1881" s="30"/>
      <c r="AA1881" s="30"/>
    </row>
    <row r="1882" customFormat="false" ht="15.75" hidden="false" customHeight="true" outlineLevel="0" collapsed="false">
      <c r="A1882" s="115"/>
      <c r="B1882" s="116"/>
      <c r="C1882" s="111"/>
      <c r="D1882" s="111"/>
      <c r="E1882" s="111"/>
      <c r="F1882" s="111"/>
      <c r="G1882" s="119"/>
      <c r="H1882" s="119"/>
      <c r="I1882" s="150"/>
      <c r="J1882" s="30"/>
      <c r="K1882" s="30"/>
      <c r="L1882" s="30"/>
      <c r="M1882" s="30"/>
      <c r="N1882" s="30"/>
      <c r="O1882" s="30"/>
      <c r="P1882" s="30"/>
      <c r="Q1882" s="30"/>
      <c r="R1882" s="30"/>
      <c r="S1882" s="30"/>
      <c r="T1882" s="30"/>
      <c r="U1882" s="30"/>
      <c r="V1882" s="30"/>
      <c r="W1882" s="30"/>
      <c r="X1882" s="30"/>
      <c r="Y1882" s="30"/>
      <c r="Z1882" s="30"/>
      <c r="AA1882" s="30"/>
    </row>
    <row r="1883" customFormat="false" ht="15.75" hidden="false" customHeight="true" outlineLevel="0" collapsed="false">
      <c r="A1883" s="115"/>
      <c r="B1883" s="116"/>
      <c r="C1883" s="111"/>
      <c r="D1883" s="111"/>
      <c r="E1883" s="111"/>
      <c r="F1883" s="111"/>
      <c r="G1883" s="119"/>
      <c r="H1883" s="119"/>
      <c r="I1883" s="150"/>
      <c r="J1883" s="30"/>
      <c r="K1883" s="30"/>
      <c r="L1883" s="30"/>
      <c r="M1883" s="30"/>
      <c r="N1883" s="30"/>
      <c r="O1883" s="30"/>
      <c r="P1883" s="30"/>
      <c r="Q1883" s="30"/>
      <c r="R1883" s="30"/>
      <c r="S1883" s="30"/>
      <c r="T1883" s="30"/>
      <c r="U1883" s="30"/>
      <c r="V1883" s="30"/>
      <c r="W1883" s="30"/>
      <c r="X1883" s="30"/>
      <c r="Y1883" s="30"/>
      <c r="Z1883" s="30"/>
      <c r="AA1883" s="30"/>
    </row>
    <row r="1884" customFormat="false" ht="15.75" hidden="false" customHeight="true" outlineLevel="0" collapsed="false">
      <c r="A1884" s="115"/>
      <c r="B1884" s="116"/>
      <c r="C1884" s="111"/>
      <c r="D1884" s="111"/>
      <c r="E1884" s="111"/>
      <c r="F1884" s="111"/>
      <c r="G1884" s="119"/>
      <c r="H1884" s="119"/>
      <c r="I1884" s="150"/>
      <c r="J1884" s="30"/>
      <c r="K1884" s="30"/>
      <c r="L1884" s="30"/>
      <c r="M1884" s="30"/>
      <c r="N1884" s="30"/>
      <c r="O1884" s="30"/>
      <c r="P1884" s="30"/>
      <c r="Q1884" s="30"/>
      <c r="R1884" s="30"/>
      <c r="S1884" s="30"/>
      <c r="T1884" s="30"/>
      <c r="U1884" s="30"/>
      <c r="V1884" s="30"/>
      <c r="W1884" s="30"/>
      <c r="X1884" s="30"/>
      <c r="Y1884" s="30"/>
      <c r="Z1884" s="30"/>
      <c r="AA1884" s="30"/>
    </row>
    <row r="1885" customFormat="false" ht="15.75" hidden="false" customHeight="true" outlineLevel="0" collapsed="false">
      <c r="A1885" s="115"/>
      <c r="B1885" s="116"/>
      <c r="C1885" s="111"/>
      <c r="D1885" s="111"/>
      <c r="E1885" s="111"/>
      <c r="F1885" s="111"/>
      <c r="G1885" s="119"/>
      <c r="H1885" s="119"/>
      <c r="I1885" s="150"/>
      <c r="J1885" s="30"/>
      <c r="K1885" s="30"/>
      <c r="L1885" s="30"/>
      <c r="M1885" s="30"/>
      <c r="N1885" s="30"/>
      <c r="O1885" s="30"/>
      <c r="P1885" s="30"/>
      <c r="Q1885" s="30"/>
      <c r="R1885" s="30"/>
      <c r="S1885" s="30"/>
      <c r="T1885" s="30"/>
      <c r="U1885" s="30"/>
      <c r="V1885" s="30"/>
      <c r="W1885" s="30"/>
      <c r="X1885" s="30"/>
      <c r="Y1885" s="30"/>
      <c r="Z1885" s="30"/>
      <c r="AA1885" s="30"/>
    </row>
    <row r="1886" customFormat="false" ht="15.75" hidden="false" customHeight="true" outlineLevel="0" collapsed="false">
      <c r="A1886" s="115"/>
      <c r="B1886" s="116"/>
      <c r="C1886" s="111"/>
      <c r="D1886" s="111"/>
      <c r="E1886" s="111"/>
      <c r="F1886" s="111"/>
      <c r="G1886" s="119"/>
      <c r="H1886" s="119"/>
      <c r="I1886" s="150"/>
      <c r="J1886" s="30"/>
      <c r="K1886" s="30"/>
      <c r="L1886" s="30"/>
      <c r="M1886" s="30"/>
      <c r="N1886" s="30"/>
      <c r="O1886" s="30"/>
      <c r="P1886" s="30"/>
      <c r="Q1886" s="30"/>
      <c r="R1886" s="30"/>
      <c r="S1886" s="30"/>
      <c r="T1886" s="30"/>
      <c r="U1886" s="30"/>
      <c r="V1886" s="30"/>
      <c r="W1886" s="30"/>
      <c r="X1886" s="30"/>
      <c r="Y1886" s="30"/>
      <c r="Z1886" s="30"/>
      <c r="AA1886" s="30"/>
    </row>
    <row r="1887" customFormat="false" ht="15.75" hidden="false" customHeight="true" outlineLevel="0" collapsed="false">
      <c r="A1887" s="115"/>
      <c r="B1887" s="116"/>
      <c r="C1887" s="111"/>
      <c r="D1887" s="111"/>
      <c r="E1887" s="111"/>
      <c r="F1887" s="111"/>
      <c r="G1887" s="119"/>
      <c r="H1887" s="119"/>
      <c r="I1887" s="150"/>
      <c r="J1887" s="30"/>
      <c r="K1887" s="30"/>
      <c r="L1887" s="30"/>
      <c r="M1887" s="30"/>
      <c r="N1887" s="30"/>
      <c r="O1887" s="30"/>
      <c r="P1887" s="30"/>
      <c r="Q1887" s="30"/>
      <c r="R1887" s="30"/>
      <c r="S1887" s="30"/>
      <c r="T1887" s="30"/>
      <c r="U1887" s="30"/>
      <c r="V1887" s="30"/>
      <c r="W1887" s="30"/>
      <c r="X1887" s="30"/>
      <c r="Y1887" s="30"/>
      <c r="Z1887" s="30"/>
      <c r="AA1887" s="30"/>
    </row>
    <row r="1888" customFormat="false" ht="15.75" hidden="false" customHeight="true" outlineLevel="0" collapsed="false">
      <c r="A1888" s="115"/>
      <c r="B1888" s="116"/>
      <c r="C1888" s="111"/>
      <c r="D1888" s="111"/>
      <c r="E1888" s="111"/>
      <c r="F1888" s="111"/>
      <c r="G1888" s="119"/>
      <c r="H1888" s="119"/>
      <c r="I1888" s="150"/>
      <c r="J1888" s="30"/>
      <c r="K1888" s="30"/>
      <c r="L1888" s="30"/>
      <c r="M1888" s="30"/>
      <c r="N1888" s="30"/>
      <c r="O1888" s="30"/>
      <c r="P1888" s="30"/>
      <c r="Q1888" s="30"/>
      <c r="R1888" s="30"/>
      <c r="S1888" s="30"/>
      <c r="T1888" s="30"/>
      <c r="U1888" s="30"/>
      <c r="V1888" s="30"/>
      <c r="W1888" s="30"/>
      <c r="X1888" s="30"/>
      <c r="Y1888" s="30"/>
      <c r="Z1888" s="30"/>
      <c r="AA1888" s="30"/>
    </row>
    <row r="1889" customFormat="false" ht="15.75" hidden="false" customHeight="true" outlineLevel="0" collapsed="false">
      <c r="A1889" s="115"/>
      <c r="B1889" s="116"/>
      <c r="C1889" s="111"/>
      <c r="D1889" s="111"/>
      <c r="E1889" s="111"/>
      <c r="F1889" s="111"/>
      <c r="G1889" s="119"/>
      <c r="H1889" s="119"/>
      <c r="I1889" s="150"/>
      <c r="J1889" s="30"/>
      <c r="K1889" s="30"/>
      <c r="L1889" s="30"/>
      <c r="M1889" s="30"/>
      <c r="N1889" s="30"/>
      <c r="O1889" s="30"/>
      <c r="P1889" s="30"/>
      <c r="Q1889" s="30"/>
      <c r="R1889" s="30"/>
      <c r="S1889" s="30"/>
      <c r="T1889" s="30"/>
      <c r="U1889" s="30"/>
      <c r="V1889" s="30"/>
      <c r="W1889" s="30"/>
      <c r="X1889" s="30"/>
      <c r="Y1889" s="30"/>
      <c r="Z1889" s="30"/>
      <c r="AA1889" s="30"/>
    </row>
    <row r="1890" customFormat="false" ht="15.75" hidden="false" customHeight="true" outlineLevel="0" collapsed="false">
      <c r="A1890" s="115"/>
      <c r="B1890" s="116"/>
      <c r="C1890" s="111"/>
      <c r="D1890" s="111"/>
      <c r="E1890" s="111"/>
      <c r="F1890" s="111"/>
      <c r="G1890" s="119"/>
      <c r="H1890" s="119"/>
      <c r="I1890" s="150"/>
      <c r="J1890" s="30"/>
      <c r="K1890" s="30"/>
      <c r="L1890" s="30"/>
      <c r="M1890" s="30"/>
      <c r="N1890" s="30"/>
      <c r="O1890" s="30"/>
      <c r="P1890" s="30"/>
      <c r="Q1890" s="30"/>
      <c r="R1890" s="30"/>
      <c r="S1890" s="30"/>
      <c r="T1890" s="30"/>
      <c r="U1890" s="30"/>
      <c r="V1890" s="30"/>
      <c r="W1890" s="30"/>
      <c r="X1890" s="30"/>
      <c r="Y1890" s="30"/>
      <c r="Z1890" s="30"/>
      <c r="AA1890" s="30"/>
    </row>
    <row r="1891" customFormat="false" ht="15.75" hidden="false" customHeight="true" outlineLevel="0" collapsed="false">
      <c r="A1891" s="115"/>
      <c r="B1891" s="116"/>
      <c r="C1891" s="111"/>
      <c r="D1891" s="111"/>
      <c r="E1891" s="111"/>
      <c r="F1891" s="111"/>
      <c r="G1891" s="119"/>
      <c r="H1891" s="119"/>
      <c r="I1891" s="150"/>
      <c r="J1891" s="30"/>
      <c r="K1891" s="30"/>
      <c r="L1891" s="30"/>
      <c r="M1891" s="30"/>
      <c r="N1891" s="30"/>
      <c r="O1891" s="30"/>
      <c r="P1891" s="30"/>
      <c r="Q1891" s="30"/>
      <c r="R1891" s="30"/>
      <c r="S1891" s="30"/>
      <c r="T1891" s="30"/>
      <c r="U1891" s="30"/>
      <c r="V1891" s="30"/>
      <c r="W1891" s="30"/>
      <c r="X1891" s="30"/>
      <c r="Y1891" s="30"/>
      <c r="Z1891" s="30"/>
      <c r="AA1891" s="30"/>
    </row>
    <row r="1892" customFormat="false" ht="15.75" hidden="false" customHeight="true" outlineLevel="0" collapsed="false">
      <c r="A1892" s="115"/>
      <c r="B1892" s="116"/>
      <c r="C1892" s="111"/>
      <c r="D1892" s="111"/>
      <c r="E1892" s="111"/>
      <c r="F1892" s="111"/>
      <c r="G1892" s="119"/>
      <c r="H1892" s="119"/>
      <c r="I1892" s="150"/>
      <c r="J1892" s="30"/>
      <c r="K1892" s="30"/>
      <c r="L1892" s="30"/>
      <c r="M1892" s="30"/>
      <c r="N1892" s="30"/>
      <c r="O1892" s="30"/>
      <c r="P1892" s="30"/>
      <c r="Q1892" s="30"/>
      <c r="R1892" s="30"/>
      <c r="S1892" s="30"/>
      <c r="T1892" s="30"/>
      <c r="U1892" s="30"/>
      <c r="V1892" s="30"/>
      <c r="W1892" s="30"/>
      <c r="X1892" s="30"/>
      <c r="Y1892" s="30"/>
      <c r="Z1892" s="30"/>
      <c r="AA1892" s="30"/>
    </row>
    <row r="1893" customFormat="false" ht="15.75" hidden="false" customHeight="true" outlineLevel="0" collapsed="false">
      <c r="A1893" s="115"/>
      <c r="B1893" s="116"/>
      <c r="C1893" s="111"/>
      <c r="D1893" s="111"/>
      <c r="E1893" s="111"/>
      <c r="F1893" s="111"/>
      <c r="G1893" s="119"/>
      <c r="H1893" s="119"/>
      <c r="I1893" s="150"/>
      <c r="J1893" s="30"/>
      <c r="K1893" s="30"/>
      <c r="L1893" s="30"/>
      <c r="M1893" s="30"/>
      <c r="N1893" s="30"/>
      <c r="O1893" s="30"/>
      <c r="P1893" s="30"/>
      <c r="Q1893" s="30"/>
      <c r="R1893" s="30"/>
      <c r="S1893" s="30"/>
      <c r="T1893" s="30"/>
      <c r="U1893" s="30"/>
      <c r="V1893" s="30"/>
      <c r="W1893" s="30"/>
      <c r="X1893" s="30"/>
      <c r="Y1893" s="30"/>
      <c r="Z1893" s="30"/>
      <c r="AA1893" s="30"/>
    </row>
    <row r="1894" customFormat="false" ht="15.75" hidden="false" customHeight="true" outlineLevel="0" collapsed="false">
      <c r="A1894" s="115"/>
      <c r="B1894" s="116"/>
      <c r="C1894" s="111"/>
      <c r="D1894" s="111"/>
      <c r="E1894" s="111"/>
      <c r="F1894" s="111"/>
      <c r="G1894" s="119"/>
      <c r="H1894" s="119"/>
      <c r="I1894" s="150"/>
      <c r="J1894" s="30"/>
      <c r="K1894" s="30"/>
      <c r="L1894" s="30"/>
      <c r="M1894" s="30"/>
      <c r="N1894" s="30"/>
      <c r="O1894" s="30"/>
      <c r="P1894" s="30"/>
      <c r="Q1894" s="30"/>
      <c r="R1894" s="30"/>
      <c r="S1894" s="30"/>
      <c r="T1894" s="30"/>
      <c r="U1894" s="30"/>
      <c r="V1894" s="30"/>
      <c r="W1894" s="30"/>
      <c r="X1894" s="30"/>
      <c r="Y1894" s="30"/>
      <c r="Z1894" s="30"/>
      <c r="AA1894" s="30"/>
    </row>
    <row r="1895" customFormat="false" ht="15.75" hidden="false" customHeight="true" outlineLevel="0" collapsed="false">
      <c r="A1895" s="115"/>
      <c r="B1895" s="116"/>
      <c r="C1895" s="111"/>
      <c r="D1895" s="111"/>
      <c r="E1895" s="111"/>
      <c r="F1895" s="111"/>
      <c r="G1895" s="119"/>
      <c r="H1895" s="119"/>
      <c r="I1895" s="150"/>
      <c r="J1895" s="30"/>
      <c r="K1895" s="30"/>
      <c r="L1895" s="30"/>
      <c r="M1895" s="30"/>
      <c r="N1895" s="30"/>
      <c r="O1895" s="30"/>
      <c r="P1895" s="30"/>
      <c r="Q1895" s="30"/>
      <c r="R1895" s="30"/>
      <c r="S1895" s="30"/>
      <c r="T1895" s="30"/>
      <c r="U1895" s="30"/>
      <c r="V1895" s="30"/>
      <c r="W1895" s="30"/>
      <c r="X1895" s="30"/>
      <c r="Y1895" s="30"/>
      <c r="Z1895" s="30"/>
      <c r="AA1895" s="30"/>
    </row>
    <row r="1896" customFormat="false" ht="15.75" hidden="false" customHeight="true" outlineLevel="0" collapsed="false">
      <c r="A1896" s="115"/>
      <c r="B1896" s="116"/>
      <c r="C1896" s="111"/>
      <c r="D1896" s="111"/>
      <c r="E1896" s="111"/>
      <c r="F1896" s="111"/>
      <c r="G1896" s="119"/>
      <c r="H1896" s="119"/>
      <c r="I1896" s="150"/>
      <c r="J1896" s="30"/>
      <c r="K1896" s="30"/>
      <c r="L1896" s="30"/>
      <c r="M1896" s="30"/>
      <c r="N1896" s="30"/>
      <c r="O1896" s="30"/>
      <c r="P1896" s="30"/>
      <c r="Q1896" s="30"/>
      <c r="R1896" s="30"/>
      <c r="S1896" s="30"/>
      <c r="T1896" s="30"/>
      <c r="U1896" s="30"/>
      <c r="V1896" s="30"/>
      <c r="W1896" s="30"/>
      <c r="X1896" s="30"/>
      <c r="Y1896" s="30"/>
      <c r="Z1896" s="30"/>
      <c r="AA1896" s="30"/>
    </row>
    <row r="1897" customFormat="false" ht="15.75" hidden="false" customHeight="true" outlineLevel="0" collapsed="false">
      <c r="A1897" s="115"/>
      <c r="B1897" s="116"/>
      <c r="C1897" s="111"/>
      <c r="D1897" s="111"/>
      <c r="E1897" s="111"/>
      <c r="F1897" s="111"/>
      <c r="G1897" s="119"/>
      <c r="H1897" s="119"/>
      <c r="I1897" s="150"/>
      <c r="J1897" s="30"/>
      <c r="K1897" s="30"/>
      <c r="L1897" s="30"/>
      <c r="M1897" s="30"/>
      <c r="N1897" s="30"/>
      <c r="O1897" s="30"/>
      <c r="P1897" s="30"/>
      <c r="Q1897" s="30"/>
      <c r="R1897" s="30"/>
      <c r="S1897" s="30"/>
      <c r="T1897" s="30"/>
      <c r="U1897" s="30"/>
      <c r="V1897" s="30"/>
      <c r="W1897" s="30"/>
      <c r="X1897" s="30"/>
      <c r="Y1897" s="30"/>
      <c r="Z1897" s="30"/>
      <c r="AA1897" s="30"/>
    </row>
    <row r="1898" customFormat="false" ht="15.75" hidden="false" customHeight="true" outlineLevel="0" collapsed="false">
      <c r="A1898" s="115"/>
      <c r="B1898" s="116"/>
      <c r="C1898" s="111"/>
      <c r="D1898" s="111"/>
      <c r="E1898" s="111"/>
      <c r="F1898" s="111"/>
      <c r="G1898" s="119"/>
      <c r="H1898" s="119"/>
      <c r="I1898" s="150"/>
      <c r="J1898" s="30"/>
      <c r="K1898" s="30"/>
      <c r="L1898" s="30"/>
      <c r="M1898" s="30"/>
      <c r="N1898" s="30"/>
      <c r="O1898" s="30"/>
      <c r="P1898" s="30"/>
      <c r="Q1898" s="30"/>
      <c r="R1898" s="30"/>
      <c r="S1898" s="30"/>
      <c r="T1898" s="30"/>
      <c r="U1898" s="30"/>
      <c r="V1898" s="30"/>
      <c r="W1898" s="30"/>
      <c r="X1898" s="30"/>
      <c r="Y1898" s="30"/>
      <c r="Z1898" s="30"/>
      <c r="AA1898" s="30"/>
    </row>
    <row r="1899" customFormat="false" ht="15.75" hidden="false" customHeight="true" outlineLevel="0" collapsed="false">
      <c r="A1899" s="115"/>
      <c r="B1899" s="116"/>
      <c r="C1899" s="111"/>
      <c r="D1899" s="111"/>
      <c r="E1899" s="111"/>
      <c r="F1899" s="111"/>
      <c r="G1899" s="119"/>
      <c r="H1899" s="119"/>
      <c r="I1899" s="150"/>
      <c r="J1899" s="30"/>
      <c r="K1899" s="30"/>
      <c r="L1899" s="30"/>
      <c r="M1899" s="30"/>
      <c r="N1899" s="30"/>
      <c r="O1899" s="30"/>
      <c r="P1899" s="30"/>
      <c r="Q1899" s="30"/>
      <c r="R1899" s="30"/>
      <c r="S1899" s="30"/>
      <c r="T1899" s="30"/>
      <c r="U1899" s="30"/>
      <c r="V1899" s="30"/>
      <c r="W1899" s="30"/>
      <c r="X1899" s="30"/>
      <c r="Y1899" s="30"/>
      <c r="Z1899" s="30"/>
      <c r="AA1899" s="30"/>
    </row>
    <row r="1900" customFormat="false" ht="15.75" hidden="false" customHeight="true" outlineLevel="0" collapsed="false">
      <c r="A1900" s="115"/>
      <c r="B1900" s="116"/>
      <c r="C1900" s="111"/>
      <c r="D1900" s="111"/>
      <c r="E1900" s="111"/>
      <c r="F1900" s="111"/>
      <c r="G1900" s="119"/>
      <c r="H1900" s="119"/>
      <c r="I1900" s="150"/>
      <c r="J1900" s="30"/>
      <c r="K1900" s="30"/>
      <c r="L1900" s="30"/>
      <c r="M1900" s="30"/>
      <c r="N1900" s="30"/>
      <c r="O1900" s="30"/>
      <c r="P1900" s="30"/>
      <c r="Q1900" s="30"/>
      <c r="R1900" s="30"/>
      <c r="S1900" s="30"/>
      <c r="T1900" s="30"/>
      <c r="U1900" s="30"/>
      <c r="V1900" s="30"/>
      <c r="W1900" s="30"/>
      <c r="X1900" s="30"/>
      <c r="Y1900" s="30"/>
      <c r="Z1900" s="30"/>
      <c r="AA1900" s="30"/>
    </row>
    <row r="1901" customFormat="false" ht="15.75" hidden="false" customHeight="true" outlineLevel="0" collapsed="false">
      <c r="A1901" s="115"/>
      <c r="B1901" s="116"/>
      <c r="C1901" s="111"/>
      <c r="D1901" s="111"/>
      <c r="E1901" s="111"/>
      <c r="F1901" s="111"/>
      <c r="G1901" s="119"/>
      <c r="H1901" s="119"/>
      <c r="I1901" s="150"/>
      <c r="J1901" s="30"/>
      <c r="K1901" s="30"/>
      <c r="L1901" s="30"/>
      <c r="M1901" s="30"/>
      <c r="N1901" s="30"/>
      <c r="O1901" s="30"/>
      <c r="P1901" s="30"/>
      <c r="Q1901" s="30"/>
      <c r="R1901" s="30"/>
      <c r="S1901" s="30"/>
      <c r="T1901" s="30"/>
      <c r="U1901" s="30"/>
      <c r="V1901" s="30"/>
      <c r="W1901" s="30"/>
      <c r="X1901" s="30"/>
      <c r="Y1901" s="30"/>
      <c r="Z1901" s="30"/>
      <c r="AA1901" s="30"/>
    </row>
    <row r="1902" customFormat="false" ht="15.75" hidden="false" customHeight="true" outlineLevel="0" collapsed="false">
      <c r="A1902" s="115"/>
      <c r="B1902" s="116"/>
      <c r="C1902" s="111"/>
      <c r="D1902" s="111"/>
      <c r="E1902" s="111"/>
      <c r="F1902" s="111"/>
      <c r="G1902" s="119"/>
      <c r="H1902" s="119"/>
      <c r="I1902" s="150"/>
      <c r="J1902" s="30"/>
      <c r="K1902" s="30"/>
      <c r="L1902" s="30"/>
      <c r="M1902" s="30"/>
      <c r="N1902" s="30"/>
      <c r="O1902" s="30"/>
      <c r="P1902" s="30"/>
      <c r="Q1902" s="30"/>
      <c r="R1902" s="30"/>
      <c r="S1902" s="30"/>
      <c r="T1902" s="30"/>
      <c r="U1902" s="30"/>
      <c r="V1902" s="30"/>
      <c r="W1902" s="30"/>
      <c r="X1902" s="30"/>
      <c r="Y1902" s="30"/>
      <c r="Z1902" s="30"/>
      <c r="AA1902" s="30"/>
    </row>
    <row r="1903" customFormat="false" ht="15.75" hidden="false" customHeight="true" outlineLevel="0" collapsed="false">
      <c r="A1903" s="115"/>
      <c r="B1903" s="116"/>
      <c r="C1903" s="111"/>
      <c r="D1903" s="111"/>
      <c r="E1903" s="111"/>
      <c r="F1903" s="111"/>
      <c r="G1903" s="119"/>
      <c r="H1903" s="119"/>
      <c r="I1903" s="150"/>
      <c r="J1903" s="30"/>
      <c r="K1903" s="30"/>
      <c r="L1903" s="30"/>
      <c r="M1903" s="30"/>
      <c r="N1903" s="30"/>
      <c r="O1903" s="30"/>
      <c r="P1903" s="30"/>
      <c r="Q1903" s="30"/>
      <c r="R1903" s="30"/>
      <c r="S1903" s="30"/>
      <c r="T1903" s="30"/>
      <c r="U1903" s="30"/>
      <c r="V1903" s="30"/>
      <c r="W1903" s="30"/>
      <c r="X1903" s="30"/>
      <c r="Y1903" s="30"/>
      <c r="Z1903" s="30"/>
      <c r="AA1903" s="30"/>
    </row>
    <row r="1904" customFormat="false" ht="15.75" hidden="false" customHeight="true" outlineLevel="0" collapsed="false">
      <c r="A1904" s="115"/>
      <c r="B1904" s="116"/>
      <c r="C1904" s="111"/>
      <c r="D1904" s="111"/>
      <c r="E1904" s="111"/>
      <c r="F1904" s="111"/>
      <c r="G1904" s="119"/>
      <c r="H1904" s="119"/>
      <c r="I1904" s="150"/>
      <c r="J1904" s="30"/>
      <c r="K1904" s="30"/>
      <c r="L1904" s="30"/>
      <c r="M1904" s="30"/>
      <c r="N1904" s="30"/>
      <c r="O1904" s="30"/>
      <c r="P1904" s="30"/>
      <c r="Q1904" s="30"/>
      <c r="R1904" s="30"/>
      <c r="S1904" s="30"/>
      <c r="T1904" s="30"/>
      <c r="U1904" s="30"/>
      <c r="V1904" s="30"/>
      <c r="W1904" s="30"/>
      <c r="X1904" s="30"/>
      <c r="Y1904" s="30"/>
      <c r="Z1904" s="30"/>
      <c r="AA1904" s="30"/>
    </row>
    <row r="1905" customFormat="false" ht="15.75" hidden="false" customHeight="true" outlineLevel="0" collapsed="false">
      <c r="A1905" s="115"/>
      <c r="B1905" s="116"/>
      <c r="C1905" s="111"/>
      <c r="D1905" s="111"/>
      <c r="E1905" s="111"/>
      <c r="F1905" s="111"/>
      <c r="G1905" s="119"/>
      <c r="H1905" s="119"/>
      <c r="I1905" s="150"/>
      <c r="J1905" s="30"/>
      <c r="K1905" s="30"/>
      <c r="L1905" s="30"/>
      <c r="M1905" s="30"/>
      <c r="N1905" s="30"/>
      <c r="O1905" s="30"/>
      <c r="P1905" s="30"/>
      <c r="Q1905" s="30"/>
      <c r="R1905" s="30"/>
      <c r="S1905" s="30"/>
      <c r="T1905" s="30"/>
      <c r="U1905" s="30"/>
      <c r="V1905" s="30"/>
      <c r="W1905" s="30"/>
      <c r="X1905" s="30"/>
      <c r="Y1905" s="30"/>
      <c r="Z1905" s="30"/>
      <c r="AA1905" s="30"/>
    </row>
    <row r="1906" customFormat="false" ht="15.75" hidden="false" customHeight="true" outlineLevel="0" collapsed="false">
      <c r="A1906" s="115"/>
      <c r="B1906" s="116"/>
      <c r="C1906" s="111"/>
      <c r="D1906" s="111"/>
      <c r="E1906" s="111"/>
      <c r="F1906" s="111"/>
      <c r="G1906" s="119"/>
      <c r="H1906" s="119"/>
      <c r="I1906" s="150"/>
      <c r="J1906" s="30"/>
      <c r="K1906" s="30"/>
      <c r="L1906" s="30"/>
      <c r="M1906" s="30"/>
      <c r="N1906" s="30"/>
      <c r="O1906" s="30"/>
      <c r="P1906" s="30"/>
      <c r="Q1906" s="30"/>
      <c r="R1906" s="30"/>
      <c r="S1906" s="30"/>
      <c r="T1906" s="30"/>
      <c r="U1906" s="30"/>
      <c r="V1906" s="30"/>
      <c r="W1906" s="30"/>
      <c r="X1906" s="30"/>
      <c r="Y1906" s="30"/>
      <c r="Z1906" s="30"/>
      <c r="AA1906" s="30"/>
    </row>
    <row r="1907" customFormat="false" ht="15.75" hidden="false" customHeight="true" outlineLevel="0" collapsed="false">
      <c r="A1907" s="115"/>
      <c r="B1907" s="116"/>
      <c r="C1907" s="111"/>
      <c r="D1907" s="111"/>
      <c r="E1907" s="111"/>
      <c r="F1907" s="111"/>
      <c r="G1907" s="119"/>
      <c r="H1907" s="119"/>
      <c r="I1907" s="150"/>
      <c r="J1907" s="30"/>
      <c r="K1907" s="30"/>
      <c r="L1907" s="30"/>
      <c r="M1907" s="30"/>
      <c r="N1907" s="30"/>
      <c r="O1907" s="30"/>
      <c r="P1907" s="30"/>
      <c r="Q1907" s="30"/>
      <c r="R1907" s="30"/>
      <c r="S1907" s="30"/>
      <c r="T1907" s="30"/>
      <c r="U1907" s="30"/>
      <c r="V1907" s="30"/>
      <c r="W1907" s="30"/>
      <c r="X1907" s="30"/>
      <c r="Y1907" s="30"/>
      <c r="Z1907" s="30"/>
      <c r="AA1907" s="30"/>
    </row>
    <row r="1908" customFormat="false" ht="15.75" hidden="false" customHeight="true" outlineLevel="0" collapsed="false">
      <c r="A1908" s="115"/>
      <c r="B1908" s="116"/>
      <c r="C1908" s="111"/>
      <c r="D1908" s="111"/>
      <c r="E1908" s="111"/>
      <c r="F1908" s="111"/>
      <c r="G1908" s="119"/>
      <c r="H1908" s="119"/>
      <c r="I1908" s="150"/>
      <c r="J1908" s="30"/>
      <c r="K1908" s="30"/>
      <c r="L1908" s="30"/>
      <c r="M1908" s="30"/>
      <c r="N1908" s="30"/>
      <c r="O1908" s="30"/>
      <c r="P1908" s="30"/>
      <c r="Q1908" s="30"/>
      <c r="R1908" s="30"/>
      <c r="S1908" s="30"/>
      <c r="T1908" s="30"/>
      <c r="U1908" s="30"/>
      <c r="V1908" s="30"/>
      <c r="W1908" s="30"/>
      <c r="X1908" s="30"/>
      <c r="Y1908" s="30"/>
      <c r="Z1908" s="30"/>
      <c r="AA1908" s="30"/>
    </row>
    <row r="1909" customFormat="false" ht="15.75" hidden="false" customHeight="true" outlineLevel="0" collapsed="false">
      <c r="A1909" s="115"/>
      <c r="B1909" s="116"/>
      <c r="C1909" s="111"/>
      <c r="D1909" s="111"/>
      <c r="E1909" s="111"/>
      <c r="F1909" s="111"/>
      <c r="G1909" s="119"/>
      <c r="H1909" s="119"/>
      <c r="I1909" s="150"/>
      <c r="J1909" s="30"/>
      <c r="K1909" s="30"/>
      <c r="L1909" s="30"/>
      <c r="M1909" s="30"/>
      <c r="N1909" s="30"/>
      <c r="O1909" s="30"/>
      <c r="P1909" s="30"/>
      <c r="Q1909" s="30"/>
      <c r="R1909" s="30"/>
      <c r="S1909" s="30"/>
      <c r="T1909" s="30"/>
      <c r="U1909" s="30"/>
      <c r="V1909" s="30"/>
      <c r="W1909" s="30"/>
      <c r="X1909" s="30"/>
      <c r="Y1909" s="30"/>
      <c r="Z1909" s="30"/>
      <c r="AA1909" s="30"/>
    </row>
    <row r="1910" customFormat="false" ht="15.75" hidden="false" customHeight="true" outlineLevel="0" collapsed="false">
      <c r="A1910" s="115"/>
      <c r="B1910" s="116"/>
      <c r="C1910" s="111"/>
      <c r="D1910" s="111"/>
      <c r="E1910" s="111"/>
      <c r="F1910" s="111"/>
      <c r="G1910" s="119"/>
      <c r="H1910" s="119"/>
      <c r="I1910" s="150"/>
      <c r="J1910" s="30"/>
      <c r="K1910" s="30"/>
      <c r="L1910" s="30"/>
      <c r="M1910" s="30"/>
      <c r="N1910" s="30"/>
      <c r="O1910" s="30"/>
      <c r="P1910" s="30"/>
      <c r="Q1910" s="30"/>
      <c r="R1910" s="30"/>
      <c r="S1910" s="30"/>
      <c r="T1910" s="30"/>
      <c r="U1910" s="30"/>
      <c r="V1910" s="30"/>
      <c r="W1910" s="30"/>
      <c r="X1910" s="30"/>
      <c r="Y1910" s="30"/>
      <c r="Z1910" s="30"/>
      <c r="AA1910" s="30"/>
    </row>
    <row r="1911" customFormat="false" ht="15.75" hidden="false" customHeight="true" outlineLevel="0" collapsed="false">
      <c r="A1911" s="115"/>
      <c r="B1911" s="116"/>
      <c r="C1911" s="111"/>
      <c r="D1911" s="111"/>
      <c r="E1911" s="111"/>
      <c r="F1911" s="111"/>
      <c r="G1911" s="119"/>
      <c r="H1911" s="119"/>
      <c r="I1911" s="150"/>
      <c r="J1911" s="30"/>
      <c r="K1911" s="30"/>
      <c r="L1911" s="30"/>
      <c r="M1911" s="30"/>
      <c r="N1911" s="30"/>
      <c r="O1911" s="30"/>
      <c r="P1911" s="30"/>
      <c r="Q1911" s="30"/>
      <c r="R1911" s="30"/>
      <c r="S1911" s="30"/>
      <c r="T1911" s="30"/>
      <c r="U1911" s="30"/>
      <c r="V1911" s="30"/>
      <c r="W1911" s="30"/>
      <c r="X1911" s="30"/>
      <c r="Y1911" s="30"/>
      <c r="Z1911" s="30"/>
      <c r="AA1911" s="30"/>
    </row>
    <row r="1912" customFormat="false" ht="15.75" hidden="false" customHeight="true" outlineLevel="0" collapsed="false">
      <c r="A1912" s="115"/>
      <c r="B1912" s="116"/>
      <c r="C1912" s="111"/>
      <c r="D1912" s="111"/>
      <c r="E1912" s="111"/>
      <c r="F1912" s="111"/>
      <c r="G1912" s="119"/>
      <c r="H1912" s="119"/>
      <c r="I1912" s="150"/>
      <c r="J1912" s="30"/>
      <c r="K1912" s="30"/>
      <c r="L1912" s="30"/>
      <c r="M1912" s="30"/>
      <c r="N1912" s="30"/>
      <c r="O1912" s="30"/>
      <c r="P1912" s="30"/>
      <c r="Q1912" s="30"/>
      <c r="R1912" s="30"/>
      <c r="S1912" s="30"/>
      <c r="T1912" s="30"/>
      <c r="U1912" s="30"/>
      <c r="V1912" s="30"/>
      <c r="W1912" s="30"/>
      <c r="X1912" s="30"/>
      <c r="Y1912" s="30"/>
      <c r="Z1912" s="30"/>
      <c r="AA1912" s="30"/>
    </row>
    <row r="1913" customFormat="false" ht="15.75" hidden="false" customHeight="true" outlineLevel="0" collapsed="false">
      <c r="A1913" s="115"/>
      <c r="B1913" s="116"/>
      <c r="C1913" s="111"/>
      <c r="D1913" s="111"/>
      <c r="E1913" s="111"/>
      <c r="F1913" s="111"/>
      <c r="G1913" s="119"/>
      <c r="H1913" s="119"/>
      <c r="I1913" s="150"/>
      <c r="J1913" s="30"/>
      <c r="K1913" s="30"/>
      <c r="L1913" s="30"/>
      <c r="M1913" s="30"/>
      <c r="N1913" s="30"/>
      <c r="O1913" s="30"/>
      <c r="P1913" s="30"/>
      <c r="Q1913" s="30"/>
      <c r="R1913" s="30"/>
      <c r="S1913" s="30"/>
      <c r="T1913" s="30"/>
      <c r="U1913" s="30"/>
      <c r="V1913" s="30"/>
      <c r="W1913" s="30"/>
      <c r="X1913" s="30"/>
      <c r="Y1913" s="30"/>
      <c r="Z1913" s="30"/>
      <c r="AA1913" s="30"/>
    </row>
    <row r="1914" customFormat="false" ht="15.75" hidden="false" customHeight="true" outlineLevel="0" collapsed="false">
      <c r="A1914" s="115"/>
      <c r="B1914" s="116"/>
      <c r="C1914" s="111"/>
      <c r="D1914" s="111"/>
      <c r="E1914" s="111"/>
      <c r="F1914" s="111"/>
      <c r="G1914" s="119"/>
      <c r="H1914" s="119"/>
      <c r="I1914" s="150"/>
      <c r="J1914" s="30"/>
      <c r="K1914" s="30"/>
      <c r="L1914" s="30"/>
      <c r="M1914" s="30"/>
      <c r="N1914" s="30"/>
      <c r="O1914" s="30"/>
      <c r="P1914" s="30"/>
      <c r="Q1914" s="30"/>
      <c r="R1914" s="30"/>
      <c r="S1914" s="30"/>
      <c r="T1914" s="30"/>
      <c r="U1914" s="30"/>
      <c r="V1914" s="30"/>
      <c r="W1914" s="30"/>
      <c r="X1914" s="30"/>
      <c r="Y1914" s="30"/>
      <c r="Z1914" s="30"/>
      <c r="AA1914" s="30"/>
    </row>
    <row r="1915" customFormat="false" ht="15.75" hidden="false" customHeight="true" outlineLevel="0" collapsed="false">
      <c r="A1915" s="115"/>
      <c r="B1915" s="116"/>
      <c r="C1915" s="111"/>
      <c r="D1915" s="111"/>
      <c r="E1915" s="111"/>
      <c r="F1915" s="111"/>
      <c r="G1915" s="119"/>
      <c r="H1915" s="119"/>
      <c r="I1915" s="150"/>
      <c r="J1915" s="30"/>
      <c r="K1915" s="30"/>
      <c r="L1915" s="30"/>
      <c r="M1915" s="30"/>
      <c r="N1915" s="30"/>
      <c r="O1915" s="30"/>
      <c r="P1915" s="30"/>
      <c r="Q1915" s="30"/>
      <c r="R1915" s="30"/>
      <c r="S1915" s="30"/>
      <c r="T1915" s="30"/>
      <c r="U1915" s="30"/>
      <c r="V1915" s="30"/>
      <c r="W1915" s="30"/>
      <c r="X1915" s="30"/>
      <c r="Y1915" s="30"/>
      <c r="Z1915" s="30"/>
      <c r="AA1915" s="30"/>
    </row>
    <row r="1916" customFormat="false" ht="15.75" hidden="false" customHeight="true" outlineLevel="0" collapsed="false">
      <c r="A1916" s="115"/>
      <c r="B1916" s="116"/>
      <c r="C1916" s="111"/>
      <c r="D1916" s="111"/>
      <c r="E1916" s="111"/>
      <c r="F1916" s="111"/>
      <c r="G1916" s="119"/>
      <c r="H1916" s="119"/>
      <c r="I1916" s="150"/>
      <c r="J1916" s="30"/>
      <c r="K1916" s="30"/>
      <c r="L1916" s="30"/>
      <c r="M1916" s="30"/>
      <c r="N1916" s="30"/>
      <c r="O1916" s="30"/>
      <c r="P1916" s="30"/>
      <c r="Q1916" s="30"/>
      <c r="R1916" s="30"/>
      <c r="S1916" s="30"/>
      <c r="T1916" s="30"/>
      <c r="U1916" s="30"/>
      <c r="V1916" s="30"/>
      <c r="W1916" s="30"/>
      <c r="X1916" s="30"/>
      <c r="Y1916" s="30"/>
      <c r="Z1916" s="30"/>
      <c r="AA1916" s="30"/>
    </row>
    <row r="1917" customFormat="false" ht="15.75" hidden="false" customHeight="true" outlineLevel="0" collapsed="false">
      <c r="A1917" s="115"/>
      <c r="B1917" s="116"/>
      <c r="C1917" s="111"/>
      <c r="D1917" s="111"/>
      <c r="E1917" s="111"/>
      <c r="F1917" s="111"/>
      <c r="G1917" s="119"/>
      <c r="H1917" s="119"/>
      <c r="I1917" s="150"/>
      <c r="J1917" s="30"/>
      <c r="K1917" s="30"/>
      <c r="L1917" s="30"/>
      <c r="M1917" s="30"/>
      <c r="N1917" s="30"/>
      <c r="O1917" s="30"/>
      <c r="P1917" s="30"/>
      <c r="Q1917" s="30"/>
      <c r="R1917" s="30"/>
      <c r="S1917" s="30"/>
      <c r="T1917" s="30"/>
      <c r="U1917" s="30"/>
      <c r="V1917" s="30"/>
      <c r="W1917" s="30"/>
      <c r="X1917" s="30"/>
      <c r="Y1917" s="30"/>
      <c r="Z1917" s="30"/>
      <c r="AA1917" s="30"/>
    </row>
    <row r="1918" customFormat="false" ht="15.75" hidden="false" customHeight="true" outlineLevel="0" collapsed="false">
      <c r="A1918" s="115"/>
      <c r="B1918" s="116"/>
      <c r="C1918" s="111"/>
      <c r="D1918" s="111"/>
      <c r="E1918" s="111"/>
      <c r="F1918" s="111"/>
      <c r="G1918" s="119"/>
      <c r="H1918" s="119"/>
      <c r="I1918" s="150"/>
      <c r="J1918" s="30"/>
      <c r="K1918" s="30"/>
      <c r="L1918" s="30"/>
      <c r="M1918" s="30"/>
      <c r="N1918" s="30"/>
      <c r="O1918" s="30"/>
      <c r="P1918" s="30"/>
      <c r="Q1918" s="30"/>
      <c r="R1918" s="30"/>
      <c r="S1918" s="30"/>
      <c r="T1918" s="30"/>
      <c r="U1918" s="30"/>
      <c r="V1918" s="30"/>
      <c r="W1918" s="30"/>
      <c r="X1918" s="30"/>
      <c r="Y1918" s="30"/>
      <c r="Z1918" s="30"/>
      <c r="AA1918" s="30"/>
    </row>
    <row r="1919" customFormat="false" ht="15.75" hidden="false" customHeight="true" outlineLevel="0" collapsed="false">
      <c r="A1919" s="115"/>
      <c r="B1919" s="116"/>
      <c r="C1919" s="111"/>
      <c r="D1919" s="111"/>
      <c r="E1919" s="111"/>
      <c r="F1919" s="111"/>
      <c r="G1919" s="119"/>
      <c r="H1919" s="119"/>
      <c r="I1919" s="150"/>
      <c r="J1919" s="30"/>
      <c r="K1919" s="30"/>
      <c r="L1919" s="30"/>
      <c r="M1919" s="30"/>
      <c r="N1919" s="30"/>
      <c r="O1919" s="30"/>
      <c r="P1919" s="30"/>
      <c r="Q1919" s="30"/>
      <c r="R1919" s="30"/>
      <c r="S1919" s="30"/>
      <c r="T1919" s="30"/>
      <c r="U1919" s="30"/>
      <c r="V1919" s="30"/>
      <c r="W1919" s="30"/>
      <c r="X1919" s="30"/>
      <c r="Y1919" s="30"/>
      <c r="Z1919" s="30"/>
      <c r="AA1919" s="30"/>
    </row>
    <row r="1920" customFormat="false" ht="15.75" hidden="false" customHeight="true" outlineLevel="0" collapsed="false">
      <c r="A1920" s="115"/>
      <c r="B1920" s="116"/>
      <c r="C1920" s="111"/>
      <c r="D1920" s="111"/>
      <c r="E1920" s="111"/>
      <c r="F1920" s="111"/>
      <c r="G1920" s="119"/>
      <c r="H1920" s="119"/>
      <c r="I1920" s="150"/>
      <c r="J1920" s="30"/>
      <c r="K1920" s="30"/>
      <c r="L1920" s="30"/>
      <c r="M1920" s="30"/>
      <c r="N1920" s="30"/>
      <c r="O1920" s="30"/>
      <c r="P1920" s="30"/>
      <c r="Q1920" s="30"/>
      <c r="R1920" s="30"/>
      <c r="S1920" s="30"/>
      <c r="T1920" s="30"/>
      <c r="U1920" s="30"/>
      <c r="V1920" s="30"/>
      <c r="W1920" s="30"/>
      <c r="X1920" s="30"/>
      <c r="Y1920" s="30"/>
      <c r="Z1920" s="30"/>
      <c r="AA1920" s="30"/>
    </row>
    <row r="1921" customFormat="false" ht="15.75" hidden="false" customHeight="true" outlineLevel="0" collapsed="false">
      <c r="A1921" s="115"/>
      <c r="B1921" s="116"/>
      <c r="C1921" s="111"/>
      <c r="D1921" s="111"/>
      <c r="E1921" s="111"/>
      <c r="F1921" s="111"/>
      <c r="G1921" s="119"/>
      <c r="H1921" s="119"/>
      <c r="I1921" s="150"/>
      <c r="J1921" s="30"/>
      <c r="K1921" s="30"/>
      <c r="L1921" s="30"/>
      <c r="M1921" s="30"/>
      <c r="N1921" s="30"/>
      <c r="O1921" s="30"/>
      <c r="P1921" s="30"/>
      <c r="Q1921" s="30"/>
      <c r="R1921" s="30"/>
      <c r="S1921" s="30"/>
      <c r="T1921" s="30"/>
      <c r="U1921" s="30"/>
      <c r="V1921" s="30"/>
      <c r="W1921" s="30"/>
      <c r="X1921" s="30"/>
      <c r="Y1921" s="30"/>
      <c r="Z1921" s="30"/>
      <c r="AA1921" s="30"/>
    </row>
    <row r="1922" customFormat="false" ht="15.75" hidden="false" customHeight="true" outlineLevel="0" collapsed="false">
      <c r="A1922" s="115"/>
      <c r="B1922" s="116"/>
      <c r="C1922" s="111"/>
      <c r="D1922" s="111"/>
      <c r="E1922" s="111"/>
      <c r="F1922" s="111"/>
      <c r="G1922" s="119"/>
      <c r="H1922" s="119"/>
      <c r="I1922" s="150"/>
      <c r="J1922" s="30"/>
      <c r="K1922" s="30"/>
      <c r="L1922" s="30"/>
      <c r="M1922" s="30"/>
      <c r="N1922" s="30"/>
      <c r="O1922" s="30"/>
      <c r="P1922" s="30"/>
      <c r="Q1922" s="30"/>
      <c r="R1922" s="30"/>
      <c r="S1922" s="30"/>
      <c r="T1922" s="30"/>
      <c r="U1922" s="30"/>
      <c r="V1922" s="30"/>
      <c r="W1922" s="30"/>
      <c r="X1922" s="30"/>
      <c r="Y1922" s="30"/>
      <c r="Z1922" s="30"/>
      <c r="AA1922" s="30"/>
    </row>
    <row r="1923" customFormat="false" ht="15.75" hidden="false" customHeight="true" outlineLevel="0" collapsed="false">
      <c r="A1923" s="115"/>
      <c r="B1923" s="116"/>
      <c r="C1923" s="111"/>
      <c r="D1923" s="111"/>
      <c r="E1923" s="111"/>
      <c r="F1923" s="111"/>
      <c r="G1923" s="119"/>
      <c r="H1923" s="119"/>
      <c r="I1923" s="150"/>
      <c r="J1923" s="30"/>
      <c r="K1923" s="30"/>
      <c r="L1923" s="30"/>
      <c r="M1923" s="30"/>
      <c r="N1923" s="30"/>
      <c r="O1923" s="30"/>
      <c r="P1923" s="30"/>
      <c r="Q1923" s="30"/>
      <c r="R1923" s="30"/>
      <c r="S1923" s="30"/>
      <c r="T1923" s="30"/>
      <c r="U1923" s="30"/>
      <c r="V1923" s="30"/>
      <c r="W1923" s="30"/>
      <c r="X1923" s="30"/>
      <c r="Y1923" s="30"/>
      <c r="Z1923" s="30"/>
      <c r="AA1923" s="30"/>
    </row>
    <row r="1924" customFormat="false" ht="15.75" hidden="false" customHeight="true" outlineLevel="0" collapsed="false">
      <c r="A1924" s="115"/>
      <c r="B1924" s="116"/>
      <c r="C1924" s="111"/>
      <c r="D1924" s="111"/>
      <c r="E1924" s="111"/>
      <c r="F1924" s="111"/>
      <c r="G1924" s="119"/>
      <c r="H1924" s="119"/>
      <c r="I1924" s="150"/>
      <c r="J1924" s="30"/>
      <c r="K1924" s="30"/>
      <c r="L1924" s="30"/>
      <c r="M1924" s="30"/>
      <c r="N1924" s="30"/>
      <c r="O1924" s="30"/>
      <c r="P1924" s="30"/>
      <c r="Q1924" s="30"/>
      <c r="R1924" s="30"/>
      <c r="S1924" s="30"/>
      <c r="T1924" s="30"/>
      <c r="U1924" s="30"/>
      <c r="V1924" s="30"/>
      <c r="W1924" s="30"/>
      <c r="X1924" s="30"/>
      <c r="Y1924" s="30"/>
      <c r="Z1924" s="30"/>
      <c r="AA1924" s="30"/>
    </row>
    <row r="1925" customFormat="false" ht="15.75" hidden="false" customHeight="true" outlineLevel="0" collapsed="false">
      <c r="A1925" s="115"/>
      <c r="B1925" s="116"/>
      <c r="C1925" s="111"/>
      <c r="D1925" s="111"/>
      <c r="E1925" s="111"/>
      <c r="F1925" s="111"/>
      <c r="G1925" s="119"/>
      <c r="H1925" s="119"/>
      <c r="I1925" s="150"/>
      <c r="J1925" s="30"/>
      <c r="K1925" s="30"/>
      <c r="L1925" s="30"/>
      <c r="M1925" s="30"/>
      <c r="N1925" s="30"/>
      <c r="O1925" s="30"/>
      <c r="P1925" s="30"/>
      <c r="Q1925" s="30"/>
      <c r="R1925" s="30"/>
      <c r="S1925" s="30"/>
      <c r="T1925" s="30"/>
      <c r="U1925" s="30"/>
      <c r="V1925" s="30"/>
      <c r="W1925" s="30"/>
      <c r="X1925" s="30"/>
      <c r="Y1925" s="30"/>
      <c r="Z1925" s="30"/>
      <c r="AA1925" s="30"/>
    </row>
    <row r="1926" customFormat="false" ht="15.75" hidden="false" customHeight="true" outlineLevel="0" collapsed="false">
      <c r="A1926" s="115"/>
      <c r="B1926" s="116"/>
      <c r="C1926" s="111"/>
      <c r="D1926" s="111"/>
      <c r="E1926" s="111"/>
      <c r="F1926" s="111"/>
      <c r="G1926" s="119"/>
      <c r="H1926" s="119"/>
      <c r="I1926" s="150"/>
      <c r="J1926" s="30"/>
      <c r="K1926" s="30"/>
      <c r="L1926" s="30"/>
      <c r="M1926" s="30"/>
      <c r="N1926" s="30"/>
      <c r="O1926" s="30"/>
      <c r="P1926" s="30"/>
      <c r="Q1926" s="30"/>
      <c r="R1926" s="30"/>
      <c r="S1926" s="30"/>
      <c r="T1926" s="30"/>
      <c r="U1926" s="30"/>
      <c r="V1926" s="30"/>
      <c r="W1926" s="30"/>
      <c r="X1926" s="30"/>
      <c r="Y1926" s="30"/>
      <c r="Z1926" s="30"/>
      <c r="AA1926" s="30"/>
    </row>
    <row r="1927" customFormat="false" ht="15.75" hidden="false" customHeight="true" outlineLevel="0" collapsed="false">
      <c r="A1927" s="115"/>
      <c r="B1927" s="116"/>
      <c r="C1927" s="111"/>
      <c r="D1927" s="111"/>
      <c r="E1927" s="111"/>
      <c r="F1927" s="111"/>
      <c r="G1927" s="119"/>
      <c r="H1927" s="119"/>
      <c r="I1927" s="150"/>
      <c r="J1927" s="30"/>
      <c r="K1927" s="30"/>
      <c r="L1927" s="30"/>
      <c r="M1927" s="30"/>
      <c r="N1927" s="30"/>
      <c r="O1927" s="30"/>
      <c r="P1927" s="30"/>
      <c r="Q1927" s="30"/>
      <c r="R1927" s="30"/>
      <c r="S1927" s="30"/>
      <c r="T1927" s="30"/>
      <c r="U1927" s="30"/>
      <c r="V1927" s="30"/>
      <c r="W1927" s="30"/>
      <c r="X1927" s="30"/>
      <c r="Y1927" s="30"/>
      <c r="Z1927" s="30"/>
      <c r="AA1927" s="30"/>
    </row>
    <row r="1928" customFormat="false" ht="15.75" hidden="false" customHeight="true" outlineLevel="0" collapsed="false">
      <c r="A1928" s="115"/>
      <c r="B1928" s="116"/>
      <c r="C1928" s="111"/>
      <c r="D1928" s="111"/>
      <c r="E1928" s="111"/>
      <c r="F1928" s="111"/>
      <c r="G1928" s="119"/>
      <c r="H1928" s="119"/>
      <c r="I1928" s="150"/>
      <c r="J1928" s="30"/>
      <c r="K1928" s="30"/>
      <c r="L1928" s="30"/>
      <c r="M1928" s="30"/>
      <c r="N1928" s="30"/>
      <c r="O1928" s="30"/>
      <c r="P1928" s="30"/>
      <c r="Q1928" s="30"/>
      <c r="R1928" s="30"/>
      <c r="S1928" s="30"/>
      <c r="T1928" s="30"/>
      <c r="U1928" s="30"/>
      <c r="V1928" s="30"/>
      <c r="W1928" s="30"/>
      <c r="X1928" s="30"/>
      <c r="Y1928" s="30"/>
      <c r="Z1928" s="30"/>
      <c r="AA1928" s="30"/>
    </row>
    <row r="1929" customFormat="false" ht="15.75" hidden="false" customHeight="true" outlineLevel="0" collapsed="false">
      <c r="A1929" s="115"/>
      <c r="B1929" s="116"/>
      <c r="C1929" s="111"/>
      <c r="D1929" s="111"/>
      <c r="E1929" s="111"/>
      <c r="F1929" s="111"/>
      <c r="G1929" s="119"/>
      <c r="H1929" s="119"/>
      <c r="I1929" s="150"/>
      <c r="J1929" s="30"/>
      <c r="K1929" s="30"/>
      <c r="L1929" s="30"/>
      <c r="M1929" s="30"/>
      <c r="N1929" s="30"/>
      <c r="O1929" s="30"/>
      <c r="P1929" s="30"/>
      <c r="Q1929" s="30"/>
      <c r="R1929" s="30"/>
      <c r="S1929" s="30"/>
      <c r="T1929" s="30"/>
      <c r="U1929" s="30"/>
      <c r="V1929" s="30"/>
      <c r="W1929" s="30"/>
      <c r="X1929" s="30"/>
      <c r="Y1929" s="30"/>
      <c r="Z1929" s="30"/>
      <c r="AA1929" s="30"/>
    </row>
    <row r="1930" customFormat="false" ht="15.75" hidden="false" customHeight="true" outlineLevel="0" collapsed="false">
      <c r="A1930" s="115"/>
      <c r="B1930" s="116"/>
      <c r="C1930" s="111"/>
      <c r="D1930" s="111"/>
      <c r="E1930" s="111"/>
      <c r="F1930" s="111"/>
      <c r="G1930" s="119"/>
      <c r="H1930" s="119"/>
      <c r="I1930" s="150"/>
      <c r="J1930" s="30"/>
      <c r="K1930" s="30"/>
      <c r="L1930" s="30"/>
      <c r="M1930" s="30"/>
      <c r="N1930" s="30"/>
      <c r="O1930" s="30"/>
      <c r="P1930" s="30"/>
      <c r="Q1930" s="30"/>
      <c r="R1930" s="30"/>
      <c r="S1930" s="30"/>
      <c r="T1930" s="30"/>
      <c r="U1930" s="30"/>
      <c r="V1930" s="30"/>
      <c r="W1930" s="30"/>
      <c r="X1930" s="30"/>
      <c r="Y1930" s="30"/>
      <c r="Z1930" s="30"/>
      <c r="AA1930" s="30"/>
    </row>
    <row r="1931" customFormat="false" ht="15.75" hidden="false" customHeight="true" outlineLevel="0" collapsed="false">
      <c r="A1931" s="115"/>
      <c r="B1931" s="116"/>
      <c r="C1931" s="111"/>
      <c r="D1931" s="111"/>
      <c r="E1931" s="111"/>
      <c r="F1931" s="111"/>
      <c r="G1931" s="119"/>
      <c r="H1931" s="119"/>
      <c r="I1931" s="150"/>
      <c r="J1931" s="30"/>
      <c r="K1931" s="30"/>
      <c r="L1931" s="30"/>
      <c r="M1931" s="30"/>
      <c r="N1931" s="30"/>
      <c r="O1931" s="30"/>
      <c r="P1931" s="30"/>
      <c r="Q1931" s="30"/>
      <c r="R1931" s="30"/>
      <c r="S1931" s="30"/>
      <c r="T1931" s="30"/>
      <c r="U1931" s="30"/>
      <c r="V1931" s="30"/>
      <c r="W1931" s="30"/>
      <c r="X1931" s="30"/>
      <c r="Y1931" s="30"/>
      <c r="Z1931" s="30"/>
      <c r="AA1931" s="30"/>
    </row>
    <row r="1932" customFormat="false" ht="15.75" hidden="false" customHeight="true" outlineLevel="0" collapsed="false">
      <c r="A1932" s="115"/>
      <c r="B1932" s="116"/>
      <c r="C1932" s="111"/>
      <c r="D1932" s="111"/>
      <c r="E1932" s="111"/>
      <c r="F1932" s="111"/>
      <c r="G1932" s="119"/>
      <c r="H1932" s="119"/>
      <c r="I1932" s="150"/>
      <c r="J1932" s="30"/>
      <c r="K1932" s="30"/>
      <c r="L1932" s="30"/>
      <c r="M1932" s="30"/>
      <c r="N1932" s="30"/>
      <c r="O1932" s="30"/>
      <c r="P1932" s="30"/>
      <c r="Q1932" s="30"/>
      <c r="R1932" s="30"/>
      <c r="S1932" s="30"/>
      <c r="T1932" s="30"/>
      <c r="U1932" s="30"/>
      <c r="V1932" s="30"/>
      <c r="W1932" s="30"/>
      <c r="X1932" s="30"/>
      <c r="Y1932" s="30"/>
      <c r="Z1932" s="30"/>
      <c r="AA1932" s="30"/>
    </row>
    <row r="1933" customFormat="false" ht="15.75" hidden="false" customHeight="true" outlineLevel="0" collapsed="false">
      <c r="A1933" s="115"/>
      <c r="B1933" s="116"/>
      <c r="C1933" s="111"/>
      <c r="D1933" s="111"/>
      <c r="E1933" s="111"/>
      <c r="F1933" s="111"/>
      <c r="G1933" s="119"/>
      <c r="H1933" s="119"/>
      <c r="I1933" s="150"/>
      <c r="J1933" s="30"/>
      <c r="K1933" s="30"/>
      <c r="L1933" s="30"/>
      <c r="M1933" s="30"/>
      <c r="N1933" s="30"/>
      <c r="O1933" s="30"/>
      <c r="P1933" s="30"/>
      <c r="Q1933" s="30"/>
      <c r="R1933" s="30"/>
      <c r="S1933" s="30"/>
      <c r="T1933" s="30"/>
      <c r="U1933" s="30"/>
      <c r="V1933" s="30"/>
      <c r="W1933" s="30"/>
      <c r="X1933" s="30"/>
      <c r="Y1933" s="30"/>
      <c r="Z1933" s="30"/>
      <c r="AA1933" s="30"/>
    </row>
    <row r="1934" customFormat="false" ht="15.75" hidden="false" customHeight="true" outlineLevel="0" collapsed="false">
      <c r="A1934" s="115"/>
      <c r="B1934" s="116"/>
      <c r="C1934" s="111"/>
      <c r="D1934" s="111"/>
      <c r="E1934" s="111"/>
      <c r="F1934" s="111"/>
      <c r="G1934" s="119"/>
      <c r="H1934" s="119"/>
      <c r="I1934" s="150"/>
      <c r="J1934" s="30"/>
      <c r="K1934" s="30"/>
      <c r="L1934" s="30"/>
      <c r="M1934" s="30"/>
      <c r="N1934" s="30"/>
      <c r="O1934" s="30"/>
      <c r="P1934" s="30"/>
      <c r="Q1934" s="30"/>
      <c r="R1934" s="30"/>
      <c r="S1934" s="30"/>
      <c r="T1934" s="30"/>
      <c r="U1934" s="30"/>
      <c r="V1934" s="30"/>
      <c r="W1934" s="30"/>
      <c r="X1934" s="30"/>
      <c r="Y1934" s="30"/>
      <c r="Z1934" s="30"/>
      <c r="AA1934" s="30"/>
    </row>
    <row r="1935" customFormat="false" ht="15.75" hidden="false" customHeight="true" outlineLevel="0" collapsed="false">
      <c r="A1935" s="115"/>
      <c r="B1935" s="116"/>
      <c r="C1935" s="111"/>
      <c r="D1935" s="111"/>
      <c r="E1935" s="111"/>
      <c r="F1935" s="111"/>
      <c r="G1935" s="119"/>
      <c r="H1935" s="119"/>
      <c r="I1935" s="150"/>
      <c r="J1935" s="30"/>
      <c r="K1935" s="30"/>
      <c r="L1935" s="30"/>
      <c r="M1935" s="30"/>
      <c r="N1935" s="30"/>
      <c r="O1935" s="30"/>
      <c r="P1935" s="30"/>
      <c r="Q1935" s="30"/>
      <c r="R1935" s="30"/>
      <c r="S1935" s="30"/>
      <c r="T1935" s="30"/>
      <c r="U1935" s="30"/>
      <c r="V1935" s="30"/>
      <c r="W1935" s="30"/>
      <c r="X1935" s="30"/>
      <c r="Y1935" s="30"/>
      <c r="Z1935" s="30"/>
      <c r="AA1935" s="30"/>
    </row>
    <row r="1936" customFormat="false" ht="15.75" hidden="false" customHeight="true" outlineLevel="0" collapsed="false">
      <c r="A1936" s="115"/>
      <c r="B1936" s="116"/>
      <c r="C1936" s="111"/>
      <c r="D1936" s="111"/>
      <c r="E1936" s="111"/>
      <c r="F1936" s="111"/>
      <c r="G1936" s="119"/>
      <c r="H1936" s="119"/>
      <c r="I1936" s="150"/>
      <c r="J1936" s="30"/>
      <c r="K1936" s="30"/>
      <c r="L1936" s="30"/>
      <c r="M1936" s="30"/>
      <c r="N1936" s="30"/>
      <c r="O1936" s="30"/>
      <c r="P1936" s="30"/>
      <c r="Q1936" s="30"/>
      <c r="R1936" s="30"/>
      <c r="S1936" s="30"/>
      <c r="T1936" s="30"/>
      <c r="U1936" s="30"/>
      <c r="V1936" s="30"/>
      <c r="W1936" s="30"/>
      <c r="X1936" s="30"/>
      <c r="Y1936" s="30"/>
      <c r="Z1936" s="30"/>
      <c r="AA1936" s="30"/>
    </row>
    <row r="1937" customFormat="false" ht="15.75" hidden="false" customHeight="true" outlineLevel="0" collapsed="false">
      <c r="A1937" s="115"/>
      <c r="B1937" s="116"/>
      <c r="C1937" s="111"/>
      <c r="D1937" s="111"/>
      <c r="E1937" s="111"/>
      <c r="F1937" s="111"/>
      <c r="G1937" s="119"/>
      <c r="H1937" s="119"/>
      <c r="I1937" s="150"/>
      <c r="J1937" s="30"/>
      <c r="K1937" s="30"/>
      <c r="L1937" s="30"/>
      <c r="M1937" s="30"/>
      <c r="N1937" s="30"/>
      <c r="O1937" s="30"/>
      <c r="P1937" s="30"/>
      <c r="Q1937" s="30"/>
      <c r="R1937" s="30"/>
      <c r="S1937" s="30"/>
      <c r="T1937" s="30"/>
      <c r="U1937" s="30"/>
      <c r="V1937" s="30"/>
      <c r="W1937" s="30"/>
      <c r="X1937" s="30"/>
      <c r="Y1937" s="30"/>
      <c r="Z1937" s="30"/>
      <c r="AA1937" s="30"/>
    </row>
    <row r="1938" customFormat="false" ht="15.75" hidden="false" customHeight="true" outlineLevel="0" collapsed="false">
      <c r="A1938" s="115"/>
      <c r="B1938" s="116"/>
      <c r="C1938" s="111"/>
      <c r="D1938" s="111"/>
      <c r="E1938" s="111"/>
      <c r="F1938" s="111"/>
      <c r="G1938" s="119"/>
      <c r="H1938" s="119"/>
      <c r="I1938" s="150"/>
      <c r="J1938" s="30"/>
      <c r="K1938" s="30"/>
      <c r="L1938" s="30"/>
      <c r="M1938" s="30"/>
      <c r="N1938" s="30"/>
      <c r="O1938" s="30"/>
      <c r="P1938" s="30"/>
      <c r="Q1938" s="30"/>
      <c r="R1938" s="30"/>
      <c r="S1938" s="30"/>
      <c r="T1938" s="30"/>
      <c r="U1938" s="30"/>
      <c r="V1938" s="30"/>
      <c r="W1938" s="30"/>
      <c r="X1938" s="30"/>
      <c r="Y1938" s="30"/>
      <c r="Z1938" s="30"/>
      <c r="AA1938" s="30"/>
    </row>
    <row r="1939" customFormat="false" ht="15.75" hidden="false" customHeight="true" outlineLevel="0" collapsed="false">
      <c r="A1939" s="115"/>
      <c r="B1939" s="116"/>
      <c r="C1939" s="111"/>
      <c r="D1939" s="111"/>
      <c r="E1939" s="111"/>
      <c r="F1939" s="111"/>
      <c r="G1939" s="119"/>
      <c r="H1939" s="119"/>
      <c r="I1939" s="150"/>
      <c r="J1939" s="30"/>
      <c r="K1939" s="30"/>
      <c r="L1939" s="30"/>
      <c r="M1939" s="30"/>
      <c r="N1939" s="30"/>
      <c r="O1939" s="30"/>
      <c r="P1939" s="30"/>
      <c r="Q1939" s="30"/>
      <c r="R1939" s="30"/>
      <c r="S1939" s="30"/>
      <c r="T1939" s="30"/>
      <c r="U1939" s="30"/>
      <c r="V1939" s="30"/>
      <c r="W1939" s="30"/>
      <c r="X1939" s="30"/>
      <c r="Y1939" s="30"/>
      <c r="Z1939" s="30"/>
      <c r="AA1939" s="30"/>
    </row>
    <row r="1940" customFormat="false" ht="15.75" hidden="false" customHeight="true" outlineLevel="0" collapsed="false">
      <c r="A1940" s="115"/>
      <c r="B1940" s="116"/>
      <c r="C1940" s="111"/>
      <c r="D1940" s="111"/>
      <c r="E1940" s="111"/>
      <c r="F1940" s="111"/>
      <c r="G1940" s="119"/>
      <c r="H1940" s="119"/>
      <c r="I1940" s="150"/>
      <c r="J1940" s="30"/>
      <c r="K1940" s="30"/>
      <c r="L1940" s="30"/>
      <c r="M1940" s="30"/>
      <c r="N1940" s="30"/>
      <c r="O1940" s="30"/>
      <c r="P1940" s="30"/>
      <c r="Q1940" s="30"/>
      <c r="R1940" s="30"/>
      <c r="S1940" s="30"/>
      <c r="T1940" s="30"/>
      <c r="U1940" s="30"/>
      <c r="V1940" s="30"/>
      <c r="W1940" s="30"/>
      <c r="X1940" s="30"/>
      <c r="Y1940" s="30"/>
      <c r="Z1940" s="30"/>
      <c r="AA1940" s="30"/>
    </row>
    <row r="1941" customFormat="false" ht="15.75" hidden="false" customHeight="true" outlineLevel="0" collapsed="false">
      <c r="A1941" s="115"/>
      <c r="B1941" s="116"/>
      <c r="C1941" s="111"/>
      <c r="D1941" s="111"/>
      <c r="E1941" s="111"/>
      <c r="F1941" s="111"/>
      <c r="G1941" s="119"/>
      <c r="H1941" s="119"/>
      <c r="I1941" s="150"/>
      <c r="J1941" s="30"/>
      <c r="K1941" s="30"/>
      <c r="L1941" s="30"/>
      <c r="M1941" s="30"/>
      <c r="N1941" s="30"/>
      <c r="O1941" s="30"/>
      <c r="P1941" s="30"/>
      <c r="Q1941" s="30"/>
      <c r="R1941" s="30"/>
      <c r="S1941" s="30"/>
      <c r="T1941" s="30"/>
      <c r="U1941" s="30"/>
      <c r="V1941" s="30"/>
      <c r="W1941" s="30"/>
      <c r="X1941" s="30"/>
      <c r="Y1941" s="30"/>
      <c r="Z1941" s="30"/>
      <c r="AA1941" s="30"/>
    </row>
    <row r="1942" customFormat="false" ht="15.75" hidden="false" customHeight="true" outlineLevel="0" collapsed="false">
      <c r="A1942" s="115"/>
      <c r="B1942" s="116"/>
      <c r="C1942" s="111"/>
      <c r="D1942" s="111"/>
      <c r="E1942" s="111"/>
      <c r="F1942" s="111"/>
      <c r="G1942" s="119"/>
      <c r="H1942" s="119"/>
      <c r="I1942" s="150"/>
      <c r="J1942" s="30"/>
      <c r="K1942" s="30"/>
      <c r="L1942" s="30"/>
      <c r="M1942" s="30"/>
      <c r="N1942" s="30"/>
      <c r="O1942" s="30"/>
      <c r="P1942" s="30"/>
      <c r="Q1942" s="30"/>
      <c r="R1942" s="30"/>
      <c r="S1942" s="30"/>
      <c r="T1942" s="30"/>
      <c r="U1942" s="30"/>
      <c r="V1942" s="30"/>
      <c r="W1942" s="30"/>
      <c r="X1942" s="30"/>
      <c r="Y1942" s="30"/>
      <c r="Z1942" s="30"/>
      <c r="AA1942" s="30"/>
    </row>
    <row r="1943" customFormat="false" ht="15.75" hidden="false" customHeight="true" outlineLevel="0" collapsed="false">
      <c r="A1943" s="115"/>
      <c r="B1943" s="116"/>
      <c r="C1943" s="111"/>
      <c r="D1943" s="111"/>
      <c r="E1943" s="111"/>
      <c r="F1943" s="111"/>
      <c r="G1943" s="119"/>
      <c r="H1943" s="119"/>
      <c r="I1943" s="150"/>
      <c r="J1943" s="30"/>
      <c r="K1943" s="30"/>
      <c r="L1943" s="30"/>
      <c r="M1943" s="30"/>
      <c r="N1943" s="30"/>
      <c r="O1943" s="30"/>
      <c r="P1943" s="30"/>
      <c r="Q1943" s="30"/>
      <c r="R1943" s="30"/>
      <c r="S1943" s="30"/>
      <c r="T1943" s="30"/>
      <c r="U1943" s="30"/>
      <c r="V1943" s="30"/>
      <c r="W1943" s="30"/>
      <c r="X1943" s="30"/>
      <c r="Y1943" s="30"/>
      <c r="Z1943" s="30"/>
      <c r="AA1943" s="30"/>
    </row>
    <row r="1944" customFormat="false" ht="15.75" hidden="false" customHeight="true" outlineLevel="0" collapsed="false">
      <c r="A1944" s="115"/>
      <c r="B1944" s="116"/>
      <c r="C1944" s="111"/>
      <c r="D1944" s="111"/>
      <c r="E1944" s="111"/>
      <c r="F1944" s="111"/>
      <c r="G1944" s="119"/>
      <c r="H1944" s="119"/>
      <c r="I1944" s="150"/>
      <c r="J1944" s="30"/>
      <c r="K1944" s="30"/>
      <c r="L1944" s="30"/>
      <c r="M1944" s="30"/>
      <c r="N1944" s="30"/>
      <c r="O1944" s="30"/>
      <c r="P1944" s="30"/>
      <c r="Q1944" s="30"/>
      <c r="R1944" s="30"/>
      <c r="S1944" s="30"/>
      <c r="T1944" s="30"/>
      <c r="U1944" s="30"/>
      <c r="V1944" s="30"/>
      <c r="W1944" s="30"/>
      <c r="X1944" s="30"/>
      <c r="Y1944" s="30"/>
      <c r="Z1944" s="30"/>
      <c r="AA1944" s="30"/>
    </row>
    <row r="1945" customFormat="false" ht="15.75" hidden="false" customHeight="true" outlineLevel="0" collapsed="false">
      <c r="A1945" s="115"/>
      <c r="B1945" s="116"/>
      <c r="C1945" s="111"/>
      <c r="D1945" s="111"/>
      <c r="E1945" s="111"/>
      <c r="F1945" s="111"/>
      <c r="G1945" s="119"/>
      <c r="H1945" s="119"/>
      <c r="I1945" s="150"/>
      <c r="J1945" s="30"/>
      <c r="K1945" s="30"/>
      <c r="L1945" s="30"/>
      <c r="M1945" s="30"/>
      <c r="N1945" s="30"/>
      <c r="O1945" s="30"/>
      <c r="P1945" s="30"/>
      <c r="Q1945" s="30"/>
      <c r="R1945" s="30"/>
      <c r="S1945" s="30"/>
      <c r="T1945" s="30"/>
      <c r="U1945" s="30"/>
      <c r="V1945" s="30"/>
      <c r="W1945" s="30"/>
      <c r="X1945" s="30"/>
      <c r="Y1945" s="30"/>
      <c r="Z1945" s="30"/>
      <c r="AA1945" s="30"/>
    </row>
    <row r="1946" customFormat="false" ht="15.75" hidden="false" customHeight="true" outlineLevel="0" collapsed="false">
      <c r="A1946" s="115"/>
      <c r="B1946" s="116"/>
      <c r="C1946" s="111"/>
      <c r="D1946" s="111"/>
      <c r="E1946" s="111"/>
      <c r="F1946" s="111"/>
      <c r="G1946" s="119"/>
      <c r="H1946" s="119"/>
      <c r="I1946" s="150"/>
      <c r="J1946" s="30"/>
      <c r="K1946" s="30"/>
      <c r="L1946" s="30"/>
      <c r="M1946" s="30"/>
      <c r="N1946" s="30"/>
      <c r="O1946" s="30"/>
      <c r="P1946" s="30"/>
      <c r="Q1946" s="30"/>
      <c r="R1946" s="30"/>
      <c r="S1946" s="30"/>
      <c r="T1946" s="30"/>
      <c r="U1946" s="30"/>
      <c r="V1946" s="30"/>
      <c r="W1946" s="30"/>
      <c r="X1946" s="30"/>
      <c r="Y1946" s="30"/>
      <c r="Z1946" s="30"/>
      <c r="AA1946" s="30"/>
    </row>
    <row r="1947" customFormat="false" ht="15.75" hidden="false" customHeight="true" outlineLevel="0" collapsed="false">
      <c r="A1947" s="115"/>
      <c r="B1947" s="116"/>
      <c r="C1947" s="111"/>
      <c r="D1947" s="111"/>
      <c r="E1947" s="111"/>
      <c r="F1947" s="111"/>
      <c r="G1947" s="119"/>
      <c r="H1947" s="119"/>
      <c r="I1947" s="150"/>
      <c r="J1947" s="30"/>
      <c r="K1947" s="30"/>
      <c r="L1947" s="30"/>
      <c r="M1947" s="30"/>
      <c r="N1947" s="30"/>
      <c r="O1947" s="30"/>
      <c r="P1947" s="30"/>
      <c r="Q1947" s="30"/>
      <c r="R1947" s="30"/>
      <c r="S1947" s="30"/>
      <c r="T1947" s="30"/>
      <c r="U1947" s="30"/>
      <c r="V1947" s="30"/>
      <c r="W1947" s="30"/>
      <c r="X1947" s="30"/>
      <c r="Y1947" s="30"/>
      <c r="Z1947" s="30"/>
      <c r="AA1947" s="30"/>
    </row>
    <row r="1948" customFormat="false" ht="15.75" hidden="false" customHeight="true" outlineLevel="0" collapsed="false">
      <c r="A1948" s="115"/>
      <c r="B1948" s="116"/>
      <c r="C1948" s="111"/>
      <c r="D1948" s="111"/>
      <c r="E1948" s="111"/>
      <c r="F1948" s="111"/>
      <c r="G1948" s="119"/>
      <c r="H1948" s="119"/>
      <c r="I1948" s="150"/>
      <c r="J1948" s="30"/>
      <c r="K1948" s="30"/>
      <c r="L1948" s="30"/>
      <c r="M1948" s="30"/>
      <c r="N1948" s="30"/>
      <c r="O1948" s="30"/>
      <c r="P1948" s="30"/>
      <c r="Q1948" s="30"/>
      <c r="R1948" s="30"/>
      <c r="S1948" s="30"/>
      <c r="T1948" s="30"/>
      <c r="U1948" s="30"/>
      <c r="V1948" s="30"/>
      <c r="W1948" s="30"/>
      <c r="X1948" s="30"/>
      <c r="Y1948" s="30"/>
      <c r="Z1948" s="30"/>
      <c r="AA1948" s="30"/>
    </row>
    <row r="1949" customFormat="false" ht="15.75" hidden="false" customHeight="true" outlineLevel="0" collapsed="false">
      <c r="A1949" s="115"/>
      <c r="B1949" s="116"/>
      <c r="C1949" s="111"/>
      <c r="D1949" s="111"/>
      <c r="E1949" s="111"/>
      <c r="F1949" s="111"/>
      <c r="G1949" s="119"/>
      <c r="H1949" s="119"/>
      <c r="I1949" s="150"/>
      <c r="J1949" s="30"/>
      <c r="K1949" s="30"/>
      <c r="L1949" s="30"/>
      <c r="M1949" s="30"/>
      <c r="N1949" s="30"/>
      <c r="O1949" s="30"/>
      <c r="P1949" s="30"/>
      <c r="Q1949" s="30"/>
      <c r="R1949" s="30"/>
      <c r="S1949" s="30"/>
      <c r="T1949" s="30"/>
      <c r="U1949" s="30"/>
      <c r="V1949" s="30"/>
      <c r="W1949" s="30"/>
      <c r="X1949" s="30"/>
      <c r="Y1949" s="30"/>
      <c r="Z1949" s="30"/>
      <c r="AA1949" s="30"/>
    </row>
    <row r="1950" customFormat="false" ht="15.75" hidden="false" customHeight="true" outlineLevel="0" collapsed="false">
      <c r="A1950" s="115"/>
      <c r="B1950" s="116"/>
      <c r="C1950" s="111"/>
      <c r="D1950" s="111"/>
      <c r="E1950" s="111"/>
      <c r="F1950" s="111"/>
      <c r="G1950" s="119"/>
      <c r="H1950" s="119"/>
      <c r="I1950" s="150"/>
      <c r="J1950" s="30"/>
      <c r="K1950" s="30"/>
      <c r="L1950" s="30"/>
      <c r="M1950" s="30"/>
      <c r="N1950" s="30"/>
      <c r="O1950" s="30"/>
      <c r="P1950" s="30"/>
      <c r="Q1950" s="30"/>
      <c r="R1950" s="30"/>
      <c r="S1950" s="30"/>
      <c r="T1950" s="30"/>
      <c r="U1950" s="30"/>
      <c r="V1950" s="30"/>
      <c r="W1950" s="30"/>
      <c r="X1950" s="30"/>
      <c r="Y1950" s="30"/>
      <c r="Z1950" s="30"/>
      <c r="AA1950" s="30"/>
    </row>
    <row r="1951" customFormat="false" ht="15.75" hidden="false" customHeight="true" outlineLevel="0" collapsed="false">
      <c r="A1951" s="115"/>
      <c r="B1951" s="116"/>
      <c r="C1951" s="111"/>
      <c r="D1951" s="111"/>
      <c r="E1951" s="111"/>
      <c r="F1951" s="111"/>
      <c r="G1951" s="119"/>
      <c r="H1951" s="119"/>
      <c r="I1951" s="150"/>
      <c r="J1951" s="30"/>
      <c r="K1951" s="30"/>
      <c r="L1951" s="30"/>
      <c r="M1951" s="30"/>
      <c r="N1951" s="30"/>
      <c r="O1951" s="30"/>
      <c r="P1951" s="30"/>
      <c r="Q1951" s="30"/>
      <c r="R1951" s="30"/>
      <c r="S1951" s="30"/>
      <c r="T1951" s="30"/>
      <c r="U1951" s="30"/>
      <c r="V1951" s="30"/>
      <c r="W1951" s="30"/>
      <c r="X1951" s="30"/>
      <c r="Y1951" s="30"/>
      <c r="Z1951" s="30"/>
      <c r="AA1951" s="30"/>
    </row>
    <row r="1952" customFormat="false" ht="15.75" hidden="false" customHeight="true" outlineLevel="0" collapsed="false">
      <c r="A1952" s="115"/>
      <c r="B1952" s="116"/>
      <c r="C1952" s="111"/>
      <c r="D1952" s="111"/>
      <c r="E1952" s="111"/>
      <c r="F1952" s="111"/>
      <c r="G1952" s="119"/>
      <c r="H1952" s="119"/>
      <c r="I1952" s="150"/>
      <c r="J1952" s="30"/>
      <c r="K1952" s="30"/>
      <c r="L1952" s="30"/>
      <c r="M1952" s="30"/>
      <c r="N1952" s="30"/>
      <c r="O1952" s="30"/>
      <c r="P1952" s="30"/>
      <c r="Q1952" s="30"/>
      <c r="R1952" s="30"/>
      <c r="S1952" s="30"/>
      <c r="T1952" s="30"/>
      <c r="U1952" s="30"/>
      <c r="V1952" s="30"/>
      <c r="W1952" s="30"/>
      <c r="X1952" s="30"/>
      <c r="Y1952" s="30"/>
      <c r="Z1952" s="30"/>
      <c r="AA1952" s="30"/>
    </row>
    <row r="1953" customFormat="false" ht="15.75" hidden="false" customHeight="true" outlineLevel="0" collapsed="false">
      <c r="A1953" s="115"/>
      <c r="B1953" s="116"/>
      <c r="C1953" s="111"/>
      <c r="D1953" s="111"/>
      <c r="E1953" s="111"/>
      <c r="F1953" s="111"/>
      <c r="G1953" s="119"/>
      <c r="H1953" s="119"/>
      <c r="I1953" s="150"/>
      <c r="J1953" s="30"/>
      <c r="K1953" s="30"/>
      <c r="L1953" s="30"/>
      <c r="M1953" s="30"/>
      <c r="N1953" s="30"/>
      <c r="O1953" s="30"/>
      <c r="P1953" s="30"/>
      <c r="Q1953" s="30"/>
      <c r="R1953" s="30"/>
      <c r="S1953" s="30"/>
      <c r="T1953" s="30"/>
      <c r="U1953" s="30"/>
      <c r="V1953" s="30"/>
      <c r="W1953" s="30"/>
      <c r="X1953" s="30"/>
      <c r="Y1953" s="30"/>
      <c r="Z1953" s="30"/>
      <c r="AA1953" s="30"/>
    </row>
    <row r="1954" customFormat="false" ht="15.75" hidden="false" customHeight="true" outlineLevel="0" collapsed="false">
      <c r="A1954" s="115"/>
      <c r="B1954" s="116"/>
      <c r="C1954" s="111"/>
      <c r="D1954" s="111"/>
      <c r="E1954" s="111"/>
      <c r="F1954" s="111"/>
      <c r="G1954" s="119"/>
      <c r="H1954" s="119"/>
      <c r="I1954" s="150"/>
      <c r="J1954" s="30"/>
      <c r="K1954" s="30"/>
      <c r="L1954" s="30"/>
      <c r="M1954" s="30"/>
      <c r="N1954" s="30"/>
      <c r="O1954" s="30"/>
      <c r="P1954" s="30"/>
      <c r="Q1954" s="30"/>
      <c r="R1954" s="30"/>
      <c r="S1954" s="30"/>
      <c r="T1954" s="30"/>
      <c r="U1954" s="30"/>
      <c r="V1954" s="30"/>
      <c r="W1954" s="30"/>
      <c r="X1954" s="30"/>
      <c r="Y1954" s="30"/>
      <c r="Z1954" s="30"/>
      <c r="AA1954" s="30"/>
    </row>
    <row r="1955" customFormat="false" ht="15.75" hidden="false" customHeight="true" outlineLevel="0" collapsed="false">
      <c r="A1955" s="115"/>
      <c r="B1955" s="116"/>
      <c r="C1955" s="111"/>
      <c r="D1955" s="111"/>
      <c r="E1955" s="111"/>
      <c r="F1955" s="111"/>
      <c r="G1955" s="119"/>
      <c r="H1955" s="119"/>
      <c r="I1955" s="150"/>
      <c r="J1955" s="30"/>
      <c r="K1955" s="30"/>
      <c r="L1955" s="30"/>
      <c r="M1955" s="30"/>
      <c r="N1955" s="30"/>
      <c r="O1955" s="30"/>
      <c r="P1955" s="30"/>
      <c r="Q1955" s="30"/>
      <c r="R1955" s="30"/>
      <c r="S1955" s="30"/>
      <c r="T1955" s="30"/>
      <c r="U1955" s="30"/>
      <c r="V1955" s="30"/>
      <c r="W1955" s="30"/>
      <c r="X1955" s="30"/>
      <c r="Y1955" s="30"/>
      <c r="Z1955" s="30"/>
      <c r="AA1955" s="30"/>
    </row>
    <row r="1956" customFormat="false" ht="15.75" hidden="false" customHeight="true" outlineLevel="0" collapsed="false">
      <c r="A1956" s="115"/>
      <c r="B1956" s="116"/>
      <c r="C1956" s="111"/>
      <c r="D1956" s="111"/>
      <c r="E1956" s="111"/>
      <c r="F1956" s="111"/>
      <c r="G1956" s="119"/>
      <c r="H1956" s="119"/>
      <c r="I1956" s="150"/>
      <c r="J1956" s="30"/>
      <c r="K1956" s="30"/>
      <c r="L1956" s="30"/>
      <c r="M1956" s="30"/>
      <c r="N1956" s="30"/>
      <c r="O1956" s="30"/>
      <c r="P1956" s="30"/>
      <c r="Q1956" s="30"/>
      <c r="R1956" s="30"/>
      <c r="S1956" s="30"/>
      <c r="T1956" s="30"/>
      <c r="U1956" s="30"/>
      <c r="V1956" s="30"/>
      <c r="W1956" s="30"/>
      <c r="X1956" s="30"/>
      <c r="Y1956" s="30"/>
      <c r="Z1956" s="30"/>
      <c r="AA1956" s="30"/>
    </row>
    <row r="1957" customFormat="false" ht="15.75" hidden="false" customHeight="true" outlineLevel="0" collapsed="false">
      <c r="A1957" s="115"/>
      <c r="B1957" s="116"/>
      <c r="C1957" s="111"/>
      <c r="D1957" s="111"/>
      <c r="E1957" s="111"/>
      <c r="F1957" s="111"/>
      <c r="G1957" s="119"/>
      <c r="H1957" s="119"/>
      <c r="I1957" s="150"/>
      <c r="J1957" s="30"/>
      <c r="K1957" s="30"/>
      <c r="L1957" s="30"/>
      <c r="M1957" s="30"/>
      <c r="N1957" s="30"/>
      <c r="O1957" s="30"/>
      <c r="P1957" s="30"/>
      <c r="Q1957" s="30"/>
      <c r="R1957" s="30"/>
      <c r="S1957" s="30"/>
      <c r="T1957" s="30"/>
      <c r="U1957" s="30"/>
      <c r="V1957" s="30"/>
      <c r="W1957" s="30"/>
      <c r="X1957" s="30"/>
      <c r="Y1957" s="30"/>
      <c r="Z1957" s="30"/>
      <c r="AA1957" s="30"/>
    </row>
    <row r="1958" customFormat="false" ht="15.75" hidden="false" customHeight="true" outlineLevel="0" collapsed="false">
      <c r="A1958" s="115"/>
      <c r="B1958" s="116"/>
      <c r="C1958" s="111"/>
      <c r="D1958" s="111"/>
      <c r="E1958" s="111"/>
      <c r="F1958" s="111"/>
      <c r="G1958" s="119"/>
      <c r="H1958" s="119"/>
      <c r="I1958" s="150"/>
      <c r="J1958" s="30"/>
      <c r="K1958" s="30"/>
      <c r="L1958" s="30"/>
      <c r="M1958" s="30"/>
      <c r="N1958" s="30"/>
      <c r="O1958" s="30"/>
      <c r="P1958" s="30"/>
      <c r="Q1958" s="30"/>
      <c r="R1958" s="30"/>
      <c r="S1958" s="30"/>
      <c r="T1958" s="30"/>
      <c r="U1958" s="30"/>
      <c r="V1958" s="30"/>
      <c r="W1958" s="30"/>
      <c r="X1958" s="30"/>
      <c r="Y1958" s="30"/>
      <c r="Z1958" s="30"/>
      <c r="AA1958" s="30"/>
    </row>
    <row r="1959" customFormat="false" ht="15.75" hidden="false" customHeight="true" outlineLevel="0" collapsed="false">
      <c r="A1959" s="115"/>
      <c r="B1959" s="116"/>
      <c r="C1959" s="111"/>
      <c r="D1959" s="111"/>
      <c r="E1959" s="111"/>
      <c r="F1959" s="111"/>
      <c r="G1959" s="119"/>
      <c r="H1959" s="119"/>
      <c r="I1959" s="150"/>
      <c r="J1959" s="30"/>
      <c r="K1959" s="30"/>
      <c r="L1959" s="30"/>
      <c r="M1959" s="30"/>
      <c r="N1959" s="30"/>
      <c r="O1959" s="30"/>
      <c r="P1959" s="30"/>
      <c r="Q1959" s="30"/>
      <c r="R1959" s="30"/>
      <c r="S1959" s="30"/>
      <c r="T1959" s="30"/>
      <c r="U1959" s="30"/>
      <c r="V1959" s="30"/>
      <c r="W1959" s="30"/>
      <c r="X1959" s="30"/>
      <c r="Y1959" s="30"/>
      <c r="Z1959" s="30"/>
      <c r="AA1959" s="30"/>
    </row>
    <row r="1960" customFormat="false" ht="15.75" hidden="false" customHeight="true" outlineLevel="0" collapsed="false">
      <c r="A1960" s="115"/>
      <c r="B1960" s="116"/>
      <c r="C1960" s="111"/>
      <c r="D1960" s="111"/>
      <c r="E1960" s="111"/>
      <c r="F1960" s="111"/>
      <c r="G1960" s="119"/>
      <c r="H1960" s="119"/>
      <c r="I1960" s="150"/>
      <c r="J1960" s="30"/>
      <c r="K1960" s="30"/>
      <c r="L1960" s="30"/>
      <c r="M1960" s="30"/>
      <c r="N1960" s="30"/>
      <c r="O1960" s="30"/>
      <c r="P1960" s="30"/>
      <c r="Q1960" s="30"/>
      <c r="R1960" s="30"/>
      <c r="S1960" s="30"/>
      <c r="T1960" s="30"/>
      <c r="U1960" s="30"/>
      <c r="V1960" s="30"/>
      <c r="W1960" s="30"/>
      <c r="X1960" s="30"/>
      <c r="Y1960" s="30"/>
      <c r="Z1960" s="30"/>
      <c r="AA1960" s="30"/>
    </row>
    <row r="1961" customFormat="false" ht="15.75" hidden="false" customHeight="true" outlineLevel="0" collapsed="false">
      <c r="A1961" s="115"/>
      <c r="B1961" s="116"/>
      <c r="C1961" s="111"/>
      <c r="D1961" s="111"/>
      <c r="E1961" s="111"/>
      <c r="F1961" s="111"/>
      <c r="G1961" s="119"/>
      <c r="H1961" s="119"/>
      <c r="I1961" s="150"/>
      <c r="J1961" s="30"/>
      <c r="K1961" s="30"/>
      <c r="L1961" s="30"/>
      <c r="M1961" s="30"/>
      <c r="N1961" s="30"/>
      <c r="O1961" s="30"/>
      <c r="P1961" s="30"/>
      <c r="Q1961" s="30"/>
      <c r="R1961" s="30"/>
      <c r="S1961" s="30"/>
      <c r="T1961" s="30"/>
      <c r="U1961" s="30"/>
      <c r="V1961" s="30"/>
      <c r="W1961" s="30"/>
      <c r="X1961" s="30"/>
      <c r="Y1961" s="30"/>
      <c r="Z1961" s="30"/>
      <c r="AA1961" s="30"/>
    </row>
    <row r="1962" customFormat="false" ht="15.75" hidden="false" customHeight="true" outlineLevel="0" collapsed="false">
      <c r="A1962" s="115"/>
      <c r="B1962" s="116"/>
      <c r="C1962" s="111"/>
      <c r="D1962" s="111"/>
      <c r="E1962" s="111"/>
      <c r="F1962" s="111"/>
      <c r="G1962" s="119"/>
      <c r="H1962" s="119"/>
      <c r="I1962" s="150"/>
      <c r="J1962" s="30"/>
      <c r="K1962" s="30"/>
      <c r="L1962" s="30"/>
      <c r="M1962" s="30"/>
      <c r="N1962" s="30"/>
      <c r="O1962" s="30"/>
      <c r="P1962" s="30"/>
      <c r="Q1962" s="30"/>
      <c r="R1962" s="30"/>
      <c r="S1962" s="30"/>
      <c r="T1962" s="30"/>
      <c r="U1962" s="30"/>
      <c r="V1962" s="30"/>
      <c r="W1962" s="30"/>
      <c r="X1962" s="30"/>
      <c r="Y1962" s="30"/>
      <c r="Z1962" s="30"/>
      <c r="AA1962" s="30"/>
    </row>
    <row r="1963" customFormat="false" ht="15.75" hidden="false" customHeight="true" outlineLevel="0" collapsed="false">
      <c r="A1963" s="115"/>
      <c r="B1963" s="116"/>
      <c r="C1963" s="111"/>
      <c r="D1963" s="111"/>
      <c r="E1963" s="111"/>
      <c r="F1963" s="111"/>
      <c r="G1963" s="119"/>
      <c r="H1963" s="119"/>
      <c r="I1963" s="150"/>
      <c r="J1963" s="30"/>
      <c r="K1963" s="30"/>
      <c r="L1963" s="30"/>
      <c r="M1963" s="30"/>
      <c r="N1963" s="30"/>
      <c r="O1963" s="30"/>
      <c r="P1963" s="30"/>
      <c r="Q1963" s="30"/>
      <c r="R1963" s="30"/>
      <c r="S1963" s="30"/>
      <c r="T1963" s="30"/>
      <c r="U1963" s="30"/>
      <c r="V1963" s="30"/>
      <c r="W1963" s="30"/>
      <c r="X1963" s="30"/>
      <c r="Y1963" s="30"/>
      <c r="Z1963" s="30"/>
      <c r="AA1963" s="30"/>
    </row>
    <row r="1964" customFormat="false" ht="15.75" hidden="false" customHeight="true" outlineLevel="0" collapsed="false">
      <c r="A1964" s="115"/>
      <c r="B1964" s="116"/>
      <c r="C1964" s="111"/>
      <c r="D1964" s="111"/>
      <c r="E1964" s="111"/>
      <c r="F1964" s="111"/>
      <c r="G1964" s="119"/>
      <c r="H1964" s="119"/>
      <c r="I1964" s="150"/>
      <c r="J1964" s="30"/>
      <c r="K1964" s="30"/>
      <c r="L1964" s="30"/>
      <c r="M1964" s="30"/>
      <c r="N1964" s="30"/>
      <c r="O1964" s="30"/>
      <c r="P1964" s="30"/>
      <c r="Q1964" s="30"/>
      <c r="R1964" s="30"/>
      <c r="S1964" s="30"/>
      <c r="T1964" s="30"/>
      <c r="U1964" s="30"/>
      <c r="V1964" s="30"/>
      <c r="W1964" s="30"/>
      <c r="X1964" s="30"/>
      <c r="Y1964" s="30"/>
      <c r="Z1964" s="30"/>
      <c r="AA1964" s="30"/>
    </row>
    <row r="1965" customFormat="false" ht="15.75" hidden="false" customHeight="true" outlineLevel="0" collapsed="false">
      <c r="A1965" s="115"/>
      <c r="B1965" s="116"/>
      <c r="C1965" s="111"/>
      <c r="D1965" s="111"/>
      <c r="E1965" s="111"/>
      <c r="F1965" s="111"/>
      <c r="G1965" s="119"/>
      <c r="H1965" s="119"/>
      <c r="I1965" s="150"/>
      <c r="J1965" s="30"/>
      <c r="K1965" s="30"/>
      <c r="L1965" s="30"/>
      <c r="M1965" s="30"/>
      <c r="N1965" s="30"/>
      <c r="O1965" s="30"/>
      <c r="P1965" s="30"/>
      <c r="Q1965" s="30"/>
      <c r="R1965" s="30"/>
      <c r="S1965" s="30"/>
      <c r="T1965" s="30"/>
      <c r="U1965" s="30"/>
      <c r="V1965" s="30"/>
      <c r="W1965" s="30"/>
      <c r="X1965" s="30"/>
      <c r="Y1965" s="30"/>
      <c r="Z1965" s="30"/>
      <c r="AA1965" s="30"/>
    </row>
    <row r="1966" customFormat="false" ht="15.75" hidden="false" customHeight="true" outlineLevel="0" collapsed="false">
      <c r="A1966" s="115"/>
      <c r="B1966" s="116"/>
      <c r="C1966" s="111"/>
      <c r="D1966" s="111"/>
      <c r="E1966" s="111"/>
      <c r="F1966" s="111"/>
      <c r="G1966" s="119"/>
      <c r="H1966" s="119"/>
      <c r="I1966" s="150"/>
      <c r="J1966" s="30"/>
      <c r="K1966" s="30"/>
      <c r="L1966" s="30"/>
      <c r="M1966" s="30"/>
      <c r="N1966" s="30"/>
      <c r="O1966" s="30"/>
      <c r="P1966" s="30"/>
      <c r="Q1966" s="30"/>
      <c r="R1966" s="30"/>
      <c r="S1966" s="30"/>
      <c r="T1966" s="30"/>
      <c r="U1966" s="30"/>
      <c r="V1966" s="30"/>
      <c r="W1966" s="30"/>
      <c r="X1966" s="30"/>
      <c r="Y1966" s="30"/>
      <c r="Z1966" s="30"/>
      <c r="AA1966" s="30"/>
    </row>
    <row r="1967" customFormat="false" ht="15.75" hidden="false" customHeight="true" outlineLevel="0" collapsed="false">
      <c r="A1967" s="115"/>
      <c r="B1967" s="116"/>
      <c r="C1967" s="111"/>
      <c r="D1967" s="111"/>
      <c r="E1967" s="111"/>
      <c r="F1967" s="111"/>
      <c r="G1967" s="119"/>
      <c r="H1967" s="119"/>
      <c r="I1967" s="150"/>
      <c r="J1967" s="30"/>
      <c r="K1967" s="30"/>
      <c r="L1967" s="30"/>
      <c r="M1967" s="30"/>
      <c r="N1967" s="30"/>
      <c r="O1967" s="30"/>
      <c r="P1967" s="30"/>
      <c r="Q1967" s="30"/>
      <c r="R1967" s="30"/>
      <c r="S1967" s="30"/>
      <c r="T1967" s="30"/>
      <c r="U1967" s="30"/>
      <c r="V1967" s="30"/>
      <c r="W1967" s="30"/>
      <c r="X1967" s="30"/>
      <c r="Y1967" s="30"/>
      <c r="Z1967" s="30"/>
      <c r="AA1967" s="30"/>
    </row>
    <row r="1968" customFormat="false" ht="15.75" hidden="false" customHeight="true" outlineLevel="0" collapsed="false">
      <c r="A1968" s="115"/>
      <c r="B1968" s="116"/>
      <c r="C1968" s="111"/>
      <c r="D1968" s="111"/>
      <c r="E1968" s="111"/>
      <c r="F1968" s="111"/>
      <c r="G1968" s="119"/>
      <c r="H1968" s="119"/>
      <c r="I1968" s="150"/>
      <c r="J1968" s="30"/>
      <c r="K1968" s="30"/>
      <c r="L1968" s="30"/>
      <c r="M1968" s="30"/>
      <c r="N1968" s="30"/>
      <c r="O1968" s="30"/>
      <c r="P1968" s="30"/>
      <c r="Q1968" s="30"/>
      <c r="R1968" s="30"/>
      <c r="S1968" s="30"/>
      <c r="T1968" s="30"/>
      <c r="U1968" s="30"/>
      <c r="V1968" s="30"/>
      <c r="W1968" s="30"/>
      <c r="X1968" s="30"/>
      <c r="Y1968" s="30"/>
      <c r="Z1968" s="30"/>
      <c r="AA1968" s="30"/>
    </row>
    <row r="1969" customFormat="false" ht="15.75" hidden="false" customHeight="true" outlineLevel="0" collapsed="false">
      <c r="A1969" s="115"/>
      <c r="B1969" s="116"/>
      <c r="C1969" s="111"/>
      <c r="D1969" s="111"/>
      <c r="E1969" s="111"/>
      <c r="F1969" s="111"/>
      <c r="G1969" s="119"/>
      <c r="H1969" s="119"/>
      <c r="I1969" s="150"/>
      <c r="J1969" s="30"/>
      <c r="K1969" s="30"/>
      <c r="L1969" s="30"/>
      <c r="M1969" s="30"/>
      <c r="N1969" s="30"/>
      <c r="O1969" s="30"/>
      <c r="P1969" s="30"/>
      <c r="Q1969" s="30"/>
      <c r="R1969" s="30"/>
      <c r="S1969" s="30"/>
      <c r="T1969" s="30"/>
      <c r="U1969" s="30"/>
      <c r="V1969" s="30"/>
      <c r="W1969" s="30"/>
      <c r="X1969" s="30"/>
      <c r="Y1969" s="30"/>
      <c r="Z1969" s="30"/>
      <c r="AA1969" s="30"/>
    </row>
    <row r="1970" customFormat="false" ht="15.75" hidden="false" customHeight="true" outlineLevel="0" collapsed="false">
      <c r="A1970" s="115"/>
      <c r="B1970" s="116"/>
      <c r="C1970" s="111"/>
      <c r="D1970" s="111"/>
      <c r="E1970" s="111"/>
      <c r="F1970" s="111"/>
      <c r="G1970" s="119"/>
      <c r="H1970" s="119"/>
      <c r="I1970" s="150"/>
      <c r="J1970" s="30"/>
      <c r="K1970" s="30"/>
      <c r="L1970" s="30"/>
      <c r="M1970" s="30"/>
      <c r="N1970" s="30"/>
      <c r="O1970" s="30"/>
      <c r="P1970" s="30"/>
      <c r="Q1970" s="30"/>
      <c r="R1970" s="30"/>
      <c r="S1970" s="30"/>
      <c r="T1970" s="30"/>
      <c r="U1970" s="30"/>
      <c r="V1970" s="30"/>
      <c r="W1970" s="30"/>
      <c r="X1970" s="30"/>
      <c r="Y1970" s="30"/>
      <c r="Z1970" s="30"/>
      <c r="AA1970" s="30"/>
    </row>
    <row r="1971" customFormat="false" ht="15.75" hidden="false" customHeight="true" outlineLevel="0" collapsed="false">
      <c r="A1971" s="115"/>
      <c r="B1971" s="116"/>
      <c r="C1971" s="111"/>
      <c r="D1971" s="111"/>
      <c r="E1971" s="111"/>
      <c r="F1971" s="111"/>
      <c r="G1971" s="119"/>
      <c r="H1971" s="119"/>
      <c r="I1971" s="150"/>
      <c r="J1971" s="30"/>
      <c r="K1971" s="30"/>
      <c r="L1971" s="30"/>
      <c r="M1971" s="30"/>
      <c r="N1971" s="30"/>
      <c r="O1971" s="30"/>
      <c r="P1971" s="30"/>
      <c r="Q1971" s="30"/>
      <c r="R1971" s="30"/>
      <c r="S1971" s="30"/>
      <c r="T1971" s="30"/>
      <c r="U1971" s="30"/>
      <c r="V1971" s="30"/>
      <c r="W1971" s="30"/>
      <c r="X1971" s="30"/>
      <c r="Y1971" s="30"/>
      <c r="Z1971" s="30"/>
      <c r="AA1971" s="30"/>
    </row>
    <row r="1972" customFormat="false" ht="15.75" hidden="false" customHeight="true" outlineLevel="0" collapsed="false">
      <c r="A1972" s="115"/>
      <c r="B1972" s="116"/>
      <c r="C1972" s="111"/>
      <c r="D1972" s="111"/>
      <c r="E1972" s="111"/>
      <c r="F1972" s="111"/>
      <c r="G1972" s="119"/>
      <c r="H1972" s="119"/>
      <c r="I1972" s="150"/>
      <c r="J1972" s="30"/>
      <c r="K1972" s="30"/>
      <c r="L1972" s="30"/>
      <c r="M1972" s="30"/>
      <c r="N1972" s="30"/>
      <c r="O1972" s="30"/>
      <c r="P1972" s="30"/>
      <c r="Q1972" s="30"/>
      <c r="R1972" s="30"/>
      <c r="S1972" s="30"/>
      <c r="T1972" s="30"/>
      <c r="U1972" s="30"/>
      <c r="V1972" s="30"/>
      <c r="W1972" s="30"/>
      <c r="X1972" s="30"/>
      <c r="Y1972" s="30"/>
      <c r="Z1972" s="30"/>
      <c r="AA1972" s="30"/>
    </row>
    <row r="1973" customFormat="false" ht="15.75" hidden="false" customHeight="true" outlineLevel="0" collapsed="false">
      <c r="A1973" s="115"/>
      <c r="B1973" s="116"/>
      <c r="C1973" s="111"/>
      <c r="D1973" s="111"/>
      <c r="E1973" s="111"/>
      <c r="F1973" s="111"/>
      <c r="G1973" s="119"/>
      <c r="H1973" s="119"/>
      <c r="I1973" s="150"/>
      <c r="J1973" s="30"/>
      <c r="K1973" s="30"/>
      <c r="L1973" s="30"/>
      <c r="M1973" s="30"/>
      <c r="N1973" s="30"/>
      <c r="O1973" s="30"/>
      <c r="P1973" s="30"/>
      <c r="Q1973" s="30"/>
      <c r="R1973" s="30"/>
      <c r="S1973" s="30"/>
      <c r="T1973" s="30"/>
      <c r="U1973" s="30"/>
      <c r="V1973" s="30"/>
      <c r="W1973" s="30"/>
      <c r="X1973" s="30"/>
      <c r="Y1973" s="30"/>
      <c r="Z1973" s="30"/>
      <c r="AA1973" s="30"/>
    </row>
    <row r="1974" customFormat="false" ht="15.75" hidden="false" customHeight="true" outlineLevel="0" collapsed="false">
      <c r="A1974" s="115"/>
      <c r="B1974" s="116"/>
      <c r="C1974" s="111"/>
      <c r="D1974" s="111"/>
      <c r="E1974" s="111"/>
      <c r="F1974" s="111"/>
      <c r="G1974" s="119"/>
      <c r="H1974" s="119"/>
      <c r="I1974" s="150"/>
      <c r="J1974" s="30"/>
      <c r="K1974" s="30"/>
      <c r="L1974" s="30"/>
      <c r="M1974" s="30"/>
      <c r="N1974" s="30"/>
      <c r="O1974" s="30"/>
      <c r="P1974" s="30"/>
      <c r="Q1974" s="30"/>
      <c r="R1974" s="30"/>
      <c r="S1974" s="30"/>
      <c r="T1974" s="30"/>
      <c r="U1974" s="30"/>
      <c r="V1974" s="30"/>
      <c r="W1974" s="30"/>
      <c r="X1974" s="30"/>
      <c r="Y1974" s="30"/>
      <c r="Z1974" s="30"/>
      <c r="AA1974" s="30"/>
    </row>
    <row r="1975" customFormat="false" ht="15.75" hidden="false" customHeight="true" outlineLevel="0" collapsed="false">
      <c r="A1975" s="115"/>
      <c r="B1975" s="116"/>
      <c r="C1975" s="111"/>
      <c r="D1975" s="111"/>
      <c r="E1975" s="111"/>
      <c r="F1975" s="111"/>
      <c r="G1975" s="119"/>
      <c r="H1975" s="119"/>
      <c r="I1975" s="150"/>
      <c r="J1975" s="30"/>
      <c r="K1975" s="30"/>
      <c r="L1975" s="30"/>
      <c r="M1975" s="30"/>
      <c r="N1975" s="30"/>
      <c r="O1975" s="30"/>
      <c r="P1975" s="30"/>
      <c r="Q1975" s="30"/>
      <c r="R1975" s="30"/>
      <c r="S1975" s="30"/>
      <c r="T1975" s="30"/>
      <c r="U1975" s="30"/>
      <c r="V1975" s="30"/>
      <c r="W1975" s="30"/>
      <c r="X1975" s="30"/>
      <c r="Y1975" s="30"/>
      <c r="Z1975" s="30"/>
      <c r="AA1975" s="30"/>
    </row>
    <row r="1976" customFormat="false" ht="15.75" hidden="false" customHeight="true" outlineLevel="0" collapsed="false">
      <c r="A1976" s="115"/>
      <c r="B1976" s="116"/>
      <c r="C1976" s="111"/>
      <c r="D1976" s="111"/>
      <c r="E1976" s="111"/>
      <c r="F1976" s="111"/>
      <c r="G1976" s="119"/>
      <c r="H1976" s="119"/>
      <c r="I1976" s="150"/>
      <c r="J1976" s="30"/>
      <c r="K1976" s="30"/>
      <c r="L1976" s="30"/>
      <c r="M1976" s="30"/>
      <c r="N1976" s="30"/>
      <c r="O1976" s="30"/>
      <c r="P1976" s="30"/>
      <c r="Q1976" s="30"/>
      <c r="R1976" s="30"/>
      <c r="S1976" s="30"/>
      <c r="T1976" s="30"/>
      <c r="U1976" s="30"/>
      <c r="V1976" s="30"/>
      <c r="W1976" s="30"/>
      <c r="X1976" s="30"/>
      <c r="Y1976" s="30"/>
      <c r="Z1976" s="30"/>
      <c r="AA1976" s="30"/>
    </row>
    <row r="1977" customFormat="false" ht="15.75" hidden="false" customHeight="true" outlineLevel="0" collapsed="false">
      <c r="A1977" s="115"/>
      <c r="B1977" s="116"/>
      <c r="C1977" s="111"/>
      <c r="D1977" s="111"/>
      <c r="E1977" s="111"/>
      <c r="F1977" s="111"/>
      <c r="G1977" s="119"/>
      <c r="H1977" s="119"/>
      <c r="I1977" s="150"/>
      <c r="J1977" s="30"/>
      <c r="K1977" s="30"/>
      <c r="L1977" s="30"/>
      <c r="M1977" s="30"/>
      <c r="N1977" s="30"/>
      <c r="O1977" s="30"/>
      <c r="P1977" s="30"/>
      <c r="Q1977" s="30"/>
      <c r="R1977" s="30"/>
      <c r="S1977" s="30"/>
      <c r="T1977" s="30"/>
      <c r="U1977" s="30"/>
      <c r="V1977" s="30"/>
      <c r="W1977" s="30"/>
      <c r="X1977" s="30"/>
      <c r="Y1977" s="30"/>
      <c r="Z1977" s="30"/>
      <c r="AA1977" s="30"/>
    </row>
    <row r="1978" customFormat="false" ht="15.75" hidden="false" customHeight="true" outlineLevel="0" collapsed="false">
      <c r="A1978" s="115"/>
      <c r="B1978" s="116"/>
      <c r="C1978" s="111"/>
      <c r="D1978" s="111"/>
      <c r="E1978" s="111"/>
      <c r="F1978" s="111"/>
      <c r="G1978" s="119"/>
      <c r="H1978" s="119"/>
      <c r="I1978" s="150"/>
      <c r="J1978" s="30"/>
      <c r="K1978" s="30"/>
      <c r="L1978" s="30"/>
      <c r="M1978" s="30"/>
      <c r="N1978" s="30"/>
      <c r="O1978" s="30"/>
      <c r="P1978" s="30"/>
      <c r="Q1978" s="30"/>
      <c r="R1978" s="30"/>
      <c r="S1978" s="30"/>
      <c r="T1978" s="30"/>
      <c r="U1978" s="30"/>
      <c r="V1978" s="30"/>
      <c r="W1978" s="30"/>
      <c r="X1978" s="30"/>
      <c r="Y1978" s="30"/>
      <c r="Z1978" s="30"/>
      <c r="AA1978" s="30"/>
    </row>
    <row r="1979" customFormat="false" ht="15.75" hidden="false" customHeight="true" outlineLevel="0" collapsed="false">
      <c r="A1979" s="115"/>
      <c r="B1979" s="116"/>
      <c r="C1979" s="111"/>
      <c r="D1979" s="111"/>
      <c r="E1979" s="111"/>
      <c r="F1979" s="111"/>
      <c r="G1979" s="119"/>
      <c r="H1979" s="119"/>
      <c r="I1979" s="150"/>
      <c r="J1979" s="30"/>
      <c r="K1979" s="30"/>
      <c r="L1979" s="30"/>
      <c r="M1979" s="30"/>
      <c r="N1979" s="30"/>
      <c r="O1979" s="30"/>
      <c r="P1979" s="30"/>
      <c r="Q1979" s="30"/>
      <c r="R1979" s="30"/>
      <c r="S1979" s="30"/>
      <c r="T1979" s="30"/>
      <c r="U1979" s="30"/>
      <c r="V1979" s="30"/>
      <c r="W1979" s="30"/>
      <c r="X1979" s="30"/>
      <c r="Y1979" s="30"/>
      <c r="Z1979" s="30"/>
      <c r="AA1979" s="30"/>
    </row>
    <row r="1980" customFormat="false" ht="15.75" hidden="false" customHeight="true" outlineLevel="0" collapsed="false">
      <c r="A1980" s="115"/>
      <c r="B1980" s="116"/>
      <c r="C1980" s="111"/>
      <c r="D1980" s="111"/>
      <c r="E1980" s="111"/>
      <c r="F1980" s="111"/>
      <c r="G1980" s="119"/>
      <c r="H1980" s="119"/>
      <c r="I1980" s="150"/>
      <c r="J1980" s="30"/>
      <c r="K1980" s="30"/>
      <c r="L1980" s="30"/>
      <c r="M1980" s="30"/>
      <c r="N1980" s="30"/>
      <c r="O1980" s="30"/>
      <c r="P1980" s="30"/>
      <c r="Q1980" s="30"/>
      <c r="R1980" s="30"/>
      <c r="S1980" s="30"/>
      <c r="T1980" s="30"/>
      <c r="U1980" s="30"/>
      <c r="V1980" s="30"/>
      <c r="W1980" s="30"/>
      <c r="X1980" s="30"/>
      <c r="Y1980" s="30"/>
      <c r="Z1980" s="30"/>
      <c r="AA1980" s="30"/>
    </row>
    <row r="1981" customFormat="false" ht="15.75" hidden="false" customHeight="true" outlineLevel="0" collapsed="false">
      <c r="A1981" s="115"/>
      <c r="B1981" s="116"/>
      <c r="C1981" s="111"/>
      <c r="D1981" s="111"/>
      <c r="E1981" s="111"/>
      <c r="F1981" s="111"/>
      <c r="G1981" s="119"/>
      <c r="H1981" s="119"/>
      <c r="I1981" s="150"/>
      <c r="J1981" s="30"/>
      <c r="K1981" s="30"/>
      <c r="L1981" s="30"/>
      <c r="M1981" s="30"/>
      <c r="N1981" s="30"/>
      <c r="O1981" s="30"/>
      <c r="P1981" s="30"/>
      <c r="Q1981" s="30"/>
      <c r="R1981" s="30"/>
      <c r="S1981" s="30"/>
      <c r="T1981" s="30"/>
      <c r="U1981" s="30"/>
      <c r="V1981" s="30"/>
      <c r="W1981" s="30"/>
      <c r="X1981" s="30"/>
      <c r="Y1981" s="30"/>
      <c r="Z1981" s="30"/>
      <c r="AA1981" s="30"/>
    </row>
    <row r="1982" customFormat="false" ht="15.75" hidden="false" customHeight="true" outlineLevel="0" collapsed="false">
      <c r="A1982" s="115"/>
      <c r="B1982" s="116"/>
      <c r="C1982" s="111"/>
      <c r="D1982" s="111"/>
      <c r="E1982" s="111"/>
      <c r="F1982" s="111"/>
      <c r="G1982" s="119"/>
      <c r="H1982" s="119"/>
      <c r="I1982" s="150"/>
      <c r="J1982" s="30"/>
      <c r="K1982" s="30"/>
      <c r="L1982" s="30"/>
      <c r="M1982" s="30"/>
      <c r="N1982" s="30"/>
      <c r="O1982" s="30"/>
      <c r="P1982" s="30"/>
      <c r="Q1982" s="30"/>
      <c r="R1982" s="30"/>
      <c r="S1982" s="30"/>
      <c r="T1982" s="30"/>
      <c r="U1982" s="30"/>
      <c r="V1982" s="30"/>
      <c r="W1982" s="30"/>
      <c r="X1982" s="30"/>
      <c r="Y1982" s="30"/>
      <c r="Z1982" s="30"/>
      <c r="AA1982" s="30"/>
    </row>
    <row r="1983" customFormat="false" ht="15.75" hidden="false" customHeight="true" outlineLevel="0" collapsed="false">
      <c r="A1983" s="115"/>
      <c r="B1983" s="116"/>
      <c r="C1983" s="111"/>
      <c r="D1983" s="111"/>
      <c r="E1983" s="111"/>
      <c r="F1983" s="111"/>
      <c r="G1983" s="119"/>
      <c r="H1983" s="119"/>
      <c r="I1983" s="150"/>
      <c r="J1983" s="30"/>
      <c r="K1983" s="30"/>
      <c r="L1983" s="30"/>
      <c r="M1983" s="30"/>
      <c r="N1983" s="30"/>
      <c r="O1983" s="30"/>
      <c r="P1983" s="30"/>
      <c r="Q1983" s="30"/>
      <c r="R1983" s="30"/>
      <c r="S1983" s="30"/>
      <c r="T1983" s="30"/>
      <c r="U1983" s="30"/>
      <c r="V1983" s="30"/>
      <c r="W1983" s="30"/>
      <c r="X1983" s="30"/>
      <c r="Y1983" s="30"/>
      <c r="Z1983" s="30"/>
      <c r="AA1983" s="30"/>
    </row>
    <row r="1984" customFormat="false" ht="15.75" hidden="false" customHeight="true" outlineLevel="0" collapsed="false">
      <c r="A1984" s="115"/>
      <c r="B1984" s="116"/>
      <c r="C1984" s="111"/>
      <c r="D1984" s="111"/>
      <c r="E1984" s="111"/>
      <c r="F1984" s="111"/>
      <c r="G1984" s="119"/>
      <c r="H1984" s="119"/>
      <c r="I1984" s="150"/>
      <c r="J1984" s="30"/>
      <c r="K1984" s="30"/>
      <c r="L1984" s="30"/>
      <c r="M1984" s="30"/>
      <c r="N1984" s="30"/>
      <c r="O1984" s="30"/>
      <c r="P1984" s="30"/>
      <c r="Q1984" s="30"/>
      <c r="R1984" s="30"/>
      <c r="S1984" s="30"/>
      <c r="T1984" s="30"/>
      <c r="U1984" s="30"/>
      <c r="V1984" s="30"/>
      <c r="W1984" s="30"/>
      <c r="X1984" s="30"/>
      <c r="Y1984" s="30"/>
      <c r="Z1984" s="30"/>
      <c r="AA1984" s="30"/>
    </row>
    <row r="1985" customFormat="false" ht="15.75" hidden="false" customHeight="true" outlineLevel="0" collapsed="false">
      <c r="A1985" s="115"/>
      <c r="B1985" s="116"/>
      <c r="C1985" s="111"/>
      <c r="D1985" s="111"/>
      <c r="E1985" s="111"/>
      <c r="F1985" s="111"/>
      <c r="G1985" s="119"/>
      <c r="H1985" s="119"/>
      <c r="I1985" s="150"/>
      <c r="J1985" s="30"/>
      <c r="K1985" s="30"/>
      <c r="L1985" s="30"/>
      <c r="M1985" s="30"/>
      <c r="N1985" s="30"/>
      <c r="O1985" s="30"/>
      <c r="P1985" s="30"/>
      <c r="Q1985" s="30"/>
      <c r="R1985" s="30"/>
      <c r="S1985" s="30"/>
      <c r="T1985" s="30"/>
      <c r="U1985" s="30"/>
      <c r="V1985" s="30"/>
      <c r="W1985" s="30"/>
      <c r="X1985" s="30"/>
      <c r="Y1985" s="30"/>
      <c r="Z1985" s="30"/>
      <c r="AA1985" s="30"/>
    </row>
    <row r="1986" customFormat="false" ht="15.75" hidden="false" customHeight="true" outlineLevel="0" collapsed="false">
      <c r="A1986" s="115"/>
      <c r="B1986" s="116"/>
      <c r="C1986" s="111"/>
      <c r="D1986" s="111"/>
      <c r="E1986" s="111"/>
      <c r="F1986" s="111"/>
      <c r="G1986" s="119"/>
      <c r="H1986" s="119"/>
      <c r="I1986" s="150"/>
      <c r="J1986" s="30"/>
      <c r="K1986" s="30"/>
      <c r="L1986" s="30"/>
      <c r="M1986" s="30"/>
      <c r="N1986" s="30"/>
      <c r="O1986" s="30"/>
      <c r="P1986" s="30"/>
      <c r="Q1986" s="30"/>
      <c r="R1986" s="30"/>
      <c r="S1986" s="30"/>
      <c r="T1986" s="30"/>
      <c r="U1986" s="30"/>
      <c r="V1986" s="30"/>
      <c r="W1986" s="30"/>
      <c r="X1986" s="30"/>
      <c r="Y1986" s="30"/>
      <c r="Z1986" s="30"/>
      <c r="AA1986" s="30"/>
    </row>
    <row r="1987" customFormat="false" ht="15.75" hidden="false" customHeight="true" outlineLevel="0" collapsed="false">
      <c r="A1987" s="115"/>
      <c r="B1987" s="116"/>
      <c r="C1987" s="111"/>
      <c r="D1987" s="111"/>
      <c r="E1987" s="111"/>
      <c r="F1987" s="111"/>
      <c r="G1987" s="119"/>
      <c r="H1987" s="119"/>
      <c r="I1987" s="150"/>
      <c r="J1987" s="30"/>
      <c r="K1987" s="30"/>
      <c r="L1987" s="30"/>
      <c r="M1987" s="30"/>
      <c r="N1987" s="30"/>
      <c r="O1987" s="30"/>
      <c r="P1987" s="30"/>
      <c r="Q1987" s="30"/>
      <c r="R1987" s="30"/>
      <c r="S1987" s="30"/>
      <c r="T1987" s="30"/>
      <c r="U1987" s="30"/>
      <c r="V1987" s="30"/>
      <c r="W1987" s="30"/>
      <c r="X1987" s="30"/>
      <c r="Y1987" s="30"/>
      <c r="Z1987" s="30"/>
      <c r="AA1987" s="30"/>
    </row>
    <row r="1988" customFormat="false" ht="15.75" hidden="false" customHeight="true" outlineLevel="0" collapsed="false">
      <c r="A1988" s="115"/>
      <c r="B1988" s="116"/>
      <c r="C1988" s="111"/>
      <c r="D1988" s="111"/>
      <c r="E1988" s="111"/>
      <c r="F1988" s="111"/>
      <c r="G1988" s="119"/>
      <c r="H1988" s="119"/>
      <c r="I1988" s="150"/>
      <c r="J1988" s="30"/>
      <c r="K1988" s="30"/>
      <c r="L1988" s="30"/>
      <c r="M1988" s="30"/>
      <c r="N1988" s="30"/>
      <c r="O1988" s="30"/>
      <c r="P1988" s="30"/>
      <c r="Q1988" s="30"/>
      <c r="R1988" s="30"/>
      <c r="S1988" s="30"/>
      <c r="T1988" s="30"/>
      <c r="U1988" s="30"/>
      <c r="V1988" s="30"/>
      <c r="W1988" s="30"/>
      <c r="X1988" s="30"/>
      <c r="Y1988" s="30"/>
      <c r="Z1988" s="30"/>
      <c r="AA1988" s="30"/>
    </row>
    <row r="1989" customFormat="false" ht="15.75" hidden="false" customHeight="true" outlineLevel="0" collapsed="false">
      <c r="A1989" s="115"/>
      <c r="B1989" s="116"/>
      <c r="C1989" s="111"/>
      <c r="D1989" s="111"/>
      <c r="E1989" s="111"/>
      <c r="F1989" s="111"/>
      <c r="G1989" s="119"/>
      <c r="H1989" s="119"/>
      <c r="I1989" s="150"/>
      <c r="J1989" s="30"/>
      <c r="K1989" s="30"/>
      <c r="L1989" s="30"/>
      <c r="M1989" s="30"/>
      <c r="N1989" s="30"/>
      <c r="O1989" s="30"/>
      <c r="P1989" s="30"/>
      <c r="Q1989" s="30"/>
      <c r="R1989" s="30"/>
      <c r="S1989" s="30"/>
      <c r="T1989" s="30"/>
      <c r="U1989" s="30"/>
      <c r="V1989" s="30"/>
      <c r="W1989" s="30"/>
      <c r="X1989" s="30"/>
      <c r="Y1989" s="30"/>
      <c r="Z1989" s="30"/>
      <c r="AA1989" s="30"/>
    </row>
    <row r="1990" customFormat="false" ht="15.75" hidden="false" customHeight="true" outlineLevel="0" collapsed="false">
      <c r="A1990" s="115"/>
      <c r="B1990" s="116"/>
      <c r="C1990" s="111"/>
      <c r="D1990" s="111"/>
      <c r="E1990" s="111"/>
      <c r="F1990" s="111"/>
      <c r="G1990" s="119"/>
      <c r="H1990" s="119"/>
      <c r="I1990" s="150"/>
      <c r="J1990" s="30"/>
      <c r="K1990" s="30"/>
      <c r="L1990" s="30"/>
      <c r="M1990" s="30"/>
      <c r="N1990" s="30"/>
      <c r="O1990" s="30"/>
      <c r="P1990" s="30"/>
      <c r="Q1990" s="30"/>
      <c r="R1990" s="30"/>
      <c r="S1990" s="30"/>
      <c r="T1990" s="30"/>
      <c r="U1990" s="30"/>
      <c r="V1990" s="30"/>
      <c r="W1990" s="30"/>
      <c r="X1990" s="30"/>
      <c r="Y1990" s="30"/>
      <c r="Z1990" s="30"/>
      <c r="AA1990" s="30"/>
    </row>
    <row r="1991" customFormat="false" ht="15.75" hidden="false" customHeight="true" outlineLevel="0" collapsed="false">
      <c r="A1991" s="115"/>
      <c r="B1991" s="116"/>
      <c r="C1991" s="111"/>
      <c r="D1991" s="111"/>
      <c r="E1991" s="111"/>
      <c r="F1991" s="111"/>
      <c r="G1991" s="119"/>
      <c r="H1991" s="119"/>
      <c r="I1991" s="150"/>
      <c r="J1991" s="30"/>
      <c r="K1991" s="30"/>
      <c r="L1991" s="30"/>
      <c r="M1991" s="30"/>
      <c r="N1991" s="30"/>
      <c r="O1991" s="30"/>
      <c r="P1991" s="30"/>
      <c r="Q1991" s="30"/>
      <c r="R1991" s="30"/>
      <c r="S1991" s="30"/>
      <c r="T1991" s="30"/>
      <c r="U1991" s="30"/>
      <c r="V1991" s="30"/>
      <c r="W1991" s="30"/>
      <c r="X1991" s="30"/>
      <c r="Y1991" s="30"/>
      <c r="Z1991" s="30"/>
      <c r="AA1991" s="30"/>
    </row>
    <row r="1992" customFormat="false" ht="15.75" hidden="false" customHeight="true" outlineLevel="0" collapsed="false">
      <c r="A1992" s="115"/>
      <c r="B1992" s="116"/>
      <c r="C1992" s="111"/>
      <c r="D1992" s="111"/>
      <c r="E1992" s="111"/>
      <c r="F1992" s="111"/>
      <c r="G1992" s="119"/>
      <c r="H1992" s="119"/>
      <c r="I1992" s="150"/>
      <c r="J1992" s="30"/>
      <c r="K1992" s="30"/>
      <c r="L1992" s="30"/>
      <c r="M1992" s="30"/>
      <c r="N1992" s="30"/>
      <c r="O1992" s="30"/>
      <c r="P1992" s="30"/>
      <c r="Q1992" s="30"/>
      <c r="R1992" s="30"/>
      <c r="S1992" s="30"/>
      <c r="T1992" s="30"/>
      <c r="U1992" s="30"/>
      <c r="V1992" s="30"/>
      <c r="W1992" s="30"/>
      <c r="X1992" s="30"/>
      <c r="Y1992" s="30"/>
      <c r="Z1992" s="30"/>
      <c r="AA1992" s="30"/>
    </row>
    <row r="1993" customFormat="false" ht="15.75" hidden="false" customHeight="true" outlineLevel="0" collapsed="false">
      <c r="A1993" s="115"/>
      <c r="B1993" s="116"/>
      <c r="C1993" s="111"/>
      <c r="D1993" s="111"/>
      <c r="E1993" s="111"/>
      <c r="F1993" s="111"/>
      <c r="G1993" s="119"/>
      <c r="H1993" s="119"/>
      <c r="I1993" s="150"/>
      <c r="J1993" s="30"/>
      <c r="K1993" s="30"/>
      <c r="L1993" s="30"/>
      <c r="M1993" s="30"/>
      <c r="N1993" s="30"/>
      <c r="O1993" s="30"/>
      <c r="P1993" s="30"/>
      <c r="Q1993" s="30"/>
      <c r="R1993" s="30"/>
      <c r="S1993" s="30"/>
      <c r="T1993" s="30"/>
      <c r="U1993" s="30"/>
      <c r="V1993" s="30"/>
      <c r="W1993" s="30"/>
      <c r="X1993" s="30"/>
      <c r="Y1993" s="30"/>
      <c r="Z1993" s="30"/>
      <c r="AA1993" s="30"/>
    </row>
    <row r="1994" customFormat="false" ht="15.75" hidden="false" customHeight="true" outlineLevel="0" collapsed="false">
      <c r="A1994" s="115"/>
      <c r="B1994" s="116"/>
      <c r="C1994" s="111"/>
      <c r="D1994" s="111"/>
      <c r="E1994" s="111"/>
      <c r="F1994" s="111"/>
      <c r="G1994" s="119"/>
      <c r="H1994" s="119"/>
      <c r="I1994" s="150"/>
      <c r="J1994" s="30"/>
      <c r="K1994" s="30"/>
      <c r="L1994" s="30"/>
      <c r="M1994" s="30"/>
      <c r="N1994" s="30"/>
      <c r="O1994" s="30"/>
      <c r="P1994" s="30"/>
      <c r="Q1994" s="30"/>
      <c r="R1994" s="30"/>
      <c r="S1994" s="30"/>
      <c r="T1994" s="30"/>
      <c r="U1994" s="30"/>
      <c r="V1994" s="30"/>
      <c r="W1994" s="30"/>
      <c r="X1994" s="30"/>
      <c r="Y1994" s="30"/>
      <c r="Z1994" s="30"/>
      <c r="AA1994" s="30"/>
    </row>
    <row r="1995" customFormat="false" ht="15.75" hidden="false" customHeight="true" outlineLevel="0" collapsed="false">
      <c r="A1995" s="115"/>
      <c r="B1995" s="116"/>
      <c r="C1995" s="111"/>
      <c r="D1995" s="111"/>
      <c r="E1995" s="111"/>
      <c r="F1995" s="111"/>
      <c r="G1995" s="119"/>
      <c r="H1995" s="119"/>
      <c r="I1995" s="150"/>
      <c r="J1995" s="30"/>
      <c r="K1995" s="30"/>
      <c r="L1995" s="30"/>
      <c r="M1995" s="30"/>
      <c r="N1995" s="30"/>
      <c r="O1995" s="30"/>
      <c r="P1995" s="30"/>
      <c r="Q1995" s="30"/>
      <c r="R1995" s="30"/>
      <c r="S1995" s="30"/>
      <c r="T1995" s="30"/>
      <c r="U1995" s="30"/>
      <c r="V1995" s="30"/>
      <c r="W1995" s="30"/>
      <c r="X1995" s="30"/>
      <c r="Y1995" s="30"/>
      <c r="Z1995" s="30"/>
      <c r="AA1995" s="30"/>
    </row>
    <row r="1996" customFormat="false" ht="15.75" hidden="false" customHeight="true" outlineLevel="0" collapsed="false">
      <c r="A1996" s="115"/>
      <c r="B1996" s="116"/>
      <c r="C1996" s="111"/>
      <c r="D1996" s="111"/>
      <c r="E1996" s="111"/>
      <c r="F1996" s="111"/>
      <c r="G1996" s="119"/>
      <c r="H1996" s="119"/>
      <c r="I1996" s="150"/>
      <c r="J1996" s="30"/>
      <c r="K1996" s="30"/>
      <c r="L1996" s="30"/>
      <c r="M1996" s="30"/>
      <c r="N1996" s="30"/>
      <c r="O1996" s="30"/>
      <c r="P1996" s="30"/>
      <c r="Q1996" s="30"/>
      <c r="R1996" s="30"/>
      <c r="S1996" s="30"/>
      <c r="T1996" s="30"/>
      <c r="U1996" s="30"/>
      <c r="V1996" s="30"/>
      <c r="W1996" s="30"/>
      <c r="X1996" s="30"/>
      <c r="Y1996" s="30"/>
      <c r="Z1996" s="30"/>
      <c r="AA1996" s="30"/>
    </row>
    <row r="1997" customFormat="false" ht="15.75" hidden="false" customHeight="true" outlineLevel="0" collapsed="false">
      <c r="A1997" s="115"/>
      <c r="B1997" s="116"/>
      <c r="C1997" s="111"/>
      <c r="D1997" s="111"/>
      <c r="E1997" s="111"/>
      <c r="F1997" s="111"/>
      <c r="G1997" s="119"/>
      <c r="H1997" s="119"/>
      <c r="I1997" s="150"/>
      <c r="J1997" s="30"/>
      <c r="K1997" s="30"/>
      <c r="L1997" s="30"/>
      <c r="M1997" s="30"/>
      <c r="N1997" s="30"/>
      <c r="O1997" s="30"/>
      <c r="P1997" s="30"/>
      <c r="Q1997" s="30"/>
      <c r="R1997" s="30"/>
      <c r="S1997" s="30"/>
      <c r="T1997" s="30"/>
      <c r="U1997" s="30"/>
      <c r="V1997" s="30"/>
      <c r="W1997" s="30"/>
      <c r="X1997" s="30"/>
      <c r="Y1997" s="30"/>
      <c r="Z1997" s="30"/>
      <c r="AA1997" s="30"/>
    </row>
    <row r="1998" customFormat="false" ht="15.75" hidden="false" customHeight="true" outlineLevel="0" collapsed="false">
      <c r="A1998" s="115"/>
      <c r="B1998" s="116"/>
      <c r="C1998" s="111"/>
      <c r="D1998" s="111"/>
      <c r="E1998" s="111"/>
      <c r="F1998" s="111"/>
      <c r="G1998" s="119"/>
      <c r="H1998" s="119"/>
      <c r="I1998" s="150"/>
      <c r="J1998" s="30"/>
      <c r="K1998" s="30"/>
      <c r="L1998" s="30"/>
      <c r="M1998" s="30"/>
      <c r="N1998" s="30"/>
      <c r="O1998" s="30"/>
      <c r="P1998" s="30"/>
      <c r="Q1998" s="30"/>
      <c r="R1998" s="30"/>
      <c r="S1998" s="30"/>
      <c r="T1998" s="30"/>
      <c r="U1998" s="30"/>
      <c r="V1998" s="30"/>
      <c r="W1998" s="30"/>
      <c r="X1998" s="30"/>
      <c r="Y1998" s="30"/>
      <c r="Z1998" s="30"/>
      <c r="AA1998" s="30"/>
    </row>
    <row r="1999" customFormat="false" ht="15.75" hidden="false" customHeight="true" outlineLevel="0" collapsed="false">
      <c r="A1999" s="115"/>
      <c r="B1999" s="116"/>
      <c r="C1999" s="111"/>
      <c r="D1999" s="111"/>
      <c r="E1999" s="111"/>
      <c r="F1999" s="111"/>
      <c r="G1999" s="119"/>
      <c r="H1999" s="119"/>
      <c r="I1999" s="150"/>
      <c r="J1999" s="30"/>
      <c r="K1999" s="30"/>
      <c r="L1999" s="30"/>
      <c r="M1999" s="30"/>
      <c r="N1999" s="30"/>
      <c r="O1999" s="30"/>
      <c r="P1999" s="30"/>
      <c r="Q1999" s="30"/>
      <c r="R1999" s="30"/>
      <c r="S1999" s="30"/>
      <c r="T1999" s="30"/>
      <c r="U1999" s="30"/>
      <c r="V1999" s="30"/>
      <c r="W1999" s="30"/>
      <c r="X1999" s="30"/>
      <c r="Y1999" s="30"/>
      <c r="Z1999" s="30"/>
      <c r="AA1999" s="30"/>
    </row>
    <row r="2000" customFormat="false" ht="15.75" hidden="false" customHeight="true" outlineLevel="0" collapsed="false">
      <c r="A2000" s="115"/>
      <c r="B2000" s="116"/>
      <c r="C2000" s="111"/>
      <c r="D2000" s="111"/>
      <c r="E2000" s="111"/>
      <c r="F2000" s="111"/>
      <c r="G2000" s="119"/>
      <c r="H2000" s="119"/>
      <c r="I2000" s="150"/>
      <c r="J2000" s="30"/>
      <c r="K2000" s="30"/>
      <c r="L2000" s="30"/>
      <c r="M2000" s="30"/>
      <c r="N2000" s="30"/>
      <c r="O2000" s="30"/>
      <c r="P2000" s="30"/>
      <c r="Q2000" s="30"/>
      <c r="R2000" s="30"/>
      <c r="S2000" s="30"/>
      <c r="T2000" s="30"/>
      <c r="U2000" s="30"/>
      <c r="V2000" s="30"/>
      <c r="W2000" s="30"/>
      <c r="X2000" s="30"/>
      <c r="Y2000" s="30"/>
      <c r="Z2000" s="30"/>
      <c r="AA2000" s="30"/>
    </row>
    <row r="2001" customFormat="false" ht="15.75" hidden="false" customHeight="true" outlineLevel="0" collapsed="false">
      <c r="A2001" s="115"/>
      <c r="B2001" s="116"/>
      <c r="C2001" s="111"/>
      <c r="D2001" s="111"/>
      <c r="E2001" s="111"/>
      <c r="F2001" s="111"/>
      <c r="G2001" s="119"/>
      <c r="H2001" s="119"/>
      <c r="I2001" s="150"/>
      <c r="J2001" s="30"/>
      <c r="K2001" s="30"/>
      <c r="L2001" s="30"/>
      <c r="M2001" s="30"/>
      <c r="N2001" s="30"/>
      <c r="O2001" s="30"/>
      <c r="P2001" s="30"/>
      <c r="Q2001" s="30"/>
      <c r="R2001" s="30"/>
      <c r="S2001" s="30"/>
      <c r="T2001" s="30"/>
      <c r="U2001" s="30"/>
      <c r="V2001" s="30"/>
      <c r="W2001" s="30"/>
      <c r="X2001" s="30"/>
      <c r="Y2001" s="30"/>
      <c r="Z2001" s="30"/>
      <c r="AA2001" s="30"/>
    </row>
    <row r="2002" customFormat="false" ht="15.75" hidden="false" customHeight="true" outlineLevel="0" collapsed="false">
      <c r="A2002" s="115"/>
      <c r="B2002" s="116"/>
      <c r="C2002" s="111"/>
      <c r="D2002" s="111"/>
      <c r="E2002" s="111"/>
      <c r="F2002" s="111"/>
      <c r="G2002" s="119"/>
      <c r="H2002" s="119"/>
      <c r="I2002" s="150"/>
      <c r="J2002" s="30"/>
      <c r="K2002" s="30"/>
      <c r="L2002" s="30"/>
      <c r="M2002" s="30"/>
      <c r="N2002" s="30"/>
      <c r="O2002" s="30"/>
      <c r="P2002" s="30"/>
      <c r="Q2002" s="30"/>
      <c r="R2002" s="30"/>
      <c r="S2002" s="30"/>
      <c r="T2002" s="30"/>
      <c r="U2002" s="30"/>
      <c r="V2002" s="30"/>
      <c r="W2002" s="30"/>
      <c r="X2002" s="30"/>
      <c r="Y2002" s="30"/>
      <c r="Z2002" s="30"/>
      <c r="AA2002" s="30"/>
    </row>
    <row r="2003" customFormat="false" ht="15.75" hidden="false" customHeight="true" outlineLevel="0" collapsed="false">
      <c r="A2003" s="115"/>
      <c r="B2003" s="116"/>
      <c r="C2003" s="111"/>
      <c r="D2003" s="111"/>
      <c r="E2003" s="111"/>
      <c r="F2003" s="111"/>
      <c r="G2003" s="119"/>
      <c r="H2003" s="119"/>
      <c r="I2003" s="150"/>
      <c r="J2003" s="30"/>
      <c r="K2003" s="30"/>
      <c r="L2003" s="30"/>
      <c r="M2003" s="30"/>
      <c r="N2003" s="30"/>
      <c r="O2003" s="30"/>
      <c r="P2003" s="30"/>
      <c r="Q2003" s="30"/>
      <c r="R2003" s="30"/>
      <c r="S2003" s="30"/>
      <c r="T2003" s="30"/>
      <c r="U2003" s="30"/>
      <c r="V2003" s="30"/>
      <c r="W2003" s="30"/>
      <c r="X2003" s="30"/>
      <c r="Y2003" s="30"/>
      <c r="Z2003" s="30"/>
      <c r="AA2003" s="30"/>
    </row>
    <row r="2004" customFormat="false" ht="15.75" hidden="false" customHeight="true" outlineLevel="0" collapsed="false">
      <c r="A2004" s="115"/>
      <c r="B2004" s="116"/>
      <c r="C2004" s="111"/>
      <c r="D2004" s="111"/>
      <c r="E2004" s="111"/>
      <c r="F2004" s="111"/>
      <c r="G2004" s="119"/>
      <c r="H2004" s="119"/>
      <c r="I2004" s="150"/>
      <c r="J2004" s="30"/>
      <c r="K2004" s="30"/>
      <c r="L2004" s="30"/>
      <c r="M2004" s="30"/>
      <c r="N2004" s="30"/>
      <c r="O2004" s="30"/>
      <c r="P2004" s="30"/>
      <c r="Q2004" s="30"/>
      <c r="R2004" s="30"/>
      <c r="S2004" s="30"/>
      <c r="T2004" s="30"/>
      <c r="U2004" s="30"/>
      <c r="V2004" s="30"/>
      <c r="W2004" s="30"/>
      <c r="X2004" s="30"/>
      <c r="Y2004" s="30"/>
      <c r="Z2004" s="30"/>
      <c r="AA2004" s="30"/>
    </row>
    <row r="2005" customFormat="false" ht="15.75" hidden="false" customHeight="true" outlineLevel="0" collapsed="false">
      <c r="A2005" s="115"/>
      <c r="B2005" s="116"/>
      <c r="C2005" s="111"/>
      <c r="D2005" s="111"/>
      <c r="E2005" s="111"/>
      <c r="F2005" s="111"/>
      <c r="G2005" s="119"/>
      <c r="H2005" s="119"/>
      <c r="I2005" s="150"/>
      <c r="J2005" s="30"/>
      <c r="K2005" s="30"/>
      <c r="L2005" s="30"/>
      <c r="M2005" s="30"/>
      <c r="N2005" s="30"/>
      <c r="O2005" s="30"/>
      <c r="P2005" s="30"/>
      <c r="Q2005" s="30"/>
      <c r="R2005" s="30"/>
      <c r="S2005" s="30"/>
      <c r="T2005" s="30"/>
      <c r="U2005" s="30"/>
      <c r="V2005" s="30"/>
      <c r="W2005" s="30"/>
      <c r="X2005" s="30"/>
      <c r="Y2005" s="30"/>
      <c r="Z2005" s="30"/>
      <c r="AA2005" s="30"/>
    </row>
    <row r="2006" customFormat="false" ht="15.75" hidden="false" customHeight="true" outlineLevel="0" collapsed="false">
      <c r="A2006" s="115"/>
      <c r="B2006" s="116"/>
      <c r="C2006" s="111"/>
      <c r="D2006" s="111"/>
      <c r="E2006" s="111"/>
      <c r="F2006" s="111"/>
      <c r="G2006" s="119"/>
      <c r="H2006" s="119"/>
      <c r="I2006" s="150"/>
      <c r="J2006" s="30"/>
      <c r="K2006" s="30"/>
      <c r="L2006" s="30"/>
      <c r="M2006" s="30"/>
      <c r="N2006" s="30"/>
      <c r="O2006" s="30"/>
      <c r="P2006" s="30"/>
      <c r="Q2006" s="30"/>
      <c r="R2006" s="30"/>
      <c r="S2006" s="30"/>
      <c r="T2006" s="30"/>
      <c r="U2006" s="30"/>
      <c r="V2006" s="30"/>
      <c r="W2006" s="30"/>
      <c r="X2006" s="30"/>
      <c r="Y2006" s="30"/>
      <c r="Z2006" s="30"/>
      <c r="AA2006" s="30"/>
    </row>
    <row r="2007" customFormat="false" ht="15.75" hidden="false" customHeight="true" outlineLevel="0" collapsed="false">
      <c r="A2007" s="115"/>
      <c r="B2007" s="116"/>
      <c r="C2007" s="111"/>
      <c r="D2007" s="111"/>
      <c r="E2007" s="111"/>
      <c r="F2007" s="111"/>
      <c r="G2007" s="119"/>
      <c r="H2007" s="119"/>
      <c r="I2007" s="150"/>
      <c r="J2007" s="30"/>
      <c r="K2007" s="30"/>
      <c r="L2007" s="30"/>
      <c r="M2007" s="30"/>
      <c r="N2007" s="30"/>
      <c r="O2007" s="30"/>
      <c r="P2007" s="30"/>
      <c r="Q2007" s="30"/>
      <c r="R2007" s="30"/>
      <c r="S2007" s="30"/>
      <c r="T2007" s="30"/>
      <c r="U2007" s="30"/>
      <c r="V2007" s="30"/>
      <c r="W2007" s="30"/>
      <c r="X2007" s="30"/>
      <c r="Y2007" s="30"/>
      <c r="Z2007" s="30"/>
      <c r="AA2007" s="30"/>
    </row>
    <row r="2008" customFormat="false" ht="15.75" hidden="false" customHeight="true" outlineLevel="0" collapsed="false">
      <c r="A2008" s="115"/>
      <c r="B2008" s="116"/>
      <c r="C2008" s="111"/>
      <c r="D2008" s="111"/>
      <c r="E2008" s="111"/>
      <c r="F2008" s="111"/>
      <c r="G2008" s="119"/>
      <c r="H2008" s="119"/>
      <c r="I2008" s="150"/>
      <c r="J2008" s="30"/>
      <c r="K2008" s="30"/>
      <c r="L2008" s="30"/>
      <c r="M2008" s="30"/>
      <c r="N2008" s="30"/>
      <c r="O2008" s="30"/>
      <c r="P2008" s="30"/>
      <c r="Q2008" s="30"/>
      <c r="R2008" s="30"/>
      <c r="S2008" s="30"/>
      <c r="T2008" s="30"/>
      <c r="U2008" s="30"/>
      <c r="V2008" s="30"/>
      <c r="W2008" s="30"/>
      <c r="X2008" s="30"/>
      <c r="Y2008" s="30"/>
      <c r="Z2008" s="30"/>
      <c r="AA2008" s="30"/>
    </row>
    <row r="2009" customFormat="false" ht="15.75" hidden="false" customHeight="true" outlineLevel="0" collapsed="false">
      <c r="A2009" s="115"/>
      <c r="B2009" s="116"/>
      <c r="C2009" s="111"/>
      <c r="D2009" s="111"/>
      <c r="E2009" s="111"/>
      <c r="F2009" s="111"/>
      <c r="G2009" s="119"/>
      <c r="H2009" s="119"/>
      <c r="I2009" s="150"/>
      <c r="J2009" s="30"/>
      <c r="K2009" s="30"/>
      <c r="L2009" s="30"/>
      <c r="M2009" s="30"/>
      <c r="N2009" s="30"/>
      <c r="O2009" s="30"/>
      <c r="P2009" s="30"/>
      <c r="Q2009" s="30"/>
      <c r="R2009" s="30"/>
      <c r="S2009" s="30"/>
      <c r="T2009" s="30"/>
      <c r="U2009" s="30"/>
      <c r="V2009" s="30"/>
      <c r="W2009" s="30"/>
      <c r="X2009" s="30"/>
      <c r="Y2009" s="30"/>
      <c r="Z2009" s="30"/>
      <c r="AA2009" s="30"/>
    </row>
    <row r="2010" customFormat="false" ht="15.75" hidden="false" customHeight="true" outlineLevel="0" collapsed="false">
      <c r="A2010" s="115"/>
      <c r="B2010" s="116"/>
      <c r="C2010" s="111"/>
      <c r="D2010" s="111"/>
      <c r="E2010" s="111"/>
      <c r="F2010" s="111"/>
      <c r="G2010" s="119"/>
      <c r="H2010" s="119"/>
      <c r="I2010" s="150"/>
      <c r="J2010" s="30"/>
      <c r="K2010" s="30"/>
      <c r="L2010" s="30"/>
      <c r="M2010" s="30"/>
      <c r="N2010" s="30"/>
      <c r="O2010" s="30"/>
      <c r="P2010" s="30"/>
      <c r="Q2010" s="30"/>
      <c r="R2010" s="30"/>
      <c r="S2010" s="30"/>
      <c r="T2010" s="30"/>
      <c r="U2010" s="30"/>
      <c r="V2010" s="30"/>
      <c r="W2010" s="30"/>
      <c r="X2010" s="30"/>
      <c r="Y2010" s="30"/>
      <c r="Z2010" s="30"/>
      <c r="AA2010" s="30"/>
    </row>
    <row r="2011" customFormat="false" ht="15.75" hidden="false" customHeight="true" outlineLevel="0" collapsed="false">
      <c r="A2011" s="115"/>
      <c r="B2011" s="116"/>
      <c r="C2011" s="111"/>
      <c r="D2011" s="111"/>
      <c r="E2011" s="111"/>
      <c r="F2011" s="111"/>
      <c r="G2011" s="119"/>
      <c r="H2011" s="119"/>
      <c r="I2011" s="150"/>
      <c r="J2011" s="30"/>
      <c r="K2011" s="30"/>
      <c r="L2011" s="30"/>
      <c r="M2011" s="30"/>
      <c r="N2011" s="30"/>
      <c r="O2011" s="30"/>
      <c r="P2011" s="30"/>
      <c r="Q2011" s="30"/>
      <c r="R2011" s="30"/>
      <c r="S2011" s="30"/>
      <c r="T2011" s="30"/>
      <c r="U2011" s="30"/>
      <c r="V2011" s="30"/>
      <c r="W2011" s="30"/>
      <c r="X2011" s="30"/>
      <c r="Y2011" s="30"/>
      <c r="Z2011" s="30"/>
      <c r="AA2011" s="30"/>
    </row>
    <row r="2012" customFormat="false" ht="15.75" hidden="false" customHeight="true" outlineLevel="0" collapsed="false">
      <c r="A2012" s="115"/>
      <c r="B2012" s="116"/>
      <c r="C2012" s="111"/>
      <c r="D2012" s="111"/>
      <c r="E2012" s="111"/>
      <c r="F2012" s="111"/>
      <c r="G2012" s="119"/>
      <c r="H2012" s="119"/>
      <c r="I2012" s="150"/>
      <c r="J2012" s="30"/>
      <c r="K2012" s="30"/>
      <c r="L2012" s="30"/>
      <c r="M2012" s="30"/>
      <c r="N2012" s="30"/>
      <c r="O2012" s="30"/>
      <c r="P2012" s="30"/>
      <c r="Q2012" s="30"/>
      <c r="R2012" s="30"/>
      <c r="S2012" s="30"/>
      <c r="T2012" s="30"/>
      <c r="U2012" s="30"/>
      <c r="V2012" s="30"/>
      <c r="W2012" s="30"/>
      <c r="X2012" s="30"/>
      <c r="Y2012" s="30"/>
      <c r="Z2012" s="30"/>
      <c r="AA2012" s="30"/>
    </row>
    <row r="2013" customFormat="false" ht="15.75" hidden="false" customHeight="true" outlineLevel="0" collapsed="false">
      <c r="A2013" s="115"/>
      <c r="B2013" s="116"/>
      <c r="C2013" s="111"/>
      <c r="D2013" s="111"/>
      <c r="E2013" s="111"/>
      <c r="F2013" s="111"/>
      <c r="G2013" s="119"/>
      <c r="H2013" s="119"/>
      <c r="I2013" s="150"/>
      <c r="J2013" s="30"/>
      <c r="K2013" s="30"/>
      <c r="L2013" s="30"/>
      <c r="M2013" s="30"/>
      <c r="N2013" s="30"/>
      <c r="O2013" s="30"/>
      <c r="P2013" s="30"/>
      <c r="Q2013" s="30"/>
      <c r="R2013" s="30"/>
      <c r="S2013" s="30"/>
      <c r="T2013" s="30"/>
      <c r="U2013" s="30"/>
      <c r="V2013" s="30"/>
      <c r="W2013" s="30"/>
      <c r="X2013" s="30"/>
      <c r="Y2013" s="30"/>
      <c r="Z2013" s="30"/>
      <c r="AA2013" s="30"/>
    </row>
    <row r="2014" customFormat="false" ht="15.75" hidden="false" customHeight="true" outlineLevel="0" collapsed="false">
      <c r="A2014" s="115"/>
      <c r="B2014" s="116"/>
      <c r="C2014" s="111"/>
      <c r="D2014" s="111"/>
      <c r="E2014" s="111"/>
      <c r="F2014" s="111"/>
      <c r="G2014" s="119"/>
      <c r="H2014" s="119"/>
      <c r="I2014" s="150"/>
      <c r="J2014" s="30"/>
      <c r="K2014" s="30"/>
      <c r="L2014" s="30"/>
      <c r="M2014" s="30"/>
      <c r="N2014" s="30"/>
      <c r="O2014" s="30"/>
      <c r="P2014" s="30"/>
      <c r="Q2014" s="30"/>
      <c r="R2014" s="30"/>
      <c r="S2014" s="30"/>
      <c r="T2014" s="30"/>
      <c r="U2014" s="30"/>
      <c r="V2014" s="30"/>
      <c r="W2014" s="30"/>
      <c r="X2014" s="30"/>
      <c r="Y2014" s="30"/>
      <c r="Z2014" s="30"/>
      <c r="AA2014" s="30"/>
    </row>
    <row r="2015" customFormat="false" ht="15.75" hidden="false" customHeight="true" outlineLevel="0" collapsed="false">
      <c r="A2015" s="115"/>
      <c r="B2015" s="116"/>
      <c r="C2015" s="111"/>
      <c r="D2015" s="111"/>
      <c r="E2015" s="111"/>
      <c r="F2015" s="111"/>
      <c r="G2015" s="119"/>
      <c r="H2015" s="119"/>
      <c r="I2015" s="150"/>
      <c r="J2015" s="30"/>
      <c r="K2015" s="30"/>
      <c r="L2015" s="30"/>
      <c r="M2015" s="30"/>
      <c r="N2015" s="30"/>
      <c r="O2015" s="30"/>
      <c r="P2015" s="30"/>
      <c r="Q2015" s="30"/>
      <c r="R2015" s="30"/>
      <c r="S2015" s="30"/>
      <c r="T2015" s="30"/>
      <c r="U2015" s="30"/>
      <c r="V2015" s="30"/>
      <c r="W2015" s="30"/>
      <c r="X2015" s="30"/>
      <c r="Y2015" s="30"/>
      <c r="Z2015" s="30"/>
      <c r="AA2015" s="30"/>
    </row>
    <row r="2016" customFormat="false" ht="15.75" hidden="false" customHeight="true" outlineLevel="0" collapsed="false">
      <c r="A2016" s="115"/>
      <c r="B2016" s="116"/>
      <c r="C2016" s="111"/>
      <c r="D2016" s="111"/>
      <c r="E2016" s="111"/>
      <c r="F2016" s="111"/>
      <c r="G2016" s="119"/>
      <c r="H2016" s="119"/>
      <c r="I2016" s="150"/>
      <c r="J2016" s="30"/>
      <c r="K2016" s="30"/>
      <c r="L2016" s="30"/>
      <c r="M2016" s="30"/>
      <c r="N2016" s="30"/>
      <c r="O2016" s="30"/>
      <c r="P2016" s="30"/>
      <c r="Q2016" s="30"/>
      <c r="R2016" s="30"/>
      <c r="S2016" s="30"/>
      <c r="T2016" s="30"/>
      <c r="U2016" s="30"/>
      <c r="V2016" s="30"/>
      <c r="W2016" s="30"/>
      <c r="X2016" s="30"/>
      <c r="Y2016" s="30"/>
      <c r="Z2016" s="30"/>
      <c r="AA2016" s="30"/>
    </row>
    <row r="2017" customFormat="false" ht="15.75" hidden="false" customHeight="true" outlineLevel="0" collapsed="false">
      <c r="A2017" s="115"/>
      <c r="B2017" s="116"/>
      <c r="C2017" s="111"/>
      <c r="D2017" s="111"/>
      <c r="E2017" s="111"/>
      <c r="F2017" s="111"/>
      <c r="G2017" s="119"/>
      <c r="H2017" s="119"/>
      <c r="I2017" s="150"/>
      <c r="J2017" s="30"/>
      <c r="K2017" s="30"/>
      <c r="L2017" s="30"/>
      <c r="M2017" s="30"/>
      <c r="N2017" s="30"/>
      <c r="O2017" s="30"/>
      <c r="P2017" s="30"/>
      <c r="Q2017" s="30"/>
      <c r="R2017" s="30"/>
      <c r="S2017" s="30"/>
      <c r="T2017" s="30"/>
      <c r="U2017" s="30"/>
      <c r="V2017" s="30"/>
      <c r="W2017" s="30"/>
      <c r="X2017" s="30"/>
      <c r="Y2017" s="30"/>
      <c r="Z2017" s="30"/>
      <c r="AA2017" s="30"/>
    </row>
    <row r="2018" customFormat="false" ht="15.75" hidden="false" customHeight="true" outlineLevel="0" collapsed="false">
      <c r="A2018" s="115"/>
      <c r="B2018" s="116"/>
      <c r="C2018" s="111"/>
      <c r="D2018" s="111"/>
      <c r="E2018" s="111"/>
      <c r="F2018" s="111"/>
      <c r="G2018" s="119"/>
      <c r="H2018" s="119"/>
      <c r="I2018" s="150"/>
      <c r="J2018" s="30"/>
      <c r="K2018" s="30"/>
      <c r="L2018" s="30"/>
      <c r="M2018" s="30"/>
      <c r="N2018" s="30"/>
      <c r="O2018" s="30"/>
      <c r="P2018" s="30"/>
      <c r="Q2018" s="30"/>
      <c r="R2018" s="30"/>
      <c r="S2018" s="30"/>
      <c r="T2018" s="30"/>
      <c r="U2018" s="30"/>
      <c r="V2018" s="30"/>
      <c r="W2018" s="30"/>
      <c r="X2018" s="30"/>
      <c r="Y2018" s="30"/>
      <c r="Z2018" s="30"/>
      <c r="AA2018" s="30"/>
    </row>
    <row r="2019" customFormat="false" ht="15.75" hidden="false" customHeight="true" outlineLevel="0" collapsed="false">
      <c r="A2019" s="115"/>
      <c r="B2019" s="116"/>
      <c r="C2019" s="111"/>
      <c r="D2019" s="111"/>
      <c r="E2019" s="111"/>
      <c r="F2019" s="111"/>
      <c r="G2019" s="119"/>
      <c r="H2019" s="119"/>
      <c r="I2019" s="150"/>
      <c r="J2019" s="30"/>
      <c r="K2019" s="30"/>
      <c r="L2019" s="30"/>
      <c r="M2019" s="30"/>
      <c r="N2019" s="30"/>
      <c r="O2019" s="30"/>
      <c r="P2019" s="30"/>
      <c r="Q2019" s="30"/>
      <c r="R2019" s="30"/>
      <c r="S2019" s="30"/>
      <c r="T2019" s="30"/>
      <c r="U2019" s="30"/>
      <c r="V2019" s="30"/>
      <c r="W2019" s="30"/>
      <c r="X2019" s="30"/>
      <c r="Y2019" s="30"/>
      <c r="Z2019" s="30"/>
      <c r="AA2019" s="30"/>
    </row>
    <row r="2020" customFormat="false" ht="15.75" hidden="false" customHeight="true" outlineLevel="0" collapsed="false">
      <c r="A2020" s="115"/>
      <c r="B2020" s="116"/>
      <c r="C2020" s="111"/>
      <c r="D2020" s="111"/>
      <c r="E2020" s="111"/>
      <c r="F2020" s="111"/>
      <c r="G2020" s="119"/>
      <c r="H2020" s="119"/>
      <c r="I2020" s="150"/>
      <c r="J2020" s="30"/>
      <c r="K2020" s="30"/>
      <c r="L2020" s="30"/>
      <c r="M2020" s="30"/>
      <c r="N2020" s="30"/>
      <c r="O2020" s="30"/>
      <c r="P2020" s="30"/>
      <c r="Q2020" s="30"/>
      <c r="R2020" s="30"/>
      <c r="S2020" s="30"/>
      <c r="T2020" s="30"/>
      <c r="U2020" s="30"/>
      <c r="V2020" s="30"/>
      <c r="W2020" s="30"/>
      <c r="X2020" s="30"/>
      <c r="Y2020" s="30"/>
      <c r="Z2020" s="30"/>
      <c r="AA2020" s="30"/>
    </row>
    <row r="2021" customFormat="false" ht="15.75" hidden="false" customHeight="true" outlineLevel="0" collapsed="false">
      <c r="A2021" s="115"/>
      <c r="B2021" s="116"/>
      <c r="C2021" s="111"/>
      <c r="D2021" s="111"/>
      <c r="E2021" s="111"/>
      <c r="F2021" s="111"/>
      <c r="G2021" s="119"/>
      <c r="H2021" s="119"/>
      <c r="I2021" s="150"/>
      <c r="J2021" s="30"/>
      <c r="K2021" s="30"/>
      <c r="L2021" s="30"/>
      <c r="M2021" s="30"/>
      <c r="N2021" s="30"/>
      <c r="O2021" s="30"/>
      <c r="P2021" s="30"/>
      <c r="Q2021" s="30"/>
      <c r="R2021" s="30"/>
      <c r="S2021" s="30"/>
      <c r="T2021" s="30"/>
      <c r="U2021" s="30"/>
      <c r="V2021" s="30"/>
      <c r="W2021" s="30"/>
      <c r="X2021" s="30"/>
      <c r="Y2021" s="30"/>
      <c r="Z2021" s="30"/>
      <c r="AA2021" s="30"/>
    </row>
    <row r="2022" customFormat="false" ht="15.75" hidden="false" customHeight="true" outlineLevel="0" collapsed="false">
      <c r="A2022" s="115"/>
      <c r="B2022" s="116"/>
      <c r="C2022" s="111"/>
      <c r="D2022" s="111"/>
      <c r="E2022" s="111"/>
      <c r="F2022" s="111"/>
      <c r="G2022" s="119"/>
      <c r="H2022" s="119"/>
      <c r="I2022" s="150"/>
      <c r="J2022" s="30"/>
      <c r="K2022" s="30"/>
      <c r="L2022" s="30"/>
      <c r="M2022" s="30"/>
      <c r="N2022" s="30"/>
      <c r="O2022" s="30"/>
      <c r="P2022" s="30"/>
      <c r="Q2022" s="30"/>
      <c r="R2022" s="30"/>
      <c r="S2022" s="30"/>
      <c r="T2022" s="30"/>
      <c r="U2022" s="30"/>
      <c r="V2022" s="30"/>
      <c r="W2022" s="30"/>
      <c r="X2022" s="30"/>
      <c r="Y2022" s="30"/>
      <c r="Z2022" s="30"/>
      <c r="AA2022" s="30"/>
    </row>
    <row r="2023" customFormat="false" ht="15.75" hidden="false" customHeight="true" outlineLevel="0" collapsed="false">
      <c r="A2023" s="115"/>
      <c r="B2023" s="116"/>
      <c r="C2023" s="111"/>
      <c r="D2023" s="111"/>
      <c r="E2023" s="111"/>
      <c r="F2023" s="111"/>
      <c r="G2023" s="119"/>
      <c r="H2023" s="119"/>
      <c r="I2023" s="150"/>
      <c r="J2023" s="30"/>
      <c r="K2023" s="30"/>
      <c r="L2023" s="30"/>
      <c r="M2023" s="30"/>
      <c r="N2023" s="30"/>
      <c r="O2023" s="30"/>
      <c r="P2023" s="30"/>
      <c r="Q2023" s="30"/>
      <c r="R2023" s="30"/>
      <c r="S2023" s="30"/>
      <c r="T2023" s="30"/>
      <c r="U2023" s="30"/>
      <c r="V2023" s="30"/>
      <c r="W2023" s="30"/>
      <c r="X2023" s="30"/>
      <c r="Y2023" s="30"/>
      <c r="Z2023" s="30"/>
      <c r="AA2023" s="30"/>
    </row>
    <row r="2024" customFormat="false" ht="15.75" hidden="false" customHeight="true" outlineLevel="0" collapsed="false">
      <c r="A2024" s="115"/>
      <c r="B2024" s="116"/>
      <c r="C2024" s="111"/>
      <c r="D2024" s="111"/>
      <c r="E2024" s="111"/>
      <c r="F2024" s="111"/>
      <c r="G2024" s="119"/>
      <c r="H2024" s="119"/>
      <c r="I2024" s="150"/>
      <c r="J2024" s="30"/>
      <c r="K2024" s="30"/>
      <c r="L2024" s="30"/>
      <c r="M2024" s="30"/>
      <c r="N2024" s="30"/>
      <c r="O2024" s="30"/>
      <c r="P2024" s="30"/>
      <c r="Q2024" s="30"/>
      <c r="R2024" s="30"/>
      <c r="S2024" s="30"/>
      <c r="T2024" s="30"/>
      <c r="U2024" s="30"/>
      <c r="V2024" s="30"/>
      <c r="W2024" s="30"/>
      <c r="X2024" s="30"/>
      <c r="Y2024" s="30"/>
      <c r="Z2024" s="30"/>
      <c r="AA2024" s="30"/>
    </row>
    <row r="2025" customFormat="false" ht="15.75" hidden="false" customHeight="true" outlineLevel="0" collapsed="false">
      <c r="A2025" s="115"/>
      <c r="B2025" s="116"/>
      <c r="C2025" s="111"/>
      <c r="D2025" s="111"/>
      <c r="E2025" s="111"/>
      <c r="F2025" s="111"/>
      <c r="G2025" s="119"/>
      <c r="H2025" s="119"/>
      <c r="I2025" s="150"/>
      <c r="J2025" s="30"/>
      <c r="K2025" s="30"/>
      <c r="L2025" s="30"/>
      <c r="M2025" s="30"/>
      <c r="N2025" s="30"/>
      <c r="O2025" s="30"/>
      <c r="P2025" s="30"/>
      <c r="Q2025" s="30"/>
      <c r="R2025" s="30"/>
      <c r="S2025" s="30"/>
      <c r="T2025" s="30"/>
      <c r="U2025" s="30"/>
      <c r="V2025" s="30"/>
      <c r="W2025" s="30"/>
      <c r="X2025" s="30"/>
      <c r="Y2025" s="30"/>
      <c r="Z2025" s="30"/>
      <c r="AA2025" s="30"/>
    </row>
    <row r="2026" customFormat="false" ht="15.75" hidden="false" customHeight="true" outlineLevel="0" collapsed="false">
      <c r="A2026" s="115"/>
      <c r="B2026" s="116"/>
      <c r="C2026" s="111"/>
      <c r="D2026" s="111"/>
      <c r="E2026" s="111"/>
      <c r="F2026" s="111"/>
      <c r="G2026" s="119"/>
      <c r="H2026" s="119"/>
      <c r="I2026" s="150"/>
      <c r="J2026" s="30"/>
      <c r="K2026" s="30"/>
      <c r="L2026" s="30"/>
      <c r="M2026" s="30"/>
      <c r="N2026" s="30"/>
      <c r="O2026" s="30"/>
      <c r="P2026" s="30"/>
      <c r="Q2026" s="30"/>
      <c r="R2026" s="30"/>
      <c r="S2026" s="30"/>
      <c r="T2026" s="30"/>
      <c r="U2026" s="30"/>
      <c r="V2026" s="30"/>
      <c r="W2026" s="30"/>
      <c r="X2026" s="30"/>
      <c r="Y2026" s="30"/>
      <c r="Z2026" s="30"/>
      <c r="AA2026" s="30"/>
    </row>
    <row r="2027" customFormat="false" ht="15.75" hidden="false" customHeight="true" outlineLevel="0" collapsed="false">
      <c r="A2027" s="115"/>
      <c r="B2027" s="116"/>
      <c r="C2027" s="111"/>
      <c r="D2027" s="111"/>
      <c r="E2027" s="111"/>
      <c r="F2027" s="111"/>
      <c r="G2027" s="119"/>
      <c r="H2027" s="119"/>
      <c r="I2027" s="150"/>
      <c r="J2027" s="30"/>
      <c r="K2027" s="30"/>
      <c r="L2027" s="30"/>
      <c r="M2027" s="30"/>
      <c r="N2027" s="30"/>
      <c r="O2027" s="30"/>
      <c r="P2027" s="30"/>
      <c r="Q2027" s="30"/>
      <c r="R2027" s="30"/>
      <c r="S2027" s="30"/>
      <c r="T2027" s="30"/>
      <c r="U2027" s="30"/>
      <c r="V2027" s="30"/>
      <c r="W2027" s="30"/>
      <c r="X2027" s="30"/>
      <c r="Y2027" s="30"/>
      <c r="Z2027" s="30"/>
      <c r="AA2027" s="30"/>
    </row>
    <row r="2028" customFormat="false" ht="15.75" hidden="false" customHeight="true" outlineLevel="0" collapsed="false">
      <c r="A2028" s="115"/>
      <c r="B2028" s="116"/>
      <c r="C2028" s="111"/>
      <c r="D2028" s="111"/>
      <c r="E2028" s="111"/>
      <c r="F2028" s="111"/>
      <c r="G2028" s="119"/>
      <c r="H2028" s="119"/>
      <c r="I2028" s="150"/>
      <c r="J2028" s="30"/>
      <c r="K2028" s="30"/>
      <c r="L2028" s="30"/>
      <c r="M2028" s="30"/>
      <c r="N2028" s="30"/>
      <c r="O2028" s="30"/>
      <c r="P2028" s="30"/>
      <c r="Q2028" s="30"/>
      <c r="R2028" s="30"/>
      <c r="S2028" s="30"/>
      <c r="T2028" s="30"/>
      <c r="U2028" s="30"/>
      <c r="V2028" s="30"/>
      <c r="W2028" s="30"/>
      <c r="X2028" s="30"/>
      <c r="Y2028" s="30"/>
      <c r="Z2028" s="30"/>
      <c r="AA2028" s="30"/>
    </row>
    <row r="2029" customFormat="false" ht="15.75" hidden="false" customHeight="true" outlineLevel="0" collapsed="false">
      <c r="A2029" s="115"/>
      <c r="B2029" s="116"/>
      <c r="C2029" s="111"/>
      <c r="D2029" s="111"/>
      <c r="E2029" s="111"/>
      <c r="F2029" s="111"/>
      <c r="G2029" s="119"/>
      <c r="H2029" s="119"/>
      <c r="I2029" s="150"/>
      <c r="J2029" s="30"/>
      <c r="K2029" s="30"/>
      <c r="L2029" s="30"/>
      <c r="M2029" s="30"/>
      <c r="N2029" s="30"/>
      <c r="O2029" s="30"/>
      <c r="P2029" s="30"/>
      <c r="Q2029" s="30"/>
      <c r="R2029" s="30"/>
      <c r="S2029" s="30"/>
      <c r="T2029" s="30"/>
      <c r="U2029" s="30"/>
      <c r="V2029" s="30"/>
      <c r="W2029" s="30"/>
      <c r="X2029" s="30"/>
      <c r="Y2029" s="30"/>
      <c r="Z2029" s="30"/>
      <c r="AA2029" s="30"/>
    </row>
    <row r="2030" customFormat="false" ht="15.75" hidden="false" customHeight="true" outlineLevel="0" collapsed="false">
      <c r="A2030" s="115"/>
      <c r="B2030" s="116"/>
      <c r="C2030" s="111"/>
      <c r="D2030" s="111"/>
      <c r="E2030" s="111"/>
      <c r="F2030" s="111"/>
      <c r="G2030" s="119"/>
      <c r="H2030" s="119"/>
      <c r="I2030" s="150"/>
      <c r="J2030" s="30"/>
      <c r="K2030" s="30"/>
      <c r="L2030" s="30"/>
      <c r="M2030" s="30"/>
      <c r="N2030" s="30"/>
      <c r="O2030" s="30"/>
      <c r="P2030" s="30"/>
      <c r="Q2030" s="30"/>
      <c r="R2030" s="30"/>
      <c r="S2030" s="30"/>
      <c r="T2030" s="30"/>
      <c r="U2030" s="30"/>
      <c r="V2030" s="30"/>
      <c r="W2030" s="30"/>
      <c r="X2030" s="30"/>
      <c r="Y2030" s="30"/>
      <c r="Z2030" s="30"/>
      <c r="AA2030" s="30"/>
    </row>
    <row r="2031" customFormat="false" ht="15.75" hidden="false" customHeight="true" outlineLevel="0" collapsed="false">
      <c r="A2031" s="115"/>
      <c r="B2031" s="116"/>
      <c r="C2031" s="111"/>
      <c r="D2031" s="111"/>
      <c r="E2031" s="111"/>
      <c r="F2031" s="111"/>
      <c r="G2031" s="119"/>
      <c r="H2031" s="119"/>
      <c r="I2031" s="150"/>
      <c r="J2031" s="30"/>
      <c r="K2031" s="30"/>
      <c r="L2031" s="30"/>
      <c r="M2031" s="30"/>
      <c r="N2031" s="30"/>
      <c r="O2031" s="30"/>
      <c r="P2031" s="30"/>
      <c r="Q2031" s="30"/>
      <c r="R2031" s="30"/>
      <c r="S2031" s="30"/>
      <c r="T2031" s="30"/>
      <c r="U2031" s="30"/>
      <c r="V2031" s="30"/>
      <c r="W2031" s="30"/>
      <c r="X2031" s="30"/>
      <c r="Y2031" s="30"/>
      <c r="Z2031" s="30"/>
      <c r="AA2031" s="30"/>
    </row>
    <row r="2032" customFormat="false" ht="15.75" hidden="false" customHeight="true" outlineLevel="0" collapsed="false">
      <c r="A2032" s="115"/>
      <c r="B2032" s="116"/>
      <c r="C2032" s="111"/>
      <c r="D2032" s="111"/>
      <c r="E2032" s="111"/>
      <c r="F2032" s="111"/>
      <c r="G2032" s="119"/>
      <c r="H2032" s="119"/>
      <c r="I2032" s="150"/>
      <c r="J2032" s="30"/>
      <c r="K2032" s="30"/>
      <c r="L2032" s="30"/>
      <c r="M2032" s="30"/>
      <c r="N2032" s="30"/>
      <c r="O2032" s="30"/>
      <c r="P2032" s="30"/>
      <c r="Q2032" s="30"/>
      <c r="R2032" s="30"/>
      <c r="S2032" s="30"/>
      <c r="T2032" s="30"/>
      <c r="U2032" s="30"/>
      <c r="V2032" s="30"/>
      <c r="W2032" s="30"/>
      <c r="X2032" s="30"/>
      <c r="Y2032" s="30"/>
      <c r="Z2032" s="30"/>
      <c r="AA2032" s="30"/>
    </row>
    <row r="2033" customFormat="false" ht="15.75" hidden="false" customHeight="true" outlineLevel="0" collapsed="false">
      <c r="A2033" s="115"/>
      <c r="B2033" s="116"/>
      <c r="C2033" s="111"/>
      <c r="D2033" s="111"/>
      <c r="E2033" s="111"/>
      <c r="F2033" s="111"/>
      <c r="G2033" s="119"/>
      <c r="H2033" s="119"/>
      <c r="I2033" s="150"/>
      <c r="J2033" s="30"/>
      <c r="K2033" s="30"/>
      <c r="L2033" s="30"/>
      <c r="M2033" s="30"/>
      <c r="N2033" s="30"/>
      <c r="O2033" s="30"/>
      <c r="P2033" s="30"/>
      <c r="Q2033" s="30"/>
      <c r="R2033" s="30"/>
      <c r="S2033" s="30"/>
      <c r="T2033" s="30"/>
      <c r="U2033" s="30"/>
      <c r="V2033" s="30"/>
      <c r="W2033" s="30"/>
      <c r="X2033" s="30"/>
      <c r="Y2033" s="30"/>
      <c r="Z2033" s="30"/>
      <c r="AA2033" s="30"/>
    </row>
    <row r="2034" customFormat="false" ht="15.75" hidden="false" customHeight="true" outlineLevel="0" collapsed="false">
      <c r="A2034" s="115"/>
      <c r="B2034" s="116"/>
      <c r="C2034" s="111"/>
      <c r="D2034" s="111"/>
      <c r="E2034" s="111"/>
      <c r="F2034" s="111"/>
      <c r="G2034" s="119"/>
      <c r="H2034" s="119"/>
      <c r="I2034" s="150"/>
      <c r="J2034" s="30"/>
      <c r="K2034" s="30"/>
      <c r="L2034" s="30"/>
      <c r="M2034" s="30"/>
      <c r="N2034" s="30"/>
      <c r="O2034" s="30"/>
      <c r="P2034" s="30"/>
      <c r="Q2034" s="30"/>
      <c r="R2034" s="30"/>
      <c r="S2034" s="30"/>
      <c r="T2034" s="30"/>
      <c r="U2034" s="30"/>
      <c r="V2034" s="30"/>
      <c r="W2034" s="30"/>
      <c r="X2034" s="30"/>
      <c r="Y2034" s="30"/>
      <c r="Z2034" s="30"/>
      <c r="AA2034" s="30"/>
    </row>
    <row r="2035" customFormat="false" ht="15.75" hidden="false" customHeight="true" outlineLevel="0" collapsed="false">
      <c r="A2035" s="115"/>
      <c r="B2035" s="116"/>
      <c r="C2035" s="111"/>
      <c r="D2035" s="111"/>
      <c r="E2035" s="111"/>
      <c r="F2035" s="111"/>
      <c r="G2035" s="119"/>
      <c r="H2035" s="119"/>
      <c r="I2035" s="150"/>
      <c r="J2035" s="30"/>
      <c r="K2035" s="30"/>
      <c r="L2035" s="30"/>
      <c r="M2035" s="30"/>
      <c r="N2035" s="30"/>
      <c r="O2035" s="30"/>
      <c r="P2035" s="30"/>
      <c r="Q2035" s="30"/>
      <c r="R2035" s="30"/>
      <c r="S2035" s="30"/>
      <c r="T2035" s="30"/>
      <c r="U2035" s="30"/>
      <c r="V2035" s="30"/>
      <c r="W2035" s="30"/>
      <c r="X2035" s="30"/>
      <c r="Y2035" s="30"/>
      <c r="Z2035" s="30"/>
      <c r="AA2035" s="30"/>
    </row>
    <row r="2036" customFormat="false" ht="15.75" hidden="false" customHeight="true" outlineLevel="0" collapsed="false">
      <c r="A2036" s="115"/>
      <c r="B2036" s="116"/>
      <c r="C2036" s="111"/>
      <c r="D2036" s="111"/>
      <c r="E2036" s="111"/>
      <c r="F2036" s="111"/>
      <c r="G2036" s="119"/>
      <c r="H2036" s="119"/>
      <c r="I2036" s="150"/>
      <c r="J2036" s="30"/>
      <c r="K2036" s="30"/>
      <c r="L2036" s="30"/>
      <c r="M2036" s="30"/>
      <c r="N2036" s="30"/>
      <c r="O2036" s="30"/>
      <c r="P2036" s="30"/>
      <c r="Q2036" s="30"/>
      <c r="R2036" s="30"/>
      <c r="S2036" s="30"/>
      <c r="T2036" s="30"/>
      <c r="U2036" s="30"/>
      <c r="V2036" s="30"/>
      <c r="W2036" s="30"/>
      <c r="X2036" s="30"/>
      <c r="Y2036" s="30"/>
      <c r="Z2036" s="30"/>
      <c r="AA2036" s="30"/>
    </row>
    <row r="2037" customFormat="false" ht="15.75" hidden="false" customHeight="true" outlineLevel="0" collapsed="false">
      <c r="A2037" s="115"/>
      <c r="B2037" s="116"/>
      <c r="C2037" s="111"/>
      <c r="D2037" s="111"/>
      <c r="E2037" s="111"/>
      <c r="F2037" s="111"/>
      <c r="G2037" s="119"/>
      <c r="H2037" s="119"/>
      <c r="I2037" s="150"/>
      <c r="J2037" s="30"/>
      <c r="K2037" s="30"/>
      <c r="L2037" s="30"/>
      <c r="M2037" s="30"/>
      <c r="N2037" s="30"/>
      <c r="O2037" s="30"/>
      <c r="P2037" s="30"/>
      <c r="Q2037" s="30"/>
      <c r="R2037" s="30"/>
      <c r="S2037" s="30"/>
      <c r="T2037" s="30"/>
      <c r="U2037" s="30"/>
      <c r="V2037" s="30"/>
      <c r="W2037" s="30"/>
      <c r="X2037" s="30"/>
      <c r="Y2037" s="30"/>
      <c r="Z2037" s="30"/>
      <c r="AA2037" s="30"/>
    </row>
    <row r="2038" customFormat="false" ht="15.75" hidden="false" customHeight="true" outlineLevel="0" collapsed="false">
      <c r="A2038" s="115"/>
      <c r="B2038" s="116"/>
      <c r="C2038" s="111"/>
      <c r="D2038" s="111"/>
      <c r="E2038" s="111"/>
      <c r="F2038" s="111"/>
      <c r="G2038" s="119"/>
      <c r="H2038" s="119"/>
      <c r="I2038" s="150"/>
      <c r="J2038" s="30"/>
      <c r="K2038" s="30"/>
      <c r="L2038" s="30"/>
      <c r="M2038" s="30"/>
      <c r="N2038" s="30"/>
      <c r="O2038" s="30"/>
      <c r="P2038" s="30"/>
      <c r="Q2038" s="30"/>
      <c r="R2038" s="30"/>
      <c r="S2038" s="30"/>
      <c r="T2038" s="30"/>
      <c r="U2038" s="30"/>
      <c r="V2038" s="30"/>
      <c r="W2038" s="30"/>
      <c r="X2038" s="30"/>
      <c r="Y2038" s="30"/>
      <c r="Z2038" s="30"/>
      <c r="AA2038" s="30"/>
    </row>
    <row r="2039" customFormat="false" ht="15.75" hidden="false" customHeight="true" outlineLevel="0" collapsed="false">
      <c r="A2039" s="115"/>
      <c r="B2039" s="116"/>
      <c r="C2039" s="111"/>
      <c r="D2039" s="111"/>
      <c r="E2039" s="111"/>
      <c r="F2039" s="111"/>
      <c r="G2039" s="119"/>
      <c r="H2039" s="119"/>
      <c r="I2039" s="150"/>
      <c r="J2039" s="30"/>
      <c r="K2039" s="30"/>
      <c r="L2039" s="30"/>
      <c r="M2039" s="30"/>
      <c r="N2039" s="30"/>
      <c r="O2039" s="30"/>
      <c r="P2039" s="30"/>
      <c r="Q2039" s="30"/>
      <c r="R2039" s="30"/>
      <c r="S2039" s="30"/>
      <c r="T2039" s="30"/>
      <c r="U2039" s="30"/>
      <c r="V2039" s="30"/>
      <c r="W2039" s="30"/>
      <c r="X2039" s="30"/>
      <c r="Y2039" s="30"/>
      <c r="Z2039" s="30"/>
      <c r="AA2039" s="30"/>
    </row>
    <row r="2040" customFormat="false" ht="15.75" hidden="false" customHeight="true" outlineLevel="0" collapsed="false">
      <c r="A2040" s="115"/>
      <c r="B2040" s="116"/>
      <c r="C2040" s="111"/>
      <c r="D2040" s="111"/>
      <c r="E2040" s="111"/>
      <c r="F2040" s="111"/>
      <c r="G2040" s="119"/>
      <c r="H2040" s="119"/>
      <c r="I2040" s="150"/>
      <c r="J2040" s="30"/>
      <c r="K2040" s="30"/>
      <c r="L2040" s="30"/>
      <c r="M2040" s="30"/>
      <c r="N2040" s="30"/>
      <c r="O2040" s="30"/>
      <c r="P2040" s="30"/>
      <c r="Q2040" s="30"/>
      <c r="R2040" s="30"/>
      <c r="S2040" s="30"/>
      <c r="T2040" s="30"/>
      <c r="U2040" s="30"/>
      <c r="V2040" s="30"/>
      <c r="W2040" s="30"/>
      <c r="X2040" s="30"/>
      <c r="Y2040" s="30"/>
      <c r="Z2040" s="30"/>
      <c r="AA2040" s="30"/>
    </row>
    <row r="2041" customFormat="false" ht="15.75" hidden="false" customHeight="true" outlineLevel="0" collapsed="false">
      <c r="A2041" s="115"/>
      <c r="B2041" s="116"/>
      <c r="C2041" s="111"/>
      <c r="D2041" s="111"/>
      <c r="E2041" s="111"/>
      <c r="F2041" s="111"/>
      <c r="G2041" s="119"/>
      <c r="H2041" s="119"/>
      <c r="I2041" s="150"/>
      <c r="J2041" s="30"/>
      <c r="K2041" s="30"/>
      <c r="L2041" s="30"/>
      <c r="M2041" s="30"/>
      <c r="N2041" s="30"/>
      <c r="O2041" s="30"/>
      <c r="P2041" s="30"/>
      <c r="Q2041" s="30"/>
      <c r="R2041" s="30"/>
      <c r="S2041" s="30"/>
      <c r="T2041" s="30"/>
      <c r="U2041" s="30"/>
      <c r="V2041" s="30"/>
      <c r="W2041" s="30"/>
      <c r="X2041" s="30"/>
      <c r="Y2041" s="30"/>
      <c r="Z2041" s="30"/>
      <c r="AA2041" s="30"/>
    </row>
    <row r="2042" customFormat="false" ht="15.75" hidden="false" customHeight="true" outlineLevel="0" collapsed="false">
      <c r="A2042" s="115"/>
      <c r="B2042" s="116"/>
      <c r="C2042" s="111"/>
      <c r="D2042" s="111"/>
      <c r="E2042" s="111"/>
      <c r="F2042" s="111"/>
      <c r="G2042" s="119"/>
      <c r="H2042" s="119"/>
      <c r="I2042" s="150"/>
      <c r="J2042" s="30"/>
      <c r="K2042" s="30"/>
      <c r="L2042" s="30"/>
      <c r="M2042" s="30"/>
      <c r="N2042" s="30"/>
      <c r="O2042" s="30"/>
      <c r="P2042" s="30"/>
      <c r="Q2042" s="30"/>
      <c r="R2042" s="30"/>
      <c r="S2042" s="30"/>
      <c r="T2042" s="30"/>
      <c r="U2042" s="30"/>
      <c r="V2042" s="30"/>
      <c r="W2042" s="30"/>
      <c r="X2042" s="30"/>
      <c r="Y2042" s="30"/>
      <c r="Z2042" s="30"/>
      <c r="AA2042" s="30"/>
    </row>
    <row r="2043" customFormat="false" ht="15.75" hidden="false" customHeight="true" outlineLevel="0" collapsed="false">
      <c r="A2043" s="115"/>
      <c r="B2043" s="116"/>
      <c r="C2043" s="111"/>
      <c r="D2043" s="111"/>
      <c r="E2043" s="111"/>
      <c r="F2043" s="111"/>
      <c r="G2043" s="119"/>
      <c r="H2043" s="119"/>
      <c r="I2043" s="150"/>
      <c r="J2043" s="30"/>
      <c r="K2043" s="30"/>
      <c r="L2043" s="30"/>
      <c r="M2043" s="30"/>
      <c r="N2043" s="30"/>
      <c r="O2043" s="30"/>
      <c r="P2043" s="30"/>
      <c r="Q2043" s="30"/>
      <c r="R2043" s="30"/>
      <c r="S2043" s="30"/>
      <c r="T2043" s="30"/>
      <c r="U2043" s="30"/>
      <c r="V2043" s="30"/>
      <c r="W2043" s="30"/>
      <c r="X2043" s="30"/>
      <c r="Y2043" s="30"/>
      <c r="Z2043" s="30"/>
      <c r="AA2043" s="30"/>
    </row>
    <row r="2044" customFormat="false" ht="15.75" hidden="false" customHeight="true" outlineLevel="0" collapsed="false">
      <c r="A2044" s="115"/>
      <c r="B2044" s="116"/>
      <c r="C2044" s="111"/>
      <c r="D2044" s="111"/>
      <c r="E2044" s="111"/>
      <c r="F2044" s="111"/>
      <c r="G2044" s="119"/>
      <c r="H2044" s="119"/>
      <c r="I2044" s="150"/>
      <c r="J2044" s="30"/>
      <c r="K2044" s="30"/>
      <c r="L2044" s="30"/>
      <c r="M2044" s="30"/>
      <c r="N2044" s="30"/>
      <c r="O2044" s="30"/>
      <c r="P2044" s="30"/>
      <c r="Q2044" s="30"/>
      <c r="R2044" s="30"/>
      <c r="S2044" s="30"/>
      <c r="T2044" s="30"/>
      <c r="U2044" s="30"/>
      <c r="V2044" s="30"/>
      <c r="W2044" s="30"/>
      <c r="X2044" s="30"/>
      <c r="Y2044" s="30"/>
      <c r="Z2044" s="30"/>
      <c r="AA2044" s="30"/>
    </row>
    <row r="2045" customFormat="false" ht="15.75" hidden="false" customHeight="true" outlineLevel="0" collapsed="false">
      <c r="A2045" s="115"/>
      <c r="B2045" s="116"/>
      <c r="C2045" s="111"/>
      <c r="D2045" s="111"/>
      <c r="E2045" s="111"/>
      <c r="F2045" s="111"/>
      <c r="G2045" s="119"/>
      <c r="H2045" s="119"/>
      <c r="I2045" s="150"/>
      <c r="J2045" s="30"/>
      <c r="K2045" s="30"/>
      <c r="L2045" s="30"/>
      <c r="M2045" s="30"/>
      <c r="N2045" s="30"/>
      <c r="O2045" s="30"/>
      <c r="P2045" s="30"/>
      <c r="Q2045" s="30"/>
      <c r="R2045" s="30"/>
      <c r="S2045" s="30"/>
      <c r="T2045" s="30"/>
      <c r="U2045" s="30"/>
      <c r="V2045" s="30"/>
      <c r="W2045" s="30"/>
      <c r="X2045" s="30"/>
      <c r="Y2045" s="30"/>
      <c r="Z2045" s="30"/>
      <c r="AA2045" s="30"/>
    </row>
    <row r="2046" customFormat="false" ht="15.75" hidden="false" customHeight="true" outlineLevel="0" collapsed="false">
      <c r="A2046" s="115"/>
      <c r="B2046" s="116"/>
      <c r="C2046" s="111"/>
      <c r="D2046" s="111"/>
      <c r="E2046" s="111"/>
      <c r="F2046" s="111"/>
      <c r="G2046" s="119"/>
      <c r="H2046" s="119"/>
      <c r="I2046" s="150"/>
      <c r="J2046" s="30"/>
      <c r="K2046" s="30"/>
      <c r="L2046" s="30"/>
      <c r="M2046" s="30"/>
      <c r="N2046" s="30"/>
      <c r="O2046" s="30"/>
      <c r="P2046" s="30"/>
      <c r="Q2046" s="30"/>
      <c r="R2046" s="30"/>
      <c r="S2046" s="30"/>
      <c r="T2046" s="30"/>
      <c r="U2046" s="30"/>
      <c r="V2046" s="30"/>
      <c r="W2046" s="30"/>
      <c r="X2046" s="30"/>
      <c r="Y2046" s="30"/>
      <c r="Z2046" s="30"/>
      <c r="AA2046" s="30"/>
    </row>
    <row r="2047" customFormat="false" ht="15.75" hidden="false" customHeight="true" outlineLevel="0" collapsed="false">
      <c r="A2047" s="115"/>
      <c r="B2047" s="116"/>
      <c r="C2047" s="111"/>
      <c r="D2047" s="111"/>
      <c r="E2047" s="111"/>
      <c r="F2047" s="111"/>
      <c r="G2047" s="119"/>
      <c r="H2047" s="119"/>
      <c r="I2047" s="150"/>
      <c r="J2047" s="30"/>
      <c r="K2047" s="30"/>
      <c r="L2047" s="30"/>
      <c r="M2047" s="30"/>
      <c r="N2047" s="30"/>
      <c r="O2047" s="30"/>
      <c r="P2047" s="30"/>
      <c r="Q2047" s="30"/>
      <c r="R2047" s="30"/>
      <c r="S2047" s="30"/>
      <c r="T2047" s="30"/>
      <c r="U2047" s="30"/>
      <c r="V2047" s="30"/>
      <c r="W2047" s="30"/>
      <c r="X2047" s="30"/>
      <c r="Y2047" s="30"/>
      <c r="Z2047" s="30"/>
      <c r="AA2047" s="30"/>
    </row>
    <row r="2048" customFormat="false" ht="15.75" hidden="false" customHeight="true" outlineLevel="0" collapsed="false">
      <c r="A2048" s="115"/>
      <c r="B2048" s="116"/>
      <c r="C2048" s="111"/>
      <c r="D2048" s="111"/>
      <c r="E2048" s="111"/>
      <c r="F2048" s="111"/>
      <c r="G2048" s="119"/>
      <c r="H2048" s="119"/>
      <c r="I2048" s="150"/>
      <c r="J2048" s="30"/>
      <c r="K2048" s="30"/>
      <c r="L2048" s="30"/>
      <c r="M2048" s="30"/>
      <c r="N2048" s="30"/>
      <c r="O2048" s="30"/>
      <c r="P2048" s="30"/>
      <c r="Q2048" s="30"/>
      <c r="R2048" s="30"/>
      <c r="S2048" s="30"/>
      <c r="T2048" s="30"/>
      <c r="U2048" s="30"/>
      <c r="V2048" s="30"/>
      <c r="W2048" s="30"/>
      <c r="X2048" s="30"/>
      <c r="Y2048" s="30"/>
      <c r="Z2048" s="30"/>
      <c r="AA2048" s="30"/>
    </row>
    <row r="2049" customFormat="false" ht="15.75" hidden="false" customHeight="true" outlineLevel="0" collapsed="false">
      <c r="A2049" s="115"/>
      <c r="B2049" s="116"/>
      <c r="C2049" s="111"/>
      <c r="D2049" s="111"/>
      <c r="E2049" s="111"/>
      <c r="F2049" s="111"/>
      <c r="G2049" s="119"/>
      <c r="H2049" s="119"/>
      <c r="I2049" s="150"/>
      <c r="J2049" s="30"/>
      <c r="K2049" s="30"/>
      <c r="L2049" s="30"/>
      <c r="M2049" s="30"/>
      <c r="N2049" s="30"/>
      <c r="O2049" s="30"/>
      <c r="P2049" s="30"/>
      <c r="Q2049" s="30"/>
      <c r="R2049" s="30"/>
      <c r="S2049" s="30"/>
      <c r="T2049" s="30"/>
      <c r="U2049" s="30"/>
      <c r="V2049" s="30"/>
      <c r="W2049" s="30"/>
      <c r="X2049" s="30"/>
      <c r="Y2049" s="30"/>
      <c r="Z2049" s="30"/>
      <c r="AA2049" s="30"/>
    </row>
    <row r="2050" customFormat="false" ht="15.75" hidden="false" customHeight="true" outlineLevel="0" collapsed="false">
      <c r="A2050" s="115"/>
      <c r="B2050" s="116"/>
      <c r="C2050" s="111"/>
      <c r="D2050" s="111"/>
      <c r="E2050" s="111"/>
      <c r="F2050" s="111"/>
      <c r="G2050" s="119"/>
      <c r="H2050" s="119"/>
      <c r="I2050" s="150"/>
      <c r="J2050" s="30"/>
      <c r="K2050" s="30"/>
      <c r="L2050" s="30"/>
      <c r="M2050" s="30"/>
      <c r="N2050" s="30"/>
      <c r="O2050" s="30"/>
      <c r="P2050" s="30"/>
      <c r="Q2050" s="30"/>
      <c r="R2050" s="30"/>
      <c r="S2050" s="30"/>
      <c r="T2050" s="30"/>
      <c r="U2050" s="30"/>
      <c r="V2050" s="30"/>
      <c r="W2050" s="30"/>
      <c r="X2050" s="30"/>
      <c r="Y2050" s="30"/>
      <c r="Z2050" s="30"/>
      <c r="AA2050" s="30"/>
    </row>
    <row r="2051" customFormat="false" ht="15.75" hidden="false" customHeight="true" outlineLevel="0" collapsed="false">
      <c r="A2051" s="115"/>
      <c r="B2051" s="116"/>
      <c r="C2051" s="111"/>
      <c r="D2051" s="111"/>
      <c r="E2051" s="111"/>
      <c r="F2051" s="111"/>
      <c r="G2051" s="119"/>
      <c r="H2051" s="119"/>
      <c r="I2051" s="150"/>
      <c r="J2051" s="30"/>
      <c r="K2051" s="30"/>
      <c r="L2051" s="30"/>
      <c r="M2051" s="30"/>
      <c r="N2051" s="30"/>
      <c r="O2051" s="30"/>
      <c r="P2051" s="30"/>
      <c r="Q2051" s="30"/>
      <c r="R2051" s="30"/>
      <c r="S2051" s="30"/>
      <c r="T2051" s="30"/>
      <c r="U2051" s="30"/>
      <c r="V2051" s="30"/>
      <c r="W2051" s="30"/>
      <c r="X2051" s="30"/>
      <c r="Y2051" s="30"/>
      <c r="Z2051" s="30"/>
      <c r="AA2051" s="30"/>
    </row>
    <row r="2052" customFormat="false" ht="15.75" hidden="false" customHeight="true" outlineLevel="0" collapsed="false">
      <c r="A2052" s="115"/>
      <c r="B2052" s="116"/>
      <c r="C2052" s="111"/>
      <c r="D2052" s="111"/>
      <c r="E2052" s="111"/>
      <c r="F2052" s="111"/>
      <c r="G2052" s="119"/>
      <c r="H2052" s="119"/>
      <c r="I2052" s="150"/>
      <c r="J2052" s="30"/>
      <c r="K2052" s="30"/>
      <c r="L2052" s="30"/>
      <c r="M2052" s="30"/>
      <c r="N2052" s="30"/>
      <c r="O2052" s="30"/>
      <c r="P2052" s="30"/>
      <c r="Q2052" s="30"/>
      <c r="R2052" s="30"/>
      <c r="S2052" s="30"/>
      <c r="T2052" s="30"/>
      <c r="U2052" s="30"/>
      <c r="V2052" s="30"/>
      <c r="W2052" s="30"/>
      <c r="X2052" s="30"/>
      <c r="Y2052" s="30"/>
      <c r="Z2052" s="30"/>
      <c r="AA2052" s="30"/>
    </row>
    <row r="2053" customFormat="false" ht="15.75" hidden="false" customHeight="true" outlineLevel="0" collapsed="false">
      <c r="A2053" s="115"/>
      <c r="B2053" s="116"/>
      <c r="C2053" s="111"/>
      <c r="D2053" s="111"/>
      <c r="E2053" s="111"/>
      <c r="F2053" s="111"/>
      <c r="G2053" s="119"/>
      <c r="H2053" s="119"/>
      <c r="I2053" s="150"/>
      <c r="J2053" s="30"/>
      <c r="K2053" s="30"/>
      <c r="L2053" s="30"/>
      <c r="M2053" s="30"/>
      <c r="N2053" s="30"/>
      <c r="O2053" s="30"/>
      <c r="P2053" s="30"/>
      <c r="Q2053" s="30"/>
      <c r="R2053" s="30"/>
      <c r="S2053" s="30"/>
      <c r="T2053" s="30"/>
      <c r="U2053" s="30"/>
      <c r="V2053" s="30"/>
      <c r="W2053" s="30"/>
      <c r="X2053" s="30"/>
      <c r="Y2053" s="30"/>
      <c r="Z2053" s="30"/>
      <c r="AA2053" s="30"/>
    </row>
    <row r="2054" customFormat="false" ht="15.75" hidden="false" customHeight="true" outlineLevel="0" collapsed="false">
      <c r="A2054" s="115"/>
      <c r="B2054" s="116"/>
      <c r="C2054" s="111"/>
      <c r="D2054" s="111"/>
      <c r="E2054" s="111"/>
      <c r="F2054" s="111"/>
      <c r="G2054" s="119"/>
      <c r="H2054" s="119"/>
      <c r="I2054" s="150"/>
      <c r="J2054" s="30"/>
      <c r="K2054" s="30"/>
      <c r="L2054" s="30"/>
      <c r="M2054" s="30"/>
      <c r="N2054" s="30"/>
      <c r="O2054" s="30"/>
      <c r="P2054" s="30"/>
      <c r="Q2054" s="30"/>
      <c r="R2054" s="30"/>
      <c r="S2054" s="30"/>
      <c r="T2054" s="30"/>
      <c r="U2054" s="30"/>
      <c r="V2054" s="30"/>
      <c r="W2054" s="30"/>
      <c r="X2054" s="30"/>
      <c r="Y2054" s="30"/>
      <c r="Z2054" s="30"/>
      <c r="AA2054" s="30"/>
    </row>
    <row r="2055" customFormat="false" ht="15.75" hidden="false" customHeight="true" outlineLevel="0" collapsed="false">
      <c r="A2055" s="115"/>
      <c r="B2055" s="116"/>
      <c r="C2055" s="111"/>
      <c r="D2055" s="111"/>
      <c r="E2055" s="111"/>
      <c r="F2055" s="111"/>
      <c r="G2055" s="119"/>
      <c r="H2055" s="119"/>
      <c r="I2055" s="150"/>
      <c r="J2055" s="30"/>
      <c r="K2055" s="30"/>
      <c r="L2055" s="30"/>
      <c r="M2055" s="30"/>
      <c r="N2055" s="30"/>
      <c r="O2055" s="30"/>
      <c r="P2055" s="30"/>
      <c r="Q2055" s="30"/>
      <c r="R2055" s="30"/>
      <c r="S2055" s="30"/>
      <c r="T2055" s="30"/>
      <c r="U2055" s="30"/>
      <c r="V2055" s="30"/>
      <c r="W2055" s="30"/>
      <c r="X2055" s="30"/>
      <c r="Y2055" s="30"/>
      <c r="Z2055" s="30"/>
      <c r="AA2055" s="30"/>
    </row>
    <row r="2056" customFormat="false" ht="15.75" hidden="false" customHeight="true" outlineLevel="0" collapsed="false">
      <c r="A2056" s="115"/>
      <c r="B2056" s="116"/>
      <c r="C2056" s="111"/>
      <c r="D2056" s="111"/>
      <c r="E2056" s="111"/>
      <c r="F2056" s="111"/>
      <c r="G2056" s="119"/>
      <c r="H2056" s="119"/>
      <c r="I2056" s="150"/>
      <c r="J2056" s="30"/>
      <c r="K2056" s="30"/>
      <c r="L2056" s="30"/>
      <c r="M2056" s="30"/>
      <c r="N2056" s="30"/>
      <c r="O2056" s="30"/>
      <c r="P2056" s="30"/>
      <c r="Q2056" s="30"/>
      <c r="R2056" s="30"/>
      <c r="S2056" s="30"/>
      <c r="T2056" s="30"/>
      <c r="U2056" s="30"/>
      <c r="V2056" s="30"/>
      <c r="W2056" s="30"/>
      <c r="X2056" s="30"/>
      <c r="Y2056" s="30"/>
      <c r="Z2056" s="30"/>
      <c r="AA2056" s="30"/>
    </row>
    <row r="2057" customFormat="false" ht="15.75" hidden="false" customHeight="true" outlineLevel="0" collapsed="false">
      <c r="A2057" s="115"/>
      <c r="B2057" s="116"/>
      <c r="C2057" s="111"/>
      <c r="D2057" s="111"/>
      <c r="E2057" s="111"/>
      <c r="F2057" s="111"/>
      <c r="G2057" s="119"/>
      <c r="H2057" s="119"/>
      <c r="I2057" s="150"/>
      <c r="J2057" s="30"/>
      <c r="K2057" s="30"/>
      <c r="L2057" s="30"/>
      <c r="M2057" s="30"/>
      <c r="N2057" s="30"/>
      <c r="O2057" s="30"/>
      <c r="P2057" s="30"/>
      <c r="Q2057" s="30"/>
      <c r="R2057" s="30"/>
      <c r="S2057" s="30"/>
      <c r="T2057" s="30"/>
      <c r="U2057" s="30"/>
      <c r="V2057" s="30"/>
      <c r="W2057" s="30"/>
      <c r="X2057" s="30"/>
      <c r="Y2057" s="30"/>
      <c r="Z2057" s="30"/>
      <c r="AA2057" s="30"/>
    </row>
    <row r="2058" customFormat="false" ht="15.75" hidden="false" customHeight="true" outlineLevel="0" collapsed="false">
      <c r="A2058" s="115"/>
      <c r="B2058" s="116"/>
      <c r="C2058" s="111"/>
      <c r="D2058" s="111"/>
      <c r="E2058" s="111"/>
      <c r="F2058" s="111"/>
      <c r="G2058" s="119"/>
      <c r="H2058" s="119"/>
      <c r="I2058" s="150"/>
      <c r="J2058" s="30"/>
      <c r="K2058" s="30"/>
      <c r="L2058" s="30"/>
      <c r="M2058" s="30"/>
      <c r="N2058" s="30"/>
      <c r="O2058" s="30"/>
      <c r="P2058" s="30"/>
      <c r="Q2058" s="30"/>
      <c r="R2058" s="30"/>
      <c r="S2058" s="30"/>
      <c r="T2058" s="30"/>
      <c r="U2058" s="30"/>
      <c r="V2058" s="30"/>
      <c r="W2058" s="30"/>
      <c r="X2058" s="30"/>
      <c r="Y2058" s="30"/>
      <c r="Z2058" s="30"/>
      <c r="AA2058" s="30"/>
    </row>
    <row r="2059" customFormat="false" ht="15.75" hidden="false" customHeight="true" outlineLevel="0" collapsed="false">
      <c r="A2059" s="115"/>
      <c r="B2059" s="116"/>
      <c r="C2059" s="111"/>
      <c r="D2059" s="111"/>
      <c r="E2059" s="111"/>
      <c r="F2059" s="111"/>
      <c r="G2059" s="119"/>
      <c r="H2059" s="119"/>
      <c r="I2059" s="150"/>
      <c r="J2059" s="30"/>
      <c r="K2059" s="30"/>
      <c r="L2059" s="30"/>
      <c r="M2059" s="30"/>
      <c r="N2059" s="30"/>
      <c r="O2059" s="30"/>
      <c r="P2059" s="30"/>
      <c r="Q2059" s="30"/>
      <c r="R2059" s="30"/>
      <c r="S2059" s="30"/>
      <c r="T2059" s="30"/>
      <c r="U2059" s="30"/>
      <c r="V2059" s="30"/>
      <c r="W2059" s="30"/>
      <c r="X2059" s="30"/>
      <c r="Y2059" s="30"/>
      <c r="Z2059" s="30"/>
      <c r="AA2059" s="30"/>
    </row>
    <row r="2060" customFormat="false" ht="15.75" hidden="false" customHeight="true" outlineLevel="0" collapsed="false">
      <c r="A2060" s="115"/>
      <c r="B2060" s="116"/>
      <c r="C2060" s="111"/>
      <c r="D2060" s="111"/>
      <c r="E2060" s="111"/>
      <c r="F2060" s="111"/>
      <c r="G2060" s="119"/>
      <c r="H2060" s="119"/>
      <c r="I2060" s="150"/>
      <c r="J2060" s="30"/>
      <c r="K2060" s="30"/>
      <c r="L2060" s="30"/>
      <c r="M2060" s="30"/>
      <c r="N2060" s="30"/>
      <c r="O2060" s="30"/>
      <c r="P2060" s="30"/>
      <c r="Q2060" s="30"/>
      <c r="R2060" s="30"/>
      <c r="S2060" s="30"/>
      <c r="T2060" s="30"/>
      <c r="U2060" s="30"/>
      <c r="V2060" s="30"/>
      <c r="W2060" s="30"/>
      <c r="X2060" s="30"/>
      <c r="Y2060" s="30"/>
      <c r="Z2060" s="30"/>
      <c r="AA2060" s="30"/>
    </row>
    <row r="2061" customFormat="false" ht="15.75" hidden="false" customHeight="true" outlineLevel="0" collapsed="false">
      <c r="A2061" s="115"/>
      <c r="B2061" s="116"/>
      <c r="C2061" s="111"/>
      <c r="D2061" s="111"/>
      <c r="E2061" s="111"/>
      <c r="F2061" s="111"/>
      <c r="G2061" s="119"/>
      <c r="H2061" s="119"/>
      <c r="I2061" s="150"/>
      <c r="J2061" s="30"/>
      <c r="K2061" s="30"/>
      <c r="L2061" s="30"/>
      <c r="M2061" s="30"/>
      <c r="N2061" s="30"/>
      <c r="O2061" s="30"/>
      <c r="P2061" s="30"/>
      <c r="Q2061" s="30"/>
      <c r="R2061" s="30"/>
      <c r="S2061" s="30"/>
      <c r="T2061" s="30"/>
      <c r="U2061" s="30"/>
      <c r="V2061" s="30"/>
      <c r="W2061" s="30"/>
      <c r="X2061" s="30"/>
      <c r="Y2061" s="30"/>
      <c r="Z2061" s="30"/>
      <c r="AA2061" s="30"/>
    </row>
    <row r="2062" customFormat="false" ht="15.75" hidden="false" customHeight="true" outlineLevel="0" collapsed="false">
      <c r="A2062" s="115"/>
      <c r="B2062" s="116"/>
      <c r="C2062" s="111"/>
      <c r="D2062" s="111"/>
      <c r="E2062" s="111"/>
      <c r="F2062" s="111"/>
      <c r="G2062" s="119"/>
      <c r="H2062" s="119"/>
      <c r="I2062" s="150"/>
      <c r="J2062" s="30"/>
      <c r="K2062" s="30"/>
      <c r="L2062" s="30"/>
      <c r="M2062" s="30"/>
      <c r="N2062" s="30"/>
      <c r="O2062" s="30"/>
      <c r="P2062" s="30"/>
      <c r="Q2062" s="30"/>
      <c r="R2062" s="30"/>
      <c r="S2062" s="30"/>
      <c r="T2062" s="30"/>
      <c r="U2062" s="30"/>
      <c r="V2062" s="30"/>
      <c r="W2062" s="30"/>
      <c r="X2062" s="30"/>
      <c r="Y2062" s="30"/>
      <c r="Z2062" s="30"/>
      <c r="AA2062" s="30"/>
    </row>
    <row r="2063" customFormat="false" ht="15.75" hidden="false" customHeight="true" outlineLevel="0" collapsed="false">
      <c r="A2063" s="115"/>
      <c r="B2063" s="116"/>
      <c r="C2063" s="111"/>
      <c r="D2063" s="111"/>
      <c r="E2063" s="111"/>
      <c r="F2063" s="111"/>
      <c r="G2063" s="119"/>
      <c r="H2063" s="119"/>
      <c r="I2063" s="150"/>
      <c r="J2063" s="30"/>
      <c r="K2063" s="30"/>
      <c r="L2063" s="30"/>
      <c r="M2063" s="30"/>
      <c r="N2063" s="30"/>
      <c r="O2063" s="30"/>
      <c r="P2063" s="30"/>
      <c r="Q2063" s="30"/>
      <c r="R2063" s="30"/>
      <c r="S2063" s="30"/>
      <c r="T2063" s="30"/>
      <c r="U2063" s="30"/>
      <c r="V2063" s="30"/>
      <c r="W2063" s="30"/>
      <c r="X2063" s="30"/>
      <c r="Y2063" s="30"/>
      <c r="Z2063" s="30"/>
      <c r="AA2063" s="30"/>
    </row>
    <row r="2064" customFormat="false" ht="15.75" hidden="false" customHeight="true" outlineLevel="0" collapsed="false">
      <c r="A2064" s="115"/>
      <c r="B2064" s="116"/>
      <c r="C2064" s="111"/>
      <c r="D2064" s="111"/>
      <c r="E2064" s="111"/>
      <c r="F2064" s="111"/>
      <c r="G2064" s="119"/>
      <c r="H2064" s="119"/>
      <c r="I2064" s="150"/>
      <c r="J2064" s="30"/>
      <c r="K2064" s="30"/>
      <c r="L2064" s="30"/>
      <c r="M2064" s="30"/>
      <c r="N2064" s="30"/>
      <c r="O2064" s="30"/>
      <c r="P2064" s="30"/>
      <c r="Q2064" s="30"/>
      <c r="R2064" s="30"/>
      <c r="S2064" s="30"/>
      <c r="T2064" s="30"/>
      <c r="U2064" s="30"/>
      <c r="V2064" s="30"/>
      <c r="W2064" s="30"/>
      <c r="X2064" s="30"/>
      <c r="Y2064" s="30"/>
      <c r="Z2064" s="30"/>
      <c r="AA2064" s="30"/>
    </row>
    <row r="2065" customFormat="false" ht="15.75" hidden="false" customHeight="true" outlineLevel="0" collapsed="false">
      <c r="A2065" s="115"/>
      <c r="B2065" s="116"/>
      <c r="C2065" s="111"/>
      <c r="D2065" s="111"/>
      <c r="E2065" s="111"/>
      <c r="F2065" s="111"/>
      <c r="G2065" s="119"/>
      <c r="H2065" s="119"/>
      <c r="I2065" s="150"/>
      <c r="J2065" s="30"/>
      <c r="K2065" s="30"/>
      <c r="L2065" s="30"/>
      <c r="M2065" s="30"/>
      <c r="N2065" s="30"/>
      <c r="O2065" s="30"/>
      <c r="P2065" s="30"/>
      <c r="Q2065" s="30"/>
      <c r="R2065" s="30"/>
      <c r="S2065" s="30"/>
      <c r="T2065" s="30"/>
      <c r="U2065" s="30"/>
      <c r="V2065" s="30"/>
      <c r="W2065" s="30"/>
      <c r="X2065" s="30"/>
      <c r="Y2065" s="30"/>
      <c r="Z2065" s="30"/>
      <c r="AA2065" s="30"/>
    </row>
    <row r="2066" customFormat="false" ht="15.75" hidden="false" customHeight="true" outlineLevel="0" collapsed="false">
      <c r="A2066" s="115"/>
      <c r="B2066" s="116"/>
      <c r="C2066" s="111"/>
      <c r="D2066" s="111"/>
      <c r="E2066" s="111"/>
      <c r="F2066" s="111"/>
      <c r="G2066" s="119"/>
      <c r="H2066" s="119"/>
      <c r="I2066" s="150"/>
      <c r="J2066" s="30"/>
      <c r="K2066" s="30"/>
      <c r="L2066" s="30"/>
      <c r="M2066" s="30"/>
      <c r="N2066" s="30"/>
      <c r="O2066" s="30"/>
      <c r="P2066" s="30"/>
      <c r="Q2066" s="30"/>
      <c r="R2066" s="30"/>
      <c r="S2066" s="30"/>
      <c r="T2066" s="30"/>
      <c r="U2066" s="30"/>
      <c r="V2066" s="30"/>
      <c r="W2066" s="30"/>
      <c r="X2066" s="30"/>
      <c r="Y2066" s="30"/>
      <c r="Z2066" s="30"/>
      <c r="AA2066" s="30"/>
    </row>
    <row r="2067" customFormat="false" ht="15.75" hidden="false" customHeight="true" outlineLevel="0" collapsed="false">
      <c r="A2067" s="115"/>
      <c r="B2067" s="116"/>
      <c r="C2067" s="111"/>
      <c r="D2067" s="111"/>
      <c r="E2067" s="111"/>
      <c r="F2067" s="111"/>
      <c r="G2067" s="119"/>
      <c r="H2067" s="119"/>
      <c r="I2067" s="150"/>
      <c r="J2067" s="30"/>
      <c r="K2067" s="30"/>
      <c r="L2067" s="30"/>
      <c r="M2067" s="30"/>
      <c r="N2067" s="30"/>
      <c r="O2067" s="30"/>
      <c r="P2067" s="30"/>
      <c r="Q2067" s="30"/>
      <c r="R2067" s="30"/>
      <c r="S2067" s="30"/>
      <c r="T2067" s="30"/>
      <c r="U2067" s="30"/>
      <c r="V2067" s="30"/>
      <c r="W2067" s="30"/>
      <c r="X2067" s="30"/>
      <c r="Y2067" s="30"/>
      <c r="Z2067" s="30"/>
      <c r="AA2067" s="30"/>
    </row>
    <row r="2068" customFormat="false" ht="15.75" hidden="false" customHeight="true" outlineLevel="0" collapsed="false">
      <c r="A2068" s="115"/>
      <c r="B2068" s="116"/>
      <c r="C2068" s="111"/>
      <c r="D2068" s="111"/>
      <c r="E2068" s="111"/>
      <c r="F2068" s="111"/>
      <c r="G2068" s="119"/>
      <c r="H2068" s="119"/>
      <c r="I2068" s="150"/>
      <c r="J2068" s="30"/>
      <c r="K2068" s="30"/>
      <c r="L2068" s="30"/>
      <c r="M2068" s="30"/>
      <c r="N2068" s="30"/>
      <c r="O2068" s="30"/>
      <c r="P2068" s="30"/>
      <c r="Q2068" s="30"/>
      <c r="R2068" s="30"/>
      <c r="S2068" s="30"/>
      <c r="T2068" s="30"/>
      <c r="U2068" s="30"/>
      <c r="V2068" s="30"/>
      <c r="W2068" s="30"/>
      <c r="X2068" s="30"/>
      <c r="Y2068" s="30"/>
      <c r="Z2068" s="30"/>
      <c r="AA2068" s="30"/>
    </row>
    <row r="2069" customFormat="false" ht="15.75" hidden="false" customHeight="true" outlineLevel="0" collapsed="false">
      <c r="A2069" s="115"/>
      <c r="B2069" s="116"/>
      <c r="C2069" s="111"/>
      <c r="D2069" s="111"/>
      <c r="E2069" s="111"/>
      <c r="F2069" s="111"/>
      <c r="G2069" s="119"/>
      <c r="H2069" s="119"/>
      <c r="I2069" s="150"/>
      <c r="J2069" s="30"/>
      <c r="K2069" s="30"/>
      <c r="L2069" s="30"/>
      <c r="M2069" s="30"/>
      <c r="N2069" s="30"/>
      <c r="O2069" s="30"/>
      <c r="P2069" s="30"/>
      <c r="Q2069" s="30"/>
      <c r="R2069" s="30"/>
      <c r="S2069" s="30"/>
      <c r="T2069" s="30"/>
      <c r="U2069" s="30"/>
      <c r="V2069" s="30"/>
      <c r="W2069" s="30"/>
      <c r="X2069" s="30"/>
      <c r="Y2069" s="30"/>
      <c r="Z2069" s="30"/>
      <c r="AA2069" s="30"/>
    </row>
    <row r="2070" customFormat="false" ht="15.75" hidden="false" customHeight="true" outlineLevel="0" collapsed="false">
      <c r="A2070" s="115"/>
      <c r="B2070" s="116"/>
      <c r="C2070" s="111"/>
      <c r="D2070" s="111"/>
      <c r="E2070" s="111"/>
      <c r="F2070" s="111"/>
      <c r="G2070" s="119"/>
      <c r="H2070" s="119"/>
      <c r="I2070" s="150"/>
      <c r="J2070" s="30"/>
      <c r="K2070" s="30"/>
      <c r="L2070" s="30"/>
      <c r="M2070" s="30"/>
      <c r="N2070" s="30"/>
      <c r="O2070" s="30"/>
      <c r="P2070" s="30"/>
      <c r="Q2070" s="30"/>
      <c r="R2070" s="30"/>
      <c r="S2070" s="30"/>
      <c r="T2070" s="30"/>
      <c r="U2070" s="30"/>
      <c r="V2070" s="30"/>
      <c r="W2070" s="30"/>
      <c r="X2070" s="30"/>
      <c r="Y2070" s="30"/>
      <c r="Z2070" s="30"/>
      <c r="AA2070" s="30"/>
    </row>
    <row r="2071" customFormat="false" ht="15.75" hidden="false" customHeight="true" outlineLevel="0" collapsed="false">
      <c r="A2071" s="115"/>
      <c r="B2071" s="116"/>
      <c r="C2071" s="111"/>
      <c r="D2071" s="111"/>
      <c r="E2071" s="111"/>
      <c r="F2071" s="111"/>
      <c r="G2071" s="119"/>
      <c r="H2071" s="119"/>
      <c r="I2071" s="150"/>
      <c r="J2071" s="30"/>
      <c r="K2071" s="30"/>
      <c r="L2071" s="30"/>
      <c r="M2071" s="30"/>
      <c r="N2071" s="30"/>
      <c r="O2071" s="30"/>
      <c r="P2071" s="30"/>
      <c r="Q2071" s="30"/>
      <c r="R2071" s="30"/>
      <c r="S2071" s="30"/>
      <c r="T2071" s="30"/>
      <c r="U2071" s="30"/>
      <c r="V2071" s="30"/>
      <c r="W2071" s="30"/>
      <c r="X2071" s="30"/>
      <c r="Y2071" s="30"/>
      <c r="Z2071" s="30"/>
      <c r="AA2071" s="30"/>
    </row>
    <row r="2072" customFormat="false" ht="15.75" hidden="false" customHeight="true" outlineLevel="0" collapsed="false">
      <c r="A2072" s="115"/>
      <c r="B2072" s="116"/>
      <c r="C2072" s="111"/>
      <c r="D2072" s="111"/>
      <c r="E2072" s="111"/>
      <c r="F2072" s="111"/>
      <c r="G2072" s="119"/>
      <c r="H2072" s="119"/>
      <c r="I2072" s="150"/>
      <c r="J2072" s="30"/>
      <c r="K2072" s="30"/>
      <c r="L2072" s="30"/>
      <c r="M2072" s="30"/>
      <c r="N2072" s="30"/>
      <c r="O2072" s="30"/>
      <c r="P2072" s="30"/>
      <c r="Q2072" s="30"/>
      <c r="R2072" s="30"/>
      <c r="S2072" s="30"/>
      <c r="T2072" s="30"/>
      <c r="U2072" s="30"/>
      <c r="V2072" s="30"/>
      <c r="W2072" s="30"/>
      <c r="X2072" s="30"/>
      <c r="Y2072" s="30"/>
      <c r="Z2072" s="30"/>
      <c r="AA2072" s="30"/>
    </row>
    <row r="2073" customFormat="false" ht="15.75" hidden="false" customHeight="true" outlineLevel="0" collapsed="false">
      <c r="A2073" s="115"/>
      <c r="B2073" s="116"/>
      <c r="C2073" s="111"/>
      <c r="D2073" s="111"/>
      <c r="E2073" s="111"/>
      <c r="F2073" s="111"/>
      <c r="G2073" s="119"/>
      <c r="H2073" s="119"/>
      <c r="I2073" s="150"/>
      <c r="J2073" s="30"/>
      <c r="K2073" s="30"/>
      <c r="L2073" s="30"/>
      <c r="M2073" s="30"/>
      <c r="N2073" s="30"/>
      <c r="O2073" s="30"/>
      <c r="P2073" s="30"/>
      <c r="Q2073" s="30"/>
      <c r="R2073" s="30"/>
      <c r="S2073" s="30"/>
      <c r="T2073" s="30"/>
      <c r="U2073" s="30"/>
      <c r="V2073" s="30"/>
      <c r="W2073" s="30"/>
      <c r="X2073" s="30"/>
      <c r="Y2073" s="30"/>
      <c r="Z2073" s="30"/>
      <c r="AA2073" s="30"/>
    </row>
    <row r="2074" customFormat="false" ht="15.75" hidden="false" customHeight="true" outlineLevel="0" collapsed="false">
      <c r="A2074" s="115"/>
      <c r="B2074" s="116"/>
      <c r="C2074" s="111"/>
      <c r="D2074" s="111"/>
      <c r="E2074" s="111"/>
      <c r="F2074" s="111"/>
      <c r="G2074" s="119"/>
      <c r="H2074" s="119"/>
      <c r="I2074" s="150"/>
      <c r="J2074" s="30"/>
      <c r="K2074" s="30"/>
      <c r="L2074" s="30"/>
      <c r="M2074" s="30"/>
      <c r="N2074" s="30"/>
      <c r="O2074" s="30"/>
      <c r="P2074" s="30"/>
      <c r="Q2074" s="30"/>
      <c r="R2074" s="30"/>
      <c r="S2074" s="30"/>
      <c r="T2074" s="30"/>
      <c r="U2074" s="30"/>
      <c r="V2074" s="30"/>
      <c r="W2074" s="30"/>
      <c r="X2074" s="30"/>
      <c r="Y2074" s="30"/>
      <c r="Z2074" s="30"/>
      <c r="AA2074" s="30"/>
    </row>
    <row r="2075" customFormat="false" ht="15.75" hidden="false" customHeight="true" outlineLevel="0" collapsed="false">
      <c r="A2075" s="115"/>
      <c r="B2075" s="116"/>
      <c r="C2075" s="111"/>
      <c r="D2075" s="111"/>
      <c r="E2075" s="111"/>
      <c r="F2075" s="111"/>
      <c r="G2075" s="119"/>
      <c r="H2075" s="119"/>
      <c r="I2075" s="150"/>
      <c r="J2075" s="30"/>
      <c r="K2075" s="30"/>
      <c r="L2075" s="30"/>
      <c r="M2075" s="30"/>
      <c r="N2075" s="30"/>
      <c r="O2075" s="30"/>
      <c r="P2075" s="30"/>
      <c r="Q2075" s="30"/>
      <c r="R2075" s="30"/>
      <c r="S2075" s="30"/>
      <c r="T2075" s="30"/>
      <c r="U2075" s="30"/>
      <c r="V2075" s="30"/>
      <c r="W2075" s="30"/>
      <c r="X2075" s="30"/>
      <c r="Y2075" s="30"/>
      <c r="Z2075" s="30"/>
      <c r="AA2075" s="30"/>
    </row>
    <row r="2076" customFormat="false" ht="15.75" hidden="false" customHeight="true" outlineLevel="0" collapsed="false">
      <c r="A2076" s="115"/>
      <c r="B2076" s="116"/>
      <c r="C2076" s="111"/>
      <c r="D2076" s="111"/>
      <c r="E2076" s="111"/>
      <c r="F2076" s="111"/>
      <c r="G2076" s="119"/>
      <c r="H2076" s="119"/>
      <c r="I2076" s="150"/>
      <c r="J2076" s="30"/>
      <c r="K2076" s="30"/>
      <c r="L2076" s="30"/>
      <c r="M2076" s="30"/>
      <c r="N2076" s="30"/>
      <c r="O2076" s="30"/>
      <c r="P2076" s="30"/>
      <c r="Q2076" s="30"/>
      <c r="R2076" s="30"/>
      <c r="S2076" s="30"/>
      <c r="T2076" s="30"/>
      <c r="U2076" s="30"/>
      <c r="V2076" s="30"/>
      <c r="W2076" s="30"/>
      <c r="X2076" s="30"/>
      <c r="Y2076" s="30"/>
      <c r="Z2076" s="30"/>
      <c r="AA2076" s="30"/>
    </row>
    <row r="2077" customFormat="false" ht="15.75" hidden="false" customHeight="true" outlineLevel="0" collapsed="false">
      <c r="A2077" s="115"/>
      <c r="B2077" s="116"/>
      <c r="C2077" s="111"/>
      <c r="D2077" s="111"/>
      <c r="E2077" s="111"/>
      <c r="F2077" s="111"/>
      <c r="G2077" s="119"/>
      <c r="H2077" s="119"/>
      <c r="I2077" s="150"/>
      <c r="J2077" s="30"/>
      <c r="K2077" s="30"/>
      <c r="L2077" s="30"/>
      <c r="M2077" s="30"/>
      <c r="N2077" s="30"/>
      <c r="O2077" s="30"/>
      <c r="P2077" s="30"/>
      <c r="Q2077" s="30"/>
      <c r="R2077" s="30"/>
      <c r="S2077" s="30"/>
      <c r="T2077" s="30"/>
      <c r="U2077" s="30"/>
      <c r="V2077" s="30"/>
      <c r="W2077" s="30"/>
      <c r="X2077" s="30"/>
      <c r="Y2077" s="30"/>
      <c r="Z2077" s="30"/>
      <c r="AA2077" s="30"/>
    </row>
    <row r="2078" customFormat="false" ht="15.75" hidden="false" customHeight="true" outlineLevel="0" collapsed="false">
      <c r="A2078" s="115"/>
      <c r="B2078" s="116"/>
      <c r="C2078" s="111"/>
      <c r="D2078" s="111"/>
      <c r="E2078" s="111"/>
      <c r="F2078" s="111"/>
      <c r="G2078" s="119"/>
      <c r="H2078" s="119"/>
      <c r="I2078" s="150"/>
      <c r="J2078" s="30"/>
      <c r="K2078" s="30"/>
      <c r="L2078" s="30"/>
      <c r="M2078" s="30"/>
      <c r="N2078" s="30"/>
      <c r="O2078" s="30"/>
      <c r="P2078" s="30"/>
      <c r="Q2078" s="30"/>
      <c r="R2078" s="30"/>
      <c r="S2078" s="30"/>
      <c r="T2078" s="30"/>
      <c r="U2078" s="30"/>
      <c r="V2078" s="30"/>
      <c r="W2078" s="30"/>
      <c r="X2078" s="30"/>
      <c r="Y2078" s="30"/>
      <c r="Z2078" s="30"/>
      <c r="AA2078" s="30"/>
    </row>
    <row r="2079" customFormat="false" ht="15.75" hidden="false" customHeight="true" outlineLevel="0" collapsed="false">
      <c r="A2079" s="115"/>
      <c r="B2079" s="116"/>
      <c r="C2079" s="111"/>
      <c r="D2079" s="111"/>
      <c r="E2079" s="111"/>
      <c r="F2079" s="111"/>
      <c r="G2079" s="119"/>
      <c r="H2079" s="119"/>
      <c r="I2079" s="150"/>
      <c r="J2079" s="30"/>
      <c r="K2079" s="30"/>
      <c r="L2079" s="30"/>
      <c r="M2079" s="30"/>
      <c r="N2079" s="30"/>
      <c r="O2079" s="30"/>
      <c r="P2079" s="30"/>
      <c r="Q2079" s="30"/>
      <c r="R2079" s="30"/>
      <c r="S2079" s="30"/>
      <c r="T2079" s="30"/>
      <c r="U2079" s="30"/>
      <c r="V2079" s="30"/>
      <c r="W2079" s="30"/>
      <c r="X2079" s="30"/>
      <c r="Y2079" s="30"/>
      <c r="Z2079" s="30"/>
      <c r="AA2079" s="30"/>
    </row>
    <row r="2080" customFormat="false" ht="15.75" hidden="false" customHeight="true" outlineLevel="0" collapsed="false">
      <c r="A2080" s="115"/>
      <c r="B2080" s="116"/>
      <c r="C2080" s="111"/>
      <c r="D2080" s="111"/>
      <c r="E2080" s="111"/>
      <c r="F2080" s="111"/>
      <c r="G2080" s="119"/>
      <c r="H2080" s="119"/>
      <c r="I2080" s="150"/>
      <c r="J2080" s="30"/>
      <c r="K2080" s="30"/>
      <c r="L2080" s="30"/>
      <c r="M2080" s="30"/>
      <c r="N2080" s="30"/>
      <c r="O2080" s="30"/>
      <c r="P2080" s="30"/>
      <c r="Q2080" s="30"/>
      <c r="R2080" s="30"/>
      <c r="S2080" s="30"/>
      <c r="T2080" s="30"/>
      <c r="U2080" s="30"/>
      <c r="V2080" s="30"/>
      <c r="W2080" s="30"/>
      <c r="X2080" s="30"/>
      <c r="Y2080" s="30"/>
      <c r="Z2080" s="30"/>
      <c r="AA2080" s="30"/>
    </row>
    <row r="2081" customFormat="false" ht="15.75" hidden="false" customHeight="true" outlineLevel="0" collapsed="false">
      <c r="A2081" s="115"/>
      <c r="B2081" s="116"/>
      <c r="C2081" s="111"/>
      <c r="D2081" s="111"/>
      <c r="E2081" s="111"/>
      <c r="F2081" s="111"/>
      <c r="G2081" s="119"/>
      <c r="H2081" s="119"/>
      <c r="I2081" s="150"/>
      <c r="J2081" s="30"/>
      <c r="K2081" s="30"/>
      <c r="L2081" s="30"/>
      <c r="M2081" s="30"/>
      <c r="N2081" s="30"/>
      <c r="O2081" s="30"/>
      <c r="P2081" s="30"/>
      <c r="Q2081" s="30"/>
      <c r="R2081" s="30"/>
      <c r="S2081" s="30"/>
      <c r="T2081" s="30"/>
      <c r="U2081" s="30"/>
      <c r="V2081" s="30"/>
      <c r="W2081" s="30"/>
      <c r="X2081" s="30"/>
      <c r="Y2081" s="30"/>
      <c r="Z2081" s="30"/>
      <c r="AA2081" s="30"/>
    </row>
    <row r="2082" customFormat="false" ht="15.75" hidden="false" customHeight="true" outlineLevel="0" collapsed="false">
      <c r="A2082" s="115"/>
      <c r="B2082" s="116"/>
      <c r="C2082" s="111"/>
      <c r="D2082" s="111"/>
      <c r="E2082" s="111"/>
      <c r="F2082" s="111"/>
      <c r="G2082" s="119"/>
      <c r="H2082" s="119"/>
      <c r="I2082" s="150"/>
      <c r="J2082" s="30"/>
      <c r="K2082" s="30"/>
      <c r="L2082" s="30"/>
      <c r="M2082" s="30"/>
      <c r="N2082" s="30"/>
      <c r="O2082" s="30"/>
      <c r="P2082" s="30"/>
      <c r="Q2082" s="30"/>
      <c r="R2082" s="30"/>
      <c r="S2082" s="30"/>
      <c r="T2082" s="30"/>
      <c r="U2082" s="30"/>
      <c r="V2082" s="30"/>
      <c r="W2082" s="30"/>
      <c r="X2082" s="30"/>
      <c r="Y2082" s="30"/>
      <c r="Z2082" s="30"/>
      <c r="AA2082" s="30"/>
    </row>
    <row r="2083" customFormat="false" ht="15.75" hidden="false" customHeight="true" outlineLevel="0" collapsed="false">
      <c r="A2083" s="115"/>
      <c r="B2083" s="116"/>
      <c r="C2083" s="111"/>
      <c r="D2083" s="111"/>
      <c r="E2083" s="111"/>
      <c r="F2083" s="111"/>
      <c r="G2083" s="119"/>
      <c r="H2083" s="119"/>
      <c r="I2083" s="150"/>
      <c r="J2083" s="30"/>
      <c r="K2083" s="30"/>
      <c r="L2083" s="30"/>
      <c r="M2083" s="30"/>
      <c r="N2083" s="30"/>
      <c r="O2083" s="30"/>
      <c r="P2083" s="30"/>
      <c r="Q2083" s="30"/>
      <c r="R2083" s="30"/>
      <c r="S2083" s="30"/>
      <c r="T2083" s="30"/>
      <c r="U2083" s="30"/>
      <c r="V2083" s="30"/>
      <c r="W2083" s="30"/>
      <c r="X2083" s="30"/>
      <c r="Y2083" s="30"/>
      <c r="Z2083" s="30"/>
      <c r="AA2083" s="30"/>
    </row>
    <row r="2084" customFormat="false" ht="15.75" hidden="false" customHeight="true" outlineLevel="0" collapsed="false">
      <c r="A2084" s="115"/>
      <c r="B2084" s="116"/>
      <c r="C2084" s="111"/>
      <c r="D2084" s="111"/>
      <c r="E2084" s="111"/>
      <c r="F2084" s="111"/>
      <c r="G2084" s="119"/>
      <c r="H2084" s="119"/>
      <c r="I2084" s="150"/>
      <c r="J2084" s="30"/>
      <c r="K2084" s="30"/>
      <c r="L2084" s="30"/>
      <c r="M2084" s="30"/>
      <c r="N2084" s="30"/>
      <c r="O2084" s="30"/>
      <c r="P2084" s="30"/>
      <c r="Q2084" s="30"/>
      <c r="R2084" s="30"/>
      <c r="S2084" s="30"/>
      <c r="T2084" s="30"/>
      <c r="U2084" s="30"/>
      <c r="V2084" s="30"/>
      <c r="W2084" s="30"/>
      <c r="X2084" s="30"/>
      <c r="Y2084" s="30"/>
      <c r="Z2084" s="30"/>
      <c r="AA2084" s="30"/>
    </row>
    <row r="2085" customFormat="false" ht="15.75" hidden="false" customHeight="true" outlineLevel="0" collapsed="false">
      <c r="A2085" s="115"/>
      <c r="B2085" s="116"/>
      <c r="C2085" s="111"/>
      <c r="D2085" s="111"/>
      <c r="E2085" s="111"/>
      <c r="F2085" s="111"/>
      <c r="G2085" s="119"/>
      <c r="H2085" s="119"/>
      <c r="I2085" s="150"/>
      <c r="J2085" s="30"/>
      <c r="K2085" s="30"/>
      <c r="L2085" s="30"/>
      <c r="M2085" s="30"/>
      <c r="N2085" s="30"/>
      <c r="O2085" s="30"/>
      <c r="P2085" s="30"/>
      <c r="Q2085" s="30"/>
      <c r="R2085" s="30"/>
      <c r="S2085" s="30"/>
      <c r="T2085" s="30"/>
      <c r="U2085" s="30"/>
      <c r="V2085" s="30"/>
      <c r="W2085" s="30"/>
      <c r="X2085" s="30"/>
      <c r="Y2085" s="30"/>
      <c r="Z2085" s="30"/>
      <c r="AA2085" s="30"/>
    </row>
    <row r="2086" customFormat="false" ht="15.75" hidden="false" customHeight="true" outlineLevel="0" collapsed="false">
      <c r="A2086" s="115"/>
      <c r="B2086" s="116"/>
      <c r="C2086" s="111"/>
      <c r="D2086" s="111"/>
      <c r="E2086" s="111"/>
      <c r="F2086" s="111"/>
      <c r="G2086" s="119"/>
      <c r="H2086" s="119"/>
      <c r="I2086" s="150"/>
      <c r="J2086" s="30"/>
      <c r="K2086" s="30"/>
      <c r="L2086" s="30"/>
      <c r="M2086" s="30"/>
      <c r="N2086" s="30"/>
      <c r="O2086" s="30"/>
      <c r="P2086" s="30"/>
      <c r="Q2086" s="30"/>
      <c r="R2086" s="30"/>
      <c r="S2086" s="30"/>
      <c r="T2086" s="30"/>
      <c r="U2086" s="30"/>
      <c r="V2086" s="30"/>
      <c r="W2086" s="30"/>
      <c r="X2086" s="30"/>
      <c r="Y2086" s="30"/>
      <c r="Z2086" s="30"/>
      <c r="AA2086" s="30"/>
    </row>
    <row r="2087" customFormat="false" ht="15.75" hidden="false" customHeight="true" outlineLevel="0" collapsed="false">
      <c r="A2087" s="115"/>
      <c r="B2087" s="116"/>
      <c r="C2087" s="111"/>
      <c r="D2087" s="111"/>
      <c r="E2087" s="111"/>
      <c r="F2087" s="111"/>
      <c r="G2087" s="119"/>
      <c r="H2087" s="119"/>
      <c r="I2087" s="150"/>
      <c r="J2087" s="30"/>
      <c r="K2087" s="30"/>
      <c r="L2087" s="30"/>
      <c r="M2087" s="30"/>
      <c r="N2087" s="30"/>
      <c r="O2087" s="30"/>
      <c r="P2087" s="30"/>
      <c r="Q2087" s="30"/>
      <c r="R2087" s="30"/>
      <c r="S2087" s="30"/>
      <c r="T2087" s="30"/>
      <c r="U2087" s="30"/>
      <c r="V2087" s="30"/>
      <c r="W2087" s="30"/>
      <c r="X2087" s="30"/>
      <c r="Y2087" s="30"/>
      <c r="Z2087" s="30"/>
      <c r="AA2087" s="30"/>
    </row>
    <row r="2088" customFormat="false" ht="15.75" hidden="false" customHeight="true" outlineLevel="0" collapsed="false">
      <c r="A2088" s="115"/>
      <c r="B2088" s="116"/>
      <c r="C2088" s="111"/>
      <c r="D2088" s="111"/>
      <c r="E2088" s="111"/>
      <c r="F2088" s="111"/>
      <c r="G2088" s="119"/>
      <c r="H2088" s="119"/>
      <c r="I2088" s="150"/>
      <c r="J2088" s="30"/>
      <c r="K2088" s="30"/>
      <c r="L2088" s="30"/>
      <c r="M2088" s="30"/>
      <c r="N2088" s="30"/>
      <c r="O2088" s="30"/>
      <c r="P2088" s="30"/>
      <c r="Q2088" s="30"/>
      <c r="R2088" s="30"/>
      <c r="S2088" s="30"/>
      <c r="T2088" s="30"/>
      <c r="U2088" s="30"/>
      <c r="V2088" s="30"/>
      <c r="W2088" s="30"/>
      <c r="X2088" s="30"/>
      <c r="Y2088" s="30"/>
      <c r="Z2088" s="30"/>
      <c r="AA2088" s="30"/>
    </row>
    <row r="2089" customFormat="false" ht="15.75" hidden="false" customHeight="true" outlineLevel="0" collapsed="false">
      <c r="A2089" s="115"/>
      <c r="B2089" s="116"/>
      <c r="C2089" s="111"/>
      <c r="D2089" s="111"/>
      <c r="E2089" s="111"/>
      <c r="F2089" s="111"/>
      <c r="G2089" s="119"/>
      <c r="H2089" s="119"/>
      <c r="I2089" s="150"/>
      <c r="J2089" s="30"/>
      <c r="K2089" s="30"/>
      <c r="L2089" s="30"/>
      <c r="M2089" s="30"/>
      <c r="N2089" s="30"/>
      <c r="O2089" s="30"/>
      <c r="P2089" s="30"/>
      <c r="Q2089" s="30"/>
      <c r="R2089" s="30"/>
      <c r="S2089" s="30"/>
      <c r="T2089" s="30"/>
      <c r="U2089" s="30"/>
      <c r="V2089" s="30"/>
      <c r="W2089" s="30"/>
      <c r="X2089" s="30"/>
      <c r="Y2089" s="30"/>
      <c r="Z2089" s="30"/>
      <c r="AA2089" s="30"/>
    </row>
    <row r="2090" customFormat="false" ht="15.75" hidden="false" customHeight="true" outlineLevel="0" collapsed="false">
      <c r="A2090" s="115"/>
      <c r="B2090" s="116"/>
      <c r="C2090" s="111"/>
      <c r="D2090" s="111"/>
      <c r="E2090" s="111"/>
      <c r="F2090" s="111"/>
      <c r="G2090" s="119"/>
      <c r="H2090" s="119"/>
      <c r="I2090" s="150"/>
      <c r="J2090" s="30"/>
      <c r="K2090" s="30"/>
      <c r="L2090" s="30"/>
      <c r="M2090" s="30"/>
      <c r="N2090" s="30"/>
      <c r="O2090" s="30"/>
      <c r="P2090" s="30"/>
      <c r="Q2090" s="30"/>
      <c r="R2090" s="30"/>
      <c r="S2090" s="30"/>
      <c r="T2090" s="30"/>
      <c r="U2090" s="30"/>
      <c r="V2090" s="30"/>
      <c r="W2090" s="30"/>
      <c r="X2090" s="30"/>
      <c r="Y2090" s="30"/>
      <c r="Z2090" s="30"/>
      <c r="AA2090" s="30"/>
    </row>
    <row r="2091" customFormat="false" ht="15.75" hidden="false" customHeight="true" outlineLevel="0" collapsed="false">
      <c r="A2091" s="115"/>
      <c r="B2091" s="116"/>
      <c r="C2091" s="111"/>
      <c r="D2091" s="111"/>
      <c r="E2091" s="111"/>
      <c r="F2091" s="111"/>
      <c r="G2091" s="119"/>
      <c r="H2091" s="119"/>
      <c r="I2091" s="150"/>
      <c r="J2091" s="30"/>
      <c r="K2091" s="30"/>
      <c r="L2091" s="30"/>
      <c r="M2091" s="30"/>
      <c r="N2091" s="30"/>
      <c r="O2091" s="30"/>
      <c r="P2091" s="30"/>
      <c r="Q2091" s="30"/>
      <c r="R2091" s="30"/>
      <c r="S2091" s="30"/>
      <c r="T2091" s="30"/>
      <c r="U2091" s="30"/>
      <c r="V2091" s="30"/>
      <c r="W2091" s="30"/>
      <c r="X2091" s="30"/>
      <c r="Y2091" s="30"/>
      <c r="Z2091" s="30"/>
      <c r="AA2091" s="30"/>
    </row>
    <row r="2092" customFormat="false" ht="15.75" hidden="false" customHeight="true" outlineLevel="0" collapsed="false">
      <c r="A2092" s="115"/>
      <c r="B2092" s="116"/>
      <c r="C2092" s="111"/>
      <c r="D2092" s="111"/>
      <c r="E2092" s="111"/>
      <c r="F2092" s="111"/>
      <c r="G2092" s="119"/>
      <c r="H2092" s="119"/>
      <c r="I2092" s="150"/>
      <c r="J2092" s="30"/>
      <c r="K2092" s="30"/>
      <c r="L2092" s="30"/>
      <c r="M2092" s="30"/>
      <c r="N2092" s="30"/>
      <c r="O2092" s="30"/>
      <c r="P2092" s="30"/>
      <c r="Q2092" s="30"/>
      <c r="R2092" s="30"/>
      <c r="S2092" s="30"/>
      <c r="T2092" s="30"/>
      <c r="U2092" s="30"/>
      <c r="V2092" s="30"/>
      <c r="W2092" s="30"/>
      <c r="X2092" s="30"/>
      <c r="Y2092" s="30"/>
      <c r="Z2092" s="30"/>
      <c r="AA2092" s="30"/>
    </row>
    <row r="2093" customFormat="false" ht="15.75" hidden="false" customHeight="true" outlineLevel="0" collapsed="false">
      <c r="A2093" s="115"/>
      <c r="B2093" s="116"/>
      <c r="C2093" s="111"/>
      <c r="D2093" s="111"/>
      <c r="E2093" s="111"/>
      <c r="F2093" s="111"/>
      <c r="G2093" s="119"/>
      <c r="H2093" s="119"/>
      <c r="I2093" s="150"/>
      <c r="J2093" s="30"/>
      <c r="K2093" s="30"/>
      <c r="L2093" s="30"/>
      <c r="M2093" s="30"/>
      <c r="N2093" s="30"/>
      <c r="O2093" s="30"/>
      <c r="P2093" s="30"/>
      <c r="Q2093" s="30"/>
      <c r="R2093" s="30"/>
      <c r="S2093" s="30"/>
      <c r="T2093" s="30"/>
      <c r="U2093" s="30"/>
      <c r="V2093" s="30"/>
      <c r="W2093" s="30"/>
      <c r="X2093" s="30"/>
      <c r="Y2093" s="30"/>
      <c r="Z2093" s="30"/>
      <c r="AA2093" s="30"/>
    </row>
    <row r="2094" customFormat="false" ht="15.75" hidden="false" customHeight="true" outlineLevel="0" collapsed="false">
      <c r="A2094" s="115"/>
      <c r="B2094" s="116"/>
      <c r="C2094" s="111"/>
      <c r="D2094" s="111"/>
      <c r="E2094" s="111"/>
      <c r="F2094" s="111"/>
      <c r="G2094" s="119"/>
      <c r="H2094" s="119"/>
      <c r="I2094" s="150"/>
      <c r="J2094" s="30"/>
      <c r="K2094" s="30"/>
      <c r="L2094" s="30"/>
      <c r="M2094" s="30"/>
      <c r="N2094" s="30"/>
      <c r="O2094" s="30"/>
      <c r="P2094" s="30"/>
      <c r="Q2094" s="30"/>
      <c r="R2094" s="30"/>
      <c r="S2094" s="30"/>
      <c r="T2094" s="30"/>
      <c r="U2094" s="30"/>
      <c r="V2094" s="30"/>
      <c r="W2094" s="30"/>
      <c r="X2094" s="30"/>
      <c r="Y2094" s="30"/>
      <c r="Z2094" s="30"/>
      <c r="AA2094" s="30"/>
    </row>
    <row r="2095" customFormat="false" ht="15.75" hidden="false" customHeight="true" outlineLevel="0" collapsed="false">
      <c r="A2095" s="115"/>
      <c r="B2095" s="116"/>
      <c r="C2095" s="111"/>
      <c r="D2095" s="111"/>
      <c r="E2095" s="111"/>
      <c r="F2095" s="111"/>
      <c r="G2095" s="119"/>
      <c r="H2095" s="119"/>
      <c r="I2095" s="150"/>
      <c r="J2095" s="30"/>
      <c r="K2095" s="30"/>
      <c r="L2095" s="30"/>
      <c r="M2095" s="30"/>
      <c r="N2095" s="30"/>
      <c r="O2095" s="30"/>
      <c r="P2095" s="30"/>
      <c r="Q2095" s="30"/>
      <c r="R2095" s="30"/>
      <c r="S2095" s="30"/>
      <c r="T2095" s="30"/>
      <c r="U2095" s="30"/>
      <c r="V2095" s="30"/>
      <c r="W2095" s="30"/>
      <c r="X2095" s="30"/>
      <c r="Y2095" s="30"/>
      <c r="Z2095" s="30"/>
      <c r="AA2095" s="30"/>
    </row>
    <row r="2096" customFormat="false" ht="15.75" hidden="false" customHeight="true" outlineLevel="0" collapsed="false">
      <c r="A2096" s="115"/>
      <c r="B2096" s="116"/>
      <c r="C2096" s="111"/>
      <c r="D2096" s="111"/>
      <c r="E2096" s="111"/>
      <c r="F2096" s="111"/>
      <c r="G2096" s="119"/>
      <c r="H2096" s="119"/>
      <c r="I2096" s="150"/>
      <c r="J2096" s="30"/>
      <c r="K2096" s="30"/>
      <c r="L2096" s="30"/>
      <c r="M2096" s="30"/>
      <c r="N2096" s="30"/>
      <c r="O2096" s="30"/>
      <c r="P2096" s="30"/>
      <c r="Q2096" s="30"/>
      <c r="R2096" s="30"/>
      <c r="S2096" s="30"/>
      <c r="T2096" s="30"/>
      <c r="U2096" s="30"/>
      <c r="V2096" s="30"/>
      <c r="W2096" s="30"/>
      <c r="X2096" s="30"/>
      <c r="Y2096" s="30"/>
      <c r="Z2096" s="30"/>
      <c r="AA2096" s="30"/>
    </row>
    <row r="2097" customFormat="false" ht="15.75" hidden="false" customHeight="true" outlineLevel="0" collapsed="false">
      <c r="A2097" s="115"/>
      <c r="B2097" s="116"/>
      <c r="C2097" s="111"/>
      <c r="D2097" s="111"/>
      <c r="E2097" s="111"/>
      <c r="F2097" s="111"/>
      <c r="G2097" s="119"/>
      <c r="H2097" s="119"/>
      <c r="I2097" s="150"/>
      <c r="J2097" s="30"/>
      <c r="K2097" s="30"/>
      <c r="L2097" s="30"/>
      <c r="M2097" s="30"/>
      <c r="N2097" s="30"/>
      <c r="O2097" s="30"/>
      <c r="P2097" s="30"/>
      <c r="Q2097" s="30"/>
      <c r="R2097" s="30"/>
      <c r="S2097" s="30"/>
      <c r="T2097" s="30"/>
      <c r="U2097" s="30"/>
      <c r="V2097" s="30"/>
      <c r="W2097" s="30"/>
      <c r="X2097" s="30"/>
      <c r="Y2097" s="30"/>
      <c r="Z2097" s="30"/>
      <c r="AA2097" s="30"/>
    </row>
    <row r="2098" customFormat="false" ht="15.75" hidden="false" customHeight="true" outlineLevel="0" collapsed="false">
      <c r="A2098" s="115"/>
      <c r="B2098" s="116"/>
      <c r="C2098" s="111"/>
      <c r="D2098" s="111"/>
      <c r="E2098" s="111"/>
      <c r="F2098" s="111"/>
      <c r="G2098" s="119"/>
      <c r="H2098" s="119"/>
      <c r="I2098" s="150"/>
      <c r="J2098" s="30"/>
      <c r="K2098" s="30"/>
      <c r="L2098" s="30"/>
      <c r="M2098" s="30"/>
      <c r="N2098" s="30"/>
      <c r="O2098" s="30"/>
      <c r="P2098" s="30"/>
      <c r="Q2098" s="30"/>
      <c r="R2098" s="30"/>
      <c r="S2098" s="30"/>
      <c r="T2098" s="30"/>
      <c r="U2098" s="30"/>
      <c r="V2098" s="30"/>
      <c r="W2098" s="30"/>
      <c r="X2098" s="30"/>
      <c r="Y2098" s="30"/>
      <c r="Z2098" s="30"/>
      <c r="AA2098" s="30"/>
    </row>
    <row r="2099" customFormat="false" ht="15.75" hidden="false" customHeight="true" outlineLevel="0" collapsed="false">
      <c r="A2099" s="115"/>
      <c r="B2099" s="116"/>
      <c r="C2099" s="111"/>
      <c r="D2099" s="111"/>
      <c r="E2099" s="111"/>
      <c r="F2099" s="111"/>
      <c r="G2099" s="119"/>
      <c r="H2099" s="119"/>
      <c r="I2099" s="150"/>
      <c r="J2099" s="30"/>
      <c r="K2099" s="30"/>
      <c r="L2099" s="30"/>
      <c r="M2099" s="30"/>
      <c r="N2099" s="30"/>
      <c r="O2099" s="30"/>
      <c r="P2099" s="30"/>
      <c r="Q2099" s="30"/>
      <c r="R2099" s="30"/>
      <c r="S2099" s="30"/>
      <c r="T2099" s="30"/>
      <c r="U2099" s="30"/>
      <c r="V2099" s="30"/>
      <c r="W2099" s="30"/>
      <c r="X2099" s="30"/>
      <c r="Y2099" s="30"/>
      <c r="Z2099" s="30"/>
      <c r="AA2099" s="30"/>
    </row>
    <row r="2100" customFormat="false" ht="15.75" hidden="false" customHeight="true" outlineLevel="0" collapsed="false">
      <c r="A2100" s="115"/>
      <c r="B2100" s="116"/>
      <c r="C2100" s="111"/>
      <c r="D2100" s="111"/>
      <c r="E2100" s="111"/>
      <c r="F2100" s="111"/>
      <c r="G2100" s="119"/>
      <c r="H2100" s="119"/>
      <c r="I2100" s="150"/>
      <c r="J2100" s="30"/>
      <c r="K2100" s="30"/>
      <c r="L2100" s="30"/>
      <c r="M2100" s="30"/>
      <c r="N2100" s="30"/>
      <c r="O2100" s="30"/>
      <c r="P2100" s="30"/>
      <c r="Q2100" s="30"/>
      <c r="R2100" s="30"/>
      <c r="S2100" s="30"/>
      <c r="T2100" s="30"/>
      <c r="U2100" s="30"/>
      <c r="V2100" s="30"/>
      <c r="W2100" s="30"/>
      <c r="X2100" s="30"/>
      <c r="Y2100" s="30"/>
      <c r="Z2100" s="30"/>
      <c r="AA2100" s="30"/>
    </row>
    <row r="2101" customFormat="false" ht="15.75" hidden="false" customHeight="true" outlineLevel="0" collapsed="false">
      <c r="A2101" s="115"/>
      <c r="B2101" s="116"/>
      <c r="C2101" s="111"/>
      <c r="D2101" s="111"/>
      <c r="E2101" s="111"/>
      <c r="F2101" s="111"/>
      <c r="G2101" s="119"/>
      <c r="H2101" s="119"/>
      <c r="I2101" s="150"/>
      <c r="J2101" s="30"/>
      <c r="K2101" s="30"/>
      <c r="L2101" s="30"/>
      <c r="M2101" s="30"/>
      <c r="N2101" s="30"/>
      <c r="O2101" s="30"/>
      <c r="P2101" s="30"/>
      <c r="Q2101" s="30"/>
      <c r="R2101" s="30"/>
      <c r="S2101" s="30"/>
      <c r="T2101" s="30"/>
      <c r="U2101" s="30"/>
      <c r="V2101" s="30"/>
      <c r="W2101" s="30"/>
      <c r="X2101" s="30"/>
      <c r="Y2101" s="30"/>
      <c r="Z2101" s="30"/>
      <c r="AA2101" s="30"/>
    </row>
    <row r="2102" customFormat="false" ht="15.75" hidden="false" customHeight="true" outlineLevel="0" collapsed="false">
      <c r="A2102" s="115"/>
      <c r="B2102" s="116"/>
      <c r="C2102" s="111"/>
      <c r="D2102" s="111"/>
      <c r="E2102" s="111"/>
      <c r="F2102" s="111"/>
      <c r="G2102" s="119"/>
      <c r="H2102" s="119"/>
      <c r="I2102" s="150"/>
      <c r="J2102" s="30"/>
      <c r="K2102" s="30"/>
      <c r="L2102" s="30"/>
      <c r="M2102" s="30"/>
      <c r="N2102" s="30"/>
      <c r="O2102" s="30"/>
      <c r="P2102" s="30"/>
      <c r="Q2102" s="30"/>
      <c r="R2102" s="30"/>
      <c r="S2102" s="30"/>
      <c r="T2102" s="30"/>
      <c r="U2102" s="30"/>
      <c r="V2102" s="30"/>
      <c r="W2102" s="30"/>
      <c r="X2102" s="30"/>
      <c r="Y2102" s="30"/>
      <c r="Z2102" s="30"/>
      <c r="AA2102" s="30"/>
    </row>
    <row r="2103" customFormat="false" ht="15.75" hidden="false" customHeight="true" outlineLevel="0" collapsed="false">
      <c r="A2103" s="115"/>
      <c r="B2103" s="116"/>
      <c r="C2103" s="111"/>
      <c r="D2103" s="111"/>
      <c r="E2103" s="111"/>
      <c r="F2103" s="111"/>
      <c r="G2103" s="119"/>
      <c r="H2103" s="119"/>
      <c r="I2103" s="150"/>
      <c r="J2103" s="30"/>
      <c r="K2103" s="30"/>
      <c r="L2103" s="30"/>
      <c r="M2103" s="30"/>
      <c r="N2103" s="30"/>
      <c r="O2103" s="30"/>
      <c r="P2103" s="30"/>
      <c r="Q2103" s="30"/>
      <c r="R2103" s="30"/>
      <c r="S2103" s="30"/>
      <c r="T2103" s="30"/>
      <c r="U2103" s="30"/>
      <c r="V2103" s="30"/>
      <c r="W2103" s="30"/>
      <c r="X2103" s="30"/>
      <c r="Y2103" s="30"/>
      <c r="Z2103" s="30"/>
      <c r="AA2103" s="30"/>
    </row>
    <row r="2104" customFormat="false" ht="15.75" hidden="false" customHeight="true" outlineLevel="0" collapsed="false">
      <c r="A2104" s="115"/>
      <c r="B2104" s="116"/>
      <c r="C2104" s="111"/>
      <c r="D2104" s="111"/>
      <c r="E2104" s="111"/>
      <c r="F2104" s="111"/>
      <c r="G2104" s="119"/>
      <c r="H2104" s="119"/>
      <c r="I2104" s="150"/>
      <c r="J2104" s="30"/>
      <c r="K2104" s="30"/>
      <c r="L2104" s="30"/>
      <c r="M2104" s="30"/>
      <c r="N2104" s="30"/>
      <c r="O2104" s="30"/>
      <c r="P2104" s="30"/>
      <c r="Q2104" s="30"/>
      <c r="R2104" s="30"/>
      <c r="S2104" s="30"/>
      <c r="T2104" s="30"/>
      <c r="U2104" s="30"/>
      <c r="V2104" s="30"/>
      <c r="W2104" s="30"/>
      <c r="X2104" s="30"/>
      <c r="Y2104" s="30"/>
      <c r="Z2104" s="30"/>
      <c r="AA2104" s="30"/>
    </row>
    <row r="2105" customFormat="false" ht="15.75" hidden="false" customHeight="true" outlineLevel="0" collapsed="false">
      <c r="A2105" s="115"/>
      <c r="B2105" s="116"/>
      <c r="C2105" s="111"/>
      <c r="D2105" s="111"/>
      <c r="E2105" s="111"/>
      <c r="F2105" s="111"/>
      <c r="G2105" s="119"/>
      <c r="H2105" s="119"/>
      <c r="I2105" s="150"/>
      <c r="J2105" s="30"/>
      <c r="K2105" s="30"/>
      <c r="L2105" s="30"/>
      <c r="M2105" s="30"/>
      <c r="N2105" s="30"/>
      <c r="O2105" s="30"/>
      <c r="P2105" s="30"/>
      <c r="Q2105" s="30"/>
      <c r="R2105" s="30"/>
      <c r="S2105" s="30"/>
      <c r="T2105" s="30"/>
      <c r="U2105" s="30"/>
      <c r="V2105" s="30"/>
      <c r="W2105" s="30"/>
      <c r="X2105" s="30"/>
      <c r="Y2105" s="30"/>
      <c r="Z2105" s="30"/>
      <c r="AA2105" s="30"/>
    </row>
    <row r="2106" customFormat="false" ht="15.75" hidden="false" customHeight="true" outlineLevel="0" collapsed="false">
      <c r="A2106" s="115"/>
      <c r="B2106" s="116"/>
      <c r="C2106" s="111"/>
      <c r="D2106" s="111"/>
      <c r="E2106" s="111"/>
      <c r="F2106" s="111"/>
      <c r="G2106" s="119"/>
      <c r="H2106" s="119"/>
      <c r="I2106" s="150"/>
      <c r="J2106" s="30"/>
      <c r="K2106" s="30"/>
      <c r="L2106" s="30"/>
      <c r="M2106" s="30"/>
      <c r="N2106" s="30"/>
      <c r="O2106" s="30"/>
      <c r="P2106" s="30"/>
      <c r="Q2106" s="30"/>
      <c r="R2106" s="30"/>
      <c r="S2106" s="30"/>
      <c r="T2106" s="30"/>
      <c r="U2106" s="30"/>
      <c r="V2106" s="30"/>
      <c r="W2106" s="30"/>
      <c r="X2106" s="30"/>
      <c r="Y2106" s="30"/>
      <c r="Z2106" s="30"/>
      <c r="AA2106" s="30"/>
    </row>
    <row r="2107" customFormat="false" ht="15.75" hidden="false" customHeight="true" outlineLevel="0" collapsed="false">
      <c r="A2107" s="115"/>
      <c r="B2107" s="116"/>
      <c r="C2107" s="111"/>
      <c r="D2107" s="111"/>
      <c r="E2107" s="111"/>
      <c r="F2107" s="111"/>
      <c r="G2107" s="119"/>
      <c r="H2107" s="119"/>
      <c r="I2107" s="150"/>
      <c r="J2107" s="30"/>
      <c r="K2107" s="30"/>
      <c r="L2107" s="30"/>
      <c r="M2107" s="30"/>
      <c r="N2107" s="30"/>
      <c r="O2107" s="30"/>
      <c r="P2107" s="30"/>
      <c r="Q2107" s="30"/>
      <c r="R2107" s="30"/>
      <c r="S2107" s="30"/>
      <c r="T2107" s="30"/>
      <c r="U2107" s="30"/>
      <c r="V2107" s="30"/>
      <c r="W2107" s="30"/>
      <c r="X2107" s="30"/>
      <c r="Y2107" s="30"/>
      <c r="Z2107" s="30"/>
      <c r="AA2107" s="30"/>
    </row>
    <row r="2108" customFormat="false" ht="15.75" hidden="false" customHeight="true" outlineLevel="0" collapsed="false">
      <c r="A2108" s="115"/>
      <c r="B2108" s="116"/>
      <c r="C2108" s="111"/>
      <c r="D2108" s="111"/>
      <c r="E2108" s="111"/>
      <c r="F2108" s="111"/>
      <c r="G2108" s="119"/>
      <c r="H2108" s="119"/>
      <c r="I2108" s="150"/>
      <c r="J2108" s="30"/>
      <c r="K2108" s="30"/>
      <c r="L2108" s="30"/>
      <c r="M2108" s="30"/>
      <c r="N2108" s="30"/>
      <c r="O2108" s="30"/>
      <c r="P2108" s="30"/>
      <c r="Q2108" s="30"/>
      <c r="R2108" s="30"/>
      <c r="S2108" s="30"/>
      <c r="T2108" s="30"/>
      <c r="U2108" s="30"/>
      <c r="V2108" s="30"/>
      <c r="W2108" s="30"/>
      <c r="X2108" s="30"/>
      <c r="Y2108" s="30"/>
      <c r="Z2108" s="30"/>
      <c r="AA2108" s="30"/>
    </row>
    <row r="2109" customFormat="false" ht="15.75" hidden="false" customHeight="true" outlineLevel="0" collapsed="false">
      <c r="A2109" s="115"/>
      <c r="B2109" s="116"/>
      <c r="C2109" s="111"/>
      <c r="D2109" s="111"/>
      <c r="E2109" s="111"/>
      <c r="F2109" s="111"/>
      <c r="G2109" s="119"/>
      <c r="H2109" s="119"/>
      <c r="I2109" s="150"/>
      <c r="J2109" s="30"/>
      <c r="K2109" s="30"/>
      <c r="L2109" s="30"/>
      <c r="M2109" s="30"/>
      <c r="N2109" s="30"/>
      <c r="O2109" s="30"/>
      <c r="P2109" s="30"/>
      <c r="Q2109" s="30"/>
      <c r="R2109" s="30"/>
      <c r="S2109" s="30"/>
      <c r="T2109" s="30"/>
      <c r="U2109" s="30"/>
      <c r="V2109" s="30"/>
      <c r="W2109" s="30"/>
      <c r="X2109" s="30"/>
      <c r="Y2109" s="30"/>
      <c r="Z2109" s="30"/>
      <c r="AA2109" s="30"/>
    </row>
    <row r="2110" customFormat="false" ht="15.75" hidden="false" customHeight="true" outlineLevel="0" collapsed="false">
      <c r="A2110" s="115"/>
      <c r="B2110" s="116"/>
      <c r="C2110" s="111"/>
      <c r="D2110" s="111"/>
      <c r="E2110" s="111"/>
      <c r="F2110" s="111"/>
      <c r="G2110" s="119"/>
      <c r="H2110" s="119"/>
      <c r="I2110" s="150"/>
      <c r="J2110" s="30"/>
      <c r="K2110" s="30"/>
      <c r="L2110" s="30"/>
      <c r="M2110" s="30"/>
      <c r="N2110" s="30"/>
      <c r="O2110" s="30"/>
      <c r="P2110" s="30"/>
      <c r="Q2110" s="30"/>
      <c r="R2110" s="30"/>
      <c r="S2110" s="30"/>
      <c r="T2110" s="30"/>
      <c r="U2110" s="30"/>
      <c r="V2110" s="30"/>
      <c r="W2110" s="30"/>
      <c r="X2110" s="30"/>
      <c r="Y2110" s="30"/>
      <c r="Z2110" s="30"/>
      <c r="AA2110" s="30"/>
    </row>
    <row r="2111" customFormat="false" ht="15.75" hidden="false" customHeight="true" outlineLevel="0" collapsed="false">
      <c r="A2111" s="115"/>
      <c r="B2111" s="116"/>
      <c r="C2111" s="111"/>
      <c r="D2111" s="111"/>
      <c r="E2111" s="111"/>
      <c r="F2111" s="111"/>
      <c r="G2111" s="119"/>
      <c r="H2111" s="119"/>
      <c r="I2111" s="150"/>
      <c r="J2111" s="30"/>
      <c r="K2111" s="30"/>
      <c r="L2111" s="30"/>
      <c r="M2111" s="30"/>
      <c r="N2111" s="30"/>
      <c r="O2111" s="30"/>
      <c r="P2111" s="30"/>
      <c r="Q2111" s="30"/>
      <c r="R2111" s="30"/>
      <c r="S2111" s="30"/>
      <c r="T2111" s="30"/>
      <c r="U2111" s="30"/>
      <c r="V2111" s="30"/>
      <c r="W2111" s="30"/>
      <c r="X2111" s="30"/>
      <c r="Y2111" s="30"/>
      <c r="Z2111" s="30"/>
      <c r="AA2111" s="30"/>
    </row>
    <row r="2112" customFormat="false" ht="15.75" hidden="false" customHeight="true" outlineLevel="0" collapsed="false">
      <c r="A2112" s="115"/>
      <c r="B2112" s="116"/>
      <c r="C2112" s="111"/>
      <c r="D2112" s="111"/>
      <c r="E2112" s="111"/>
      <c r="F2112" s="111"/>
      <c r="G2112" s="119"/>
      <c r="H2112" s="119"/>
      <c r="I2112" s="150"/>
      <c r="J2112" s="30"/>
      <c r="K2112" s="30"/>
      <c r="L2112" s="30"/>
      <c r="M2112" s="30"/>
      <c r="N2112" s="30"/>
      <c r="O2112" s="30"/>
      <c r="P2112" s="30"/>
      <c r="Q2112" s="30"/>
      <c r="R2112" s="30"/>
      <c r="S2112" s="30"/>
      <c r="T2112" s="30"/>
      <c r="U2112" s="30"/>
      <c r="V2112" s="30"/>
      <c r="W2112" s="30"/>
      <c r="X2112" s="30"/>
      <c r="Y2112" s="30"/>
      <c r="Z2112" s="30"/>
      <c r="AA2112" s="30"/>
    </row>
    <row r="2113" customFormat="false" ht="15.75" hidden="false" customHeight="true" outlineLevel="0" collapsed="false">
      <c r="A2113" s="115"/>
      <c r="B2113" s="116"/>
      <c r="C2113" s="111"/>
      <c r="D2113" s="111"/>
      <c r="E2113" s="111"/>
      <c r="F2113" s="111"/>
      <c r="G2113" s="119"/>
      <c r="H2113" s="119"/>
      <c r="I2113" s="150"/>
      <c r="J2113" s="30"/>
      <c r="K2113" s="30"/>
      <c r="L2113" s="30"/>
      <c r="M2113" s="30"/>
      <c r="N2113" s="30"/>
      <c r="O2113" s="30"/>
      <c r="P2113" s="30"/>
      <c r="Q2113" s="30"/>
      <c r="R2113" s="30"/>
      <c r="S2113" s="30"/>
      <c r="T2113" s="30"/>
      <c r="U2113" s="30"/>
      <c r="V2113" s="30"/>
      <c r="W2113" s="30"/>
      <c r="X2113" s="30"/>
      <c r="Y2113" s="30"/>
      <c r="Z2113" s="30"/>
      <c r="AA2113" s="30"/>
    </row>
    <row r="2114" customFormat="false" ht="15.75" hidden="false" customHeight="true" outlineLevel="0" collapsed="false">
      <c r="A2114" s="115"/>
      <c r="B2114" s="116"/>
      <c r="C2114" s="111"/>
      <c r="D2114" s="111"/>
      <c r="E2114" s="111"/>
      <c r="F2114" s="111"/>
      <c r="G2114" s="119"/>
      <c r="H2114" s="119"/>
      <c r="I2114" s="150"/>
      <c r="J2114" s="30"/>
      <c r="K2114" s="30"/>
      <c r="L2114" s="30"/>
      <c r="M2114" s="30"/>
      <c r="N2114" s="30"/>
      <c r="O2114" s="30"/>
      <c r="P2114" s="30"/>
      <c r="Q2114" s="30"/>
      <c r="R2114" s="30"/>
      <c r="S2114" s="30"/>
      <c r="T2114" s="30"/>
      <c r="U2114" s="30"/>
      <c r="V2114" s="30"/>
      <c r="W2114" s="30"/>
      <c r="X2114" s="30"/>
      <c r="Y2114" s="30"/>
      <c r="Z2114" s="30"/>
      <c r="AA2114" s="30"/>
    </row>
    <row r="2115" customFormat="false" ht="15.75" hidden="false" customHeight="true" outlineLevel="0" collapsed="false">
      <c r="A2115" s="115"/>
      <c r="B2115" s="116"/>
      <c r="C2115" s="111"/>
      <c r="D2115" s="111"/>
      <c r="E2115" s="111"/>
      <c r="F2115" s="111"/>
      <c r="G2115" s="119"/>
      <c r="H2115" s="119"/>
      <c r="I2115" s="150"/>
      <c r="J2115" s="30"/>
      <c r="K2115" s="30"/>
      <c r="L2115" s="30"/>
      <c r="M2115" s="30"/>
      <c r="N2115" s="30"/>
      <c r="O2115" s="30"/>
      <c r="P2115" s="30"/>
      <c r="Q2115" s="30"/>
      <c r="R2115" s="30"/>
      <c r="S2115" s="30"/>
      <c r="T2115" s="30"/>
      <c r="U2115" s="30"/>
      <c r="V2115" s="30"/>
      <c r="W2115" s="30"/>
      <c r="X2115" s="30"/>
      <c r="Y2115" s="30"/>
      <c r="Z2115" s="30"/>
      <c r="AA2115" s="30"/>
    </row>
    <row r="2116" customFormat="false" ht="15.75" hidden="false" customHeight="true" outlineLevel="0" collapsed="false">
      <c r="A2116" s="115"/>
      <c r="B2116" s="116"/>
      <c r="C2116" s="111"/>
      <c r="D2116" s="111"/>
      <c r="E2116" s="111"/>
      <c r="F2116" s="111"/>
      <c r="G2116" s="119"/>
      <c r="H2116" s="119"/>
      <c r="I2116" s="150"/>
      <c r="J2116" s="30"/>
      <c r="K2116" s="30"/>
      <c r="L2116" s="30"/>
      <c r="M2116" s="30"/>
      <c r="N2116" s="30"/>
      <c r="O2116" s="30"/>
      <c r="P2116" s="30"/>
      <c r="Q2116" s="30"/>
      <c r="R2116" s="30"/>
      <c r="S2116" s="30"/>
      <c r="T2116" s="30"/>
      <c r="U2116" s="30"/>
      <c r="V2116" s="30"/>
      <c r="W2116" s="30"/>
      <c r="X2116" s="30"/>
      <c r="Y2116" s="30"/>
      <c r="Z2116" s="30"/>
      <c r="AA2116" s="30"/>
    </row>
    <row r="2117" customFormat="false" ht="15.75" hidden="false" customHeight="true" outlineLevel="0" collapsed="false">
      <c r="A2117" s="115"/>
      <c r="B2117" s="116"/>
      <c r="C2117" s="111"/>
      <c r="D2117" s="111"/>
      <c r="E2117" s="111"/>
      <c r="F2117" s="111"/>
      <c r="G2117" s="119"/>
      <c r="H2117" s="119"/>
      <c r="I2117" s="150"/>
      <c r="J2117" s="30"/>
      <c r="K2117" s="30"/>
      <c r="L2117" s="30"/>
      <c r="M2117" s="30"/>
      <c r="N2117" s="30"/>
      <c r="O2117" s="30"/>
      <c r="P2117" s="30"/>
      <c r="Q2117" s="30"/>
      <c r="R2117" s="30"/>
      <c r="S2117" s="30"/>
      <c r="T2117" s="30"/>
      <c r="U2117" s="30"/>
      <c r="V2117" s="30"/>
      <c r="W2117" s="30"/>
      <c r="X2117" s="30"/>
      <c r="Y2117" s="30"/>
      <c r="Z2117" s="30"/>
      <c r="AA2117" s="30"/>
    </row>
    <row r="2118" customFormat="false" ht="15.75" hidden="false" customHeight="true" outlineLevel="0" collapsed="false">
      <c r="A2118" s="115"/>
      <c r="B2118" s="116"/>
      <c r="C2118" s="111"/>
      <c r="D2118" s="111"/>
      <c r="E2118" s="111"/>
      <c r="F2118" s="111"/>
      <c r="G2118" s="119"/>
      <c r="H2118" s="119"/>
      <c r="I2118" s="150"/>
      <c r="J2118" s="30"/>
      <c r="K2118" s="30"/>
      <c r="L2118" s="30"/>
      <c r="M2118" s="30"/>
      <c r="N2118" s="30"/>
      <c r="O2118" s="30"/>
      <c r="P2118" s="30"/>
      <c r="Q2118" s="30"/>
      <c r="R2118" s="30"/>
      <c r="S2118" s="30"/>
      <c r="T2118" s="30"/>
      <c r="U2118" s="30"/>
      <c r="V2118" s="30"/>
      <c r="W2118" s="30"/>
      <c r="X2118" s="30"/>
      <c r="Y2118" s="30"/>
      <c r="Z2118" s="30"/>
      <c r="AA2118" s="30"/>
    </row>
    <row r="2119" customFormat="false" ht="15.75" hidden="false" customHeight="true" outlineLevel="0" collapsed="false">
      <c r="A2119" s="115"/>
      <c r="B2119" s="116"/>
      <c r="C2119" s="111"/>
      <c r="D2119" s="111"/>
      <c r="E2119" s="111"/>
      <c r="F2119" s="111"/>
      <c r="G2119" s="119"/>
      <c r="H2119" s="119"/>
      <c r="I2119" s="150"/>
      <c r="J2119" s="30"/>
      <c r="K2119" s="30"/>
      <c r="L2119" s="30"/>
      <c r="M2119" s="30"/>
      <c r="N2119" s="30"/>
      <c r="O2119" s="30"/>
      <c r="P2119" s="30"/>
      <c r="Q2119" s="30"/>
      <c r="R2119" s="30"/>
      <c r="S2119" s="30"/>
      <c r="T2119" s="30"/>
      <c r="U2119" s="30"/>
      <c r="V2119" s="30"/>
      <c r="W2119" s="30"/>
      <c r="X2119" s="30"/>
      <c r="Y2119" s="30"/>
      <c r="Z2119" s="30"/>
      <c r="AA2119" s="30"/>
    </row>
    <row r="2120" customFormat="false" ht="15.75" hidden="false" customHeight="true" outlineLevel="0" collapsed="false">
      <c r="A2120" s="115"/>
      <c r="B2120" s="116"/>
      <c r="C2120" s="111"/>
      <c r="D2120" s="111"/>
      <c r="E2120" s="111"/>
      <c r="F2120" s="111"/>
      <c r="G2120" s="119"/>
      <c r="H2120" s="119"/>
      <c r="I2120" s="150"/>
      <c r="J2120" s="30"/>
      <c r="K2120" s="30"/>
      <c r="L2120" s="30"/>
      <c r="M2120" s="30"/>
      <c r="N2120" s="30"/>
      <c r="O2120" s="30"/>
      <c r="P2120" s="30"/>
      <c r="Q2120" s="30"/>
      <c r="R2120" s="30"/>
      <c r="S2120" s="30"/>
      <c r="T2120" s="30"/>
      <c r="U2120" s="30"/>
      <c r="V2120" s="30"/>
      <c r="W2120" s="30"/>
      <c r="X2120" s="30"/>
      <c r="Y2120" s="30"/>
      <c r="Z2120" s="30"/>
      <c r="AA2120" s="30"/>
    </row>
    <row r="2121" customFormat="false" ht="15.75" hidden="false" customHeight="true" outlineLevel="0" collapsed="false">
      <c r="A2121" s="115"/>
      <c r="B2121" s="116"/>
      <c r="C2121" s="111"/>
      <c r="D2121" s="111"/>
      <c r="E2121" s="111"/>
      <c r="F2121" s="111"/>
      <c r="G2121" s="119"/>
      <c r="H2121" s="119"/>
      <c r="I2121" s="150"/>
      <c r="J2121" s="30"/>
      <c r="K2121" s="30"/>
      <c r="L2121" s="30"/>
      <c r="M2121" s="30"/>
      <c r="N2121" s="30"/>
      <c r="O2121" s="30"/>
      <c r="P2121" s="30"/>
      <c r="Q2121" s="30"/>
      <c r="R2121" s="30"/>
      <c r="S2121" s="30"/>
      <c r="T2121" s="30"/>
      <c r="U2121" s="30"/>
      <c r="V2121" s="30"/>
      <c r="W2121" s="30"/>
      <c r="X2121" s="30"/>
      <c r="Y2121" s="30"/>
      <c r="Z2121" s="30"/>
      <c r="AA2121" s="30"/>
    </row>
    <row r="2122" customFormat="false" ht="15.75" hidden="false" customHeight="true" outlineLevel="0" collapsed="false">
      <c r="A2122" s="115"/>
      <c r="B2122" s="116"/>
      <c r="C2122" s="111"/>
      <c r="D2122" s="111"/>
      <c r="E2122" s="111"/>
      <c r="F2122" s="111"/>
      <c r="G2122" s="119"/>
      <c r="H2122" s="119"/>
      <c r="I2122" s="150"/>
      <c r="J2122" s="30"/>
      <c r="K2122" s="30"/>
      <c r="L2122" s="30"/>
      <c r="M2122" s="30"/>
      <c r="N2122" s="30"/>
      <c r="O2122" s="30"/>
      <c r="P2122" s="30"/>
      <c r="Q2122" s="30"/>
      <c r="R2122" s="30"/>
      <c r="S2122" s="30"/>
      <c r="T2122" s="30"/>
      <c r="U2122" s="30"/>
      <c r="V2122" s="30"/>
      <c r="W2122" s="30"/>
      <c r="X2122" s="30"/>
      <c r="Y2122" s="30"/>
      <c r="Z2122" s="30"/>
      <c r="AA2122" s="30"/>
    </row>
    <row r="2123" customFormat="false" ht="15.75" hidden="false" customHeight="true" outlineLevel="0" collapsed="false">
      <c r="A2123" s="115"/>
      <c r="B2123" s="116"/>
      <c r="C2123" s="111"/>
      <c r="D2123" s="111"/>
      <c r="E2123" s="111"/>
      <c r="F2123" s="111"/>
      <c r="G2123" s="119"/>
      <c r="H2123" s="119"/>
      <c r="I2123" s="150"/>
      <c r="J2123" s="30"/>
      <c r="K2123" s="30"/>
      <c r="L2123" s="30"/>
      <c r="M2123" s="30"/>
      <c r="N2123" s="30"/>
      <c r="O2123" s="30"/>
      <c r="P2123" s="30"/>
      <c r="Q2123" s="30"/>
      <c r="R2123" s="30"/>
      <c r="S2123" s="30"/>
      <c r="T2123" s="30"/>
      <c r="U2123" s="30"/>
      <c r="V2123" s="30"/>
      <c r="W2123" s="30"/>
      <c r="X2123" s="30"/>
      <c r="Y2123" s="30"/>
      <c r="Z2123" s="30"/>
      <c r="AA2123" s="30"/>
    </row>
    <row r="2124" customFormat="false" ht="15.75" hidden="false" customHeight="true" outlineLevel="0" collapsed="false">
      <c r="A2124" s="115"/>
      <c r="B2124" s="116"/>
      <c r="C2124" s="111"/>
      <c r="D2124" s="111"/>
      <c r="E2124" s="111"/>
      <c r="F2124" s="111"/>
      <c r="G2124" s="119"/>
      <c r="H2124" s="119"/>
      <c r="I2124" s="150"/>
      <c r="J2124" s="30"/>
      <c r="K2124" s="30"/>
      <c r="L2124" s="30"/>
      <c r="M2124" s="30"/>
      <c r="N2124" s="30"/>
      <c r="O2124" s="30"/>
      <c r="P2124" s="30"/>
      <c r="Q2124" s="30"/>
      <c r="R2124" s="30"/>
      <c r="S2124" s="30"/>
      <c r="T2124" s="30"/>
      <c r="U2124" s="30"/>
      <c r="V2124" s="30"/>
      <c r="W2124" s="30"/>
      <c r="X2124" s="30"/>
      <c r="Y2124" s="30"/>
      <c r="Z2124" s="30"/>
      <c r="AA2124" s="30"/>
    </row>
    <row r="2125" customFormat="false" ht="15.75" hidden="false" customHeight="true" outlineLevel="0" collapsed="false">
      <c r="A2125" s="115"/>
      <c r="B2125" s="116"/>
      <c r="C2125" s="111"/>
      <c r="D2125" s="111"/>
      <c r="E2125" s="111"/>
      <c r="F2125" s="111"/>
      <c r="G2125" s="119"/>
      <c r="H2125" s="119"/>
      <c r="I2125" s="150"/>
      <c r="J2125" s="30"/>
      <c r="K2125" s="30"/>
      <c r="L2125" s="30"/>
      <c r="M2125" s="30"/>
      <c r="N2125" s="30"/>
      <c r="O2125" s="30"/>
      <c r="P2125" s="30"/>
      <c r="Q2125" s="30"/>
      <c r="R2125" s="30"/>
      <c r="S2125" s="30"/>
      <c r="T2125" s="30"/>
      <c r="U2125" s="30"/>
      <c r="V2125" s="30"/>
      <c r="W2125" s="30"/>
      <c r="X2125" s="30"/>
      <c r="Y2125" s="30"/>
      <c r="Z2125" s="30"/>
      <c r="AA2125" s="30"/>
    </row>
    <row r="2126" customFormat="false" ht="15.75" hidden="false" customHeight="true" outlineLevel="0" collapsed="false">
      <c r="A2126" s="115"/>
      <c r="B2126" s="116"/>
      <c r="C2126" s="111"/>
      <c r="D2126" s="111"/>
      <c r="E2126" s="111"/>
      <c r="F2126" s="111"/>
      <c r="G2126" s="119"/>
      <c r="H2126" s="119"/>
      <c r="I2126" s="150"/>
      <c r="J2126" s="30"/>
      <c r="K2126" s="30"/>
      <c r="L2126" s="30"/>
      <c r="M2126" s="30"/>
      <c r="N2126" s="30"/>
      <c r="O2126" s="30"/>
      <c r="P2126" s="30"/>
      <c r="Q2126" s="30"/>
      <c r="R2126" s="30"/>
      <c r="S2126" s="30"/>
      <c r="T2126" s="30"/>
      <c r="U2126" s="30"/>
      <c r="V2126" s="30"/>
      <c r="W2126" s="30"/>
      <c r="X2126" s="30"/>
      <c r="Y2126" s="30"/>
      <c r="Z2126" s="30"/>
      <c r="AA2126" s="30"/>
    </row>
    <row r="2127" customFormat="false" ht="15.75" hidden="false" customHeight="true" outlineLevel="0" collapsed="false">
      <c r="A2127" s="115"/>
      <c r="B2127" s="116"/>
      <c r="C2127" s="111"/>
      <c r="D2127" s="111"/>
      <c r="E2127" s="111"/>
      <c r="F2127" s="111"/>
      <c r="G2127" s="119"/>
      <c r="H2127" s="119"/>
      <c r="I2127" s="150"/>
      <c r="J2127" s="30"/>
      <c r="K2127" s="30"/>
      <c r="L2127" s="30"/>
      <c r="M2127" s="30"/>
      <c r="N2127" s="30"/>
      <c r="O2127" s="30"/>
      <c r="P2127" s="30"/>
      <c r="Q2127" s="30"/>
      <c r="R2127" s="30"/>
      <c r="S2127" s="30"/>
      <c r="T2127" s="30"/>
      <c r="U2127" s="30"/>
      <c r="V2127" s="30"/>
      <c r="W2127" s="30"/>
      <c r="X2127" s="30"/>
      <c r="Y2127" s="30"/>
      <c r="Z2127" s="30"/>
      <c r="AA2127" s="30"/>
    </row>
    <row r="2128" customFormat="false" ht="15.75" hidden="false" customHeight="true" outlineLevel="0" collapsed="false">
      <c r="A2128" s="115"/>
      <c r="B2128" s="116"/>
      <c r="C2128" s="111"/>
      <c r="D2128" s="111"/>
      <c r="E2128" s="111"/>
      <c r="F2128" s="111"/>
      <c r="G2128" s="119"/>
      <c r="H2128" s="119"/>
      <c r="I2128" s="150"/>
      <c r="J2128" s="30"/>
      <c r="K2128" s="30"/>
      <c r="L2128" s="30"/>
      <c r="M2128" s="30"/>
      <c r="N2128" s="30"/>
      <c r="O2128" s="30"/>
      <c r="P2128" s="30"/>
      <c r="Q2128" s="30"/>
      <c r="R2128" s="30"/>
      <c r="S2128" s="30"/>
      <c r="T2128" s="30"/>
      <c r="U2128" s="30"/>
      <c r="V2128" s="30"/>
      <c r="W2128" s="30"/>
      <c r="X2128" s="30"/>
      <c r="Y2128" s="30"/>
      <c r="Z2128" s="30"/>
      <c r="AA2128" s="30"/>
    </row>
    <row r="2129" customFormat="false" ht="15.75" hidden="false" customHeight="true" outlineLevel="0" collapsed="false">
      <c r="A2129" s="115"/>
      <c r="B2129" s="116"/>
      <c r="C2129" s="111"/>
      <c r="D2129" s="111"/>
      <c r="E2129" s="111"/>
      <c r="F2129" s="111"/>
      <c r="G2129" s="119"/>
      <c r="H2129" s="119"/>
      <c r="I2129" s="150"/>
      <c r="J2129" s="30"/>
      <c r="K2129" s="30"/>
      <c r="L2129" s="30"/>
      <c r="M2129" s="30"/>
      <c r="N2129" s="30"/>
      <c r="O2129" s="30"/>
      <c r="P2129" s="30"/>
      <c r="Q2129" s="30"/>
      <c r="R2129" s="30"/>
      <c r="S2129" s="30"/>
      <c r="T2129" s="30"/>
      <c r="U2129" s="30"/>
      <c r="V2129" s="30"/>
      <c r="W2129" s="30"/>
      <c r="X2129" s="30"/>
      <c r="Y2129" s="30"/>
      <c r="Z2129" s="30"/>
      <c r="AA2129" s="30"/>
    </row>
    <row r="2130" customFormat="false" ht="15.75" hidden="false" customHeight="true" outlineLevel="0" collapsed="false">
      <c r="A2130" s="115"/>
      <c r="B2130" s="116"/>
      <c r="C2130" s="111"/>
      <c r="D2130" s="111"/>
      <c r="E2130" s="111"/>
      <c r="F2130" s="111"/>
      <c r="G2130" s="119"/>
      <c r="H2130" s="119"/>
      <c r="I2130" s="150"/>
      <c r="J2130" s="30"/>
      <c r="K2130" s="30"/>
      <c r="L2130" s="30"/>
      <c r="M2130" s="30"/>
      <c r="N2130" s="30"/>
      <c r="O2130" s="30"/>
      <c r="P2130" s="30"/>
      <c r="Q2130" s="30"/>
      <c r="R2130" s="30"/>
      <c r="S2130" s="30"/>
      <c r="T2130" s="30"/>
      <c r="U2130" s="30"/>
      <c r="V2130" s="30"/>
      <c r="W2130" s="30"/>
      <c r="X2130" s="30"/>
      <c r="Y2130" s="30"/>
      <c r="Z2130" s="30"/>
      <c r="AA2130" s="30"/>
    </row>
    <row r="2131" customFormat="false" ht="15.75" hidden="false" customHeight="true" outlineLevel="0" collapsed="false">
      <c r="A2131" s="115"/>
      <c r="B2131" s="116"/>
      <c r="C2131" s="111"/>
      <c r="D2131" s="111"/>
      <c r="E2131" s="111"/>
      <c r="F2131" s="111"/>
      <c r="G2131" s="119"/>
      <c r="H2131" s="119"/>
      <c r="I2131" s="150"/>
      <c r="J2131" s="30"/>
      <c r="K2131" s="30"/>
      <c r="L2131" s="30"/>
      <c r="M2131" s="30"/>
      <c r="N2131" s="30"/>
      <c r="O2131" s="30"/>
      <c r="P2131" s="30"/>
      <c r="Q2131" s="30"/>
      <c r="R2131" s="30"/>
      <c r="S2131" s="30"/>
      <c r="T2131" s="30"/>
      <c r="U2131" s="30"/>
      <c r="V2131" s="30"/>
      <c r="W2131" s="30"/>
      <c r="X2131" s="30"/>
      <c r="Y2131" s="30"/>
      <c r="Z2131" s="30"/>
      <c r="AA2131" s="30"/>
    </row>
    <row r="2132" customFormat="false" ht="15.75" hidden="false" customHeight="true" outlineLevel="0" collapsed="false">
      <c r="A2132" s="115"/>
      <c r="B2132" s="116"/>
      <c r="C2132" s="111"/>
      <c r="D2132" s="111"/>
      <c r="E2132" s="111"/>
      <c r="F2132" s="111"/>
      <c r="G2132" s="119"/>
      <c r="H2132" s="119"/>
      <c r="I2132" s="150"/>
      <c r="J2132" s="30"/>
      <c r="K2132" s="30"/>
      <c r="L2132" s="30"/>
      <c r="M2132" s="30"/>
      <c r="N2132" s="30"/>
      <c r="O2132" s="30"/>
      <c r="P2132" s="30"/>
      <c r="Q2132" s="30"/>
      <c r="R2132" s="30"/>
      <c r="S2132" s="30"/>
      <c r="T2132" s="30"/>
      <c r="U2132" s="30"/>
      <c r="V2132" s="30"/>
      <c r="W2132" s="30"/>
      <c r="X2132" s="30"/>
      <c r="Y2132" s="30"/>
      <c r="Z2132" s="30"/>
      <c r="AA2132" s="30"/>
    </row>
    <row r="2133" customFormat="false" ht="15.75" hidden="false" customHeight="true" outlineLevel="0" collapsed="false">
      <c r="A2133" s="115"/>
      <c r="B2133" s="116"/>
      <c r="C2133" s="111"/>
      <c r="D2133" s="111"/>
      <c r="E2133" s="111"/>
      <c r="F2133" s="111"/>
      <c r="G2133" s="119"/>
      <c r="H2133" s="119"/>
      <c r="I2133" s="150"/>
      <c r="J2133" s="30"/>
      <c r="K2133" s="30"/>
      <c r="L2133" s="30"/>
      <c r="M2133" s="30"/>
      <c r="N2133" s="30"/>
      <c r="O2133" s="30"/>
      <c r="P2133" s="30"/>
      <c r="Q2133" s="30"/>
      <c r="R2133" s="30"/>
      <c r="S2133" s="30"/>
      <c r="T2133" s="30"/>
      <c r="U2133" s="30"/>
      <c r="V2133" s="30"/>
      <c r="W2133" s="30"/>
      <c r="X2133" s="30"/>
      <c r="Y2133" s="30"/>
      <c r="Z2133" s="30"/>
      <c r="AA2133" s="30"/>
    </row>
    <row r="2134" customFormat="false" ht="15.75" hidden="false" customHeight="true" outlineLevel="0" collapsed="false">
      <c r="A2134" s="115"/>
      <c r="B2134" s="116"/>
      <c r="C2134" s="111"/>
      <c r="D2134" s="111"/>
      <c r="E2134" s="111"/>
      <c r="F2134" s="111"/>
      <c r="G2134" s="119"/>
      <c r="H2134" s="119"/>
      <c r="I2134" s="150"/>
      <c r="J2134" s="30"/>
      <c r="K2134" s="30"/>
      <c r="L2134" s="30"/>
      <c r="M2134" s="30"/>
      <c r="N2134" s="30"/>
      <c r="O2134" s="30"/>
      <c r="P2134" s="30"/>
      <c r="Q2134" s="30"/>
      <c r="R2134" s="30"/>
      <c r="S2134" s="30"/>
      <c r="T2134" s="30"/>
      <c r="U2134" s="30"/>
      <c r="V2134" s="30"/>
      <c r="W2134" s="30"/>
      <c r="X2134" s="30"/>
      <c r="Y2134" s="30"/>
      <c r="Z2134" s="30"/>
      <c r="AA2134" s="30"/>
    </row>
    <row r="2135" customFormat="false" ht="15.75" hidden="false" customHeight="true" outlineLevel="0" collapsed="false">
      <c r="A2135" s="115"/>
      <c r="B2135" s="116"/>
      <c r="C2135" s="111"/>
      <c r="D2135" s="111"/>
      <c r="E2135" s="111"/>
      <c r="F2135" s="111"/>
      <c r="G2135" s="119"/>
      <c r="H2135" s="119"/>
      <c r="I2135" s="150"/>
      <c r="J2135" s="30"/>
      <c r="K2135" s="30"/>
      <c r="L2135" s="30"/>
      <c r="M2135" s="30"/>
      <c r="N2135" s="30"/>
      <c r="O2135" s="30"/>
      <c r="P2135" s="30"/>
      <c r="Q2135" s="30"/>
      <c r="R2135" s="30"/>
      <c r="S2135" s="30"/>
      <c r="T2135" s="30"/>
      <c r="U2135" s="30"/>
      <c r="V2135" s="30"/>
      <c r="W2135" s="30"/>
      <c r="X2135" s="30"/>
      <c r="Y2135" s="30"/>
      <c r="Z2135" s="30"/>
      <c r="AA2135" s="30"/>
    </row>
    <row r="2136" customFormat="false" ht="15.75" hidden="false" customHeight="true" outlineLevel="0" collapsed="false">
      <c r="A2136" s="115"/>
      <c r="B2136" s="116"/>
      <c r="C2136" s="111"/>
      <c r="D2136" s="111"/>
      <c r="E2136" s="111"/>
      <c r="F2136" s="111"/>
      <c r="G2136" s="119"/>
      <c r="H2136" s="119"/>
      <c r="I2136" s="150"/>
      <c r="J2136" s="30"/>
      <c r="K2136" s="30"/>
      <c r="L2136" s="30"/>
      <c r="M2136" s="30"/>
      <c r="N2136" s="30"/>
      <c r="O2136" s="30"/>
      <c r="P2136" s="30"/>
      <c r="Q2136" s="30"/>
      <c r="R2136" s="30"/>
      <c r="S2136" s="30"/>
      <c r="T2136" s="30"/>
      <c r="U2136" s="30"/>
      <c r="V2136" s="30"/>
      <c r="W2136" s="30"/>
      <c r="X2136" s="30"/>
      <c r="Y2136" s="30"/>
      <c r="Z2136" s="30"/>
      <c r="AA2136" s="30"/>
    </row>
    <row r="2137" customFormat="false" ht="15.75" hidden="false" customHeight="true" outlineLevel="0" collapsed="false">
      <c r="A2137" s="115"/>
      <c r="B2137" s="116"/>
      <c r="C2137" s="111"/>
      <c r="D2137" s="111"/>
      <c r="E2137" s="111"/>
      <c r="F2137" s="111"/>
      <c r="G2137" s="119"/>
      <c r="H2137" s="119"/>
      <c r="I2137" s="150"/>
      <c r="J2137" s="30"/>
      <c r="K2137" s="30"/>
      <c r="L2137" s="30"/>
      <c r="M2137" s="30"/>
      <c r="N2137" s="30"/>
      <c r="O2137" s="30"/>
      <c r="P2137" s="30"/>
      <c r="Q2137" s="30"/>
      <c r="R2137" s="30"/>
      <c r="S2137" s="30"/>
      <c r="T2137" s="30"/>
      <c r="U2137" s="30"/>
      <c r="V2137" s="30"/>
      <c r="W2137" s="30"/>
      <c r="X2137" s="30"/>
      <c r="Y2137" s="30"/>
      <c r="Z2137" s="30"/>
      <c r="AA2137" s="30"/>
    </row>
    <row r="2138" customFormat="false" ht="15.75" hidden="false" customHeight="true" outlineLevel="0" collapsed="false">
      <c r="A2138" s="115"/>
      <c r="B2138" s="116"/>
      <c r="C2138" s="111"/>
      <c r="D2138" s="111"/>
      <c r="E2138" s="111"/>
      <c r="F2138" s="111"/>
      <c r="G2138" s="119"/>
      <c r="H2138" s="119"/>
      <c r="I2138" s="150"/>
      <c r="J2138" s="30"/>
      <c r="K2138" s="30"/>
      <c r="L2138" s="30"/>
      <c r="M2138" s="30"/>
      <c r="N2138" s="30"/>
      <c r="O2138" s="30"/>
      <c r="P2138" s="30"/>
      <c r="Q2138" s="30"/>
      <c r="R2138" s="30"/>
      <c r="S2138" s="30"/>
      <c r="T2138" s="30"/>
      <c r="U2138" s="30"/>
      <c r="V2138" s="30"/>
      <c r="W2138" s="30"/>
      <c r="X2138" s="30"/>
      <c r="Y2138" s="30"/>
      <c r="Z2138" s="30"/>
      <c r="AA2138" s="30"/>
    </row>
    <row r="2139" customFormat="false" ht="15.75" hidden="false" customHeight="true" outlineLevel="0" collapsed="false">
      <c r="A2139" s="115"/>
      <c r="B2139" s="116"/>
      <c r="C2139" s="111"/>
      <c r="D2139" s="111"/>
      <c r="E2139" s="111"/>
      <c r="F2139" s="111"/>
      <c r="G2139" s="119"/>
      <c r="H2139" s="119"/>
      <c r="I2139" s="150"/>
      <c r="J2139" s="30"/>
      <c r="K2139" s="30"/>
      <c r="L2139" s="30"/>
      <c r="M2139" s="30"/>
      <c r="N2139" s="30"/>
      <c r="O2139" s="30"/>
      <c r="P2139" s="30"/>
      <c r="Q2139" s="30"/>
      <c r="R2139" s="30"/>
      <c r="S2139" s="30"/>
      <c r="T2139" s="30"/>
      <c r="U2139" s="30"/>
      <c r="V2139" s="30"/>
      <c r="W2139" s="30"/>
      <c r="X2139" s="30"/>
      <c r="Y2139" s="30"/>
      <c r="Z2139" s="30"/>
      <c r="AA2139" s="30"/>
    </row>
    <row r="2140" customFormat="false" ht="15.75" hidden="false" customHeight="true" outlineLevel="0" collapsed="false">
      <c r="A2140" s="115"/>
      <c r="B2140" s="116"/>
      <c r="C2140" s="111"/>
      <c r="D2140" s="111"/>
      <c r="E2140" s="111"/>
      <c r="F2140" s="111"/>
      <c r="G2140" s="119"/>
      <c r="H2140" s="119"/>
      <c r="I2140" s="150"/>
      <c r="J2140" s="30"/>
      <c r="K2140" s="30"/>
      <c r="L2140" s="30"/>
      <c r="M2140" s="30"/>
      <c r="N2140" s="30"/>
      <c r="O2140" s="30"/>
      <c r="P2140" s="30"/>
      <c r="Q2140" s="30"/>
      <c r="R2140" s="30"/>
      <c r="S2140" s="30"/>
      <c r="T2140" s="30"/>
      <c r="U2140" s="30"/>
      <c r="V2140" s="30"/>
      <c r="W2140" s="30"/>
      <c r="X2140" s="30"/>
      <c r="Y2140" s="30"/>
      <c r="Z2140" s="30"/>
      <c r="AA2140" s="30"/>
    </row>
    <row r="2141" customFormat="false" ht="15.75" hidden="false" customHeight="true" outlineLevel="0" collapsed="false">
      <c r="A2141" s="115"/>
      <c r="B2141" s="116"/>
      <c r="C2141" s="111"/>
      <c r="D2141" s="111"/>
      <c r="E2141" s="111"/>
      <c r="F2141" s="111"/>
      <c r="G2141" s="119"/>
      <c r="H2141" s="119"/>
      <c r="I2141" s="150"/>
      <c r="J2141" s="30"/>
      <c r="K2141" s="30"/>
      <c r="L2141" s="30"/>
      <c r="M2141" s="30"/>
      <c r="N2141" s="30"/>
      <c r="O2141" s="30"/>
      <c r="P2141" s="30"/>
      <c r="Q2141" s="30"/>
      <c r="R2141" s="30"/>
      <c r="S2141" s="30"/>
      <c r="T2141" s="30"/>
      <c r="U2141" s="30"/>
      <c r="V2141" s="30"/>
      <c r="W2141" s="30"/>
      <c r="X2141" s="30"/>
      <c r="Y2141" s="30"/>
      <c r="Z2141" s="30"/>
      <c r="AA2141" s="30"/>
    </row>
    <row r="2142" customFormat="false" ht="15.75" hidden="false" customHeight="true" outlineLevel="0" collapsed="false">
      <c r="A2142" s="115"/>
      <c r="B2142" s="116"/>
      <c r="C2142" s="111"/>
      <c r="D2142" s="111"/>
      <c r="E2142" s="111"/>
      <c r="F2142" s="111"/>
      <c r="G2142" s="119"/>
      <c r="H2142" s="119"/>
      <c r="I2142" s="150"/>
      <c r="J2142" s="30"/>
      <c r="K2142" s="30"/>
      <c r="L2142" s="30"/>
      <c r="M2142" s="30"/>
      <c r="N2142" s="30"/>
      <c r="O2142" s="30"/>
      <c r="P2142" s="30"/>
      <c r="Q2142" s="30"/>
      <c r="R2142" s="30"/>
      <c r="S2142" s="30"/>
      <c r="T2142" s="30"/>
      <c r="U2142" s="30"/>
      <c r="V2142" s="30"/>
      <c r="W2142" s="30"/>
      <c r="X2142" s="30"/>
      <c r="Y2142" s="30"/>
      <c r="Z2142" s="30"/>
      <c r="AA2142" s="30"/>
    </row>
    <row r="2143" customFormat="false" ht="15.75" hidden="false" customHeight="true" outlineLevel="0" collapsed="false">
      <c r="A2143" s="115"/>
      <c r="B2143" s="116"/>
      <c r="C2143" s="111"/>
      <c r="D2143" s="111"/>
      <c r="E2143" s="111"/>
      <c r="F2143" s="111"/>
      <c r="G2143" s="119"/>
      <c r="H2143" s="119"/>
      <c r="I2143" s="150"/>
      <c r="J2143" s="30"/>
      <c r="K2143" s="30"/>
      <c r="L2143" s="30"/>
      <c r="M2143" s="30"/>
      <c r="N2143" s="30"/>
      <c r="O2143" s="30"/>
      <c r="P2143" s="30"/>
      <c r="Q2143" s="30"/>
      <c r="R2143" s="30"/>
      <c r="S2143" s="30"/>
      <c r="T2143" s="30"/>
      <c r="U2143" s="30"/>
      <c r="V2143" s="30"/>
      <c r="W2143" s="30"/>
      <c r="X2143" s="30"/>
      <c r="Y2143" s="30"/>
      <c r="Z2143" s="30"/>
      <c r="AA2143" s="30"/>
    </row>
    <row r="2144" customFormat="false" ht="15.75" hidden="false" customHeight="true" outlineLevel="0" collapsed="false">
      <c r="A2144" s="115"/>
      <c r="B2144" s="116"/>
      <c r="C2144" s="111"/>
      <c r="D2144" s="111"/>
      <c r="E2144" s="111"/>
      <c r="F2144" s="111"/>
      <c r="G2144" s="119"/>
      <c r="H2144" s="119"/>
      <c r="I2144" s="150"/>
      <c r="J2144" s="30"/>
      <c r="K2144" s="30"/>
      <c r="L2144" s="30"/>
      <c r="M2144" s="30"/>
      <c r="N2144" s="30"/>
      <c r="O2144" s="30"/>
      <c r="P2144" s="30"/>
      <c r="Q2144" s="30"/>
      <c r="R2144" s="30"/>
      <c r="S2144" s="30"/>
      <c r="T2144" s="30"/>
      <c r="U2144" s="30"/>
      <c r="V2144" s="30"/>
      <c r="W2144" s="30"/>
      <c r="X2144" s="30"/>
      <c r="Y2144" s="30"/>
      <c r="Z2144" s="30"/>
      <c r="AA2144" s="30"/>
    </row>
    <row r="2145" customFormat="false" ht="15.75" hidden="false" customHeight="true" outlineLevel="0" collapsed="false">
      <c r="A2145" s="115"/>
      <c r="B2145" s="116"/>
      <c r="C2145" s="111"/>
      <c r="D2145" s="111"/>
      <c r="E2145" s="111"/>
      <c r="F2145" s="111"/>
      <c r="G2145" s="119"/>
      <c r="H2145" s="119"/>
      <c r="I2145" s="150"/>
      <c r="J2145" s="30"/>
      <c r="K2145" s="30"/>
      <c r="L2145" s="30"/>
      <c r="M2145" s="30"/>
      <c r="N2145" s="30"/>
      <c r="O2145" s="30"/>
      <c r="P2145" s="30"/>
      <c r="Q2145" s="30"/>
      <c r="R2145" s="30"/>
      <c r="S2145" s="30"/>
      <c r="T2145" s="30"/>
      <c r="U2145" s="30"/>
      <c r="V2145" s="30"/>
      <c r="W2145" s="30"/>
      <c r="X2145" s="30"/>
      <c r="Y2145" s="30"/>
      <c r="Z2145" s="30"/>
      <c r="AA2145" s="30"/>
    </row>
    <row r="2146" customFormat="false" ht="15.75" hidden="false" customHeight="true" outlineLevel="0" collapsed="false">
      <c r="A2146" s="115"/>
      <c r="B2146" s="116"/>
      <c r="C2146" s="111"/>
      <c r="D2146" s="111"/>
      <c r="E2146" s="111"/>
      <c r="F2146" s="111"/>
      <c r="G2146" s="119"/>
      <c r="H2146" s="119"/>
      <c r="I2146" s="150"/>
      <c r="J2146" s="30"/>
      <c r="K2146" s="30"/>
      <c r="L2146" s="30"/>
      <c r="M2146" s="30"/>
      <c r="N2146" s="30"/>
      <c r="O2146" s="30"/>
      <c r="P2146" s="30"/>
      <c r="Q2146" s="30"/>
      <c r="R2146" s="30"/>
      <c r="S2146" s="30"/>
      <c r="T2146" s="30"/>
      <c r="U2146" s="30"/>
      <c r="V2146" s="30"/>
      <c r="W2146" s="30"/>
      <c r="X2146" s="30"/>
      <c r="Y2146" s="30"/>
      <c r="Z2146" s="30"/>
      <c r="AA2146" s="30"/>
    </row>
    <row r="2147" customFormat="false" ht="15.75" hidden="false" customHeight="true" outlineLevel="0" collapsed="false">
      <c r="A2147" s="115"/>
      <c r="B2147" s="116"/>
      <c r="C2147" s="111"/>
      <c r="D2147" s="111"/>
      <c r="E2147" s="111"/>
      <c r="F2147" s="111"/>
      <c r="G2147" s="119"/>
      <c r="H2147" s="119"/>
      <c r="I2147" s="150"/>
      <c r="J2147" s="30"/>
      <c r="K2147" s="30"/>
      <c r="L2147" s="30"/>
      <c r="M2147" s="30"/>
      <c r="N2147" s="30"/>
      <c r="O2147" s="30"/>
      <c r="P2147" s="30"/>
      <c r="Q2147" s="30"/>
      <c r="R2147" s="30"/>
      <c r="S2147" s="30"/>
      <c r="T2147" s="30"/>
      <c r="U2147" s="30"/>
      <c r="V2147" s="30"/>
      <c r="W2147" s="30"/>
      <c r="X2147" s="30"/>
      <c r="Y2147" s="30"/>
      <c r="Z2147" s="30"/>
      <c r="AA2147" s="30"/>
    </row>
    <row r="2148" customFormat="false" ht="15.75" hidden="false" customHeight="true" outlineLevel="0" collapsed="false">
      <c r="A2148" s="115"/>
      <c r="B2148" s="116"/>
      <c r="C2148" s="111"/>
      <c r="D2148" s="111"/>
      <c r="E2148" s="111"/>
      <c r="F2148" s="111"/>
      <c r="G2148" s="119"/>
      <c r="H2148" s="119"/>
      <c r="I2148" s="150"/>
      <c r="J2148" s="30"/>
      <c r="K2148" s="30"/>
      <c r="L2148" s="30"/>
      <c r="M2148" s="30"/>
      <c r="N2148" s="30"/>
      <c r="O2148" s="30"/>
      <c r="P2148" s="30"/>
      <c r="Q2148" s="30"/>
      <c r="R2148" s="30"/>
      <c r="S2148" s="30"/>
      <c r="T2148" s="30"/>
      <c r="U2148" s="30"/>
      <c r="V2148" s="30"/>
      <c r="W2148" s="30"/>
      <c r="X2148" s="30"/>
      <c r="Y2148" s="30"/>
      <c r="Z2148" s="30"/>
      <c r="AA2148" s="30"/>
    </row>
    <row r="2149" customFormat="false" ht="15.75" hidden="false" customHeight="true" outlineLevel="0" collapsed="false">
      <c r="A2149" s="115"/>
      <c r="B2149" s="116"/>
      <c r="C2149" s="111"/>
      <c r="D2149" s="111"/>
      <c r="E2149" s="111"/>
      <c r="F2149" s="111"/>
      <c r="G2149" s="119"/>
      <c r="H2149" s="119"/>
      <c r="I2149" s="150"/>
      <c r="J2149" s="30"/>
      <c r="K2149" s="30"/>
      <c r="L2149" s="30"/>
      <c r="M2149" s="30"/>
      <c r="N2149" s="30"/>
      <c r="O2149" s="30"/>
      <c r="P2149" s="30"/>
      <c r="Q2149" s="30"/>
      <c r="R2149" s="30"/>
      <c r="S2149" s="30"/>
      <c r="T2149" s="30"/>
      <c r="U2149" s="30"/>
      <c r="V2149" s="30"/>
      <c r="W2149" s="30"/>
      <c r="X2149" s="30"/>
      <c r="Y2149" s="30"/>
      <c r="Z2149" s="30"/>
      <c r="AA2149" s="30"/>
    </row>
    <row r="2150" customFormat="false" ht="15.75" hidden="false" customHeight="true" outlineLevel="0" collapsed="false">
      <c r="A2150" s="115"/>
      <c r="B2150" s="116"/>
      <c r="C2150" s="111"/>
      <c r="D2150" s="111"/>
      <c r="E2150" s="111"/>
      <c r="F2150" s="111"/>
      <c r="G2150" s="119"/>
      <c r="H2150" s="119"/>
      <c r="I2150" s="150"/>
      <c r="J2150" s="30"/>
      <c r="K2150" s="30"/>
      <c r="L2150" s="30"/>
      <c r="M2150" s="30"/>
      <c r="N2150" s="30"/>
      <c r="O2150" s="30"/>
      <c r="P2150" s="30"/>
      <c r="Q2150" s="30"/>
      <c r="R2150" s="30"/>
      <c r="S2150" s="30"/>
      <c r="T2150" s="30"/>
      <c r="U2150" s="30"/>
      <c r="V2150" s="30"/>
      <c r="W2150" s="30"/>
      <c r="X2150" s="30"/>
      <c r="Y2150" s="30"/>
      <c r="Z2150" s="30"/>
      <c r="AA2150" s="30"/>
    </row>
    <row r="2151" customFormat="false" ht="15.75" hidden="false" customHeight="true" outlineLevel="0" collapsed="false">
      <c r="A2151" s="115"/>
      <c r="B2151" s="116"/>
      <c r="C2151" s="111"/>
      <c r="D2151" s="111"/>
      <c r="E2151" s="111"/>
      <c r="F2151" s="111"/>
      <c r="G2151" s="119"/>
      <c r="H2151" s="119"/>
      <c r="I2151" s="150"/>
      <c r="J2151" s="30"/>
      <c r="K2151" s="30"/>
      <c r="L2151" s="30"/>
      <c r="M2151" s="30"/>
      <c r="N2151" s="30"/>
      <c r="O2151" s="30"/>
      <c r="P2151" s="30"/>
      <c r="Q2151" s="30"/>
      <c r="R2151" s="30"/>
      <c r="S2151" s="30"/>
      <c r="T2151" s="30"/>
      <c r="U2151" s="30"/>
      <c r="V2151" s="30"/>
      <c r="W2151" s="30"/>
      <c r="X2151" s="30"/>
      <c r="Y2151" s="30"/>
      <c r="Z2151" s="30"/>
      <c r="AA2151" s="30"/>
    </row>
    <row r="2152" customFormat="false" ht="15.75" hidden="false" customHeight="true" outlineLevel="0" collapsed="false">
      <c r="A2152" s="115"/>
      <c r="B2152" s="116"/>
      <c r="C2152" s="111"/>
      <c r="D2152" s="111"/>
      <c r="E2152" s="111"/>
      <c r="F2152" s="111"/>
      <c r="G2152" s="119"/>
      <c r="H2152" s="119"/>
      <c r="I2152" s="150"/>
      <c r="J2152" s="30"/>
      <c r="K2152" s="30"/>
      <c r="L2152" s="30"/>
      <c r="M2152" s="30"/>
      <c r="N2152" s="30"/>
      <c r="O2152" s="30"/>
      <c r="P2152" s="30"/>
      <c r="Q2152" s="30"/>
      <c r="R2152" s="30"/>
      <c r="S2152" s="30"/>
      <c r="T2152" s="30"/>
      <c r="U2152" s="30"/>
      <c r="V2152" s="30"/>
      <c r="W2152" s="30"/>
      <c r="X2152" s="30"/>
      <c r="Y2152" s="30"/>
      <c r="Z2152" s="30"/>
      <c r="AA2152" s="30"/>
    </row>
    <row r="2153" customFormat="false" ht="15.75" hidden="false" customHeight="true" outlineLevel="0" collapsed="false">
      <c r="A2153" s="115"/>
      <c r="B2153" s="116"/>
      <c r="C2153" s="111"/>
      <c r="D2153" s="111"/>
      <c r="E2153" s="111"/>
      <c r="F2153" s="111"/>
      <c r="G2153" s="119"/>
      <c r="H2153" s="119"/>
      <c r="I2153" s="150"/>
      <c r="J2153" s="30"/>
      <c r="K2153" s="30"/>
      <c r="L2153" s="30"/>
      <c r="M2153" s="30"/>
      <c r="N2153" s="30"/>
      <c r="O2153" s="30"/>
      <c r="P2153" s="30"/>
      <c r="Q2153" s="30"/>
      <c r="R2153" s="30"/>
      <c r="S2153" s="30"/>
      <c r="T2153" s="30"/>
      <c r="U2153" s="30"/>
      <c r="V2153" s="30"/>
      <c r="W2153" s="30"/>
      <c r="X2153" s="30"/>
      <c r="Y2153" s="30"/>
      <c r="Z2153" s="30"/>
      <c r="AA2153" s="30"/>
    </row>
    <row r="2154" customFormat="false" ht="15.75" hidden="false" customHeight="true" outlineLevel="0" collapsed="false">
      <c r="A2154" s="115"/>
      <c r="B2154" s="116"/>
      <c r="C2154" s="111"/>
      <c r="D2154" s="111"/>
      <c r="E2154" s="111"/>
      <c r="F2154" s="111"/>
      <c r="G2154" s="119"/>
      <c r="H2154" s="119"/>
      <c r="I2154" s="150"/>
      <c r="J2154" s="30"/>
      <c r="K2154" s="30"/>
      <c r="L2154" s="30"/>
      <c r="M2154" s="30"/>
      <c r="N2154" s="30"/>
      <c r="O2154" s="30"/>
      <c r="P2154" s="30"/>
      <c r="Q2154" s="30"/>
      <c r="R2154" s="30"/>
      <c r="S2154" s="30"/>
      <c r="T2154" s="30"/>
      <c r="U2154" s="30"/>
      <c r="V2154" s="30"/>
      <c r="W2154" s="30"/>
      <c r="X2154" s="30"/>
      <c r="Y2154" s="30"/>
      <c r="Z2154" s="30"/>
      <c r="AA2154" s="30"/>
    </row>
    <row r="2155" customFormat="false" ht="15.75" hidden="false" customHeight="true" outlineLevel="0" collapsed="false">
      <c r="A2155" s="115"/>
      <c r="B2155" s="116"/>
      <c r="C2155" s="111"/>
      <c r="D2155" s="111"/>
      <c r="E2155" s="111"/>
      <c r="F2155" s="111"/>
      <c r="G2155" s="119"/>
      <c r="H2155" s="119"/>
      <c r="I2155" s="150"/>
      <c r="J2155" s="30"/>
      <c r="K2155" s="30"/>
      <c r="L2155" s="30"/>
      <c r="M2155" s="30"/>
      <c r="N2155" s="30"/>
      <c r="O2155" s="30"/>
      <c r="P2155" s="30"/>
      <c r="Q2155" s="30"/>
      <c r="R2155" s="30"/>
      <c r="S2155" s="30"/>
      <c r="T2155" s="30"/>
      <c r="U2155" s="30"/>
      <c r="V2155" s="30"/>
      <c r="W2155" s="30"/>
      <c r="X2155" s="30"/>
      <c r="Y2155" s="30"/>
      <c r="Z2155" s="30"/>
      <c r="AA2155" s="30"/>
    </row>
    <row r="2156" customFormat="false" ht="15.75" hidden="false" customHeight="true" outlineLevel="0" collapsed="false">
      <c r="A2156" s="115"/>
      <c r="B2156" s="116"/>
      <c r="C2156" s="111"/>
      <c r="D2156" s="111"/>
      <c r="E2156" s="111"/>
      <c r="F2156" s="111"/>
      <c r="G2156" s="119"/>
      <c r="H2156" s="119"/>
      <c r="I2156" s="150"/>
      <c r="J2156" s="30"/>
      <c r="K2156" s="30"/>
      <c r="L2156" s="30"/>
      <c r="M2156" s="30"/>
      <c r="N2156" s="30"/>
      <c r="O2156" s="30"/>
      <c r="P2156" s="30"/>
      <c r="Q2156" s="30"/>
      <c r="R2156" s="30"/>
      <c r="S2156" s="30"/>
      <c r="T2156" s="30"/>
      <c r="U2156" s="30"/>
      <c r="V2156" s="30"/>
      <c r="W2156" s="30"/>
      <c r="X2156" s="30"/>
      <c r="Y2156" s="30"/>
      <c r="Z2156" s="30"/>
      <c r="AA2156" s="30"/>
    </row>
    <row r="2157" customFormat="false" ht="15.75" hidden="false" customHeight="true" outlineLevel="0" collapsed="false">
      <c r="A2157" s="115"/>
      <c r="B2157" s="116"/>
      <c r="C2157" s="111"/>
      <c r="D2157" s="111"/>
      <c r="E2157" s="111"/>
      <c r="F2157" s="111"/>
      <c r="G2157" s="119"/>
      <c r="H2157" s="119"/>
      <c r="I2157" s="150"/>
      <c r="J2157" s="30"/>
      <c r="K2157" s="30"/>
      <c r="L2157" s="30"/>
      <c r="M2157" s="30"/>
      <c r="N2157" s="30"/>
      <c r="O2157" s="30"/>
      <c r="P2157" s="30"/>
      <c r="Q2157" s="30"/>
      <c r="R2157" s="30"/>
      <c r="S2157" s="30"/>
      <c r="T2157" s="30"/>
      <c r="U2157" s="30"/>
      <c r="V2157" s="30"/>
      <c r="W2157" s="30"/>
      <c r="X2157" s="30"/>
      <c r="Y2157" s="30"/>
      <c r="Z2157" s="30"/>
      <c r="AA2157" s="30"/>
    </row>
    <row r="2158" customFormat="false" ht="15.75" hidden="false" customHeight="true" outlineLevel="0" collapsed="false">
      <c r="A2158" s="115"/>
      <c r="B2158" s="116"/>
      <c r="C2158" s="111"/>
      <c r="D2158" s="111"/>
      <c r="E2158" s="111"/>
      <c r="F2158" s="111"/>
      <c r="G2158" s="119"/>
      <c r="H2158" s="119"/>
      <c r="I2158" s="150"/>
      <c r="J2158" s="30"/>
      <c r="K2158" s="30"/>
      <c r="L2158" s="30"/>
      <c r="M2158" s="30"/>
      <c r="N2158" s="30"/>
      <c r="O2158" s="30"/>
      <c r="P2158" s="30"/>
      <c r="Q2158" s="30"/>
      <c r="R2158" s="30"/>
      <c r="S2158" s="30"/>
      <c r="T2158" s="30"/>
      <c r="U2158" s="30"/>
      <c r="V2158" s="30"/>
      <c r="W2158" s="30"/>
      <c r="X2158" s="30"/>
      <c r="Y2158" s="30"/>
      <c r="Z2158" s="30"/>
      <c r="AA2158" s="30"/>
    </row>
    <row r="2159" customFormat="false" ht="15.75" hidden="false" customHeight="true" outlineLevel="0" collapsed="false">
      <c r="A2159" s="115"/>
      <c r="B2159" s="116"/>
      <c r="C2159" s="111"/>
      <c r="D2159" s="111"/>
      <c r="E2159" s="111"/>
      <c r="F2159" s="111"/>
      <c r="G2159" s="119"/>
      <c r="H2159" s="119"/>
      <c r="I2159" s="150"/>
      <c r="J2159" s="30"/>
      <c r="K2159" s="30"/>
      <c r="L2159" s="30"/>
      <c r="M2159" s="30"/>
      <c r="N2159" s="30"/>
      <c r="O2159" s="30"/>
      <c r="P2159" s="30"/>
      <c r="Q2159" s="30"/>
      <c r="R2159" s="30"/>
      <c r="S2159" s="30"/>
      <c r="T2159" s="30"/>
      <c r="U2159" s="30"/>
      <c r="V2159" s="30"/>
      <c r="W2159" s="30"/>
      <c r="X2159" s="30"/>
      <c r="Y2159" s="30"/>
      <c r="Z2159" s="30"/>
      <c r="AA2159" s="30"/>
    </row>
    <row r="2160" customFormat="false" ht="15.75" hidden="false" customHeight="true" outlineLevel="0" collapsed="false">
      <c r="A2160" s="115"/>
      <c r="B2160" s="116"/>
      <c r="C2160" s="111"/>
      <c r="D2160" s="111"/>
      <c r="E2160" s="111"/>
      <c r="F2160" s="111"/>
      <c r="G2160" s="119"/>
      <c r="H2160" s="119"/>
      <c r="I2160" s="150"/>
      <c r="J2160" s="30"/>
      <c r="K2160" s="30"/>
      <c r="L2160" s="30"/>
      <c r="M2160" s="30"/>
      <c r="N2160" s="30"/>
      <c r="O2160" s="30"/>
      <c r="P2160" s="30"/>
      <c r="Q2160" s="30"/>
      <c r="R2160" s="30"/>
      <c r="S2160" s="30"/>
      <c r="T2160" s="30"/>
      <c r="U2160" s="30"/>
      <c r="V2160" s="30"/>
      <c r="W2160" s="30"/>
      <c r="X2160" s="30"/>
      <c r="Y2160" s="30"/>
      <c r="Z2160" s="30"/>
      <c r="AA2160" s="30"/>
    </row>
    <row r="2161" customFormat="false" ht="15.75" hidden="false" customHeight="true" outlineLevel="0" collapsed="false">
      <c r="A2161" s="115"/>
      <c r="B2161" s="116"/>
      <c r="C2161" s="111"/>
      <c r="D2161" s="111"/>
      <c r="E2161" s="111"/>
      <c r="F2161" s="111"/>
      <c r="G2161" s="119"/>
      <c r="H2161" s="119"/>
      <c r="I2161" s="150"/>
      <c r="J2161" s="30"/>
      <c r="K2161" s="30"/>
      <c r="L2161" s="30"/>
      <c r="M2161" s="30"/>
      <c r="N2161" s="30"/>
      <c r="O2161" s="30"/>
      <c r="P2161" s="30"/>
      <c r="Q2161" s="30"/>
      <c r="R2161" s="30"/>
      <c r="S2161" s="30"/>
      <c r="T2161" s="30"/>
      <c r="U2161" s="30"/>
      <c r="V2161" s="30"/>
      <c r="W2161" s="30"/>
      <c r="X2161" s="30"/>
      <c r="Y2161" s="30"/>
      <c r="Z2161" s="30"/>
      <c r="AA2161" s="30"/>
    </row>
    <row r="2162" customFormat="false" ht="15.75" hidden="false" customHeight="true" outlineLevel="0" collapsed="false">
      <c r="A2162" s="115"/>
      <c r="B2162" s="116"/>
      <c r="C2162" s="111"/>
      <c r="D2162" s="111"/>
      <c r="E2162" s="111"/>
      <c r="F2162" s="111"/>
      <c r="G2162" s="119"/>
      <c r="H2162" s="119"/>
      <c r="I2162" s="150"/>
      <c r="J2162" s="30"/>
      <c r="K2162" s="30"/>
      <c r="L2162" s="30"/>
      <c r="M2162" s="30"/>
      <c r="N2162" s="30"/>
      <c r="O2162" s="30"/>
      <c r="P2162" s="30"/>
      <c r="Q2162" s="30"/>
      <c r="R2162" s="30"/>
      <c r="S2162" s="30"/>
      <c r="T2162" s="30"/>
      <c r="U2162" s="30"/>
      <c r="V2162" s="30"/>
      <c r="W2162" s="30"/>
      <c r="X2162" s="30"/>
      <c r="Y2162" s="30"/>
      <c r="Z2162" s="30"/>
      <c r="AA2162" s="30"/>
    </row>
    <row r="2163" customFormat="false" ht="15.75" hidden="false" customHeight="true" outlineLevel="0" collapsed="false">
      <c r="A2163" s="115"/>
      <c r="B2163" s="116"/>
      <c r="C2163" s="111"/>
      <c r="D2163" s="111"/>
      <c r="E2163" s="111"/>
      <c r="F2163" s="111"/>
      <c r="G2163" s="119"/>
      <c r="H2163" s="119"/>
      <c r="I2163" s="150"/>
      <c r="J2163" s="30"/>
      <c r="K2163" s="30"/>
      <c r="L2163" s="30"/>
      <c r="M2163" s="30"/>
      <c r="N2163" s="30"/>
      <c r="O2163" s="30"/>
      <c r="P2163" s="30"/>
      <c r="Q2163" s="30"/>
      <c r="R2163" s="30"/>
      <c r="S2163" s="30"/>
      <c r="T2163" s="30"/>
      <c r="U2163" s="30"/>
      <c r="V2163" s="30"/>
      <c r="W2163" s="30"/>
      <c r="X2163" s="30"/>
      <c r="Y2163" s="30"/>
      <c r="Z2163" s="30"/>
      <c r="AA2163" s="30"/>
    </row>
    <row r="2164" customFormat="false" ht="15.75" hidden="false" customHeight="true" outlineLevel="0" collapsed="false">
      <c r="A2164" s="115"/>
      <c r="B2164" s="116"/>
      <c r="C2164" s="111"/>
      <c r="D2164" s="111"/>
      <c r="E2164" s="111"/>
      <c r="F2164" s="111"/>
      <c r="G2164" s="119"/>
      <c r="H2164" s="119"/>
      <c r="I2164" s="150"/>
      <c r="J2164" s="30"/>
      <c r="K2164" s="30"/>
      <c r="L2164" s="30"/>
      <c r="M2164" s="30"/>
      <c r="N2164" s="30"/>
      <c r="O2164" s="30"/>
      <c r="P2164" s="30"/>
      <c r="Q2164" s="30"/>
      <c r="R2164" s="30"/>
      <c r="S2164" s="30"/>
      <c r="T2164" s="30"/>
      <c r="U2164" s="30"/>
      <c r="V2164" s="30"/>
      <c r="W2164" s="30"/>
      <c r="X2164" s="30"/>
      <c r="Y2164" s="30"/>
      <c r="Z2164" s="30"/>
      <c r="AA2164" s="30"/>
    </row>
    <row r="2165" customFormat="false" ht="15.75" hidden="false" customHeight="true" outlineLevel="0" collapsed="false">
      <c r="A2165" s="115"/>
      <c r="B2165" s="116"/>
      <c r="C2165" s="111"/>
      <c r="D2165" s="111"/>
      <c r="E2165" s="111"/>
      <c r="F2165" s="111"/>
      <c r="G2165" s="119"/>
      <c r="H2165" s="119"/>
      <c r="I2165" s="150"/>
      <c r="J2165" s="30"/>
      <c r="K2165" s="30"/>
      <c r="L2165" s="30"/>
      <c r="M2165" s="30"/>
      <c r="N2165" s="30"/>
      <c r="O2165" s="30"/>
      <c r="P2165" s="30"/>
      <c r="Q2165" s="30"/>
      <c r="R2165" s="30"/>
      <c r="S2165" s="30"/>
      <c r="T2165" s="30"/>
      <c r="U2165" s="30"/>
      <c r="V2165" s="30"/>
      <c r="W2165" s="30"/>
      <c r="X2165" s="30"/>
      <c r="Y2165" s="30"/>
      <c r="Z2165" s="30"/>
      <c r="AA2165" s="30"/>
    </row>
    <row r="2166" customFormat="false" ht="15.75" hidden="false" customHeight="true" outlineLevel="0" collapsed="false">
      <c r="A2166" s="115"/>
      <c r="B2166" s="116"/>
      <c r="C2166" s="111"/>
      <c r="D2166" s="111"/>
      <c r="E2166" s="111"/>
      <c r="F2166" s="111"/>
      <c r="G2166" s="119"/>
      <c r="H2166" s="119"/>
      <c r="I2166" s="150"/>
      <c r="J2166" s="30"/>
      <c r="K2166" s="30"/>
      <c r="L2166" s="30"/>
      <c r="M2166" s="30"/>
      <c r="N2166" s="30"/>
      <c r="O2166" s="30"/>
      <c r="P2166" s="30"/>
      <c r="Q2166" s="30"/>
      <c r="R2166" s="30"/>
      <c r="S2166" s="30"/>
      <c r="T2166" s="30"/>
      <c r="U2166" s="30"/>
      <c r="V2166" s="30"/>
      <c r="W2166" s="30"/>
      <c r="X2166" s="30"/>
      <c r="Y2166" s="30"/>
      <c r="Z2166" s="30"/>
      <c r="AA2166" s="30"/>
    </row>
    <row r="2167" customFormat="false" ht="15.75" hidden="false" customHeight="true" outlineLevel="0" collapsed="false">
      <c r="A2167" s="115"/>
      <c r="B2167" s="116"/>
      <c r="C2167" s="111"/>
      <c r="D2167" s="111"/>
      <c r="E2167" s="111"/>
      <c r="F2167" s="111"/>
      <c r="G2167" s="119"/>
      <c r="H2167" s="119"/>
      <c r="I2167" s="150"/>
      <c r="J2167" s="30"/>
      <c r="K2167" s="30"/>
      <c r="L2167" s="30"/>
      <c r="M2167" s="30"/>
      <c r="N2167" s="30"/>
      <c r="O2167" s="30"/>
      <c r="P2167" s="30"/>
      <c r="Q2167" s="30"/>
      <c r="R2167" s="30"/>
      <c r="S2167" s="30"/>
      <c r="T2167" s="30"/>
      <c r="U2167" s="30"/>
      <c r="V2167" s="30"/>
      <c r="W2167" s="30"/>
      <c r="X2167" s="30"/>
      <c r="Y2167" s="30"/>
      <c r="Z2167" s="30"/>
      <c r="AA2167" s="30"/>
    </row>
    <row r="2168" customFormat="false" ht="15.75" hidden="false" customHeight="true" outlineLevel="0" collapsed="false">
      <c r="A2168" s="115"/>
      <c r="B2168" s="116"/>
      <c r="C2168" s="111"/>
      <c r="D2168" s="111"/>
      <c r="E2168" s="111"/>
      <c r="F2168" s="111"/>
      <c r="G2168" s="119"/>
      <c r="H2168" s="119"/>
      <c r="I2168" s="150"/>
      <c r="J2168" s="30"/>
      <c r="K2168" s="30"/>
      <c r="L2168" s="30"/>
      <c r="M2168" s="30"/>
      <c r="N2168" s="30"/>
      <c r="O2168" s="30"/>
      <c r="P2168" s="30"/>
      <c r="Q2168" s="30"/>
      <c r="R2168" s="30"/>
      <c r="S2168" s="30"/>
      <c r="T2168" s="30"/>
      <c r="U2168" s="30"/>
      <c r="V2168" s="30"/>
      <c r="W2168" s="30"/>
      <c r="X2168" s="30"/>
      <c r="Y2168" s="30"/>
      <c r="Z2168" s="30"/>
      <c r="AA2168" s="30"/>
    </row>
    <row r="2169" customFormat="false" ht="15.75" hidden="false" customHeight="true" outlineLevel="0" collapsed="false">
      <c r="A2169" s="115"/>
      <c r="B2169" s="116"/>
      <c r="C2169" s="111"/>
      <c r="D2169" s="111"/>
      <c r="E2169" s="111"/>
      <c r="F2169" s="111"/>
      <c r="G2169" s="119"/>
      <c r="H2169" s="119"/>
      <c r="I2169" s="150"/>
      <c r="J2169" s="30"/>
      <c r="K2169" s="30"/>
      <c r="L2169" s="30"/>
      <c r="M2169" s="30"/>
      <c r="N2169" s="30"/>
      <c r="O2169" s="30"/>
      <c r="P2169" s="30"/>
      <c r="Q2169" s="30"/>
      <c r="R2169" s="30"/>
      <c r="S2169" s="30"/>
      <c r="T2169" s="30"/>
      <c r="U2169" s="30"/>
      <c r="V2169" s="30"/>
      <c r="W2169" s="30"/>
      <c r="X2169" s="30"/>
      <c r="Y2169" s="30"/>
      <c r="Z2169" s="30"/>
      <c r="AA2169" s="30"/>
    </row>
    <row r="2170" customFormat="false" ht="15.75" hidden="false" customHeight="true" outlineLevel="0" collapsed="false">
      <c r="A2170" s="115"/>
      <c r="B2170" s="116"/>
      <c r="C2170" s="111"/>
      <c r="D2170" s="111"/>
      <c r="E2170" s="111"/>
      <c r="F2170" s="111"/>
      <c r="G2170" s="119"/>
      <c r="H2170" s="119"/>
      <c r="I2170" s="150"/>
      <c r="J2170" s="30"/>
      <c r="K2170" s="30"/>
      <c r="L2170" s="30"/>
      <c r="M2170" s="30"/>
      <c r="N2170" s="30"/>
      <c r="O2170" s="30"/>
      <c r="P2170" s="30"/>
      <c r="Q2170" s="30"/>
      <c r="R2170" s="30"/>
      <c r="S2170" s="30"/>
      <c r="T2170" s="30"/>
      <c r="U2170" s="30"/>
      <c r="V2170" s="30"/>
      <c r="W2170" s="30"/>
      <c r="X2170" s="30"/>
      <c r="Y2170" s="30"/>
      <c r="Z2170" s="30"/>
      <c r="AA2170" s="30"/>
    </row>
    <row r="2171" customFormat="false" ht="15.75" hidden="false" customHeight="true" outlineLevel="0" collapsed="false">
      <c r="A2171" s="115"/>
      <c r="B2171" s="116"/>
      <c r="C2171" s="111"/>
      <c r="D2171" s="111"/>
      <c r="E2171" s="111"/>
      <c r="F2171" s="111"/>
      <c r="G2171" s="119"/>
      <c r="H2171" s="119"/>
      <c r="I2171" s="150"/>
      <c r="J2171" s="30"/>
      <c r="K2171" s="30"/>
      <c r="L2171" s="30"/>
      <c r="M2171" s="30"/>
      <c r="N2171" s="30"/>
      <c r="O2171" s="30"/>
      <c r="P2171" s="30"/>
      <c r="Q2171" s="30"/>
      <c r="R2171" s="30"/>
      <c r="S2171" s="30"/>
      <c r="T2171" s="30"/>
      <c r="U2171" s="30"/>
      <c r="V2171" s="30"/>
      <c r="W2171" s="30"/>
      <c r="X2171" s="30"/>
      <c r="Y2171" s="30"/>
      <c r="Z2171" s="30"/>
      <c r="AA2171" s="30"/>
    </row>
    <row r="2172" customFormat="false" ht="15.75" hidden="false" customHeight="true" outlineLevel="0" collapsed="false">
      <c r="A2172" s="115"/>
      <c r="B2172" s="116"/>
      <c r="C2172" s="111"/>
      <c r="D2172" s="111"/>
      <c r="E2172" s="111"/>
      <c r="F2172" s="111"/>
      <c r="G2172" s="119"/>
      <c r="H2172" s="119"/>
      <c r="I2172" s="150"/>
      <c r="J2172" s="30"/>
      <c r="K2172" s="30"/>
      <c r="L2172" s="30"/>
      <c r="M2172" s="30"/>
      <c r="N2172" s="30"/>
      <c r="O2172" s="30"/>
      <c r="P2172" s="30"/>
      <c r="Q2172" s="30"/>
      <c r="R2172" s="30"/>
      <c r="S2172" s="30"/>
      <c r="T2172" s="30"/>
      <c r="U2172" s="30"/>
      <c r="V2172" s="30"/>
      <c r="W2172" s="30"/>
      <c r="X2172" s="30"/>
      <c r="Y2172" s="30"/>
      <c r="Z2172" s="30"/>
      <c r="AA2172" s="30"/>
    </row>
    <row r="2173" customFormat="false" ht="15.75" hidden="false" customHeight="true" outlineLevel="0" collapsed="false">
      <c r="A2173" s="115"/>
      <c r="B2173" s="116"/>
      <c r="C2173" s="111"/>
      <c r="D2173" s="111"/>
      <c r="E2173" s="111"/>
      <c r="F2173" s="111"/>
      <c r="G2173" s="119"/>
      <c r="H2173" s="119"/>
      <c r="I2173" s="150"/>
      <c r="J2173" s="30"/>
      <c r="K2173" s="30"/>
      <c r="L2173" s="30"/>
      <c r="M2173" s="30"/>
      <c r="N2173" s="30"/>
      <c r="O2173" s="30"/>
      <c r="P2173" s="30"/>
      <c r="Q2173" s="30"/>
      <c r="R2173" s="30"/>
      <c r="S2173" s="30"/>
      <c r="T2173" s="30"/>
      <c r="U2173" s="30"/>
      <c r="V2173" s="30"/>
      <c r="W2173" s="30"/>
      <c r="X2173" s="30"/>
      <c r="Y2173" s="30"/>
      <c r="Z2173" s="30"/>
      <c r="AA2173" s="30"/>
    </row>
    <row r="2174" customFormat="false" ht="15.75" hidden="false" customHeight="true" outlineLevel="0" collapsed="false">
      <c r="A2174" s="115"/>
      <c r="B2174" s="116"/>
      <c r="C2174" s="111"/>
      <c r="D2174" s="111"/>
      <c r="E2174" s="111"/>
      <c r="F2174" s="111"/>
      <c r="G2174" s="119"/>
      <c r="H2174" s="119"/>
      <c r="I2174" s="150"/>
      <c r="J2174" s="30"/>
      <c r="K2174" s="30"/>
      <c r="L2174" s="30"/>
      <c r="M2174" s="30"/>
      <c r="N2174" s="30"/>
      <c r="O2174" s="30"/>
      <c r="P2174" s="30"/>
      <c r="Q2174" s="30"/>
      <c r="R2174" s="30"/>
      <c r="S2174" s="30"/>
      <c r="T2174" s="30"/>
      <c r="U2174" s="30"/>
      <c r="V2174" s="30"/>
      <c r="W2174" s="30"/>
      <c r="X2174" s="30"/>
      <c r="Y2174" s="30"/>
      <c r="Z2174" s="30"/>
      <c r="AA2174" s="30"/>
    </row>
    <row r="2175" customFormat="false" ht="15.75" hidden="false" customHeight="true" outlineLevel="0" collapsed="false">
      <c r="A2175" s="115"/>
      <c r="B2175" s="116"/>
      <c r="C2175" s="111"/>
      <c r="D2175" s="111"/>
      <c r="E2175" s="111"/>
      <c r="F2175" s="111"/>
      <c r="G2175" s="119"/>
      <c r="H2175" s="119"/>
      <c r="I2175" s="150"/>
      <c r="J2175" s="30"/>
      <c r="K2175" s="30"/>
      <c r="L2175" s="30"/>
      <c r="M2175" s="30"/>
      <c r="N2175" s="30"/>
      <c r="O2175" s="30"/>
      <c r="P2175" s="30"/>
      <c r="Q2175" s="30"/>
      <c r="R2175" s="30"/>
      <c r="S2175" s="30"/>
      <c r="T2175" s="30"/>
      <c r="U2175" s="30"/>
      <c r="V2175" s="30"/>
      <c r="W2175" s="30"/>
      <c r="X2175" s="30"/>
      <c r="Y2175" s="30"/>
      <c r="Z2175" s="30"/>
      <c r="AA2175" s="30"/>
    </row>
    <row r="2176" customFormat="false" ht="15.75" hidden="false" customHeight="true" outlineLevel="0" collapsed="false">
      <c r="A2176" s="115"/>
      <c r="B2176" s="116"/>
      <c r="C2176" s="111"/>
      <c r="D2176" s="111"/>
      <c r="E2176" s="111"/>
      <c r="F2176" s="111"/>
      <c r="G2176" s="119"/>
      <c r="H2176" s="119"/>
      <c r="I2176" s="150"/>
      <c r="J2176" s="30"/>
      <c r="K2176" s="30"/>
      <c r="L2176" s="30"/>
      <c r="M2176" s="30"/>
      <c r="N2176" s="30"/>
      <c r="O2176" s="30"/>
      <c r="P2176" s="30"/>
      <c r="Q2176" s="30"/>
      <c r="R2176" s="30"/>
      <c r="S2176" s="30"/>
      <c r="T2176" s="30"/>
      <c r="U2176" s="30"/>
      <c r="V2176" s="30"/>
      <c r="W2176" s="30"/>
      <c r="X2176" s="30"/>
      <c r="Y2176" s="30"/>
      <c r="Z2176" s="30"/>
      <c r="AA2176" s="30"/>
    </row>
    <row r="2177" customFormat="false" ht="15.75" hidden="false" customHeight="true" outlineLevel="0" collapsed="false">
      <c r="A2177" s="115"/>
      <c r="B2177" s="116"/>
      <c r="C2177" s="111"/>
      <c r="D2177" s="111"/>
      <c r="E2177" s="111"/>
      <c r="F2177" s="111"/>
      <c r="G2177" s="119"/>
      <c r="H2177" s="119"/>
      <c r="I2177" s="150"/>
      <c r="J2177" s="30"/>
      <c r="K2177" s="30"/>
      <c r="L2177" s="30"/>
      <c r="M2177" s="30"/>
      <c r="N2177" s="30"/>
      <c r="O2177" s="30"/>
      <c r="P2177" s="30"/>
      <c r="Q2177" s="30"/>
      <c r="R2177" s="30"/>
      <c r="S2177" s="30"/>
      <c r="T2177" s="30"/>
      <c r="U2177" s="30"/>
      <c r="V2177" s="30"/>
      <c r="W2177" s="30"/>
      <c r="X2177" s="30"/>
      <c r="Y2177" s="30"/>
      <c r="Z2177" s="30"/>
      <c r="AA2177" s="30"/>
    </row>
    <row r="2178" customFormat="false" ht="15.75" hidden="false" customHeight="true" outlineLevel="0" collapsed="false">
      <c r="A2178" s="115"/>
      <c r="B2178" s="116"/>
      <c r="C2178" s="111"/>
      <c r="D2178" s="111"/>
      <c r="E2178" s="111"/>
      <c r="F2178" s="111"/>
      <c r="G2178" s="119"/>
      <c r="H2178" s="119"/>
      <c r="I2178" s="150"/>
      <c r="J2178" s="30"/>
      <c r="K2178" s="30"/>
      <c r="L2178" s="30"/>
      <c r="M2178" s="30"/>
      <c r="N2178" s="30"/>
      <c r="O2178" s="30"/>
      <c r="P2178" s="30"/>
      <c r="Q2178" s="30"/>
      <c r="R2178" s="30"/>
      <c r="S2178" s="30"/>
      <c r="T2178" s="30"/>
      <c r="U2178" s="30"/>
      <c r="V2178" s="30"/>
      <c r="W2178" s="30"/>
      <c r="X2178" s="30"/>
      <c r="Y2178" s="30"/>
      <c r="Z2178" s="30"/>
      <c r="AA2178" s="30"/>
    </row>
    <row r="2179" customFormat="false" ht="15.75" hidden="false" customHeight="true" outlineLevel="0" collapsed="false">
      <c r="A2179" s="115"/>
      <c r="B2179" s="116"/>
      <c r="C2179" s="111"/>
      <c r="D2179" s="111"/>
      <c r="E2179" s="111"/>
      <c r="F2179" s="111"/>
      <c r="G2179" s="119"/>
      <c r="H2179" s="119"/>
      <c r="I2179" s="150"/>
      <c r="J2179" s="30"/>
      <c r="K2179" s="30"/>
      <c r="L2179" s="30"/>
      <c r="M2179" s="30"/>
      <c r="N2179" s="30"/>
      <c r="O2179" s="30"/>
      <c r="P2179" s="30"/>
      <c r="Q2179" s="30"/>
      <c r="R2179" s="30"/>
      <c r="S2179" s="30"/>
      <c r="T2179" s="30"/>
      <c r="U2179" s="30"/>
      <c r="V2179" s="30"/>
      <c r="W2179" s="30"/>
      <c r="X2179" s="30"/>
      <c r="Y2179" s="30"/>
      <c r="Z2179" s="30"/>
      <c r="AA2179" s="30"/>
    </row>
    <row r="2180" customFormat="false" ht="15.75" hidden="false" customHeight="true" outlineLevel="0" collapsed="false">
      <c r="A2180" s="115"/>
      <c r="B2180" s="116"/>
      <c r="C2180" s="111"/>
      <c r="D2180" s="111"/>
      <c r="E2180" s="111"/>
      <c r="F2180" s="111"/>
      <c r="G2180" s="119"/>
      <c r="H2180" s="119"/>
      <c r="I2180" s="150"/>
      <c r="J2180" s="30"/>
      <c r="K2180" s="30"/>
      <c r="L2180" s="30"/>
      <c r="M2180" s="30"/>
      <c r="N2180" s="30"/>
      <c r="O2180" s="30"/>
      <c r="P2180" s="30"/>
      <c r="Q2180" s="30"/>
      <c r="R2180" s="30"/>
      <c r="S2180" s="30"/>
      <c r="T2180" s="30"/>
      <c r="U2180" s="30"/>
      <c r="V2180" s="30"/>
      <c r="W2180" s="30"/>
      <c r="X2180" s="30"/>
      <c r="Y2180" s="30"/>
      <c r="Z2180" s="30"/>
      <c r="AA2180" s="30"/>
    </row>
    <row r="2181" customFormat="false" ht="15.75" hidden="false" customHeight="true" outlineLevel="0" collapsed="false">
      <c r="A2181" s="115"/>
      <c r="B2181" s="116"/>
      <c r="C2181" s="111"/>
      <c r="D2181" s="111"/>
      <c r="E2181" s="111"/>
      <c r="F2181" s="111"/>
      <c r="G2181" s="119"/>
      <c r="H2181" s="119"/>
      <c r="I2181" s="150"/>
      <c r="J2181" s="30"/>
      <c r="K2181" s="30"/>
      <c r="L2181" s="30"/>
      <c r="M2181" s="30"/>
      <c r="N2181" s="30"/>
      <c r="O2181" s="30"/>
      <c r="P2181" s="30"/>
      <c r="Q2181" s="30"/>
      <c r="R2181" s="30"/>
      <c r="S2181" s="30"/>
      <c r="T2181" s="30"/>
      <c r="U2181" s="30"/>
      <c r="V2181" s="30"/>
      <c r="W2181" s="30"/>
      <c r="X2181" s="30"/>
      <c r="Y2181" s="30"/>
      <c r="Z2181" s="30"/>
      <c r="AA2181" s="30"/>
    </row>
    <row r="2182" customFormat="false" ht="15.75" hidden="false" customHeight="true" outlineLevel="0" collapsed="false">
      <c r="A2182" s="115"/>
      <c r="B2182" s="116"/>
      <c r="C2182" s="111"/>
      <c r="D2182" s="111"/>
      <c r="E2182" s="111"/>
      <c r="F2182" s="111"/>
      <c r="G2182" s="119"/>
      <c r="H2182" s="119"/>
      <c r="I2182" s="150"/>
      <c r="J2182" s="30"/>
      <c r="K2182" s="30"/>
      <c r="L2182" s="30"/>
      <c r="M2182" s="30"/>
      <c r="N2182" s="30"/>
      <c r="O2182" s="30"/>
      <c r="P2182" s="30"/>
      <c r="Q2182" s="30"/>
      <c r="R2182" s="30"/>
      <c r="S2182" s="30"/>
      <c r="T2182" s="30"/>
      <c r="U2182" s="30"/>
      <c r="V2182" s="30"/>
      <c r="W2182" s="30"/>
      <c r="X2182" s="30"/>
      <c r="Y2182" s="30"/>
      <c r="Z2182" s="30"/>
      <c r="AA2182" s="30"/>
    </row>
    <row r="2183" customFormat="false" ht="15.75" hidden="false" customHeight="true" outlineLevel="0" collapsed="false">
      <c r="A2183" s="115"/>
      <c r="B2183" s="116"/>
      <c r="C2183" s="111"/>
      <c r="D2183" s="111"/>
      <c r="E2183" s="111"/>
      <c r="F2183" s="111"/>
      <c r="G2183" s="119"/>
      <c r="H2183" s="119"/>
      <c r="I2183" s="150"/>
      <c r="J2183" s="30"/>
      <c r="K2183" s="30"/>
      <c r="L2183" s="30"/>
      <c r="M2183" s="30"/>
      <c r="N2183" s="30"/>
      <c r="O2183" s="30"/>
      <c r="P2183" s="30"/>
      <c r="Q2183" s="30"/>
      <c r="R2183" s="30"/>
      <c r="S2183" s="30"/>
      <c r="T2183" s="30"/>
      <c r="U2183" s="30"/>
      <c r="V2183" s="30"/>
      <c r="W2183" s="30"/>
      <c r="X2183" s="30"/>
      <c r="Y2183" s="30"/>
      <c r="Z2183" s="30"/>
      <c r="AA2183" s="30"/>
    </row>
    <row r="2184" customFormat="false" ht="15.75" hidden="false" customHeight="true" outlineLevel="0" collapsed="false">
      <c r="A2184" s="115"/>
      <c r="B2184" s="116"/>
      <c r="C2184" s="111"/>
      <c r="D2184" s="111"/>
      <c r="E2184" s="111"/>
      <c r="F2184" s="111"/>
      <c r="G2184" s="119"/>
      <c r="H2184" s="119"/>
      <c r="I2184" s="150"/>
      <c r="J2184" s="30"/>
      <c r="K2184" s="30"/>
      <c r="L2184" s="30"/>
      <c r="M2184" s="30"/>
      <c r="N2184" s="30"/>
      <c r="O2184" s="30"/>
      <c r="P2184" s="30"/>
      <c r="Q2184" s="30"/>
      <c r="R2184" s="30"/>
      <c r="S2184" s="30"/>
      <c r="T2184" s="30"/>
      <c r="U2184" s="30"/>
      <c r="V2184" s="30"/>
      <c r="W2184" s="30"/>
      <c r="X2184" s="30"/>
      <c r="Y2184" s="30"/>
      <c r="Z2184" s="30"/>
      <c r="AA2184" s="30"/>
    </row>
    <row r="2185" customFormat="false" ht="15.75" hidden="false" customHeight="true" outlineLevel="0" collapsed="false">
      <c r="A2185" s="115"/>
      <c r="B2185" s="116"/>
      <c r="C2185" s="111"/>
      <c r="D2185" s="111"/>
      <c r="E2185" s="111"/>
      <c r="F2185" s="111"/>
      <c r="G2185" s="119"/>
      <c r="H2185" s="119"/>
      <c r="I2185" s="150"/>
      <c r="J2185" s="30"/>
      <c r="K2185" s="30"/>
      <c r="L2185" s="30"/>
      <c r="M2185" s="30"/>
      <c r="N2185" s="30"/>
      <c r="O2185" s="30"/>
      <c r="P2185" s="30"/>
      <c r="Q2185" s="30"/>
      <c r="R2185" s="30"/>
      <c r="S2185" s="30"/>
      <c r="T2185" s="30"/>
      <c r="U2185" s="30"/>
      <c r="V2185" s="30"/>
      <c r="W2185" s="30"/>
      <c r="X2185" s="30"/>
      <c r="Y2185" s="30"/>
      <c r="Z2185" s="30"/>
      <c r="AA2185" s="30"/>
    </row>
    <row r="2186" customFormat="false" ht="15.75" hidden="false" customHeight="true" outlineLevel="0" collapsed="false">
      <c r="A2186" s="115"/>
      <c r="B2186" s="116"/>
      <c r="C2186" s="111"/>
      <c r="D2186" s="111"/>
      <c r="E2186" s="111"/>
      <c r="F2186" s="111"/>
      <c r="G2186" s="119"/>
      <c r="H2186" s="119"/>
      <c r="I2186" s="150"/>
      <c r="J2186" s="30"/>
      <c r="K2186" s="30"/>
      <c r="L2186" s="30"/>
      <c r="M2186" s="30"/>
      <c r="N2186" s="30"/>
      <c r="O2186" s="30"/>
      <c r="P2186" s="30"/>
      <c r="Q2186" s="30"/>
      <c r="R2186" s="30"/>
      <c r="S2186" s="30"/>
      <c r="T2186" s="30"/>
      <c r="U2186" s="30"/>
      <c r="V2186" s="30"/>
      <c r="W2186" s="30"/>
      <c r="X2186" s="30"/>
      <c r="Y2186" s="30"/>
      <c r="Z2186" s="30"/>
      <c r="AA2186" s="30"/>
    </row>
    <row r="2187" customFormat="false" ht="15.75" hidden="false" customHeight="true" outlineLevel="0" collapsed="false">
      <c r="A2187" s="115"/>
      <c r="B2187" s="116"/>
      <c r="C2187" s="111"/>
      <c r="D2187" s="111"/>
      <c r="E2187" s="111"/>
      <c r="F2187" s="111"/>
      <c r="G2187" s="119"/>
      <c r="H2187" s="119"/>
      <c r="I2187" s="150"/>
      <c r="J2187" s="30"/>
      <c r="K2187" s="30"/>
      <c r="L2187" s="30"/>
      <c r="M2187" s="30"/>
      <c r="N2187" s="30"/>
      <c r="O2187" s="30"/>
      <c r="P2187" s="30"/>
      <c r="Q2187" s="30"/>
      <c r="R2187" s="30"/>
      <c r="S2187" s="30"/>
      <c r="T2187" s="30"/>
      <c r="U2187" s="30"/>
      <c r="V2187" s="30"/>
      <c r="W2187" s="30"/>
      <c r="X2187" s="30"/>
      <c r="Y2187" s="30"/>
      <c r="Z2187" s="30"/>
      <c r="AA2187" s="30"/>
    </row>
    <row r="2188" customFormat="false" ht="15.75" hidden="false" customHeight="true" outlineLevel="0" collapsed="false">
      <c r="A2188" s="115"/>
      <c r="B2188" s="116"/>
      <c r="C2188" s="111"/>
      <c r="D2188" s="111"/>
      <c r="E2188" s="111"/>
      <c r="F2188" s="111"/>
      <c r="G2188" s="119"/>
      <c r="H2188" s="119"/>
      <c r="I2188" s="150"/>
      <c r="J2188" s="30"/>
      <c r="K2188" s="30"/>
      <c r="L2188" s="30"/>
      <c r="M2188" s="30"/>
      <c r="N2188" s="30"/>
      <c r="O2188" s="30"/>
      <c r="P2188" s="30"/>
      <c r="Q2188" s="30"/>
      <c r="R2188" s="30"/>
      <c r="S2188" s="30"/>
      <c r="T2188" s="30"/>
      <c r="U2188" s="30"/>
      <c r="V2188" s="30"/>
      <c r="W2188" s="30"/>
      <c r="X2188" s="30"/>
      <c r="Y2188" s="30"/>
      <c r="Z2188" s="30"/>
      <c r="AA2188" s="30"/>
    </row>
    <row r="2189" customFormat="false" ht="15.75" hidden="false" customHeight="true" outlineLevel="0" collapsed="false">
      <c r="A2189" s="115"/>
      <c r="B2189" s="116"/>
      <c r="C2189" s="111"/>
      <c r="D2189" s="111"/>
      <c r="E2189" s="111"/>
      <c r="F2189" s="111"/>
      <c r="G2189" s="119"/>
      <c r="H2189" s="119"/>
      <c r="I2189" s="150"/>
      <c r="J2189" s="30"/>
      <c r="K2189" s="30"/>
      <c r="L2189" s="30"/>
      <c r="M2189" s="30"/>
      <c r="N2189" s="30"/>
      <c r="O2189" s="30"/>
      <c r="P2189" s="30"/>
      <c r="Q2189" s="30"/>
      <c r="R2189" s="30"/>
      <c r="S2189" s="30"/>
      <c r="T2189" s="30"/>
      <c r="U2189" s="30"/>
      <c r="V2189" s="30"/>
      <c r="W2189" s="30"/>
      <c r="X2189" s="30"/>
      <c r="Y2189" s="30"/>
      <c r="Z2189" s="30"/>
      <c r="AA2189" s="30"/>
    </row>
    <row r="2190" customFormat="false" ht="15.75" hidden="false" customHeight="true" outlineLevel="0" collapsed="false">
      <c r="A2190" s="115"/>
      <c r="B2190" s="116"/>
      <c r="C2190" s="111"/>
      <c r="D2190" s="111"/>
      <c r="E2190" s="111"/>
      <c r="F2190" s="111"/>
      <c r="G2190" s="119"/>
      <c r="H2190" s="119"/>
      <c r="I2190" s="150"/>
      <c r="J2190" s="30"/>
      <c r="K2190" s="30"/>
      <c r="L2190" s="30"/>
      <c r="M2190" s="30"/>
      <c r="N2190" s="30"/>
      <c r="O2190" s="30"/>
      <c r="P2190" s="30"/>
      <c r="Q2190" s="30"/>
      <c r="R2190" s="30"/>
      <c r="S2190" s="30"/>
      <c r="T2190" s="30"/>
      <c r="U2190" s="30"/>
      <c r="V2190" s="30"/>
      <c r="W2190" s="30"/>
      <c r="X2190" s="30"/>
      <c r="Y2190" s="30"/>
      <c r="Z2190" s="30"/>
      <c r="AA2190" s="30"/>
    </row>
    <row r="2191" customFormat="false" ht="15.75" hidden="false" customHeight="true" outlineLevel="0" collapsed="false">
      <c r="A2191" s="115"/>
      <c r="B2191" s="116"/>
      <c r="C2191" s="111"/>
      <c r="D2191" s="111"/>
      <c r="E2191" s="111"/>
      <c r="F2191" s="111"/>
      <c r="G2191" s="119"/>
      <c r="H2191" s="119"/>
      <c r="I2191" s="150"/>
      <c r="J2191" s="30"/>
      <c r="K2191" s="30"/>
      <c r="L2191" s="30"/>
      <c r="M2191" s="30"/>
      <c r="N2191" s="30"/>
      <c r="O2191" s="30"/>
      <c r="P2191" s="30"/>
      <c r="Q2191" s="30"/>
      <c r="R2191" s="30"/>
      <c r="S2191" s="30"/>
      <c r="T2191" s="30"/>
      <c r="U2191" s="30"/>
      <c r="V2191" s="30"/>
      <c r="W2191" s="30"/>
      <c r="X2191" s="30"/>
      <c r="Y2191" s="30"/>
      <c r="Z2191" s="30"/>
      <c r="AA2191" s="30"/>
    </row>
    <row r="2192" customFormat="false" ht="15.75" hidden="false" customHeight="true" outlineLevel="0" collapsed="false">
      <c r="A2192" s="115"/>
      <c r="B2192" s="116"/>
      <c r="C2192" s="111"/>
      <c r="D2192" s="111"/>
      <c r="E2192" s="111"/>
      <c r="F2192" s="111"/>
      <c r="G2192" s="119"/>
      <c r="H2192" s="119"/>
      <c r="I2192" s="150"/>
      <c r="J2192" s="30"/>
      <c r="K2192" s="30"/>
      <c r="L2192" s="30"/>
      <c r="M2192" s="30"/>
      <c r="N2192" s="30"/>
      <c r="O2192" s="30"/>
      <c r="P2192" s="30"/>
      <c r="Q2192" s="30"/>
      <c r="R2192" s="30"/>
      <c r="S2192" s="30"/>
      <c r="T2192" s="30"/>
      <c r="U2192" s="30"/>
      <c r="V2192" s="30"/>
      <c r="W2192" s="30"/>
      <c r="X2192" s="30"/>
      <c r="Y2192" s="30"/>
      <c r="Z2192" s="30"/>
      <c r="AA2192" s="30"/>
    </row>
    <row r="2193" customFormat="false" ht="15.75" hidden="false" customHeight="true" outlineLevel="0" collapsed="false">
      <c r="A2193" s="115"/>
      <c r="B2193" s="116"/>
      <c r="C2193" s="111"/>
      <c r="D2193" s="111"/>
      <c r="E2193" s="111"/>
      <c r="F2193" s="111"/>
      <c r="G2193" s="119"/>
      <c r="H2193" s="119"/>
      <c r="I2193" s="150"/>
      <c r="J2193" s="30"/>
      <c r="K2193" s="30"/>
      <c r="L2193" s="30"/>
      <c r="M2193" s="30"/>
      <c r="N2193" s="30"/>
      <c r="O2193" s="30"/>
      <c r="P2193" s="30"/>
      <c r="Q2193" s="30"/>
      <c r="R2193" s="30"/>
      <c r="S2193" s="30"/>
      <c r="T2193" s="30"/>
      <c r="U2193" s="30"/>
      <c r="V2193" s="30"/>
      <c r="W2193" s="30"/>
      <c r="X2193" s="30"/>
      <c r="Y2193" s="30"/>
      <c r="Z2193" s="30"/>
      <c r="AA2193" s="30"/>
    </row>
    <row r="2194" customFormat="false" ht="15.75" hidden="false" customHeight="true" outlineLevel="0" collapsed="false">
      <c r="A2194" s="115"/>
      <c r="B2194" s="116"/>
      <c r="C2194" s="111"/>
      <c r="D2194" s="111"/>
      <c r="E2194" s="111"/>
      <c r="F2194" s="111"/>
      <c r="G2194" s="119"/>
      <c r="H2194" s="119"/>
      <c r="I2194" s="150"/>
      <c r="J2194" s="30"/>
      <c r="K2194" s="30"/>
      <c r="L2194" s="30"/>
      <c r="M2194" s="30"/>
      <c r="N2194" s="30"/>
      <c r="O2194" s="30"/>
      <c r="P2194" s="30"/>
      <c r="Q2194" s="30"/>
      <c r="R2194" s="30"/>
      <c r="S2194" s="30"/>
      <c r="T2194" s="30"/>
      <c r="U2194" s="30"/>
      <c r="V2194" s="30"/>
      <c r="W2194" s="30"/>
      <c r="X2194" s="30"/>
      <c r="Y2194" s="30"/>
      <c r="Z2194" s="30"/>
      <c r="AA2194" s="30"/>
    </row>
    <row r="2195" customFormat="false" ht="15.75" hidden="false" customHeight="true" outlineLevel="0" collapsed="false">
      <c r="A2195" s="115"/>
      <c r="B2195" s="116"/>
      <c r="C2195" s="111"/>
      <c r="D2195" s="111"/>
      <c r="E2195" s="111"/>
      <c r="F2195" s="111"/>
      <c r="G2195" s="119"/>
      <c r="H2195" s="119"/>
      <c r="I2195" s="150"/>
      <c r="J2195" s="30"/>
      <c r="K2195" s="30"/>
      <c r="L2195" s="30"/>
      <c r="M2195" s="30"/>
      <c r="N2195" s="30"/>
      <c r="O2195" s="30"/>
      <c r="P2195" s="30"/>
      <c r="Q2195" s="30"/>
      <c r="R2195" s="30"/>
      <c r="S2195" s="30"/>
      <c r="T2195" s="30"/>
      <c r="U2195" s="30"/>
      <c r="V2195" s="30"/>
      <c r="W2195" s="30"/>
      <c r="X2195" s="30"/>
      <c r="Y2195" s="30"/>
      <c r="Z2195" s="30"/>
      <c r="AA2195" s="30"/>
    </row>
    <row r="2196" customFormat="false" ht="15.75" hidden="false" customHeight="true" outlineLevel="0" collapsed="false">
      <c r="A2196" s="115"/>
      <c r="B2196" s="116"/>
      <c r="C2196" s="111"/>
      <c r="D2196" s="111"/>
      <c r="E2196" s="111"/>
      <c r="F2196" s="111"/>
      <c r="G2196" s="119"/>
      <c r="H2196" s="119"/>
      <c r="I2196" s="150"/>
      <c r="J2196" s="30"/>
      <c r="K2196" s="30"/>
      <c r="L2196" s="30"/>
      <c r="M2196" s="30"/>
      <c r="N2196" s="30"/>
      <c r="O2196" s="30"/>
      <c r="P2196" s="30"/>
      <c r="Q2196" s="30"/>
      <c r="R2196" s="30"/>
      <c r="S2196" s="30"/>
      <c r="T2196" s="30"/>
      <c r="U2196" s="30"/>
      <c r="V2196" s="30"/>
      <c r="W2196" s="30"/>
      <c r="X2196" s="30"/>
      <c r="Y2196" s="30"/>
      <c r="Z2196" s="30"/>
      <c r="AA2196" s="30"/>
    </row>
    <row r="2197" customFormat="false" ht="15.75" hidden="false" customHeight="true" outlineLevel="0" collapsed="false">
      <c r="A2197" s="115"/>
      <c r="B2197" s="116"/>
      <c r="C2197" s="111"/>
      <c r="D2197" s="111"/>
      <c r="E2197" s="111"/>
      <c r="F2197" s="111"/>
      <c r="G2197" s="119"/>
      <c r="H2197" s="119"/>
      <c r="I2197" s="150"/>
      <c r="J2197" s="30"/>
      <c r="K2197" s="30"/>
      <c r="L2197" s="30"/>
      <c r="M2197" s="30"/>
      <c r="N2197" s="30"/>
      <c r="O2197" s="30"/>
      <c r="P2197" s="30"/>
      <c r="Q2197" s="30"/>
      <c r="R2197" s="30"/>
      <c r="S2197" s="30"/>
      <c r="T2197" s="30"/>
      <c r="U2197" s="30"/>
      <c r="V2197" s="30"/>
      <c r="W2197" s="30"/>
      <c r="X2197" s="30"/>
      <c r="Y2197" s="30"/>
      <c r="Z2197" s="30"/>
      <c r="AA2197" s="30"/>
    </row>
    <row r="2198" customFormat="false" ht="15.75" hidden="false" customHeight="true" outlineLevel="0" collapsed="false">
      <c r="A2198" s="115"/>
      <c r="B2198" s="116"/>
      <c r="C2198" s="111"/>
      <c r="D2198" s="111"/>
      <c r="E2198" s="111"/>
      <c r="F2198" s="111"/>
      <c r="G2198" s="119"/>
      <c r="H2198" s="119"/>
      <c r="I2198" s="150"/>
      <c r="J2198" s="30"/>
      <c r="K2198" s="30"/>
      <c r="L2198" s="30"/>
      <c r="M2198" s="30"/>
      <c r="N2198" s="30"/>
      <c r="O2198" s="30"/>
      <c r="P2198" s="30"/>
      <c r="Q2198" s="30"/>
      <c r="R2198" s="30"/>
      <c r="S2198" s="30"/>
      <c r="T2198" s="30"/>
      <c r="U2198" s="30"/>
      <c r="V2198" s="30"/>
      <c r="W2198" s="30"/>
      <c r="X2198" s="30"/>
      <c r="Y2198" s="30"/>
      <c r="Z2198" s="30"/>
      <c r="AA2198" s="30"/>
    </row>
    <row r="2199" customFormat="false" ht="15.75" hidden="false" customHeight="true" outlineLevel="0" collapsed="false">
      <c r="A2199" s="115"/>
      <c r="B2199" s="116"/>
      <c r="C2199" s="111"/>
      <c r="D2199" s="111"/>
      <c r="E2199" s="111"/>
      <c r="F2199" s="111"/>
      <c r="G2199" s="119"/>
      <c r="H2199" s="119"/>
      <c r="I2199" s="150"/>
      <c r="J2199" s="30"/>
      <c r="K2199" s="30"/>
      <c r="L2199" s="30"/>
      <c r="M2199" s="30"/>
      <c r="N2199" s="30"/>
      <c r="O2199" s="30"/>
      <c r="P2199" s="30"/>
      <c r="Q2199" s="30"/>
      <c r="R2199" s="30"/>
      <c r="S2199" s="30"/>
      <c r="T2199" s="30"/>
      <c r="U2199" s="30"/>
      <c r="V2199" s="30"/>
      <c r="W2199" s="30"/>
      <c r="X2199" s="30"/>
      <c r="Y2199" s="30"/>
      <c r="Z2199" s="30"/>
      <c r="AA2199" s="30"/>
    </row>
    <row r="2200" customFormat="false" ht="15.75" hidden="false" customHeight="true" outlineLevel="0" collapsed="false">
      <c r="A2200" s="115"/>
      <c r="B2200" s="116"/>
      <c r="C2200" s="111"/>
      <c r="D2200" s="111"/>
      <c r="E2200" s="111"/>
      <c r="F2200" s="111"/>
      <c r="G2200" s="119"/>
      <c r="H2200" s="119"/>
      <c r="I2200" s="150"/>
      <c r="J2200" s="30"/>
      <c r="K2200" s="30"/>
      <c r="L2200" s="30"/>
      <c r="M2200" s="30"/>
      <c r="N2200" s="30"/>
      <c r="O2200" s="30"/>
      <c r="P2200" s="30"/>
      <c r="Q2200" s="30"/>
      <c r="R2200" s="30"/>
      <c r="S2200" s="30"/>
      <c r="T2200" s="30"/>
      <c r="U2200" s="30"/>
      <c r="V2200" s="30"/>
      <c r="W2200" s="30"/>
      <c r="X2200" s="30"/>
      <c r="Y2200" s="30"/>
      <c r="Z2200" s="30"/>
      <c r="AA2200" s="30"/>
    </row>
    <row r="2201" customFormat="false" ht="15.75" hidden="false" customHeight="true" outlineLevel="0" collapsed="false">
      <c r="A2201" s="115"/>
      <c r="B2201" s="116"/>
      <c r="C2201" s="111"/>
      <c r="D2201" s="111"/>
      <c r="E2201" s="111"/>
      <c r="F2201" s="111"/>
      <c r="G2201" s="119"/>
      <c r="H2201" s="119"/>
      <c r="I2201" s="150"/>
      <c r="J2201" s="30"/>
      <c r="K2201" s="30"/>
      <c r="L2201" s="30"/>
      <c r="M2201" s="30"/>
      <c r="N2201" s="30"/>
      <c r="O2201" s="30"/>
      <c r="P2201" s="30"/>
      <c r="Q2201" s="30"/>
      <c r="R2201" s="30"/>
      <c r="S2201" s="30"/>
      <c r="T2201" s="30"/>
      <c r="U2201" s="30"/>
      <c r="V2201" s="30"/>
      <c r="W2201" s="30"/>
      <c r="X2201" s="30"/>
      <c r="Y2201" s="30"/>
      <c r="Z2201" s="30"/>
      <c r="AA2201" s="30"/>
    </row>
    <row r="2202" customFormat="false" ht="15.75" hidden="false" customHeight="true" outlineLevel="0" collapsed="false">
      <c r="A2202" s="115"/>
      <c r="B2202" s="116"/>
      <c r="C2202" s="111"/>
      <c r="D2202" s="111"/>
      <c r="E2202" s="111"/>
      <c r="F2202" s="111"/>
      <c r="G2202" s="119"/>
      <c r="H2202" s="119"/>
      <c r="I2202" s="150"/>
      <c r="J2202" s="30"/>
      <c r="K2202" s="30"/>
      <c r="L2202" s="30"/>
      <c r="M2202" s="30"/>
      <c r="N2202" s="30"/>
      <c r="O2202" s="30"/>
      <c r="P2202" s="30"/>
      <c r="Q2202" s="30"/>
      <c r="R2202" s="30"/>
      <c r="S2202" s="30"/>
      <c r="T2202" s="30"/>
      <c r="U2202" s="30"/>
      <c r="V2202" s="30"/>
      <c r="W2202" s="30"/>
      <c r="X2202" s="30"/>
      <c r="Y2202" s="30"/>
      <c r="Z2202" s="30"/>
      <c r="AA2202" s="30"/>
    </row>
    <row r="2203" customFormat="false" ht="15.75" hidden="false" customHeight="true" outlineLevel="0" collapsed="false">
      <c r="A2203" s="115"/>
      <c r="B2203" s="116"/>
      <c r="C2203" s="111"/>
      <c r="D2203" s="111"/>
      <c r="E2203" s="111"/>
      <c r="F2203" s="111"/>
      <c r="G2203" s="119"/>
      <c r="H2203" s="119"/>
      <c r="I2203" s="150"/>
      <c r="J2203" s="30"/>
      <c r="K2203" s="30"/>
      <c r="L2203" s="30"/>
      <c r="M2203" s="30"/>
      <c r="N2203" s="30"/>
      <c r="O2203" s="30"/>
      <c r="P2203" s="30"/>
      <c r="Q2203" s="30"/>
      <c r="R2203" s="30"/>
      <c r="S2203" s="30"/>
      <c r="T2203" s="30"/>
      <c r="U2203" s="30"/>
      <c r="V2203" s="30"/>
      <c r="W2203" s="30"/>
      <c r="X2203" s="30"/>
      <c r="Y2203" s="30"/>
      <c r="Z2203" s="30"/>
      <c r="AA2203" s="30"/>
    </row>
    <row r="2204" customFormat="false" ht="15.75" hidden="false" customHeight="true" outlineLevel="0" collapsed="false">
      <c r="A2204" s="115"/>
      <c r="B2204" s="116"/>
      <c r="C2204" s="111"/>
      <c r="D2204" s="111"/>
      <c r="E2204" s="111"/>
      <c r="F2204" s="111"/>
      <c r="G2204" s="119"/>
      <c r="H2204" s="119"/>
      <c r="I2204" s="150"/>
      <c r="J2204" s="30"/>
      <c r="K2204" s="30"/>
      <c r="L2204" s="30"/>
      <c r="M2204" s="30"/>
      <c r="N2204" s="30"/>
      <c r="O2204" s="30"/>
      <c r="P2204" s="30"/>
      <c r="Q2204" s="30"/>
      <c r="R2204" s="30"/>
      <c r="S2204" s="30"/>
      <c r="T2204" s="30"/>
      <c r="U2204" s="30"/>
      <c r="V2204" s="30"/>
      <c r="W2204" s="30"/>
      <c r="X2204" s="30"/>
      <c r="Y2204" s="30"/>
      <c r="Z2204" s="30"/>
      <c r="AA2204" s="30"/>
    </row>
    <row r="2205" customFormat="false" ht="15.75" hidden="false" customHeight="true" outlineLevel="0" collapsed="false">
      <c r="A2205" s="115"/>
      <c r="B2205" s="116"/>
      <c r="C2205" s="111"/>
      <c r="D2205" s="111"/>
      <c r="E2205" s="111"/>
      <c r="F2205" s="111"/>
      <c r="G2205" s="119"/>
      <c r="H2205" s="119"/>
      <c r="I2205" s="150"/>
      <c r="J2205" s="30"/>
      <c r="K2205" s="30"/>
      <c r="L2205" s="30"/>
      <c r="M2205" s="30"/>
      <c r="N2205" s="30"/>
      <c r="O2205" s="30"/>
      <c r="P2205" s="30"/>
      <c r="Q2205" s="30"/>
      <c r="R2205" s="30"/>
      <c r="S2205" s="30"/>
      <c r="T2205" s="30"/>
      <c r="U2205" s="30"/>
      <c r="V2205" s="30"/>
      <c r="W2205" s="30"/>
      <c r="X2205" s="30"/>
      <c r="Y2205" s="30"/>
      <c r="Z2205" s="30"/>
      <c r="AA2205" s="30"/>
    </row>
    <row r="2206" customFormat="false" ht="15.75" hidden="false" customHeight="true" outlineLevel="0" collapsed="false">
      <c r="A2206" s="115"/>
      <c r="B2206" s="116"/>
      <c r="C2206" s="111"/>
      <c r="D2206" s="111"/>
      <c r="E2206" s="111"/>
      <c r="F2206" s="111"/>
      <c r="G2206" s="119"/>
      <c r="H2206" s="119"/>
      <c r="I2206" s="150"/>
      <c r="J2206" s="30"/>
      <c r="K2206" s="30"/>
      <c r="L2206" s="30"/>
      <c r="M2206" s="30"/>
      <c r="N2206" s="30"/>
      <c r="O2206" s="30"/>
      <c r="P2206" s="30"/>
      <c r="Q2206" s="30"/>
      <c r="R2206" s="30"/>
      <c r="S2206" s="30"/>
      <c r="T2206" s="30"/>
      <c r="U2206" s="30"/>
      <c r="V2206" s="30"/>
      <c r="W2206" s="30"/>
      <c r="X2206" s="30"/>
      <c r="Y2206" s="30"/>
      <c r="Z2206" s="30"/>
      <c r="AA2206" s="30"/>
    </row>
    <row r="2207" customFormat="false" ht="15.75" hidden="false" customHeight="true" outlineLevel="0" collapsed="false">
      <c r="A2207" s="115"/>
      <c r="B2207" s="116"/>
      <c r="C2207" s="111"/>
      <c r="D2207" s="111"/>
      <c r="E2207" s="111"/>
      <c r="F2207" s="111"/>
      <c r="G2207" s="119"/>
      <c r="H2207" s="119"/>
      <c r="I2207" s="150"/>
      <c r="J2207" s="30"/>
      <c r="K2207" s="30"/>
      <c r="L2207" s="30"/>
      <c r="M2207" s="30"/>
      <c r="N2207" s="30"/>
      <c r="O2207" s="30"/>
      <c r="P2207" s="30"/>
      <c r="Q2207" s="30"/>
      <c r="R2207" s="30"/>
      <c r="S2207" s="30"/>
      <c r="T2207" s="30"/>
      <c r="U2207" s="30"/>
      <c r="V2207" s="30"/>
      <c r="W2207" s="30"/>
      <c r="X2207" s="30"/>
      <c r="Y2207" s="30"/>
      <c r="Z2207" s="30"/>
      <c r="AA2207" s="30"/>
    </row>
    <row r="2208" customFormat="false" ht="15.75" hidden="false" customHeight="true" outlineLevel="0" collapsed="false">
      <c r="A2208" s="115"/>
      <c r="B2208" s="116"/>
      <c r="C2208" s="111"/>
      <c r="D2208" s="111"/>
      <c r="E2208" s="111"/>
      <c r="F2208" s="111"/>
      <c r="G2208" s="119"/>
      <c r="H2208" s="119"/>
      <c r="I2208" s="150"/>
      <c r="J2208" s="30"/>
      <c r="K2208" s="30"/>
      <c r="L2208" s="30"/>
      <c r="M2208" s="30"/>
      <c r="N2208" s="30"/>
      <c r="O2208" s="30"/>
      <c r="P2208" s="30"/>
      <c r="Q2208" s="30"/>
      <c r="R2208" s="30"/>
      <c r="S2208" s="30"/>
      <c r="T2208" s="30"/>
      <c r="U2208" s="30"/>
      <c r="V2208" s="30"/>
      <c r="W2208" s="30"/>
      <c r="X2208" s="30"/>
      <c r="Y2208" s="30"/>
      <c r="Z2208" s="30"/>
      <c r="AA2208" s="30"/>
    </row>
    <row r="2209" customFormat="false" ht="15.75" hidden="false" customHeight="true" outlineLevel="0" collapsed="false">
      <c r="A2209" s="115"/>
      <c r="B2209" s="116"/>
      <c r="C2209" s="111"/>
      <c r="D2209" s="111"/>
      <c r="E2209" s="111"/>
      <c r="F2209" s="111"/>
      <c r="G2209" s="119"/>
      <c r="H2209" s="119"/>
      <c r="I2209" s="150"/>
      <c r="J2209" s="30"/>
      <c r="K2209" s="30"/>
      <c r="L2209" s="30"/>
      <c r="M2209" s="30"/>
      <c r="N2209" s="30"/>
      <c r="O2209" s="30"/>
      <c r="P2209" s="30"/>
      <c r="Q2209" s="30"/>
      <c r="R2209" s="30"/>
      <c r="S2209" s="30"/>
      <c r="T2209" s="30"/>
      <c r="U2209" s="30"/>
      <c r="V2209" s="30"/>
      <c r="W2209" s="30"/>
      <c r="X2209" s="30"/>
      <c r="Y2209" s="30"/>
      <c r="Z2209" s="30"/>
      <c r="AA2209" s="30"/>
    </row>
    <row r="2210" customFormat="false" ht="15.75" hidden="false" customHeight="true" outlineLevel="0" collapsed="false">
      <c r="A2210" s="115"/>
      <c r="B2210" s="116"/>
      <c r="C2210" s="111"/>
      <c r="D2210" s="111"/>
      <c r="E2210" s="111"/>
      <c r="F2210" s="111"/>
      <c r="G2210" s="119"/>
      <c r="H2210" s="119"/>
      <c r="I2210" s="150"/>
      <c r="J2210" s="30"/>
      <c r="K2210" s="30"/>
      <c r="L2210" s="30"/>
      <c r="M2210" s="30"/>
      <c r="N2210" s="30"/>
      <c r="O2210" s="30"/>
      <c r="P2210" s="30"/>
      <c r="Q2210" s="30"/>
      <c r="R2210" s="30"/>
      <c r="S2210" s="30"/>
      <c r="T2210" s="30"/>
      <c r="U2210" s="30"/>
      <c r="V2210" s="30"/>
      <c r="W2210" s="30"/>
      <c r="X2210" s="30"/>
      <c r="Y2210" s="30"/>
      <c r="Z2210" s="30"/>
      <c r="AA2210" s="30"/>
    </row>
    <row r="2211" customFormat="false" ht="15.75" hidden="false" customHeight="true" outlineLevel="0" collapsed="false">
      <c r="A2211" s="115"/>
      <c r="B2211" s="116"/>
      <c r="C2211" s="111"/>
      <c r="D2211" s="111"/>
      <c r="E2211" s="111"/>
      <c r="F2211" s="111"/>
      <c r="G2211" s="119"/>
      <c r="H2211" s="119"/>
      <c r="I2211" s="150"/>
      <c r="J2211" s="30"/>
      <c r="K2211" s="30"/>
      <c r="L2211" s="30"/>
      <c r="M2211" s="30"/>
      <c r="N2211" s="30"/>
      <c r="O2211" s="30"/>
      <c r="P2211" s="30"/>
      <c r="Q2211" s="30"/>
      <c r="R2211" s="30"/>
      <c r="S2211" s="30"/>
      <c r="T2211" s="30"/>
      <c r="U2211" s="30"/>
      <c r="V2211" s="30"/>
      <c r="W2211" s="30"/>
      <c r="X2211" s="30"/>
      <c r="Y2211" s="30"/>
      <c r="Z2211" s="30"/>
      <c r="AA2211" s="30"/>
    </row>
    <row r="2212" customFormat="false" ht="15.75" hidden="false" customHeight="true" outlineLevel="0" collapsed="false">
      <c r="A2212" s="115"/>
      <c r="B2212" s="116"/>
      <c r="C2212" s="111"/>
      <c r="D2212" s="111"/>
      <c r="E2212" s="111"/>
      <c r="F2212" s="111"/>
      <c r="G2212" s="119"/>
      <c r="H2212" s="119"/>
      <c r="I2212" s="150"/>
      <c r="J2212" s="30"/>
      <c r="K2212" s="30"/>
      <c r="L2212" s="30"/>
      <c r="M2212" s="30"/>
      <c r="N2212" s="30"/>
      <c r="O2212" s="30"/>
      <c r="P2212" s="30"/>
      <c r="Q2212" s="30"/>
      <c r="R2212" s="30"/>
      <c r="S2212" s="30"/>
      <c r="T2212" s="30"/>
      <c r="U2212" s="30"/>
      <c r="V2212" s="30"/>
      <c r="W2212" s="30"/>
      <c r="X2212" s="30"/>
      <c r="Y2212" s="30"/>
      <c r="Z2212" s="30"/>
      <c r="AA2212" s="30"/>
    </row>
    <row r="2213" customFormat="false" ht="15.75" hidden="false" customHeight="true" outlineLevel="0" collapsed="false">
      <c r="A2213" s="115"/>
      <c r="B2213" s="116"/>
      <c r="C2213" s="111"/>
      <c r="D2213" s="111"/>
      <c r="E2213" s="111"/>
      <c r="F2213" s="111"/>
      <c r="G2213" s="119"/>
      <c r="H2213" s="119"/>
      <c r="I2213" s="150"/>
      <c r="J2213" s="30"/>
      <c r="K2213" s="30"/>
      <c r="L2213" s="30"/>
      <c r="M2213" s="30"/>
      <c r="N2213" s="30"/>
      <c r="O2213" s="30"/>
      <c r="P2213" s="30"/>
      <c r="Q2213" s="30"/>
      <c r="R2213" s="30"/>
      <c r="S2213" s="30"/>
      <c r="T2213" s="30"/>
      <c r="U2213" s="30"/>
      <c r="V2213" s="30"/>
      <c r="W2213" s="30"/>
      <c r="X2213" s="30"/>
      <c r="Y2213" s="30"/>
      <c r="Z2213" s="30"/>
      <c r="AA2213" s="30"/>
    </row>
    <row r="2214" customFormat="false" ht="15.75" hidden="false" customHeight="true" outlineLevel="0" collapsed="false">
      <c r="A2214" s="115"/>
      <c r="B2214" s="116"/>
      <c r="C2214" s="111"/>
      <c r="D2214" s="111"/>
      <c r="E2214" s="111"/>
      <c r="F2214" s="111"/>
      <c r="G2214" s="119"/>
      <c r="H2214" s="119"/>
      <c r="I2214" s="150"/>
      <c r="J2214" s="30"/>
      <c r="K2214" s="30"/>
      <c r="L2214" s="30"/>
      <c r="M2214" s="30"/>
      <c r="N2214" s="30"/>
      <c r="O2214" s="30"/>
      <c r="P2214" s="30"/>
      <c r="Q2214" s="30"/>
      <c r="R2214" s="30"/>
      <c r="S2214" s="30"/>
      <c r="T2214" s="30"/>
      <c r="U2214" s="30"/>
      <c r="V2214" s="30"/>
      <c r="W2214" s="30"/>
      <c r="X2214" s="30"/>
      <c r="Y2214" s="30"/>
      <c r="Z2214" s="30"/>
      <c r="AA2214" s="30"/>
    </row>
    <row r="2215" customFormat="false" ht="15.75" hidden="false" customHeight="true" outlineLevel="0" collapsed="false">
      <c r="A2215" s="115"/>
      <c r="B2215" s="116"/>
      <c r="C2215" s="111"/>
      <c r="D2215" s="111"/>
      <c r="E2215" s="111"/>
      <c r="F2215" s="111"/>
      <c r="G2215" s="119"/>
      <c r="H2215" s="119"/>
      <c r="I2215" s="150"/>
      <c r="J2215" s="30"/>
      <c r="K2215" s="30"/>
      <c r="L2215" s="30"/>
      <c r="M2215" s="30"/>
      <c r="N2215" s="30"/>
      <c r="O2215" s="30"/>
      <c r="P2215" s="30"/>
      <c r="Q2215" s="30"/>
      <c r="R2215" s="30"/>
      <c r="S2215" s="30"/>
      <c r="T2215" s="30"/>
      <c r="U2215" s="30"/>
      <c r="V2215" s="30"/>
      <c r="W2215" s="30"/>
      <c r="X2215" s="30"/>
      <c r="Y2215" s="30"/>
      <c r="Z2215" s="30"/>
      <c r="AA2215" s="30"/>
    </row>
    <row r="2216" customFormat="false" ht="15.75" hidden="false" customHeight="true" outlineLevel="0" collapsed="false">
      <c r="A2216" s="115"/>
      <c r="B2216" s="116"/>
      <c r="C2216" s="111"/>
      <c r="D2216" s="111"/>
      <c r="E2216" s="111"/>
      <c r="F2216" s="111"/>
      <c r="G2216" s="119"/>
      <c r="H2216" s="119"/>
      <c r="I2216" s="150"/>
      <c r="J2216" s="30"/>
      <c r="K2216" s="30"/>
      <c r="L2216" s="30"/>
      <c r="M2216" s="30"/>
      <c r="N2216" s="30"/>
      <c r="O2216" s="30"/>
      <c r="P2216" s="30"/>
      <c r="Q2216" s="30"/>
      <c r="R2216" s="30"/>
      <c r="S2216" s="30"/>
      <c r="T2216" s="30"/>
      <c r="U2216" s="30"/>
      <c r="V2216" s="30"/>
      <c r="W2216" s="30"/>
      <c r="X2216" s="30"/>
      <c r="Y2216" s="30"/>
      <c r="Z2216" s="30"/>
      <c r="AA2216" s="30"/>
    </row>
    <row r="2217" customFormat="false" ht="15.75" hidden="false" customHeight="true" outlineLevel="0" collapsed="false">
      <c r="A2217" s="115"/>
      <c r="B2217" s="116"/>
      <c r="C2217" s="111"/>
      <c r="D2217" s="111"/>
      <c r="E2217" s="111"/>
      <c r="F2217" s="111"/>
      <c r="G2217" s="119"/>
      <c r="H2217" s="119"/>
      <c r="I2217" s="150"/>
      <c r="J2217" s="30"/>
      <c r="K2217" s="30"/>
      <c r="L2217" s="30"/>
      <c r="M2217" s="30"/>
      <c r="N2217" s="30"/>
      <c r="O2217" s="30"/>
      <c r="P2217" s="30"/>
      <c r="Q2217" s="30"/>
      <c r="R2217" s="30"/>
      <c r="S2217" s="30"/>
      <c r="T2217" s="30"/>
      <c r="U2217" s="30"/>
      <c r="V2217" s="30"/>
      <c r="W2217" s="30"/>
      <c r="X2217" s="30"/>
      <c r="Y2217" s="30"/>
      <c r="Z2217" s="30"/>
      <c r="AA2217" s="30"/>
    </row>
    <row r="2218" customFormat="false" ht="15.75" hidden="false" customHeight="true" outlineLevel="0" collapsed="false">
      <c r="A2218" s="115"/>
      <c r="B2218" s="116"/>
      <c r="C2218" s="111"/>
      <c r="D2218" s="111"/>
      <c r="E2218" s="111"/>
      <c r="F2218" s="111"/>
      <c r="G2218" s="119"/>
      <c r="H2218" s="119"/>
      <c r="I2218" s="150"/>
      <c r="J2218" s="30"/>
      <c r="K2218" s="30"/>
      <c r="L2218" s="30"/>
      <c r="M2218" s="30"/>
      <c r="N2218" s="30"/>
      <c r="O2218" s="30"/>
      <c r="P2218" s="30"/>
      <c r="Q2218" s="30"/>
      <c r="R2218" s="30"/>
      <c r="S2218" s="30"/>
      <c r="T2218" s="30"/>
      <c r="U2218" s="30"/>
      <c r="V2218" s="30"/>
      <c r="W2218" s="30"/>
      <c r="X2218" s="30"/>
      <c r="Y2218" s="30"/>
      <c r="Z2218" s="30"/>
      <c r="AA2218" s="30"/>
    </row>
    <row r="2219" customFormat="false" ht="15.75" hidden="false" customHeight="true" outlineLevel="0" collapsed="false">
      <c r="A2219" s="115"/>
      <c r="B2219" s="116"/>
      <c r="C2219" s="111"/>
      <c r="D2219" s="111"/>
      <c r="E2219" s="111"/>
      <c r="F2219" s="111"/>
      <c r="G2219" s="119"/>
      <c r="H2219" s="119"/>
      <c r="I2219" s="150"/>
      <c r="J2219" s="30"/>
      <c r="K2219" s="30"/>
      <c r="L2219" s="30"/>
      <c r="M2219" s="30"/>
      <c r="N2219" s="30"/>
      <c r="O2219" s="30"/>
      <c r="P2219" s="30"/>
      <c r="Q2219" s="30"/>
      <c r="R2219" s="30"/>
      <c r="S2219" s="30"/>
      <c r="T2219" s="30"/>
      <c r="U2219" s="30"/>
      <c r="V2219" s="30"/>
      <c r="W2219" s="30"/>
      <c r="X2219" s="30"/>
      <c r="Y2219" s="30"/>
      <c r="Z2219" s="30"/>
      <c r="AA2219" s="30"/>
    </row>
    <row r="2220" customFormat="false" ht="15.75" hidden="false" customHeight="true" outlineLevel="0" collapsed="false">
      <c r="A2220" s="115"/>
      <c r="B2220" s="116"/>
      <c r="C2220" s="111"/>
      <c r="D2220" s="111"/>
      <c r="E2220" s="111"/>
      <c r="F2220" s="111"/>
      <c r="G2220" s="119"/>
      <c r="H2220" s="119"/>
      <c r="I2220" s="150"/>
      <c r="J2220" s="30"/>
      <c r="K2220" s="30"/>
      <c r="L2220" s="30"/>
      <c r="M2220" s="30"/>
      <c r="N2220" s="30"/>
      <c r="O2220" s="30"/>
      <c r="P2220" s="30"/>
      <c r="Q2220" s="30"/>
      <c r="R2220" s="30"/>
      <c r="S2220" s="30"/>
      <c r="T2220" s="30"/>
      <c r="U2220" s="30"/>
      <c r="V2220" s="30"/>
      <c r="W2220" s="30"/>
      <c r="X2220" s="30"/>
      <c r="Y2220" s="30"/>
      <c r="Z2220" s="30"/>
      <c r="AA2220" s="30"/>
    </row>
    <row r="2221" customFormat="false" ht="15.75" hidden="false" customHeight="true" outlineLevel="0" collapsed="false">
      <c r="A2221" s="115"/>
      <c r="B2221" s="116"/>
      <c r="C2221" s="111"/>
      <c r="D2221" s="111"/>
      <c r="E2221" s="111"/>
      <c r="F2221" s="111"/>
      <c r="G2221" s="119"/>
      <c r="H2221" s="119"/>
      <c r="I2221" s="150"/>
      <c r="J2221" s="30"/>
      <c r="K2221" s="30"/>
      <c r="L2221" s="30"/>
      <c r="M2221" s="30"/>
      <c r="N2221" s="30"/>
      <c r="O2221" s="30"/>
      <c r="P2221" s="30"/>
      <c r="Q2221" s="30"/>
      <c r="R2221" s="30"/>
      <c r="S2221" s="30"/>
      <c r="T2221" s="30"/>
      <c r="U2221" s="30"/>
      <c r="V2221" s="30"/>
      <c r="W2221" s="30"/>
      <c r="X2221" s="30"/>
      <c r="Y2221" s="30"/>
      <c r="Z2221" s="30"/>
      <c r="AA2221" s="30"/>
    </row>
    <row r="2222" customFormat="false" ht="15.75" hidden="false" customHeight="true" outlineLevel="0" collapsed="false">
      <c r="A2222" s="115"/>
      <c r="B2222" s="116"/>
      <c r="C2222" s="111"/>
      <c r="D2222" s="111"/>
      <c r="E2222" s="111"/>
      <c r="F2222" s="111"/>
      <c r="G2222" s="119"/>
      <c r="H2222" s="119"/>
      <c r="I2222" s="150"/>
      <c r="J2222" s="30"/>
      <c r="K2222" s="30"/>
      <c r="L2222" s="30"/>
      <c r="M2222" s="30"/>
      <c r="N2222" s="30"/>
      <c r="O2222" s="30"/>
      <c r="P2222" s="30"/>
      <c r="Q2222" s="30"/>
      <c r="R2222" s="30"/>
      <c r="S2222" s="30"/>
      <c r="T2222" s="30"/>
      <c r="U2222" s="30"/>
      <c r="V2222" s="30"/>
      <c r="W2222" s="30"/>
      <c r="X2222" s="30"/>
      <c r="Y2222" s="30"/>
      <c r="Z2222" s="30"/>
      <c r="AA2222" s="30"/>
    </row>
    <row r="2223" customFormat="false" ht="15.75" hidden="false" customHeight="true" outlineLevel="0" collapsed="false">
      <c r="A2223" s="115"/>
      <c r="B2223" s="116"/>
      <c r="C2223" s="111"/>
      <c r="D2223" s="111"/>
      <c r="E2223" s="111"/>
      <c r="F2223" s="111"/>
      <c r="G2223" s="119"/>
      <c r="H2223" s="119"/>
      <c r="I2223" s="150"/>
      <c r="J2223" s="30"/>
      <c r="K2223" s="30"/>
      <c r="L2223" s="30"/>
      <c r="M2223" s="30"/>
      <c r="N2223" s="30"/>
      <c r="O2223" s="30"/>
      <c r="P2223" s="30"/>
      <c r="Q2223" s="30"/>
      <c r="R2223" s="30"/>
      <c r="S2223" s="30"/>
      <c r="T2223" s="30"/>
      <c r="U2223" s="30"/>
      <c r="V2223" s="30"/>
      <c r="W2223" s="30"/>
      <c r="X2223" s="30"/>
      <c r="Y2223" s="30"/>
      <c r="Z2223" s="30"/>
      <c r="AA2223" s="30"/>
    </row>
    <row r="2224" customFormat="false" ht="15.75" hidden="false" customHeight="true" outlineLevel="0" collapsed="false">
      <c r="A2224" s="115"/>
      <c r="B2224" s="116"/>
      <c r="C2224" s="111"/>
      <c r="D2224" s="111"/>
      <c r="E2224" s="111"/>
      <c r="F2224" s="111"/>
      <c r="G2224" s="119"/>
      <c r="H2224" s="119"/>
      <c r="I2224" s="150"/>
      <c r="J2224" s="30"/>
      <c r="K2224" s="30"/>
      <c r="L2224" s="30"/>
      <c r="M2224" s="30"/>
      <c r="N2224" s="30"/>
      <c r="O2224" s="30"/>
      <c r="P2224" s="30"/>
      <c r="Q2224" s="30"/>
      <c r="R2224" s="30"/>
      <c r="S2224" s="30"/>
      <c r="T2224" s="30"/>
      <c r="U2224" s="30"/>
      <c r="V2224" s="30"/>
      <c r="W2224" s="30"/>
      <c r="X2224" s="30"/>
      <c r="Y2224" s="30"/>
      <c r="Z2224" s="30"/>
      <c r="AA2224" s="30"/>
    </row>
    <row r="2225" customFormat="false" ht="15.75" hidden="false" customHeight="true" outlineLevel="0" collapsed="false">
      <c r="A2225" s="115"/>
      <c r="B2225" s="116"/>
      <c r="C2225" s="111"/>
      <c r="D2225" s="111"/>
      <c r="E2225" s="111"/>
      <c r="F2225" s="111"/>
      <c r="G2225" s="119"/>
      <c r="H2225" s="119"/>
      <c r="I2225" s="150"/>
      <c r="J2225" s="30"/>
      <c r="K2225" s="30"/>
      <c r="L2225" s="30"/>
      <c r="M2225" s="30"/>
      <c r="N2225" s="30"/>
      <c r="O2225" s="30"/>
      <c r="P2225" s="30"/>
      <c r="Q2225" s="30"/>
      <c r="R2225" s="30"/>
      <c r="S2225" s="30"/>
      <c r="T2225" s="30"/>
      <c r="U2225" s="30"/>
      <c r="V2225" s="30"/>
      <c r="W2225" s="30"/>
      <c r="X2225" s="30"/>
      <c r="Y2225" s="30"/>
      <c r="Z2225" s="30"/>
      <c r="AA2225" s="30"/>
    </row>
    <row r="2226" customFormat="false" ht="15.75" hidden="false" customHeight="true" outlineLevel="0" collapsed="false">
      <c r="A2226" s="115"/>
      <c r="B2226" s="116"/>
      <c r="C2226" s="111"/>
      <c r="D2226" s="111"/>
      <c r="E2226" s="111"/>
      <c r="F2226" s="111"/>
      <c r="G2226" s="119"/>
      <c r="H2226" s="119"/>
      <c r="I2226" s="150"/>
      <c r="J2226" s="30"/>
      <c r="K2226" s="30"/>
      <c r="L2226" s="30"/>
      <c r="M2226" s="30"/>
      <c r="N2226" s="30"/>
      <c r="O2226" s="30"/>
      <c r="P2226" s="30"/>
      <c r="Q2226" s="30"/>
      <c r="R2226" s="30"/>
      <c r="S2226" s="30"/>
      <c r="T2226" s="30"/>
      <c r="U2226" s="30"/>
      <c r="V2226" s="30"/>
      <c r="W2226" s="30"/>
      <c r="X2226" s="30"/>
      <c r="Y2226" s="30"/>
      <c r="Z2226" s="30"/>
      <c r="AA2226" s="30"/>
    </row>
    <row r="2227" customFormat="false" ht="15.75" hidden="false" customHeight="true" outlineLevel="0" collapsed="false">
      <c r="A2227" s="115"/>
      <c r="B2227" s="116"/>
      <c r="C2227" s="111"/>
      <c r="D2227" s="111"/>
      <c r="E2227" s="111"/>
      <c r="F2227" s="111"/>
      <c r="G2227" s="119"/>
      <c r="H2227" s="119"/>
      <c r="I2227" s="150"/>
      <c r="J2227" s="30"/>
      <c r="K2227" s="30"/>
      <c r="L2227" s="30"/>
      <c r="M2227" s="30"/>
      <c r="N2227" s="30"/>
      <c r="O2227" s="30"/>
      <c r="P2227" s="30"/>
      <c r="Q2227" s="30"/>
      <c r="R2227" s="30"/>
      <c r="S2227" s="30"/>
      <c r="T2227" s="30"/>
      <c r="U2227" s="30"/>
      <c r="V2227" s="30"/>
      <c r="W2227" s="30"/>
      <c r="X2227" s="30"/>
      <c r="Y2227" s="30"/>
      <c r="Z2227" s="30"/>
      <c r="AA2227" s="30"/>
    </row>
    <row r="2228" customFormat="false" ht="15.75" hidden="false" customHeight="true" outlineLevel="0" collapsed="false">
      <c r="A2228" s="115"/>
      <c r="B2228" s="116"/>
      <c r="C2228" s="111"/>
      <c r="D2228" s="111"/>
      <c r="E2228" s="111"/>
      <c r="F2228" s="111"/>
      <c r="G2228" s="119"/>
      <c r="H2228" s="119"/>
      <c r="I2228" s="150"/>
      <c r="J2228" s="30"/>
      <c r="K2228" s="30"/>
      <c r="L2228" s="30"/>
      <c r="M2228" s="30"/>
      <c r="N2228" s="30"/>
      <c r="O2228" s="30"/>
      <c r="P2228" s="30"/>
      <c r="Q2228" s="30"/>
      <c r="R2228" s="30"/>
      <c r="S2228" s="30"/>
      <c r="T2228" s="30"/>
      <c r="U2228" s="30"/>
      <c r="V2228" s="30"/>
      <c r="W2228" s="30"/>
      <c r="X2228" s="30"/>
      <c r="Y2228" s="30"/>
      <c r="Z2228" s="30"/>
      <c r="AA2228" s="30"/>
    </row>
    <row r="2229" customFormat="false" ht="15.75" hidden="false" customHeight="true" outlineLevel="0" collapsed="false">
      <c r="A2229" s="115"/>
      <c r="B2229" s="116"/>
      <c r="C2229" s="111"/>
      <c r="D2229" s="111"/>
      <c r="E2229" s="111"/>
      <c r="F2229" s="111"/>
      <c r="G2229" s="119"/>
      <c r="H2229" s="119"/>
      <c r="I2229" s="150"/>
      <c r="J2229" s="30"/>
      <c r="K2229" s="30"/>
      <c r="L2229" s="30"/>
      <c r="M2229" s="30"/>
      <c r="N2229" s="30"/>
      <c r="O2229" s="30"/>
      <c r="P2229" s="30"/>
      <c r="Q2229" s="30"/>
      <c r="R2229" s="30"/>
      <c r="S2229" s="30"/>
      <c r="T2229" s="30"/>
      <c r="U2229" s="30"/>
      <c r="V2229" s="30"/>
      <c r="W2229" s="30"/>
      <c r="X2229" s="30"/>
      <c r="Y2229" s="30"/>
      <c r="Z2229" s="30"/>
      <c r="AA2229" s="30"/>
    </row>
    <row r="2230" customFormat="false" ht="15.75" hidden="false" customHeight="true" outlineLevel="0" collapsed="false">
      <c r="A2230" s="115"/>
      <c r="B2230" s="116"/>
      <c r="C2230" s="111"/>
      <c r="D2230" s="111"/>
      <c r="E2230" s="111"/>
      <c r="F2230" s="111"/>
      <c r="G2230" s="119"/>
      <c r="H2230" s="119"/>
      <c r="I2230" s="150"/>
      <c r="J2230" s="30"/>
      <c r="K2230" s="30"/>
      <c r="L2230" s="30"/>
      <c r="M2230" s="30"/>
      <c r="N2230" s="30"/>
      <c r="O2230" s="30"/>
      <c r="P2230" s="30"/>
      <c r="Q2230" s="30"/>
      <c r="R2230" s="30"/>
      <c r="S2230" s="30"/>
      <c r="T2230" s="30"/>
      <c r="U2230" s="30"/>
      <c r="V2230" s="30"/>
      <c r="W2230" s="30"/>
      <c r="X2230" s="30"/>
      <c r="Y2230" s="30"/>
      <c r="Z2230" s="30"/>
      <c r="AA2230" s="30"/>
    </row>
    <row r="2231" customFormat="false" ht="15.75" hidden="false" customHeight="true" outlineLevel="0" collapsed="false">
      <c r="A2231" s="115"/>
      <c r="B2231" s="116"/>
      <c r="C2231" s="111"/>
      <c r="D2231" s="111"/>
      <c r="E2231" s="111"/>
      <c r="F2231" s="111"/>
      <c r="G2231" s="119"/>
      <c r="H2231" s="119"/>
      <c r="I2231" s="150"/>
      <c r="J2231" s="30"/>
      <c r="K2231" s="30"/>
      <c r="L2231" s="30"/>
      <c r="M2231" s="30"/>
      <c r="N2231" s="30"/>
      <c r="O2231" s="30"/>
      <c r="P2231" s="30"/>
      <c r="Q2231" s="30"/>
      <c r="R2231" s="30"/>
      <c r="S2231" s="30"/>
      <c r="T2231" s="30"/>
      <c r="U2231" s="30"/>
      <c r="V2231" s="30"/>
      <c r="W2231" s="30"/>
      <c r="X2231" s="30"/>
      <c r="Y2231" s="30"/>
      <c r="Z2231" s="30"/>
      <c r="AA2231" s="30"/>
    </row>
    <row r="2232" customFormat="false" ht="15.75" hidden="false" customHeight="true" outlineLevel="0" collapsed="false">
      <c r="A2232" s="115"/>
      <c r="B2232" s="116"/>
      <c r="C2232" s="111"/>
      <c r="D2232" s="111"/>
      <c r="E2232" s="111"/>
      <c r="F2232" s="111"/>
      <c r="G2232" s="119"/>
      <c r="H2232" s="119"/>
      <c r="I2232" s="150"/>
      <c r="J2232" s="30"/>
      <c r="K2232" s="30"/>
      <c r="L2232" s="30"/>
      <c r="M2232" s="30"/>
      <c r="N2232" s="30"/>
      <c r="O2232" s="30"/>
      <c r="P2232" s="30"/>
      <c r="Q2232" s="30"/>
      <c r="R2232" s="30"/>
      <c r="S2232" s="30"/>
      <c r="T2232" s="30"/>
      <c r="U2232" s="30"/>
      <c r="V2232" s="30"/>
      <c r="W2232" s="30"/>
      <c r="X2232" s="30"/>
      <c r="Y2232" s="30"/>
      <c r="Z2232" s="30"/>
      <c r="AA2232" s="30"/>
    </row>
    <row r="2233" customFormat="false" ht="15.75" hidden="false" customHeight="true" outlineLevel="0" collapsed="false">
      <c r="A2233" s="115"/>
      <c r="B2233" s="116"/>
      <c r="C2233" s="111"/>
      <c r="D2233" s="111"/>
      <c r="E2233" s="111"/>
      <c r="F2233" s="111"/>
      <c r="G2233" s="119"/>
      <c r="H2233" s="119"/>
      <c r="I2233" s="150"/>
      <c r="J2233" s="30"/>
      <c r="K2233" s="30"/>
      <c r="L2233" s="30"/>
      <c r="M2233" s="30"/>
      <c r="N2233" s="30"/>
      <c r="O2233" s="30"/>
      <c r="P2233" s="30"/>
      <c r="Q2233" s="30"/>
      <c r="R2233" s="30"/>
      <c r="S2233" s="30"/>
      <c r="T2233" s="30"/>
      <c r="U2233" s="30"/>
      <c r="V2233" s="30"/>
      <c r="W2233" s="30"/>
      <c r="X2233" s="30"/>
      <c r="Y2233" s="30"/>
      <c r="Z2233" s="30"/>
      <c r="AA2233" s="30"/>
    </row>
    <row r="2234" customFormat="false" ht="15.75" hidden="false" customHeight="true" outlineLevel="0" collapsed="false">
      <c r="A2234" s="115"/>
      <c r="B2234" s="116"/>
      <c r="C2234" s="111"/>
      <c r="D2234" s="111"/>
      <c r="E2234" s="111"/>
      <c r="F2234" s="111"/>
      <c r="G2234" s="119"/>
      <c r="H2234" s="119"/>
      <c r="I2234" s="150"/>
      <c r="J2234" s="30"/>
      <c r="K2234" s="30"/>
      <c r="L2234" s="30"/>
      <c r="M2234" s="30"/>
      <c r="N2234" s="30"/>
      <c r="O2234" s="30"/>
      <c r="P2234" s="30"/>
      <c r="Q2234" s="30"/>
      <c r="R2234" s="30"/>
      <c r="S2234" s="30"/>
      <c r="T2234" s="30"/>
      <c r="U2234" s="30"/>
      <c r="V2234" s="30"/>
      <c r="W2234" s="30"/>
      <c r="X2234" s="30"/>
      <c r="Y2234" s="30"/>
      <c r="Z2234" s="30"/>
      <c r="AA2234" s="30"/>
    </row>
    <row r="2235" customFormat="false" ht="15.75" hidden="false" customHeight="true" outlineLevel="0" collapsed="false">
      <c r="A2235" s="115"/>
      <c r="B2235" s="116"/>
      <c r="C2235" s="111"/>
      <c r="D2235" s="111"/>
      <c r="E2235" s="111"/>
      <c r="F2235" s="111"/>
      <c r="G2235" s="119"/>
      <c r="H2235" s="119"/>
      <c r="I2235" s="150"/>
      <c r="J2235" s="30"/>
      <c r="K2235" s="30"/>
      <c r="L2235" s="30"/>
      <c r="M2235" s="30"/>
      <c r="N2235" s="30"/>
      <c r="O2235" s="30"/>
      <c r="P2235" s="30"/>
      <c r="Q2235" s="30"/>
      <c r="R2235" s="30"/>
      <c r="S2235" s="30"/>
      <c r="T2235" s="30"/>
      <c r="U2235" s="30"/>
      <c r="V2235" s="30"/>
      <c r="W2235" s="30"/>
      <c r="X2235" s="30"/>
      <c r="Y2235" s="30"/>
      <c r="Z2235" s="30"/>
      <c r="AA2235" s="30"/>
    </row>
    <row r="2236" customFormat="false" ht="15.75" hidden="false" customHeight="true" outlineLevel="0" collapsed="false">
      <c r="A2236" s="115"/>
      <c r="B2236" s="116"/>
      <c r="C2236" s="111"/>
      <c r="D2236" s="111"/>
      <c r="E2236" s="111"/>
      <c r="F2236" s="111"/>
      <c r="G2236" s="119"/>
      <c r="H2236" s="119"/>
      <c r="I2236" s="150"/>
      <c r="J2236" s="30"/>
      <c r="K2236" s="30"/>
      <c r="L2236" s="30"/>
      <c r="M2236" s="30"/>
      <c r="N2236" s="30"/>
      <c r="O2236" s="30"/>
      <c r="P2236" s="30"/>
      <c r="Q2236" s="30"/>
      <c r="R2236" s="30"/>
      <c r="S2236" s="30"/>
      <c r="T2236" s="30"/>
      <c r="U2236" s="30"/>
      <c r="V2236" s="30"/>
      <c r="W2236" s="30"/>
      <c r="X2236" s="30"/>
      <c r="Y2236" s="30"/>
      <c r="Z2236" s="30"/>
      <c r="AA2236" s="30"/>
    </row>
    <row r="2237" customFormat="false" ht="15.75" hidden="false" customHeight="true" outlineLevel="0" collapsed="false">
      <c r="A2237" s="115"/>
      <c r="B2237" s="116"/>
      <c r="C2237" s="111"/>
      <c r="D2237" s="111"/>
      <c r="E2237" s="111"/>
      <c r="F2237" s="111"/>
      <c r="G2237" s="119"/>
      <c r="H2237" s="119"/>
      <c r="I2237" s="150"/>
      <c r="J2237" s="30"/>
      <c r="K2237" s="30"/>
      <c r="L2237" s="30"/>
      <c r="M2237" s="30"/>
      <c r="N2237" s="30"/>
      <c r="O2237" s="30"/>
      <c r="P2237" s="30"/>
      <c r="Q2237" s="30"/>
      <c r="R2237" s="30"/>
      <c r="S2237" s="30"/>
      <c r="T2237" s="30"/>
      <c r="U2237" s="30"/>
      <c r="V2237" s="30"/>
      <c r="W2237" s="30"/>
      <c r="X2237" s="30"/>
      <c r="Y2237" s="30"/>
      <c r="Z2237" s="30"/>
      <c r="AA2237" s="30"/>
    </row>
    <row r="2238" customFormat="false" ht="15.75" hidden="false" customHeight="true" outlineLevel="0" collapsed="false">
      <c r="A2238" s="115"/>
      <c r="B2238" s="116"/>
      <c r="C2238" s="111"/>
      <c r="D2238" s="111"/>
      <c r="E2238" s="111"/>
      <c r="F2238" s="111"/>
      <c r="G2238" s="119"/>
      <c r="H2238" s="119"/>
      <c r="I2238" s="150"/>
      <c r="J2238" s="30"/>
      <c r="K2238" s="30"/>
      <c r="L2238" s="30"/>
      <c r="M2238" s="30"/>
      <c r="N2238" s="30"/>
      <c r="O2238" s="30"/>
      <c r="P2238" s="30"/>
      <c r="Q2238" s="30"/>
      <c r="R2238" s="30"/>
      <c r="S2238" s="30"/>
      <c r="T2238" s="30"/>
      <c r="U2238" s="30"/>
      <c r="V2238" s="30"/>
      <c r="W2238" s="30"/>
      <c r="X2238" s="30"/>
      <c r="Y2238" s="30"/>
      <c r="Z2238" s="30"/>
      <c r="AA2238" s="30"/>
    </row>
    <row r="2239" customFormat="false" ht="15.75" hidden="false" customHeight="true" outlineLevel="0" collapsed="false">
      <c r="A2239" s="115"/>
      <c r="B2239" s="116"/>
      <c r="C2239" s="111"/>
      <c r="D2239" s="111"/>
      <c r="E2239" s="111"/>
      <c r="F2239" s="111"/>
      <c r="G2239" s="119"/>
      <c r="H2239" s="119"/>
      <c r="I2239" s="150"/>
      <c r="J2239" s="30"/>
      <c r="K2239" s="30"/>
      <c r="L2239" s="30"/>
      <c r="M2239" s="30"/>
      <c r="N2239" s="30"/>
      <c r="O2239" s="30"/>
      <c r="P2239" s="30"/>
      <c r="Q2239" s="30"/>
      <c r="R2239" s="30"/>
      <c r="S2239" s="30"/>
      <c r="T2239" s="30"/>
      <c r="U2239" s="30"/>
      <c r="V2239" s="30"/>
      <c r="W2239" s="30"/>
      <c r="X2239" s="30"/>
      <c r="Y2239" s="30"/>
      <c r="Z2239" s="30"/>
      <c r="AA2239" s="30"/>
    </row>
    <row r="2240" customFormat="false" ht="15.75" hidden="false" customHeight="true" outlineLevel="0" collapsed="false">
      <c r="A2240" s="115"/>
      <c r="B2240" s="116"/>
      <c r="C2240" s="111"/>
      <c r="D2240" s="111"/>
      <c r="E2240" s="111"/>
      <c r="F2240" s="111"/>
      <c r="G2240" s="119"/>
      <c r="H2240" s="119"/>
      <c r="I2240" s="150"/>
      <c r="J2240" s="30"/>
      <c r="K2240" s="30"/>
      <c r="L2240" s="30"/>
      <c r="M2240" s="30"/>
      <c r="N2240" s="30"/>
      <c r="O2240" s="30"/>
      <c r="P2240" s="30"/>
      <c r="Q2240" s="30"/>
      <c r="R2240" s="30"/>
      <c r="S2240" s="30"/>
      <c r="T2240" s="30"/>
      <c r="U2240" s="30"/>
      <c r="V2240" s="30"/>
      <c r="W2240" s="30"/>
      <c r="X2240" s="30"/>
      <c r="Y2240" s="30"/>
      <c r="Z2240" s="30"/>
      <c r="AA2240" s="30"/>
    </row>
    <row r="2241" customFormat="false" ht="15.75" hidden="false" customHeight="true" outlineLevel="0" collapsed="false">
      <c r="A2241" s="115"/>
      <c r="B2241" s="116"/>
      <c r="C2241" s="111"/>
      <c r="D2241" s="111"/>
      <c r="E2241" s="111"/>
      <c r="F2241" s="111"/>
      <c r="G2241" s="119"/>
      <c r="H2241" s="119"/>
      <c r="I2241" s="150"/>
      <c r="J2241" s="30"/>
      <c r="K2241" s="30"/>
      <c r="L2241" s="30"/>
      <c r="M2241" s="30"/>
      <c r="N2241" s="30"/>
      <c r="O2241" s="30"/>
      <c r="P2241" s="30"/>
      <c r="Q2241" s="30"/>
      <c r="R2241" s="30"/>
      <c r="S2241" s="30"/>
      <c r="T2241" s="30"/>
      <c r="U2241" s="30"/>
      <c r="V2241" s="30"/>
      <c r="W2241" s="30"/>
      <c r="X2241" s="30"/>
      <c r="Y2241" s="30"/>
      <c r="Z2241" s="30"/>
      <c r="AA2241" s="30"/>
    </row>
    <row r="2242" customFormat="false" ht="15.75" hidden="false" customHeight="true" outlineLevel="0" collapsed="false">
      <c r="A2242" s="115"/>
      <c r="B2242" s="116"/>
      <c r="C2242" s="111"/>
      <c r="D2242" s="111"/>
      <c r="E2242" s="111"/>
      <c r="F2242" s="111"/>
      <c r="G2242" s="119"/>
      <c r="H2242" s="119"/>
      <c r="I2242" s="150"/>
      <c r="J2242" s="30"/>
      <c r="K2242" s="30"/>
      <c r="L2242" s="30"/>
      <c r="M2242" s="30"/>
      <c r="N2242" s="30"/>
      <c r="O2242" s="30"/>
      <c r="P2242" s="30"/>
      <c r="Q2242" s="30"/>
      <c r="R2242" s="30"/>
      <c r="S2242" s="30"/>
      <c r="T2242" s="30"/>
      <c r="U2242" s="30"/>
      <c r="V2242" s="30"/>
      <c r="W2242" s="30"/>
      <c r="X2242" s="30"/>
      <c r="Y2242" s="30"/>
      <c r="Z2242" s="30"/>
      <c r="AA2242" s="30"/>
    </row>
    <row r="2243" customFormat="false" ht="15.75" hidden="false" customHeight="true" outlineLevel="0" collapsed="false">
      <c r="A2243" s="115"/>
      <c r="B2243" s="116"/>
      <c r="C2243" s="111"/>
      <c r="D2243" s="111"/>
      <c r="E2243" s="111"/>
      <c r="F2243" s="111"/>
      <c r="G2243" s="119"/>
      <c r="H2243" s="119"/>
      <c r="I2243" s="150"/>
      <c r="J2243" s="30"/>
      <c r="K2243" s="30"/>
      <c r="L2243" s="30"/>
      <c r="M2243" s="30"/>
      <c r="N2243" s="30"/>
      <c r="O2243" s="30"/>
      <c r="P2243" s="30"/>
      <c r="Q2243" s="30"/>
      <c r="R2243" s="30"/>
      <c r="S2243" s="30"/>
      <c r="T2243" s="30"/>
      <c r="U2243" s="30"/>
      <c r="V2243" s="30"/>
      <c r="W2243" s="30"/>
      <c r="X2243" s="30"/>
      <c r="Y2243" s="30"/>
      <c r="Z2243" s="30"/>
      <c r="AA2243" s="30"/>
    </row>
    <row r="2244" customFormat="false" ht="15.75" hidden="false" customHeight="true" outlineLevel="0" collapsed="false">
      <c r="A2244" s="115"/>
      <c r="B2244" s="116"/>
      <c r="C2244" s="111"/>
      <c r="D2244" s="111"/>
      <c r="E2244" s="111"/>
      <c r="F2244" s="111"/>
      <c r="G2244" s="119"/>
      <c r="H2244" s="119"/>
      <c r="I2244" s="150"/>
      <c r="J2244" s="30"/>
      <c r="K2244" s="30"/>
      <c r="L2244" s="30"/>
      <c r="M2244" s="30"/>
      <c r="N2244" s="30"/>
      <c r="O2244" s="30"/>
      <c r="P2244" s="30"/>
      <c r="Q2244" s="30"/>
      <c r="R2244" s="30"/>
      <c r="S2244" s="30"/>
      <c r="T2244" s="30"/>
      <c r="U2244" s="30"/>
      <c r="V2244" s="30"/>
      <c r="W2244" s="30"/>
      <c r="X2244" s="30"/>
      <c r="Y2244" s="30"/>
      <c r="Z2244" s="30"/>
      <c r="AA2244" s="30"/>
    </row>
    <row r="2245" customFormat="false" ht="15.75" hidden="false" customHeight="true" outlineLevel="0" collapsed="false">
      <c r="A2245" s="115"/>
      <c r="B2245" s="116"/>
      <c r="C2245" s="111"/>
      <c r="D2245" s="111"/>
      <c r="E2245" s="111"/>
      <c r="F2245" s="111"/>
      <c r="G2245" s="119"/>
      <c r="H2245" s="119"/>
      <c r="I2245" s="150"/>
      <c r="J2245" s="30"/>
      <c r="K2245" s="30"/>
      <c r="L2245" s="30"/>
      <c r="M2245" s="30"/>
      <c r="N2245" s="30"/>
      <c r="O2245" s="30"/>
      <c r="P2245" s="30"/>
      <c r="Q2245" s="30"/>
      <c r="R2245" s="30"/>
      <c r="S2245" s="30"/>
      <c r="T2245" s="30"/>
      <c r="U2245" s="30"/>
      <c r="V2245" s="30"/>
      <c r="W2245" s="30"/>
      <c r="X2245" s="30"/>
      <c r="Y2245" s="30"/>
      <c r="Z2245" s="30"/>
      <c r="AA2245" s="30"/>
    </row>
    <row r="2246" customFormat="false" ht="15.75" hidden="false" customHeight="true" outlineLevel="0" collapsed="false">
      <c r="A2246" s="115"/>
      <c r="B2246" s="116"/>
      <c r="C2246" s="111"/>
      <c r="D2246" s="111"/>
      <c r="E2246" s="111"/>
      <c r="F2246" s="111"/>
      <c r="G2246" s="119"/>
      <c r="H2246" s="119"/>
      <c r="I2246" s="150"/>
      <c r="J2246" s="30"/>
      <c r="K2246" s="30"/>
      <c r="L2246" s="30"/>
      <c r="M2246" s="30"/>
      <c r="N2246" s="30"/>
      <c r="O2246" s="30"/>
      <c r="P2246" s="30"/>
      <c r="Q2246" s="30"/>
      <c r="R2246" s="30"/>
      <c r="S2246" s="30"/>
      <c r="T2246" s="30"/>
      <c r="U2246" s="30"/>
      <c r="V2246" s="30"/>
      <c r="W2246" s="30"/>
      <c r="X2246" s="30"/>
      <c r="Y2246" s="30"/>
      <c r="Z2246" s="30"/>
      <c r="AA2246" s="30"/>
    </row>
    <row r="2247" customFormat="false" ht="15.75" hidden="false" customHeight="true" outlineLevel="0" collapsed="false">
      <c r="A2247" s="115"/>
      <c r="B2247" s="116"/>
      <c r="C2247" s="111"/>
      <c r="D2247" s="111"/>
      <c r="E2247" s="111"/>
      <c r="F2247" s="111"/>
      <c r="G2247" s="119"/>
      <c r="H2247" s="119"/>
      <c r="I2247" s="150"/>
      <c r="J2247" s="30"/>
      <c r="K2247" s="30"/>
      <c r="L2247" s="30"/>
      <c r="M2247" s="30"/>
      <c r="N2247" s="30"/>
      <c r="O2247" s="30"/>
      <c r="P2247" s="30"/>
      <c r="Q2247" s="30"/>
      <c r="R2247" s="30"/>
      <c r="S2247" s="30"/>
      <c r="T2247" s="30"/>
      <c r="U2247" s="30"/>
      <c r="V2247" s="30"/>
      <c r="W2247" s="30"/>
      <c r="X2247" s="30"/>
      <c r="Y2247" s="30"/>
      <c r="Z2247" s="30"/>
      <c r="AA2247" s="30"/>
    </row>
    <row r="2248" customFormat="false" ht="15.75" hidden="false" customHeight="true" outlineLevel="0" collapsed="false">
      <c r="A2248" s="115"/>
      <c r="B2248" s="116"/>
      <c r="C2248" s="111"/>
      <c r="D2248" s="111"/>
      <c r="E2248" s="111"/>
      <c r="F2248" s="111"/>
      <c r="G2248" s="119"/>
      <c r="H2248" s="119"/>
      <c r="I2248" s="150"/>
      <c r="J2248" s="30"/>
      <c r="K2248" s="30"/>
      <c r="L2248" s="30"/>
      <c r="M2248" s="30"/>
      <c r="N2248" s="30"/>
      <c r="O2248" s="30"/>
      <c r="P2248" s="30"/>
      <c r="Q2248" s="30"/>
      <c r="R2248" s="30"/>
      <c r="S2248" s="30"/>
      <c r="T2248" s="30"/>
      <c r="U2248" s="30"/>
      <c r="V2248" s="30"/>
      <c r="W2248" s="30"/>
      <c r="X2248" s="30"/>
      <c r="Y2248" s="30"/>
      <c r="Z2248" s="30"/>
      <c r="AA2248" s="30"/>
    </row>
    <row r="2249" customFormat="false" ht="15.75" hidden="false" customHeight="true" outlineLevel="0" collapsed="false">
      <c r="A2249" s="115"/>
      <c r="B2249" s="116"/>
      <c r="C2249" s="111"/>
      <c r="D2249" s="111"/>
      <c r="E2249" s="111"/>
      <c r="F2249" s="111"/>
      <c r="G2249" s="119"/>
      <c r="H2249" s="119"/>
      <c r="I2249" s="150"/>
      <c r="J2249" s="30"/>
      <c r="K2249" s="30"/>
      <c r="L2249" s="30"/>
      <c r="M2249" s="30"/>
      <c r="N2249" s="30"/>
      <c r="O2249" s="30"/>
      <c r="P2249" s="30"/>
      <c r="Q2249" s="30"/>
      <c r="R2249" s="30"/>
      <c r="S2249" s="30"/>
      <c r="T2249" s="30"/>
      <c r="U2249" s="30"/>
      <c r="V2249" s="30"/>
      <c r="W2249" s="30"/>
      <c r="X2249" s="30"/>
      <c r="Y2249" s="30"/>
      <c r="Z2249" s="30"/>
      <c r="AA2249" s="30"/>
    </row>
    <row r="2250" customFormat="false" ht="15.75" hidden="false" customHeight="true" outlineLevel="0" collapsed="false">
      <c r="A2250" s="115"/>
      <c r="B2250" s="116"/>
      <c r="C2250" s="111"/>
      <c r="D2250" s="111"/>
      <c r="E2250" s="111"/>
      <c r="F2250" s="111"/>
      <c r="G2250" s="119"/>
      <c r="H2250" s="119"/>
      <c r="I2250" s="150"/>
      <c r="J2250" s="30"/>
      <c r="K2250" s="30"/>
      <c r="L2250" s="30"/>
      <c r="M2250" s="30"/>
      <c r="N2250" s="30"/>
      <c r="O2250" s="30"/>
      <c r="P2250" s="30"/>
      <c r="Q2250" s="30"/>
      <c r="R2250" s="30"/>
      <c r="S2250" s="30"/>
      <c r="T2250" s="30"/>
      <c r="U2250" s="30"/>
      <c r="V2250" s="30"/>
      <c r="W2250" s="30"/>
      <c r="X2250" s="30"/>
      <c r="Y2250" s="30"/>
      <c r="Z2250" s="30"/>
      <c r="AA2250" s="30"/>
    </row>
    <row r="2251" customFormat="false" ht="15.75" hidden="false" customHeight="true" outlineLevel="0" collapsed="false">
      <c r="A2251" s="115"/>
      <c r="B2251" s="116"/>
      <c r="C2251" s="111"/>
      <c r="D2251" s="111"/>
      <c r="E2251" s="111"/>
      <c r="F2251" s="111"/>
      <c r="G2251" s="119"/>
      <c r="H2251" s="119"/>
      <c r="I2251" s="150"/>
      <c r="J2251" s="30"/>
      <c r="K2251" s="30"/>
      <c r="L2251" s="30"/>
      <c r="M2251" s="30"/>
      <c r="N2251" s="30"/>
      <c r="O2251" s="30"/>
      <c r="P2251" s="30"/>
      <c r="Q2251" s="30"/>
      <c r="R2251" s="30"/>
      <c r="S2251" s="30"/>
      <c r="T2251" s="30"/>
      <c r="U2251" s="30"/>
      <c r="V2251" s="30"/>
      <c r="W2251" s="30"/>
      <c r="X2251" s="30"/>
      <c r="Y2251" s="30"/>
      <c r="Z2251" s="30"/>
      <c r="AA2251" s="30"/>
    </row>
    <row r="2252" customFormat="false" ht="15.75" hidden="false" customHeight="true" outlineLevel="0" collapsed="false">
      <c r="A2252" s="115"/>
      <c r="B2252" s="116"/>
      <c r="C2252" s="111"/>
      <c r="D2252" s="111"/>
      <c r="E2252" s="111"/>
      <c r="F2252" s="111"/>
      <c r="G2252" s="119"/>
      <c r="H2252" s="119"/>
      <c r="I2252" s="150"/>
      <c r="J2252" s="30"/>
      <c r="K2252" s="30"/>
      <c r="L2252" s="30"/>
      <c r="M2252" s="30"/>
      <c r="N2252" s="30"/>
      <c r="O2252" s="30"/>
      <c r="P2252" s="30"/>
      <c r="Q2252" s="30"/>
      <c r="R2252" s="30"/>
      <c r="S2252" s="30"/>
      <c r="T2252" s="30"/>
      <c r="U2252" s="30"/>
      <c r="V2252" s="30"/>
      <c r="W2252" s="30"/>
      <c r="X2252" s="30"/>
      <c r="Y2252" s="30"/>
      <c r="Z2252" s="30"/>
      <c r="AA2252" s="30"/>
    </row>
    <row r="2253" customFormat="false" ht="15.75" hidden="false" customHeight="true" outlineLevel="0" collapsed="false">
      <c r="A2253" s="115"/>
      <c r="B2253" s="116"/>
      <c r="C2253" s="111"/>
      <c r="D2253" s="111"/>
      <c r="E2253" s="111"/>
      <c r="F2253" s="111"/>
      <c r="G2253" s="119"/>
      <c r="H2253" s="119"/>
      <c r="I2253" s="150"/>
      <c r="J2253" s="30"/>
      <c r="K2253" s="30"/>
      <c r="L2253" s="30"/>
      <c r="M2253" s="30"/>
      <c r="N2253" s="30"/>
      <c r="O2253" s="30"/>
      <c r="P2253" s="30"/>
      <c r="Q2253" s="30"/>
      <c r="R2253" s="30"/>
      <c r="S2253" s="30"/>
      <c r="T2253" s="30"/>
      <c r="U2253" s="30"/>
      <c r="V2253" s="30"/>
      <c r="W2253" s="30"/>
      <c r="X2253" s="30"/>
      <c r="Y2253" s="30"/>
      <c r="Z2253" s="30"/>
      <c r="AA2253" s="30"/>
    </row>
    <row r="2254" customFormat="false" ht="15.75" hidden="false" customHeight="true" outlineLevel="0" collapsed="false">
      <c r="A2254" s="115"/>
      <c r="B2254" s="116"/>
      <c r="C2254" s="111"/>
      <c r="D2254" s="111"/>
      <c r="E2254" s="111"/>
      <c r="F2254" s="111"/>
      <c r="G2254" s="119"/>
      <c r="H2254" s="119"/>
      <c r="I2254" s="150"/>
      <c r="J2254" s="30"/>
      <c r="K2254" s="30"/>
      <c r="L2254" s="30"/>
      <c r="M2254" s="30"/>
      <c r="N2254" s="30"/>
      <c r="O2254" s="30"/>
      <c r="P2254" s="30"/>
      <c r="Q2254" s="30"/>
      <c r="R2254" s="30"/>
      <c r="S2254" s="30"/>
      <c r="T2254" s="30"/>
      <c r="U2254" s="30"/>
      <c r="V2254" s="30"/>
      <c r="W2254" s="30"/>
      <c r="X2254" s="30"/>
      <c r="Y2254" s="30"/>
      <c r="Z2254" s="30"/>
      <c r="AA2254" s="30"/>
    </row>
    <row r="2255" customFormat="false" ht="15.75" hidden="false" customHeight="true" outlineLevel="0" collapsed="false">
      <c r="A2255" s="115"/>
      <c r="B2255" s="116"/>
      <c r="C2255" s="111"/>
      <c r="D2255" s="111"/>
      <c r="E2255" s="111"/>
      <c r="F2255" s="111"/>
      <c r="G2255" s="119"/>
      <c r="H2255" s="119"/>
      <c r="I2255" s="150"/>
      <c r="J2255" s="30"/>
      <c r="K2255" s="30"/>
      <c r="L2255" s="30"/>
      <c r="M2255" s="30"/>
      <c r="N2255" s="30"/>
      <c r="O2255" s="30"/>
      <c r="P2255" s="30"/>
      <c r="Q2255" s="30"/>
      <c r="R2255" s="30"/>
      <c r="S2255" s="30"/>
      <c r="T2255" s="30"/>
      <c r="U2255" s="30"/>
      <c r="V2255" s="30"/>
      <c r="W2255" s="30"/>
      <c r="X2255" s="30"/>
      <c r="Y2255" s="30"/>
      <c r="Z2255" s="30"/>
      <c r="AA2255" s="30"/>
    </row>
    <row r="2256" customFormat="false" ht="15.75" hidden="false" customHeight="true" outlineLevel="0" collapsed="false">
      <c r="A2256" s="115"/>
      <c r="B2256" s="116"/>
      <c r="C2256" s="111"/>
      <c r="D2256" s="111"/>
      <c r="E2256" s="111"/>
      <c r="F2256" s="111"/>
      <c r="G2256" s="119"/>
      <c r="H2256" s="119"/>
      <c r="I2256" s="150"/>
      <c r="J2256" s="30"/>
      <c r="K2256" s="30"/>
      <c r="L2256" s="30"/>
      <c r="M2256" s="30"/>
      <c r="N2256" s="30"/>
      <c r="O2256" s="30"/>
      <c r="P2256" s="30"/>
      <c r="Q2256" s="30"/>
      <c r="R2256" s="30"/>
      <c r="S2256" s="30"/>
      <c r="T2256" s="30"/>
      <c r="U2256" s="30"/>
      <c r="V2256" s="30"/>
      <c r="W2256" s="30"/>
      <c r="X2256" s="30"/>
      <c r="Y2256" s="30"/>
      <c r="Z2256" s="30"/>
      <c r="AA2256" s="30"/>
    </row>
    <row r="2257" customFormat="false" ht="15.75" hidden="false" customHeight="true" outlineLevel="0" collapsed="false">
      <c r="A2257" s="115"/>
      <c r="B2257" s="116"/>
      <c r="C2257" s="111"/>
      <c r="D2257" s="111"/>
      <c r="E2257" s="111"/>
      <c r="F2257" s="111"/>
      <c r="G2257" s="119"/>
      <c r="H2257" s="119"/>
      <c r="I2257" s="150"/>
      <c r="J2257" s="30"/>
      <c r="K2257" s="30"/>
      <c r="L2257" s="30"/>
      <c r="M2257" s="30"/>
      <c r="N2257" s="30"/>
      <c r="O2257" s="30"/>
      <c r="P2257" s="30"/>
      <c r="Q2257" s="30"/>
      <c r="R2257" s="30"/>
      <c r="S2257" s="30"/>
      <c r="T2257" s="30"/>
      <c r="U2257" s="30"/>
      <c r="V2257" s="30"/>
      <c r="W2257" s="30"/>
      <c r="X2257" s="30"/>
      <c r="Y2257" s="30"/>
      <c r="Z2257" s="30"/>
      <c r="AA2257" s="30"/>
    </row>
    <row r="2258" customFormat="false" ht="15.75" hidden="false" customHeight="true" outlineLevel="0" collapsed="false">
      <c r="A2258" s="115"/>
      <c r="B2258" s="116"/>
      <c r="C2258" s="111"/>
      <c r="D2258" s="111"/>
      <c r="E2258" s="111"/>
      <c r="F2258" s="111"/>
      <c r="G2258" s="119"/>
      <c r="H2258" s="119"/>
      <c r="I2258" s="150"/>
      <c r="J2258" s="30"/>
      <c r="K2258" s="30"/>
      <c r="L2258" s="30"/>
      <c r="M2258" s="30"/>
      <c r="N2258" s="30"/>
      <c r="O2258" s="30"/>
      <c r="P2258" s="30"/>
      <c r="Q2258" s="30"/>
      <c r="R2258" s="30"/>
      <c r="S2258" s="30"/>
      <c r="T2258" s="30"/>
      <c r="U2258" s="30"/>
      <c r="V2258" s="30"/>
      <c r="W2258" s="30"/>
      <c r="X2258" s="30"/>
      <c r="Y2258" s="30"/>
      <c r="Z2258" s="30"/>
      <c r="AA2258" s="30"/>
    </row>
    <row r="2259" customFormat="false" ht="15.75" hidden="false" customHeight="true" outlineLevel="0" collapsed="false">
      <c r="A2259" s="115"/>
      <c r="B2259" s="116"/>
      <c r="C2259" s="111"/>
      <c r="D2259" s="111"/>
      <c r="E2259" s="111"/>
      <c r="F2259" s="111"/>
      <c r="G2259" s="119"/>
      <c r="H2259" s="119"/>
      <c r="I2259" s="150"/>
      <c r="J2259" s="30"/>
      <c r="K2259" s="30"/>
      <c r="L2259" s="30"/>
      <c r="M2259" s="30"/>
      <c r="N2259" s="30"/>
      <c r="O2259" s="30"/>
      <c r="P2259" s="30"/>
      <c r="Q2259" s="30"/>
      <c r="R2259" s="30"/>
      <c r="S2259" s="30"/>
      <c r="T2259" s="30"/>
      <c r="U2259" s="30"/>
      <c r="V2259" s="30"/>
      <c r="W2259" s="30"/>
      <c r="X2259" s="30"/>
      <c r="Y2259" s="30"/>
      <c r="Z2259" s="30"/>
      <c r="AA2259" s="30"/>
    </row>
    <row r="2260" customFormat="false" ht="15.75" hidden="false" customHeight="true" outlineLevel="0" collapsed="false">
      <c r="A2260" s="115"/>
      <c r="B2260" s="116"/>
      <c r="C2260" s="111"/>
      <c r="D2260" s="111"/>
      <c r="E2260" s="111"/>
      <c r="F2260" s="111"/>
      <c r="G2260" s="119"/>
      <c r="H2260" s="119"/>
      <c r="I2260" s="150"/>
      <c r="J2260" s="30"/>
      <c r="K2260" s="30"/>
      <c r="L2260" s="30"/>
      <c r="M2260" s="30"/>
      <c r="N2260" s="30"/>
      <c r="O2260" s="30"/>
      <c r="P2260" s="30"/>
      <c r="Q2260" s="30"/>
      <c r="R2260" s="30"/>
      <c r="S2260" s="30"/>
      <c r="T2260" s="30"/>
      <c r="U2260" s="30"/>
      <c r="V2260" s="30"/>
      <c r="W2260" s="30"/>
      <c r="X2260" s="30"/>
      <c r="Y2260" s="30"/>
      <c r="Z2260" s="30"/>
      <c r="AA2260" s="30"/>
    </row>
    <row r="2261" customFormat="false" ht="15.75" hidden="false" customHeight="true" outlineLevel="0" collapsed="false">
      <c r="A2261" s="115"/>
      <c r="B2261" s="116"/>
      <c r="C2261" s="111"/>
      <c r="D2261" s="111"/>
      <c r="E2261" s="111"/>
      <c r="F2261" s="111"/>
      <c r="G2261" s="119"/>
      <c r="H2261" s="119"/>
      <c r="I2261" s="150"/>
      <c r="J2261" s="30"/>
      <c r="K2261" s="30"/>
      <c r="L2261" s="30"/>
      <c r="M2261" s="30"/>
      <c r="N2261" s="30"/>
      <c r="O2261" s="30"/>
      <c r="P2261" s="30"/>
      <c r="Q2261" s="30"/>
      <c r="R2261" s="30"/>
      <c r="S2261" s="30"/>
      <c r="T2261" s="30"/>
      <c r="U2261" s="30"/>
      <c r="V2261" s="30"/>
      <c r="W2261" s="30"/>
      <c r="X2261" s="30"/>
      <c r="Y2261" s="30"/>
      <c r="Z2261" s="30"/>
      <c r="AA2261" s="30"/>
    </row>
    <row r="2262" customFormat="false" ht="15.75" hidden="false" customHeight="true" outlineLevel="0" collapsed="false">
      <c r="A2262" s="115"/>
      <c r="B2262" s="116"/>
      <c r="C2262" s="111"/>
      <c r="D2262" s="111"/>
      <c r="E2262" s="111"/>
      <c r="F2262" s="111"/>
      <c r="G2262" s="119"/>
      <c r="H2262" s="119"/>
      <c r="I2262" s="150"/>
      <c r="J2262" s="30"/>
      <c r="K2262" s="30"/>
      <c r="L2262" s="30"/>
      <c r="M2262" s="30"/>
      <c r="N2262" s="30"/>
      <c r="O2262" s="30"/>
      <c r="P2262" s="30"/>
      <c r="Q2262" s="30"/>
      <c r="R2262" s="30"/>
      <c r="S2262" s="30"/>
      <c r="T2262" s="30"/>
      <c r="U2262" s="30"/>
      <c r="V2262" s="30"/>
      <c r="W2262" s="30"/>
      <c r="X2262" s="30"/>
      <c r="Y2262" s="30"/>
      <c r="Z2262" s="30"/>
      <c r="AA2262" s="30"/>
    </row>
    <row r="2263" customFormat="false" ht="15.75" hidden="false" customHeight="true" outlineLevel="0" collapsed="false">
      <c r="A2263" s="115"/>
      <c r="B2263" s="116"/>
      <c r="C2263" s="111"/>
      <c r="D2263" s="111"/>
      <c r="E2263" s="111"/>
      <c r="F2263" s="111"/>
      <c r="G2263" s="119"/>
      <c r="H2263" s="119"/>
      <c r="I2263" s="150"/>
      <c r="J2263" s="30"/>
      <c r="K2263" s="30"/>
      <c r="L2263" s="30"/>
      <c r="M2263" s="30"/>
      <c r="N2263" s="30"/>
      <c r="O2263" s="30"/>
      <c r="P2263" s="30"/>
      <c r="Q2263" s="30"/>
      <c r="R2263" s="30"/>
      <c r="S2263" s="30"/>
      <c r="T2263" s="30"/>
      <c r="U2263" s="30"/>
      <c r="V2263" s="30"/>
      <c r="W2263" s="30"/>
      <c r="X2263" s="30"/>
      <c r="Y2263" s="30"/>
      <c r="Z2263" s="30"/>
      <c r="AA2263" s="30"/>
    </row>
    <row r="2264" customFormat="false" ht="15.75" hidden="false" customHeight="true" outlineLevel="0" collapsed="false">
      <c r="A2264" s="115"/>
      <c r="B2264" s="116"/>
      <c r="C2264" s="111"/>
      <c r="D2264" s="111"/>
      <c r="E2264" s="111"/>
      <c r="F2264" s="111"/>
      <c r="G2264" s="119"/>
      <c r="H2264" s="119"/>
      <c r="I2264" s="150"/>
      <c r="J2264" s="30"/>
      <c r="K2264" s="30"/>
      <c r="L2264" s="30"/>
      <c r="M2264" s="30"/>
      <c r="N2264" s="30"/>
      <c r="O2264" s="30"/>
      <c r="P2264" s="30"/>
      <c r="Q2264" s="30"/>
      <c r="R2264" s="30"/>
      <c r="S2264" s="30"/>
      <c r="T2264" s="30"/>
      <c r="U2264" s="30"/>
      <c r="V2264" s="30"/>
      <c r="W2264" s="30"/>
      <c r="X2264" s="30"/>
      <c r="Y2264" s="30"/>
      <c r="Z2264" s="30"/>
      <c r="AA2264" s="30"/>
    </row>
    <row r="2265" customFormat="false" ht="15.75" hidden="false" customHeight="true" outlineLevel="0" collapsed="false">
      <c r="A2265" s="115"/>
      <c r="B2265" s="116"/>
      <c r="C2265" s="111"/>
      <c r="D2265" s="111"/>
      <c r="E2265" s="111"/>
      <c r="F2265" s="111"/>
      <c r="G2265" s="119"/>
      <c r="H2265" s="119"/>
      <c r="I2265" s="150"/>
      <c r="J2265" s="30"/>
      <c r="K2265" s="30"/>
      <c r="L2265" s="30"/>
      <c r="M2265" s="30"/>
      <c r="N2265" s="30"/>
      <c r="O2265" s="30"/>
      <c r="P2265" s="30"/>
      <c r="Q2265" s="30"/>
      <c r="R2265" s="30"/>
      <c r="S2265" s="30"/>
      <c r="T2265" s="30"/>
      <c r="U2265" s="30"/>
      <c r="V2265" s="30"/>
      <c r="W2265" s="30"/>
      <c r="X2265" s="30"/>
      <c r="Y2265" s="30"/>
      <c r="Z2265" s="30"/>
      <c r="AA2265" s="30"/>
    </row>
    <row r="2266" customFormat="false" ht="15.75" hidden="false" customHeight="true" outlineLevel="0" collapsed="false">
      <c r="A2266" s="115"/>
      <c r="B2266" s="116"/>
      <c r="C2266" s="111"/>
      <c r="D2266" s="111"/>
      <c r="E2266" s="111"/>
      <c r="F2266" s="111"/>
      <c r="G2266" s="119"/>
      <c r="H2266" s="119"/>
      <c r="I2266" s="150"/>
      <c r="J2266" s="30"/>
      <c r="K2266" s="30"/>
      <c r="L2266" s="30"/>
      <c r="M2266" s="30"/>
      <c r="N2266" s="30"/>
      <c r="O2266" s="30"/>
      <c r="P2266" s="30"/>
      <c r="Q2266" s="30"/>
      <c r="R2266" s="30"/>
      <c r="S2266" s="30"/>
      <c r="T2266" s="30"/>
      <c r="U2266" s="30"/>
      <c r="V2266" s="30"/>
      <c r="W2266" s="30"/>
      <c r="X2266" s="30"/>
      <c r="Y2266" s="30"/>
      <c r="Z2266" s="30"/>
      <c r="AA2266" s="30"/>
    </row>
    <row r="2267" customFormat="false" ht="15.75" hidden="false" customHeight="true" outlineLevel="0" collapsed="false">
      <c r="A2267" s="115"/>
      <c r="B2267" s="116"/>
      <c r="C2267" s="111"/>
      <c r="D2267" s="111"/>
      <c r="E2267" s="111"/>
      <c r="F2267" s="111"/>
      <c r="G2267" s="119"/>
      <c r="H2267" s="119"/>
      <c r="I2267" s="150"/>
      <c r="J2267" s="30"/>
      <c r="K2267" s="30"/>
      <c r="L2267" s="30"/>
      <c r="M2267" s="30"/>
      <c r="N2267" s="30"/>
      <c r="O2267" s="30"/>
      <c r="P2267" s="30"/>
      <c r="Q2267" s="30"/>
      <c r="R2267" s="30"/>
      <c r="S2267" s="30"/>
      <c r="T2267" s="30"/>
      <c r="U2267" s="30"/>
      <c r="V2267" s="30"/>
      <c r="W2267" s="30"/>
      <c r="X2267" s="30"/>
      <c r="Y2267" s="30"/>
      <c r="Z2267" s="30"/>
      <c r="AA2267" s="30"/>
    </row>
    <row r="2268" customFormat="false" ht="15.75" hidden="false" customHeight="true" outlineLevel="0" collapsed="false">
      <c r="A2268" s="115"/>
      <c r="B2268" s="116"/>
      <c r="C2268" s="111"/>
      <c r="D2268" s="111"/>
      <c r="E2268" s="111"/>
      <c r="F2268" s="111"/>
      <c r="G2268" s="119"/>
      <c r="H2268" s="119"/>
      <c r="I2268" s="150"/>
      <c r="J2268" s="30"/>
      <c r="K2268" s="30"/>
      <c r="L2268" s="30"/>
      <c r="M2268" s="30"/>
      <c r="N2268" s="30"/>
      <c r="O2268" s="30"/>
      <c r="P2268" s="30"/>
      <c r="Q2268" s="30"/>
      <c r="R2268" s="30"/>
      <c r="S2268" s="30"/>
      <c r="T2268" s="30"/>
      <c r="U2268" s="30"/>
      <c r="V2268" s="30"/>
      <c r="W2268" s="30"/>
      <c r="X2268" s="30"/>
      <c r="Y2268" s="30"/>
      <c r="Z2268" s="30"/>
      <c r="AA2268" s="30"/>
    </row>
    <row r="2269" customFormat="false" ht="15.75" hidden="false" customHeight="true" outlineLevel="0" collapsed="false">
      <c r="A2269" s="115"/>
      <c r="B2269" s="116"/>
      <c r="C2269" s="111"/>
      <c r="D2269" s="111"/>
      <c r="E2269" s="111"/>
      <c r="F2269" s="111"/>
      <c r="G2269" s="119"/>
      <c r="H2269" s="119"/>
      <c r="I2269" s="150"/>
      <c r="J2269" s="30"/>
      <c r="K2269" s="30"/>
      <c r="L2269" s="30"/>
      <c r="M2269" s="30"/>
      <c r="N2269" s="30"/>
      <c r="O2269" s="30"/>
      <c r="P2269" s="30"/>
      <c r="Q2269" s="30"/>
      <c r="R2269" s="30"/>
      <c r="S2269" s="30"/>
      <c r="T2269" s="30"/>
      <c r="U2269" s="30"/>
      <c r="V2269" s="30"/>
      <c r="W2269" s="30"/>
      <c r="X2269" s="30"/>
      <c r="Y2269" s="30"/>
      <c r="Z2269" s="30"/>
      <c r="AA2269" s="30"/>
    </row>
    <row r="2270" customFormat="false" ht="15.75" hidden="false" customHeight="true" outlineLevel="0" collapsed="false">
      <c r="A2270" s="115"/>
      <c r="B2270" s="116"/>
      <c r="C2270" s="111"/>
      <c r="D2270" s="111"/>
      <c r="E2270" s="111"/>
      <c r="F2270" s="111"/>
      <c r="G2270" s="119"/>
      <c r="H2270" s="119"/>
      <c r="I2270" s="150"/>
      <c r="J2270" s="30"/>
      <c r="K2270" s="30"/>
      <c r="L2270" s="30"/>
      <c r="M2270" s="30"/>
      <c r="N2270" s="30"/>
      <c r="O2270" s="30"/>
      <c r="P2270" s="30"/>
      <c r="Q2270" s="30"/>
      <c r="R2270" s="30"/>
      <c r="S2270" s="30"/>
      <c r="T2270" s="30"/>
      <c r="U2270" s="30"/>
      <c r="V2270" s="30"/>
      <c r="W2270" s="30"/>
      <c r="X2270" s="30"/>
      <c r="Y2270" s="30"/>
      <c r="Z2270" s="30"/>
      <c r="AA2270" s="30"/>
    </row>
    <row r="2271" customFormat="false" ht="15.75" hidden="false" customHeight="true" outlineLevel="0" collapsed="false">
      <c r="A2271" s="115"/>
      <c r="B2271" s="116"/>
      <c r="C2271" s="111"/>
      <c r="D2271" s="111"/>
      <c r="E2271" s="111"/>
      <c r="F2271" s="111"/>
      <c r="G2271" s="119"/>
      <c r="H2271" s="119"/>
      <c r="I2271" s="150"/>
      <c r="J2271" s="30"/>
      <c r="K2271" s="30"/>
      <c r="L2271" s="30"/>
      <c r="M2271" s="30"/>
      <c r="N2271" s="30"/>
      <c r="O2271" s="30"/>
      <c r="P2271" s="30"/>
      <c r="Q2271" s="30"/>
      <c r="R2271" s="30"/>
      <c r="S2271" s="30"/>
      <c r="T2271" s="30"/>
      <c r="U2271" s="30"/>
      <c r="V2271" s="30"/>
      <c r="W2271" s="30"/>
      <c r="X2271" s="30"/>
      <c r="Y2271" s="30"/>
      <c r="Z2271" s="30"/>
      <c r="AA2271" s="30"/>
    </row>
    <row r="2272" customFormat="false" ht="15.75" hidden="false" customHeight="true" outlineLevel="0" collapsed="false">
      <c r="A2272" s="115"/>
      <c r="B2272" s="116"/>
      <c r="C2272" s="111"/>
      <c r="D2272" s="111"/>
      <c r="E2272" s="111"/>
      <c r="F2272" s="111"/>
      <c r="G2272" s="119"/>
      <c r="H2272" s="119"/>
      <c r="I2272" s="150"/>
      <c r="J2272" s="30"/>
      <c r="K2272" s="30"/>
      <c r="L2272" s="30"/>
      <c r="M2272" s="30"/>
      <c r="N2272" s="30"/>
      <c r="O2272" s="30"/>
      <c r="P2272" s="30"/>
      <c r="Q2272" s="30"/>
      <c r="R2272" s="30"/>
      <c r="S2272" s="30"/>
      <c r="T2272" s="30"/>
      <c r="U2272" s="30"/>
      <c r="V2272" s="30"/>
      <c r="W2272" s="30"/>
      <c r="X2272" s="30"/>
      <c r="Y2272" s="30"/>
      <c r="Z2272" s="30"/>
      <c r="AA2272" s="30"/>
    </row>
    <row r="2273" customFormat="false" ht="15.75" hidden="false" customHeight="true" outlineLevel="0" collapsed="false">
      <c r="A2273" s="115"/>
      <c r="B2273" s="116"/>
      <c r="C2273" s="111"/>
      <c r="D2273" s="111"/>
      <c r="E2273" s="111"/>
      <c r="F2273" s="111"/>
      <c r="G2273" s="119"/>
      <c r="H2273" s="119"/>
      <c r="I2273" s="150"/>
      <c r="J2273" s="30"/>
      <c r="K2273" s="30"/>
      <c r="L2273" s="30"/>
      <c r="M2273" s="30"/>
      <c r="N2273" s="30"/>
      <c r="O2273" s="30"/>
      <c r="P2273" s="30"/>
      <c r="Q2273" s="30"/>
      <c r="R2273" s="30"/>
      <c r="S2273" s="30"/>
      <c r="T2273" s="30"/>
      <c r="U2273" s="30"/>
      <c r="V2273" s="30"/>
      <c r="W2273" s="30"/>
      <c r="X2273" s="30"/>
      <c r="Y2273" s="30"/>
      <c r="Z2273" s="30"/>
      <c r="AA2273" s="30"/>
    </row>
    <row r="2274" customFormat="false" ht="15.75" hidden="false" customHeight="true" outlineLevel="0" collapsed="false">
      <c r="A2274" s="115"/>
      <c r="B2274" s="116"/>
      <c r="C2274" s="111"/>
      <c r="D2274" s="111"/>
      <c r="E2274" s="111"/>
      <c r="F2274" s="111"/>
      <c r="G2274" s="119"/>
      <c r="H2274" s="119"/>
      <c r="I2274" s="150"/>
      <c r="J2274" s="30"/>
      <c r="K2274" s="30"/>
      <c r="L2274" s="30"/>
      <c r="M2274" s="30"/>
      <c r="N2274" s="30"/>
      <c r="O2274" s="30"/>
      <c r="P2274" s="30"/>
      <c r="Q2274" s="30"/>
      <c r="R2274" s="30"/>
      <c r="S2274" s="30"/>
      <c r="T2274" s="30"/>
      <c r="U2274" s="30"/>
      <c r="V2274" s="30"/>
      <c r="W2274" s="30"/>
      <c r="X2274" s="30"/>
      <c r="Y2274" s="30"/>
      <c r="Z2274" s="30"/>
      <c r="AA2274" s="30"/>
    </row>
    <row r="2275" customFormat="false" ht="15.75" hidden="false" customHeight="true" outlineLevel="0" collapsed="false">
      <c r="A2275" s="115"/>
      <c r="B2275" s="116"/>
      <c r="C2275" s="111"/>
      <c r="D2275" s="111"/>
      <c r="E2275" s="111"/>
      <c r="F2275" s="111"/>
      <c r="G2275" s="119"/>
      <c r="H2275" s="119"/>
      <c r="I2275" s="150"/>
      <c r="J2275" s="30"/>
      <c r="K2275" s="30"/>
      <c r="L2275" s="30"/>
      <c r="M2275" s="30"/>
      <c r="N2275" s="30"/>
      <c r="O2275" s="30"/>
      <c r="P2275" s="30"/>
      <c r="Q2275" s="30"/>
      <c r="R2275" s="30"/>
      <c r="S2275" s="30"/>
      <c r="T2275" s="30"/>
      <c r="U2275" s="30"/>
      <c r="V2275" s="30"/>
      <c r="W2275" s="30"/>
      <c r="X2275" s="30"/>
      <c r="Y2275" s="30"/>
      <c r="Z2275" s="30"/>
      <c r="AA2275" s="30"/>
    </row>
    <row r="2276" customFormat="false" ht="15.75" hidden="false" customHeight="true" outlineLevel="0" collapsed="false">
      <c r="A2276" s="115"/>
      <c r="B2276" s="116"/>
      <c r="C2276" s="111"/>
      <c r="D2276" s="111"/>
      <c r="E2276" s="111"/>
      <c r="F2276" s="111"/>
      <c r="G2276" s="119"/>
      <c r="H2276" s="119"/>
      <c r="I2276" s="150"/>
      <c r="J2276" s="30"/>
      <c r="K2276" s="30"/>
      <c r="L2276" s="30"/>
      <c r="M2276" s="30"/>
      <c r="N2276" s="30"/>
      <c r="O2276" s="30"/>
      <c r="P2276" s="30"/>
      <c r="Q2276" s="30"/>
      <c r="R2276" s="30"/>
      <c r="S2276" s="30"/>
      <c r="T2276" s="30"/>
      <c r="U2276" s="30"/>
      <c r="V2276" s="30"/>
      <c r="W2276" s="30"/>
      <c r="X2276" s="30"/>
      <c r="Y2276" s="30"/>
      <c r="Z2276" s="30"/>
      <c r="AA2276" s="30"/>
    </row>
    <row r="2277" customFormat="false" ht="15.75" hidden="false" customHeight="true" outlineLevel="0" collapsed="false">
      <c r="A2277" s="115"/>
      <c r="B2277" s="116"/>
      <c r="C2277" s="111"/>
      <c r="D2277" s="111"/>
      <c r="E2277" s="111"/>
      <c r="F2277" s="111"/>
      <c r="G2277" s="119"/>
      <c r="H2277" s="119"/>
      <c r="I2277" s="150"/>
      <c r="J2277" s="30"/>
      <c r="K2277" s="30"/>
      <c r="L2277" s="30"/>
      <c r="M2277" s="30"/>
      <c r="N2277" s="30"/>
      <c r="O2277" s="30"/>
      <c r="P2277" s="30"/>
      <c r="Q2277" s="30"/>
      <c r="R2277" s="30"/>
      <c r="S2277" s="30"/>
      <c r="T2277" s="30"/>
      <c r="U2277" s="30"/>
      <c r="V2277" s="30"/>
      <c r="W2277" s="30"/>
      <c r="X2277" s="30"/>
      <c r="Y2277" s="30"/>
      <c r="Z2277" s="30"/>
      <c r="AA2277" s="30"/>
    </row>
    <row r="2278" customFormat="false" ht="15.75" hidden="false" customHeight="true" outlineLevel="0" collapsed="false">
      <c r="A2278" s="115"/>
      <c r="B2278" s="116"/>
      <c r="C2278" s="111"/>
      <c r="D2278" s="111"/>
      <c r="E2278" s="111"/>
      <c r="F2278" s="111"/>
      <c r="G2278" s="119"/>
      <c r="H2278" s="119"/>
      <c r="I2278" s="150"/>
      <c r="J2278" s="30"/>
      <c r="K2278" s="30"/>
      <c r="L2278" s="30"/>
      <c r="M2278" s="30"/>
      <c r="N2278" s="30"/>
      <c r="O2278" s="30"/>
      <c r="P2278" s="30"/>
      <c r="Q2278" s="30"/>
      <c r="R2278" s="30"/>
      <c r="S2278" s="30"/>
      <c r="T2278" s="30"/>
      <c r="U2278" s="30"/>
      <c r="V2278" s="30"/>
      <c r="W2278" s="30"/>
      <c r="X2278" s="30"/>
      <c r="Y2278" s="30"/>
      <c r="Z2278" s="30"/>
      <c r="AA2278" s="30"/>
    </row>
    <row r="2279" customFormat="false" ht="15.75" hidden="false" customHeight="true" outlineLevel="0" collapsed="false">
      <c r="A2279" s="115"/>
      <c r="B2279" s="116"/>
      <c r="C2279" s="111"/>
      <c r="D2279" s="111"/>
      <c r="E2279" s="111"/>
      <c r="F2279" s="111"/>
      <c r="G2279" s="119"/>
      <c r="H2279" s="119"/>
      <c r="I2279" s="150"/>
      <c r="J2279" s="30"/>
      <c r="K2279" s="30"/>
      <c r="L2279" s="30"/>
      <c r="M2279" s="30"/>
      <c r="N2279" s="30"/>
      <c r="O2279" s="30"/>
      <c r="P2279" s="30"/>
      <c r="Q2279" s="30"/>
      <c r="R2279" s="30"/>
      <c r="S2279" s="30"/>
      <c r="T2279" s="30"/>
      <c r="U2279" s="30"/>
      <c r="V2279" s="30"/>
      <c r="W2279" s="30"/>
      <c r="X2279" s="30"/>
      <c r="Y2279" s="30"/>
      <c r="Z2279" s="30"/>
      <c r="AA2279" s="30"/>
    </row>
    <row r="2280" customFormat="false" ht="15.75" hidden="false" customHeight="true" outlineLevel="0" collapsed="false">
      <c r="A2280" s="115"/>
      <c r="B2280" s="116"/>
      <c r="C2280" s="111"/>
      <c r="D2280" s="111"/>
      <c r="E2280" s="111"/>
      <c r="F2280" s="111"/>
      <c r="G2280" s="119"/>
      <c r="H2280" s="119"/>
      <c r="I2280" s="150"/>
      <c r="J2280" s="30"/>
      <c r="K2280" s="30"/>
      <c r="L2280" s="30"/>
      <c r="M2280" s="30"/>
      <c r="N2280" s="30"/>
      <c r="O2280" s="30"/>
      <c r="P2280" s="30"/>
      <c r="Q2280" s="30"/>
      <c r="R2280" s="30"/>
      <c r="S2280" s="30"/>
      <c r="T2280" s="30"/>
      <c r="U2280" s="30"/>
      <c r="V2280" s="30"/>
      <c r="W2280" s="30"/>
      <c r="X2280" s="30"/>
      <c r="Y2280" s="30"/>
      <c r="Z2280" s="30"/>
      <c r="AA2280" s="30"/>
    </row>
    <row r="2281" customFormat="false" ht="15.75" hidden="false" customHeight="true" outlineLevel="0" collapsed="false">
      <c r="A2281" s="115"/>
      <c r="B2281" s="116"/>
      <c r="C2281" s="111"/>
      <c r="D2281" s="111"/>
      <c r="E2281" s="111"/>
      <c r="F2281" s="111"/>
      <c r="G2281" s="119"/>
      <c r="H2281" s="119"/>
      <c r="I2281" s="150"/>
      <c r="J2281" s="30"/>
      <c r="K2281" s="30"/>
      <c r="L2281" s="30"/>
      <c r="M2281" s="30"/>
      <c r="N2281" s="30"/>
      <c r="O2281" s="30"/>
      <c r="P2281" s="30"/>
      <c r="Q2281" s="30"/>
      <c r="R2281" s="30"/>
      <c r="S2281" s="30"/>
      <c r="T2281" s="30"/>
      <c r="U2281" s="30"/>
      <c r="V2281" s="30"/>
      <c r="W2281" s="30"/>
      <c r="X2281" s="30"/>
      <c r="Y2281" s="30"/>
      <c r="Z2281" s="30"/>
      <c r="AA2281" s="30"/>
    </row>
    <row r="2282" customFormat="false" ht="15.75" hidden="false" customHeight="true" outlineLevel="0" collapsed="false">
      <c r="A2282" s="115"/>
      <c r="B2282" s="116"/>
      <c r="C2282" s="111"/>
      <c r="D2282" s="111"/>
      <c r="E2282" s="111"/>
      <c r="F2282" s="111"/>
      <c r="G2282" s="119"/>
      <c r="H2282" s="119"/>
      <c r="I2282" s="150"/>
      <c r="J2282" s="30"/>
      <c r="K2282" s="30"/>
      <c r="L2282" s="30"/>
      <c r="M2282" s="30"/>
      <c r="N2282" s="30"/>
      <c r="O2282" s="30"/>
      <c r="P2282" s="30"/>
      <c r="Q2282" s="30"/>
      <c r="R2282" s="30"/>
      <c r="S2282" s="30"/>
      <c r="T2282" s="30"/>
      <c r="U2282" s="30"/>
      <c r="V2282" s="30"/>
      <c r="W2282" s="30"/>
      <c r="X2282" s="30"/>
      <c r="Y2282" s="30"/>
      <c r="Z2282" s="30"/>
      <c r="AA2282" s="30"/>
    </row>
    <row r="2283" customFormat="false" ht="15.75" hidden="false" customHeight="true" outlineLevel="0" collapsed="false">
      <c r="A2283" s="115"/>
      <c r="B2283" s="116"/>
      <c r="C2283" s="111"/>
      <c r="D2283" s="111"/>
      <c r="E2283" s="111"/>
      <c r="F2283" s="111"/>
      <c r="G2283" s="119"/>
      <c r="H2283" s="119"/>
      <c r="I2283" s="150"/>
      <c r="J2283" s="30"/>
      <c r="K2283" s="30"/>
      <c r="L2283" s="30"/>
      <c r="M2283" s="30"/>
      <c r="N2283" s="30"/>
      <c r="O2283" s="30"/>
      <c r="P2283" s="30"/>
      <c r="Q2283" s="30"/>
      <c r="R2283" s="30"/>
      <c r="S2283" s="30"/>
      <c r="T2283" s="30"/>
      <c r="U2283" s="30"/>
      <c r="V2283" s="30"/>
      <c r="W2283" s="30"/>
      <c r="X2283" s="30"/>
      <c r="Y2283" s="30"/>
      <c r="Z2283" s="30"/>
      <c r="AA2283" s="30"/>
    </row>
    <row r="2284" customFormat="false" ht="15.75" hidden="false" customHeight="true" outlineLevel="0" collapsed="false">
      <c r="A2284" s="115"/>
      <c r="B2284" s="116"/>
      <c r="C2284" s="111"/>
      <c r="D2284" s="111"/>
      <c r="E2284" s="111"/>
      <c r="F2284" s="111"/>
      <c r="G2284" s="119"/>
      <c r="H2284" s="119"/>
      <c r="I2284" s="150"/>
      <c r="J2284" s="30"/>
      <c r="K2284" s="30"/>
      <c r="L2284" s="30"/>
      <c r="M2284" s="30"/>
      <c r="N2284" s="30"/>
      <c r="O2284" s="30"/>
      <c r="P2284" s="30"/>
      <c r="Q2284" s="30"/>
      <c r="R2284" s="30"/>
      <c r="S2284" s="30"/>
      <c r="T2284" s="30"/>
      <c r="U2284" s="30"/>
      <c r="V2284" s="30"/>
      <c r="W2284" s="30"/>
      <c r="X2284" s="30"/>
      <c r="Y2284" s="30"/>
      <c r="Z2284" s="30"/>
      <c r="AA2284" s="30"/>
    </row>
    <row r="2285" customFormat="false" ht="15.75" hidden="false" customHeight="true" outlineLevel="0" collapsed="false">
      <c r="A2285" s="115"/>
      <c r="B2285" s="116"/>
      <c r="C2285" s="111"/>
      <c r="D2285" s="111"/>
      <c r="E2285" s="111"/>
      <c r="F2285" s="111"/>
      <c r="G2285" s="119"/>
      <c r="H2285" s="119"/>
      <c r="I2285" s="150"/>
      <c r="J2285" s="30"/>
      <c r="K2285" s="30"/>
      <c r="L2285" s="30"/>
      <c r="M2285" s="30"/>
      <c r="N2285" s="30"/>
      <c r="O2285" s="30"/>
      <c r="P2285" s="30"/>
      <c r="Q2285" s="30"/>
      <c r="R2285" s="30"/>
      <c r="S2285" s="30"/>
      <c r="T2285" s="30"/>
      <c r="U2285" s="30"/>
      <c r="V2285" s="30"/>
      <c r="W2285" s="30"/>
      <c r="X2285" s="30"/>
      <c r="Y2285" s="30"/>
      <c r="Z2285" s="30"/>
      <c r="AA2285" s="30"/>
    </row>
    <row r="2286" customFormat="false" ht="15.75" hidden="false" customHeight="true" outlineLevel="0" collapsed="false">
      <c r="A2286" s="115"/>
      <c r="B2286" s="116"/>
      <c r="C2286" s="111"/>
      <c r="D2286" s="111"/>
      <c r="E2286" s="111"/>
      <c r="F2286" s="111"/>
      <c r="G2286" s="119"/>
      <c r="H2286" s="119"/>
      <c r="I2286" s="150"/>
      <c r="J2286" s="30"/>
      <c r="K2286" s="30"/>
      <c r="L2286" s="30"/>
      <c r="M2286" s="30"/>
      <c r="N2286" s="30"/>
      <c r="O2286" s="30"/>
      <c r="P2286" s="30"/>
      <c r="Q2286" s="30"/>
      <c r="R2286" s="30"/>
      <c r="S2286" s="30"/>
      <c r="T2286" s="30"/>
      <c r="U2286" s="30"/>
      <c r="V2286" s="30"/>
      <c r="W2286" s="30"/>
      <c r="X2286" s="30"/>
      <c r="Y2286" s="30"/>
      <c r="Z2286" s="30"/>
      <c r="AA2286" s="30"/>
    </row>
    <row r="2287" customFormat="false" ht="15.75" hidden="false" customHeight="true" outlineLevel="0" collapsed="false">
      <c r="A2287" s="115"/>
      <c r="B2287" s="116"/>
      <c r="C2287" s="111"/>
      <c r="D2287" s="111"/>
      <c r="E2287" s="111"/>
      <c r="F2287" s="111"/>
      <c r="G2287" s="119"/>
      <c r="H2287" s="119"/>
      <c r="I2287" s="150"/>
      <c r="J2287" s="30"/>
      <c r="K2287" s="30"/>
      <c r="L2287" s="30"/>
      <c r="M2287" s="30"/>
      <c r="N2287" s="30"/>
      <c r="O2287" s="30"/>
      <c r="P2287" s="30"/>
      <c r="Q2287" s="30"/>
      <c r="R2287" s="30"/>
      <c r="S2287" s="30"/>
      <c r="T2287" s="30"/>
      <c r="U2287" s="30"/>
      <c r="V2287" s="30"/>
      <c r="W2287" s="30"/>
      <c r="X2287" s="30"/>
      <c r="Y2287" s="30"/>
      <c r="Z2287" s="30"/>
      <c r="AA2287" s="30"/>
    </row>
    <row r="2288" customFormat="false" ht="15.75" hidden="false" customHeight="true" outlineLevel="0" collapsed="false">
      <c r="A2288" s="115"/>
      <c r="B2288" s="116"/>
      <c r="C2288" s="111"/>
      <c r="D2288" s="111"/>
      <c r="E2288" s="111"/>
      <c r="F2288" s="111"/>
      <c r="G2288" s="119"/>
      <c r="H2288" s="119"/>
      <c r="I2288" s="150"/>
      <c r="J2288" s="30"/>
      <c r="K2288" s="30"/>
      <c r="L2288" s="30"/>
      <c r="M2288" s="30"/>
      <c r="N2288" s="30"/>
      <c r="O2288" s="30"/>
      <c r="P2288" s="30"/>
      <c r="Q2288" s="30"/>
      <c r="R2288" s="30"/>
      <c r="S2288" s="30"/>
      <c r="T2288" s="30"/>
      <c r="U2288" s="30"/>
      <c r="V2288" s="30"/>
      <c r="W2288" s="30"/>
      <c r="X2288" s="30"/>
      <c r="Y2288" s="30"/>
      <c r="Z2288" s="30"/>
      <c r="AA2288" s="30"/>
    </row>
    <row r="2289" customFormat="false" ht="15.75" hidden="false" customHeight="true" outlineLevel="0" collapsed="false">
      <c r="A2289" s="115"/>
      <c r="B2289" s="116"/>
      <c r="C2289" s="111"/>
      <c r="D2289" s="111"/>
      <c r="E2289" s="111"/>
      <c r="F2289" s="111"/>
      <c r="G2289" s="119"/>
      <c r="H2289" s="119"/>
      <c r="I2289" s="150"/>
      <c r="J2289" s="30"/>
      <c r="K2289" s="30"/>
      <c r="L2289" s="30"/>
      <c r="M2289" s="30"/>
      <c r="N2289" s="30"/>
      <c r="O2289" s="30"/>
      <c r="P2289" s="30"/>
      <c r="Q2289" s="30"/>
      <c r="R2289" s="30"/>
      <c r="S2289" s="30"/>
      <c r="T2289" s="30"/>
      <c r="U2289" s="30"/>
      <c r="V2289" s="30"/>
      <c r="W2289" s="30"/>
      <c r="X2289" s="30"/>
      <c r="Y2289" s="30"/>
      <c r="Z2289" s="30"/>
      <c r="AA2289" s="30"/>
    </row>
    <row r="2290" customFormat="false" ht="15.75" hidden="false" customHeight="true" outlineLevel="0" collapsed="false">
      <c r="A2290" s="115"/>
      <c r="B2290" s="116"/>
      <c r="C2290" s="111"/>
      <c r="D2290" s="111"/>
      <c r="E2290" s="111"/>
      <c r="F2290" s="111"/>
      <c r="G2290" s="119"/>
      <c r="H2290" s="119"/>
      <c r="I2290" s="150"/>
      <c r="J2290" s="30"/>
      <c r="K2290" s="30"/>
      <c r="L2290" s="30"/>
      <c r="M2290" s="30"/>
      <c r="N2290" s="30"/>
      <c r="O2290" s="30"/>
      <c r="P2290" s="30"/>
      <c r="Q2290" s="30"/>
      <c r="R2290" s="30"/>
      <c r="S2290" s="30"/>
      <c r="T2290" s="30"/>
      <c r="U2290" s="30"/>
      <c r="V2290" s="30"/>
      <c r="W2290" s="30"/>
      <c r="X2290" s="30"/>
      <c r="Y2290" s="30"/>
      <c r="Z2290" s="30"/>
      <c r="AA2290" s="30"/>
    </row>
    <row r="2291" customFormat="false" ht="15.75" hidden="false" customHeight="true" outlineLevel="0" collapsed="false">
      <c r="A2291" s="115"/>
      <c r="B2291" s="116"/>
      <c r="C2291" s="111"/>
      <c r="D2291" s="111"/>
      <c r="E2291" s="111"/>
      <c r="F2291" s="111"/>
      <c r="G2291" s="119"/>
      <c r="H2291" s="119"/>
      <c r="I2291" s="150"/>
      <c r="J2291" s="30"/>
      <c r="K2291" s="30"/>
      <c r="L2291" s="30"/>
      <c r="M2291" s="30"/>
      <c r="N2291" s="30"/>
      <c r="O2291" s="30"/>
      <c r="P2291" s="30"/>
      <c r="Q2291" s="30"/>
      <c r="R2291" s="30"/>
      <c r="S2291" s="30"/>
      <c r="T2291" s="30"/>
      <c r="U2291" s="30"/>
      <c r="V2291" s="30"/>
      <c r="W2291" s="30"/>
      <c r="X2291" s="30"/>
      <c r="Y2291" s="30"/>
      <c r="Z2291" s="30"/>
      <c r="AA2291" s="30"/>
    </row>
    <row r="2292" customFormat="false" ht="15.75" hidden="false" customHeight="true" outlineLevel="0" collapsed="false">
      <c r="A2292" s="115"/>
      <c r="B2292" s="116"/>
      <c r="C2292" s="111"/>
      <c r="D2292" s="111"/>
      <c r="E2292" s="111"/>
      <c r="F2292" s="111"/>
      <c r="G2292" s="119"/>
      <c r="H2292" s="119"/>
      <c r="I2292" s="150"/>
      <c r="J2292" s="30"/>
      <c r="K2292" s="30"/>
      <c r="L2292" s="30"/>
      <c r="M2292" s="30"/>
      <c r="N2292" s="30"/>
      <c r="O2292" s="30"/>
      <c r="P2292" s="30"/>
      <c r="Q2292" s="30"/>
      <c r="R2292" s="30"/>
      <c r="S2292" s="30"/>
      <c r="T2292" s="30"/>
      <c r="U2292" s="30"/>
      <c r="V2292" s="30"/>
      <c r="W2292" s="30"/>
      <c r="X2292" s="30"/>
      <c r="Y2292" s="30"/>
      <c r="Z2292" s="30"/>
      <c r="AA2292" s="30"/>
    </row>
    <row r="2293" customFormat="false" ht="15.75" hidden="false" customHeight="true" outlineLevel="0" collapsed="false">
      <c r="A2293" s="115"/>
      <c r="B2293" s="116"/>
      <c r="C2293" s="111"/>
      <c r="D2293" s="111"/>
      <c r="E2293" s="111"/>
      <c r="F2293" s="111"/>
      <c r="G2293" s="119"/>
      <c r="H2293" s="119"/>
      <c r="I2293" s="150"/>
      <c r="J2293" s="30"/>
      <c r="K2293" s="30"/>
      <c r="L2293" s="30"/>
      <c r="M2293" s="30"/>
      <c r="N2293" s="30"/>
      <c r="O2293" s="30"/>
      <c r="P2293" s="30"/>
      <c r="Q2293" s="30"/>
      <c r="R2293" s="30"/>
      <c r="S2293" s="30"/>
      <c r="T2293" s="30"/>
      <c r="U2293" s="30"/>
      <c r="V2293" s="30"/>
      <c r="W2293" s="30"/>
      <c r="X2293" s="30"/>
      <c r="Y2293" s="30"/>
      <c r="Z2293" s="30"/>
      <c r="AA2293" s="30"/>
    </row>
    <row r="2294" customFormat="false" ht="15.75" hidden="false" customHeight="true" outlineLevel="0" collapsed="false">
      <c r="A2294" s="115"/>
      <c r="B2294" s="116"/>
      <c r="C2294" s="111"/>
      <c r="D2294" s="111"/>
      <c r="E2294" s="111"/>
      <c r="F2294" s="111"/>
      <c r="G2294" s="119"/>
      <c r="H2294" s="119"/>
      <c r="I2294" s="150"/>
      <c r="J2294" s="30"/>
      <c r="K2294" s="30"/>
      <c r="L2294" s="30"/>
      <c r="M2294" s="30"/>
      <c r="N2294" s="30"/>
      <c r="O2294" s="30"/>
      <c r="P2294" s="30"/>
      <c r="Q2294" s="30"/>
      <c r="R2294" s="30"/>
      <c r="S2294" s="30"/>
      <c r="T2294" s="30"/>
      <c r="U2294" s="30"/>
      <c r="V2294" s="30"/>
      <c r="W2294" s="30"/>
      <c r="X2294" s="30"/>
      <c r="Y2294" s="30"/>
      <c r="Z2294" s="30"/>
      <c r="AA2294" s="30"/>
    </row>
    <row r="2295" customFormat="false" ht="15.75" hidden="false" customHeight="true" outlineLevel="0" collapsed="false">
      <c r="A2295" s="115"/>
      <c r="B2295" s="116"/>
      <c r="C2295" s="111"/>
      <c r="D2295" s="111"/>
      <c r="E2295" s="111"/>
      <c r="F2295" s="111"/>
      <c r="G2295" s="119"/>
      <c r="H2295" s="119"/>
      <c r="I2295" s="150"/>
      <c r="J2295" s="30"/>
      <c r="K2295" s="30"/>
      <c r="L2295" s="30"/>
      <c r="M2295" s="30"/>
      <c r="N2295" s="30"/>
      <c r="O2295" s="30"/>
      <c r="P2295" s="30"/>
      <c r="Q2295" s="30"/>
      <c r="R2295" s="30"/>
      <c r="S2295" s="30"/>
      <c r="T2295" s="30"/>
      <c r="U2295" s="30"/>
      <c r="V2295" s="30"/>
      <c r="W2295" s="30"/>
      <c r="X2295" s="30"/>
      <c r="Y2295" s="30"/>
      <c r="Z2295" s="30"/>
      <c r="AA2295" s="30"/>
    </row>
    <row r="2296" customFormat="false" ht="15.75" hidden="false" customHeight="true" outlineLevel="0" collapsed="false">
      <c r="A2296" s="115"/>
      <c r="B2296" s="116"/>
      <c r="C2296" s="111"/>
      <c r="D2296" s="111"/>
      <c r="E2296" s="111"/>
      <c r="F2296" s="111"/>
      <c r="G2296" s="119"/>
      <c r="H2296" s="119"/>
      <c r="I2296" s="150"/>
      <c r="J2296" s="30"/>
      <c r="K2296" s="30"/>
      <c r="L2296" s="30"/>
      <c r="M2296" s="30"/>
      <c r="N2296" s="30"/>
      <c r="O2296" s="30"/>
      <c r="P2296" s="30"/>
      <c r="Q2296" s="30"/>
      <c r="R2296" s="30"/>
      <c r="S2296" s="30"/>
      <c r="T2296" s="30"/>
      <c r="U2296" s="30"/>
      <c r="V2296" s="30"/>
      <c r="W2296" s="30"/>
      <c r="X2296" s="30"/>
      <c r="Y2296" s="30"/>
      <c r="Z2296" s="30"/>
      <c r="AA2296" s="30"/>
    </row>
    <row r="2297" customFormat="false" ht="15.75" hidden="false" customHeight="true" outlineLevel="0" collapsed="false">
      <c r="A2297" s="115"/>
      <c r="B2297" s="116"/>
      <c r="C2297" s="111"/>
      <c r="D2297" s="111"/>
      <c r="E2297" s="111"/>
      <c r="F2297" s="111"/>
      <c r="G2297" s="119"/>
      <c r="H2297" s="119"/>
      <c r="I2297" s="150"/>
      <c r="J2297" s="30"/>
      <c r="K2297" s="30"/>
      <c r="L2297" s="30"/>
      <c r="M2297" s="30"/>
      <c r="N2297" s="30"/>
      <c r="O2297" s="30"/>
      <c r="P2297" s="30"/>
      <c r="Q2297" s="30"/>
      <c r="R2297" s="30"/>
      <c r="S2297" s="30"/>
      <c r="T2297" s="30"/>
      <c r="U2297" s="30"/>
      <c r="V2297" s="30"/>
      <c r="W2297" s="30"/>
      <c r="X2297" s="30"/>
      <c r="Y2297" s="30"/>
      <c r="Z2297" s="30"/>
      <c r="AA2297" s="30"/>
    </row>
    <row r="2298" customFormat="false" ht="15.75" hidden="false" customHeight="true" outlineLevel="0" collapsed="false">
      <c r="A2298" s="115"/>
      <c r="B2298" s="116"/>
      <c r="C2298" s="111"/>
      <c r="D2298" s="111"/>
      <c r="E2298" s="111"/>
      <c r="F2298" s="111"/>
      <c r="G2298" s="119"/>
      <c r="H2298" s="119"/>
      <c r="I2298" s="150"/>
      <c r="J2298" s="30"/>
      <c r="K2298" s="30"/>
      <c r="L2298" s="30"/>
      <c r="M2298" s="30"/>
      <c r="N2298" s="30"/>
      <c r="O2298" s="30"/>
      <c r="P2298" s="30"/>
      <c r="Q2298" s="30"/>
      <c r="R2298" s="30"/>
      <c r="S2298" s="30"/>
      <c r="T2298" s="30"/>
      <c r="U2298" s="30"/>
      <c r="V2298" s="30"/>
      <c r="W2298" s="30"/>
      <c r="X2298" s="30"/>
      <c r="Y2298" s="30"/>
      <c r="Z2298" s="30"/>
      <c r="AA2298" s="30"/>
    </row>
    <row r="2299" customFormat="false" ht="15.75" hidden="false" customHeight="true" outlineLevel="0" collapsed="false">
      <c r="A2299" s="115"/>
      <c r="B2299" s="116"/>
      <c r="C2299" s="111"/>
      <c r="D2299" s="111"/>
      <c r="E2299" s="111"/>
      <c r="F2299" s="111"/>
      <c r="G2299" s="119"/>
      <c r="H2299" s="119"/>
      <c r="I2299" s="150"/>
      <c r="J2299" s="30"/>
      <c r="K2299" s="30"/>
      <c r="L2299" s="30"/>
      <c r="M2299" s="30"/>
      <c r="N2299" s="30"/>
      <c r="O2299" s="30"/>
      <c r="P2299" s="30"/>
      <c r="Q2299" s="30"/>
      <c r="R2299" s="30"/>
      <c r="S2299" s="30"/>
      <c r="T2299" s="30"/>
      <c r="U2299" s="30"/>
      <c r="V2299" s="30"/>
      <c r="W2299" s="30"/>
      <c r="X2299" s="30"/>
      <c r="Y2299" s="30"/>
      <c r="Z2299" s="30"/>
      <c r="AA2299" s="30"/>
    </row>
    <row r="2300" customFormat="false" ht="15.75" hidden="false" customHeight="true" outlineLevel="0" collapsed="false">
      <c r="A2300" s="115"/>
      <c r="B2300" s="116"/>
      <c r="C2300" s="111"/>
      <c r="D2300" s="111"/>
      <c r="E2300" s="111"/>
      <c r="F2300" s="111"/>
      <c r="G2300" s="119"/>
      <c r="H2300" s="119"/>
      <c r="I2300" s="150"/>
      <c r="J2300" s="30"/>
      <c r="K2300" s="30"/>
      <c r="L2300" s="30"/>
      <c r="M2300" s="30"/>
      <c r="N2300" s="30"/>
      <c r="O2300" s="30"/>
      <c r="P2300" s="30"/>
      <c r="Q2300" s="30"/>
      <c r="R2300" s="30"/>
      <c r="S2300" s="30"/>
      <c r="T2300" s="30"/>
      <c r="U2300" s="30"/>
      <c r="V2300" s="30"/>
      <c r="W2300" s="30"/>
      <c r="X2300" s="30"/>
      <c r="Y2300" s="30"/>
      <c r="Z2300" s="30"/>
      <c r="AA2300" s="30"/>
    </row>
    <row r="2301" customFormat="false" ht="15.75" hidden="false" customHeight="true" outlineLevel="0" collapsed="false">
      <c r="A2301" s="115"/>
      <c r="B2301" s="116"/>
      <c r="C2301" s="111"/>
      <c r="D2301" s="111"/>
      <c r="E2301" s="111"/>
      <c r="F2301" s="111"/>
      <c r="G2301" s="119"/>
      <c r="H2301" s="119"/>
      <c r="I2301" s="150"/>
      <c r="J2301" s="30"/>
      <c r="K2301" s="30"/>
      <c r="L2301" s="30"/>
      <c r="M2301" s="30"/>
      <c r="N2301" s="30"/>
      <c r="O2301" s="30"/>
      <c r="P2301" s="30"/>
      <c r="Q2301" s="30"/>
      <c r="R2301" s="30"/>
      <c r="S2301" s="30"/>
      <c r="T2301" s="30"/>
      <c r="U2301" s="30"/>
      <c r="V2301" s="30"/>
      <c r="W2301" s="30"/>
      <c r="X2301" s="30"/>
      <c r="Y2301" s="30"/>
      <c r="Z2301" s="30"/>
      <c r="AA2301" s="30"/>
    </row>
    <row r="2302" customFormat="false" ht="15.75" hidden="false" customHeight="true" outlineLevel="0" collapsed="false">
      <c r="A2302" s="115"/>
      <c r="B2302" s="116"/>
      <c r="C2302" s="111"/>
      <c r="D2302" s="111"/>
      <c r="E2302" s="111"/>
      <c r="F2302" s="111"/>
      <c r="G2302" s="119"/>
      <c r="H2302" s="119"/>
      <c r="I2302" s="150"/>
      <c r="J2302" s="30"/>
      <c r="K2302" s="30"/>
      <c r="L2302" s="30"/>
      <c r="M2302" s="30"/>
      <c r="N2302" s="30"/>
      <c r="O2302" s="30"/>
      <c r="P2302" s="30"/>
      <c r="Q2302" s="30"/>
      <c r="R2302" s="30"/>
      <c r="S2302" s="30"/>
      <c r="T2302" s="30"/>
      <c r="U2302" s="30"/>
      <c r="V2302" s="30"/>
      <c r="W2302" s="30"/>
      <c r="X2302" s="30"/>
      <c r="Y2302" s="30"/>
      <c r="Z2302" s="30"/>
      <c r="AA2302" s="30"/>
    </row>
    <row r="2303" customFormat="false" ht="15.75" hidden="false" customHeight="true" outlineLevel="0" collapsed="false">
      <c r="A2303" s="115"/>
      <c r="B2303" s="116"/>
      <c r="C2303" s="111"/>
      <c r="D2303" s="111"/>
      <c r="E2303" s="111"/>
      <c r="F2303" s="111"/>
      <c r="G2303" s="119"/>
      <c r="H2303" s="119"/>
      <c r="I2303" s="150"/>
      <c r="J2303" s="30"/>
      <c r="K2303" s="30"/>
      <c r="L2303" s="30"/>
      <c r="M2303" s="30"/>
      <c r="N2303" s="30"/>
      <c r="O2303" s="30"/>
      <c r="P2303" s="30"/>
      <c r="Q2303" s="30"/>
      <c r="R2303" s="30"/>
      <c r="S2303" s="30"/>
      <c r="T2303" s="30"/>
      <c r="U2303" s="30"/>
      <c r="V2303" s="30"/>
      <c r="W2303" s="30"/>
      <c r="X2303" s="30"/>
      <c r="Y2303" s="30"/>
      <c r="Z2303" s="30"/>
      <c r="AA2303" s="30"/>
    </row>
    <row r="2304" customFormat="false" ht="15.75" hidden="false" customHeight="true" outlineLevel="0" collapsed="false">
      <c r="A2304" s="115"/>
      <c r="B2304" s="116"/>
      <c r="C2304" s="111"/>
      <c r="D2304" s="111"/>
      <c r="E2304" s="111"/>
      <c r="F2304" s="111"/>
      <c r="G2304" s="119"/>
      <c r="H2304" s="119"/>
      <c r="I2304" s="150"/>
      <c r="J2304" s="30"/>
      <c r="K2304" s="30"/>
      <c r="L2304" s="30"/>
      <c r="M2304" s="30"/>
      <c r="N2304" s="30"/>
      <c r="O2304" s="30"/>
      <c r="P2304" s="30"/>
      <c r="Q2304" s="30"/>
      <c r="R2304" s="30"/>
      <c r="S2304" s="30"/>
      <c r="T2304" s="30"/>
      <c r="U2304" s="30"/>
      <c r="V2304" s="30"/>
      <c r="W2304" s="30"/>
      <c r="X2304" s="30"/>
      <c r="Y2304" s="30"/>
      <c r="Z2304" s="30"/>
      <c r="AA2304" s="30"/>
    </row>
    <row r="2305" customFormat="false" ht="15.75" hidden="false" customHeight="true" outlineLevel="0" collapsed="false">
      <c r="A2305" s="115"/>
      <c r="B2305" s="116"/>
      <c r="C2305" s="111"/>
      <c r="D2305" s="111"/>
      <c r="E2305" s="111"/>
      <c r="F2305" s="111"/>
      <c r="G2305" s="119"/>
      <c r="H2305" s="119"/>
      <c r="I2305" s="150"/>
      <c r="J2305" s="30"/>
      <c r="K2305" s="30"/>
      <c r="L2305" s="30"/>
      <c r="M2305" s="30"/>
      <c r="N2305" s="30"/>
      <c r="O2305" s="30"/>
      <c r="P2305" s="30"/>
      <c r="Q2305" s="30"/>
      <c r="R2305" s="30"/>
      <c r="S2305" s="30"/>
      <c r="T2305" s="30"/>
      <c r="U2305" s="30"/>
      <c r="V2305" s="30"/>
      <c r="W2305" s="30"/>
      <c r="X2305" s="30"/>
      <c r="Y2305" s="30"/>
      <c r="Z2305" s="30"/>
      <c r="AA2305" s="30"/>
    </row>
    <row r="2306" customFormat="false" ht="15.75" hidden="false" customHeight="true" outlineLevel="0" collapsed="false">
      <c r="A2306" s="115"/>
      <c r="B2306" s="116"/>
      <c r="C2306" s="111"/>
      <c r="D2306" s="111"/>
      <c r="E2306" s="111"/>
      <c r="F2306" s="111"/>
      <c r="G2306" s="119"/>
      <c r="H2306" s="119"/>
      <c r="I2306" s="150"/>
      <c r="J2306" s="30"/>
      <c r="K2306" s="30"/>
      <c r="L2306" s="30"/>
      <c r="M2306" s="30"/>
      <c r="N2306" s="30"/>
      <c r="O2306" s="30"/>
      <c r="P2306" s="30"/>
      <c r="Q2306" s="30"/>
      <c r="R2306" s="30"/>
      <c r="S2306" s="30"/>
      <c r="T2306" s="30"/>
      <c r="U2306" s="30"/>
      <c r="V2306" s="30"/>
      <c r="W2306" s="30"/>
      <c r="X2306" s="30"/>
      <c r="Y2306" s="30"/>
      <c r="Z2306" s="30"/>
      <c r="AA2306" s="30"/>
    </row>
    <row r="2307" customFormat="false" ht="15.75" hidden="false" customHeight="true" outlineLevel="0" collapsed="false">
      <c r="A2307" s="115"/>
      <c r="B2307" s="116"/>
      <c r="C2307" s="111"/>
      <c r="D2307" s="111"/>
      <c r="E2307" s="111"/>
      <c r="F2307" s="111"/>
      <c r="G2307" s="119"/>
      <c r="H2307" s="119"/>
      <c r="I2307" s="150"/>
      <c r="J2307" s="30"/>
      <c r="K2307" s="30"/>
      <c r="L2307" s="30"/>
      <c r="M2307" s="30"/>
      <c r="N2307" s="30"/>
      <c r="O2307" s="30"/>
      <c r="P2307" s="30"/>
      <c r="Q2307" s="30"/>
      <c r="R2307" s="30"/>
      <c r="S2307" s="30"/>
      <c r="T2307" s="30"/>
      <c r="U2307" s="30"/>
      <c r="V2307" s="30"/>
      <c r="W2307" s="30"/>
      <c r="X2307" s="30"/>
      <c r="Y2307" s="30"/>
      <c r="Z2307" s="30"/>
      <c r="AA2307" s="30"/>
    </row>
    <row r="2308" customFormat="false" ht="15.75" hidden="false" customHeight="true" outlineLevel="0" collapsed="false">
      <c r="A2308" s="115"/>
      <c r="B2308" s="116"/>
      <c r="C2308" s="111"/>
      <c r="D2308" s="111"/>
      <c r="E2308" s="111"/>
      <c r="F2308" s="111"/>
      <c r="G2308" s="119"/>
      <c r="H2308" s="119"/>
      <c r="I2308" s="150"/>
      <c r="J2308" s="30"/>
      <c r="K2308" s="30"/>
      <c r="L2308" s="30"/>
      <c r="M2308" s="30"/>
      <c r="N2308" s="30"/>
      <c r="O2308" s="30"/>
      <c r="P2308" s="30"/>
      <c r="Q2308" s="30"/>
      <c r="R2308" s="30"/>
      <c r="S2308" s="30"/>
      <c r="T2308" s="30"/>
      <c r="U2308" s="30"/>
      <c r="V2308" s="30"/>
      <c r="W2308" s="30"/>
      <c r="X2308" s="30"/>
      <c r="Y2308" s="30"/>
      <c r="Z2308" s="30"/>
      <c r="AA2308" s="30"/>
    </row>
    <row r="2309" customFormat="false" ht="15.75" hidden="false" customHeight="true" outlineLevel="0" collapsed="false">
      <c r="A2309" s="115"/>
      <c r="B2309" s="116"/>
      <c r="C2309" s="111"/>
      <c r="D2309" s="111"/>
      <c r="E2309" s="111"/>
      <c r="F2309" s="111"/>
      <c r="G2309" s="119"/>
      <c r="H2309" s="119"/>
      <c r="I2309" s="150"/>
      <c r="J2309" s="30"/>
      <c r="K2309" s="30"/>
      <c r="L2309" s="30"/>
      <c r="M2309" s="30"/>
      <c r="N2309" s="30"/>
      <c r="O2309" s="30"/>
      <c r="P2309" s="30"/>
      <c r="Q2309" s="30"/>
      <c r="R2309" s="30"/>
      <c r="S2309" s="30"/>
      <c r="T2309" s="30"/>
      <c r="U2309" s="30"/>
      <c r="V2309" s="30"/>
      <c r="W2309" s="30"/>
      <c r="X2309" s="30"/>
      <c r="Y2309" s="30"/>
      <c r="Z2309" s="30"/>
      <c r="AA2309" s="30"/>
    </row>
    <row r="2310" customFormat="false" ht="15.75" hidden="false" customHeight="true" outlineLevel="0" collapsed="false">
      <c r="A2310" s="115"/>
      <c r="B2310" s="116"/>
      <c r="C2310" s="111"/>
      <c r="D2310" s="111"/>
      <c r="E2310" s="111"/>
      <c r="F2310" s="111"/>
      <c r="G2310" s="119"/>
      <c r="H2310" s="119"/>
      <c r="I2310" s="150"/>
      <c r="J2310" s="30"/>
      <c r="K2310" s="30"/>
      <c r="L2310" s="30"/>
      <c r="M2310" s="30"/>
      <c r="N2310" s="30"/>
      <c r="O2310" s="30"/>
      <c r="P2310" s="30"/>
      <c r="Q2310" s="30"/>
      <c r="R2310" s="30"/>
      <c r="S2310" s="30"/>
      <c r="T2310" s="30"/>
      <c r="U2310" s="30"/>
      <c r="V2310" s="30"/>
      <c r="W2310" s="30"/>
      <c r="X2310" s="30"/>
      <c r="Y2310" s="30"/>
      <c r="Z2310" s="30"/>
      <c r="AA2310" s="30"/>
    </row>
    <row r="2311" customFormat="false" ht="15.75" hidden="false" customHeight="true" outlineLevel="0" collapsed="false">
      <c r="A2311" s="115"/>
      <c r="B2311" s="116"/>
      <c r="C2311" s="111"/>
      <c r="D2311" s="111"/>
      <c r="E2311" s="111"/>
      <c r="F2311" s="111"/>
      <c r="G2311" s="119"/>
      <c r="H2311" s="119"/>
      <c r="I2311" s="150"/>
      <c r="J2311" s="30"/>
      <c r="K2311" s="30"/>
      <c r="L2311" s="30"/>
      <c r="M2311" s="30"/>
      <c r="N2311" s="30"/>
      <c r="O2311" s="30"/>
      <c r="P2311" s="30"/>
      <c r="Q2311" s="30"/>
      <c r="R2311" s="30"/>
      <c r="S2311" s="30"/>
      <c r="T2311" s="30"/>
      <c r="U2311" s="30"/>
      <c r="V2311" s="30"/>
      <c r="W2311" s="30"/>
      <c r="X2311" s="30"/>
      <c r="Y2311" s="30"/>
      <c r="Z2311" s="30"/>
      <c r="AA2311" s="30"/>
    </row>
    <row r="2312" customFormat="false" ht="15.75" hidden="false" customHeight="true" outlineLevel="0" collapsed="false">
      <c r="A2312" s="115"/>
      <c r="B2312" s="116"/>
      <c r="C2312" s="111"/>
      <c r="D2312" s="111"/>
      <c r="E2312" s="111"/>
      <c r="F2312" s="111"/>
      <c r="G2312" s="119"/>
      <c r="H2312" s="119"/>
      <c r="I2312" s="150"/>
      <c r="J2312" s="30"/>
      <c r="K2312" s="30"/>
      <c r="L2312" s="30"/>
      <c r="M2312" s="30"/>
      <c r="N2312" s="30"/>
      <c r="O2312" s="30"/>
      <c r="P2312" s="30"/>
      <c r="Q2312" s="30"/>
      <c r="R2312" s="30"/>
      <c r="S2312" s="30"/>
      <c r="T2312" s="30"/>
      <c r="U2312" s="30"/>
      <c r="V2312" s="30"/>
      <c r="W2312" s="30"/>
      <c r="X2312" s="30"/>
      <c r="Y2312" s="30"/>
      <c r="Z2312" s="30"/>
      <c r="AA2312" s="30"/>
    </row>
    <row r="2313" customFormat="false" ht="15.75" hidden="false" customHeight="true" outlineLevel="0" collapsed="false">
      <c r="A2313" s="115"/>
      <c r="B2313" s="116"/>
      <c r="C2313" s="111"/>
      <c r="D2313" s="111"/>
      <c r="E2313" s="111"/>
      <c r="F2313" s="111"/>
      <c r="G2313" s="119"/>
      <c r="H2313" s="119"/>
      <c r="I2313" s="150"/>
      <c r="J2313" s="30"/>
      <c r="K2313" s="30"/>
      <c r="L2313" s="30"/>
      <c r="M2313" s="30"/>
      <c r="N2313" s="30"/>
      <c r="O2313" s="30"/>
      <c r="P2313" s="30"/>
      <c r="Q2313" s="30"/>
      <c r="R2313" s="30"/>
      <c r="S2313" s="30"/>
      <c r="T2313" s="30"/>
      <c r="U2313" s="30"/>
      <c r="V2313" s="30"/>
      <c r="W2313" s="30"/>
      <c r="X2313" s="30"/>
      <c r="Y2313" s="30"/>
      <c r="Z2313" s="30"/>
      <c r="AA2313" s="30"/>
    </row>
    <row r="2314" customFormat="false" ht="15.75" hidden="false" customHeight="true" outlineLevel="0" collapsed="false">
      <c r="A2314" s="115"/>
      <c r="B2314" s="116"/>
      <c r="C2314" s="111"/>
      <c r="D2314" s="111"/>
      <c r="E2314" s="111"/>
      <c r="F2314" s="111"/>
      <c r="G2314" s="119"/>
      <c r="H2314" s="119"/>
      <c r="I2314" s="150"/>
      <c r="J2314" s="30"/>
      <c r="K2314" s="30"/>
      <c r="L2314" s="30"/>
      <c r="M2314" s="30"/>
      <c r="N2314" s="30"/>
      <c r="O2314" s="30"/>
      <c r="P2314" s="30"/>
      <c r="Q2314" s="30"/>
      <c r="R2314" s="30"/>
      <c r="S2314" s="30"/>
      <c r="T2314" s="30"/>
      <c r="U2314" s="30"/>
      <c r="V2314" s="30"/>
      <c r="W2314" s="30"/>
      <c r="X2314" s="30"/>
      <c r="Y2314" s="30"/>
      <c r="Z2314" s="30"/>
      <c r="AA2314" s="30"/>
    </row>
    <row r="2315" customFormat="false" ht="15.75" hidden="false" customHeight="true" outlineLevel="0" collapsed="false">
      <c r="A2315" s="115"/>
      <c r="B2315" s="116"/>
      <c r="C2315" s="111"/>
      <c r="D2315" s="111"/>
      <c r="E2315" s="111"/>
      <c r="F2315" s="111"/>
      <c r="G2315" s="119"/>
      <c r="H2315" s="119"/>
      <c r="I2315" s="150"/>
      <c r="J2315" s="30"/>
      <c r="K2315" s="30"/>
      <c r="L2315" s="30"/>
      <c r="M2315" s="30"/>
      <c r="N2315" s="30"/>
      <c r="O2315" s="30"/>
      <c r="P2315" s="30"/>
      <c r="Q2315" s="30"/>
      <c r="R2315" s="30"/>
      <c r="S2315" s="30"/>
      <c r="T2315" s="30"/>
      <c r="U2315" s="30"/>
      <c r="V2315" s="30"/>
      <c r="W2315" s="30"/>
      <c r="X2315" s="30"/>
      <c r="Y2315" s="30"/>
      <c r="Z2315" s="30"/>
      <c r="AA2315" s="30"/>
    </row>
    <row r="2316" customFormat="false" ht="15.75" hidden="false" customHeight="true" outlineLevel="0" collapsed="false">
      <c r="A2316" s="115"/>
      <c r="B2316" s="116"/>
      <c r="C2316" s="111"/>
      <c r="D2316" s="111"/>
      <c r="E2316" s="111"/>
      <c r="F2316" s="111"/>
      <c r="G2316" s="119"/>
      <c r="H2316" s="119"/>
      <c r="I2316" s="150"/>
      <c r="J2316" s="30"/>
      <c r="K2316" s="30"/>
      <c r="L2316" s="30"/>
      <c r="M2316" s="30"/>
      <c r="N2316" s="30"/>
      <c r="O2316" s="30"/>
      <c r="P2316" s="30"/>
      <c r="Q2316" s="30"/>
      <c r="R2316" s="30"/>
      <c r="S2316" s="30"/>
      <c r="T2316" s="30"/>
      <c r="U2316" s="30"/>
      <c r="V2316" s="30"/>
      <c r="W2316" s="30"/>
      <c r="X2316" s="30"/>
      <c r="Y2316" s="30"/>
      <c r="Z2316" s="30"/>
      <c r="AA2316" s="30"/>
    </row>
    <row r="2317" customFormat="false" ht="15.75" hidden="false" customHeight="true" outlineLevel="0" collapsed="false">
      <c r="A2317" s="115"/>
      <c r="B2317" s="116"/>
      <c r="C2317" s="111"/>
      <c r="D2317" s="111"/>
      <c r="E2317" s="111"/>
      <c r="F2317" s="111"/>
      <c r="G2317" s="119"/>
      <c r="H2317" s="119"/>
      <c r="I2317" s="150"/>
      <c r="J2317" s="30"/>
      <c r="K2317" s="30"/>
      <c r="L2317" s="30"/>
      <c r="M2317" s="30"/>
      <c r="N2317" s="30"/>
      <c r="O2317" s="30"/>
      <c r="P2317" s="30"/>
      <c r="Q2317" s="30"/>
      <c r="R2317" s="30"/>
      <c r="S2317" s="30"/>
      <c r="T2317" s="30"/>
      <c r="U2317" s="30"/>
      <c r="V2317" s="30"/>
      <c r="W2317" s="30"/>
      <c r="X2317" s="30"/>
      <c r="Y2317" s="30"/>
      <c r="Z2317" s="30"/>
      <c r="AA2317" s="30"/>
    </row>
    <row r="2318" customFormat="false" ht="15.75" hidden="false" customHeight="true" outlineLevel="0" collapsed="false">
      <c r="A2318" s="115"/>
      <c r="B2318" s="116"/>
      <c r="C2318" s="111"/>
      <c r="D2318" s="111"/>
      <c r="E2318" s="111"/>
      <c r="F2318" s="111"/>
      <c r="G2318" s="119"/>
      <c r="H2318" s="119"/>
      <c r="I2318" s="150"/>
      <c r="J2318" s="30"/>
      <c r="K2318" s="30"/>
      <c r="L2318" s="30"/>
      <c r="M2318" s="30"/>
      <c r="N2318" s="30"/>
      <c r="O2318" s="30"/>
      <c r="P2318" s="30"/>
      <c r="Q2318" s="30"/>
      <c r="R2318" s="30"/>
      <c r="S2318" s="30"/>
      <c r="T2318" s="30"/>
      <c r="U2318" s="30"/>
      <c r="V2318" s="30"/>
      <c r="W2318" s="30"/>
      <c r="X2318" s="30"/>
      <c r="Y2318" s="30"/>
      <c r="Z2318" s="30"/>
      <c r="AA2318" s="30"/>
    </row>
    <row r="2319" customFormat="false" ht="15.75" hidden="false" customHeight="true" outlineLevel="0" collapsed="false">
      <c r="A2319" s="115"/>
      <c r="B2319" s="116"/>
      <c r="C2319" s="111"/>
      <c r="D2319" s="111"/>
      <c r="E2319" s="111"/>
      <c r="F2319" s="111"/>
      <c r="G2319" s="119"/>
      <c r="H2319" s="119"/>
      <c r="I2319" s="150"/>
      <c r="J2319" s="30"/>
      <c r="K2319" s="30"/>
      <c r="L2319" s="30"/>
      <c r="M2319" s="30"/>
      <c r="N2319" s="30"/>
      <c r="O2319" s="30"/>
      <c r="P2319" s="30"/>
      <c r="Q2319" s="30"/>
      <c r="R2319" s="30"/>
      <c r="S2319" s="30"/>
      <c r="T2319" s="30"/>
      <c r="U2319" s="30"/>
      <c r="V2319" s="30"/>
      <c r="W2319" s="30"/>
      <c r="X2319" s="30"/>
      <c r="Y2319" s="30"/>
      <c r="Z2319" s="30"/>
      <c r="AA2319" s="30"/>
    </row>
    <row r="2320" customFormat="false" ht="15.75" hidden="false" customHeight="true" outlineLevel="0" collapsed="false">
      <c r="A2320" s="115"/>
      <c r="B2320" s="116"/>
      <c r="C2320" s="111"/>
      <c r="D2320" s="111"/>
      <c r="E2320" s="111"/>
      <c r="F2320" s="111"/>
      <c r="G2320" s="119"/>
      <c r="H2320" s="119"/>
      <c r="I2320" s="150"/>
      <c r="J2320" s="30"/>
      <c r="K2320" s="30"/>
      <c r="L2320" s="30"/>
      <c r="M2320" s="30"/>
      <c r="N2320" s="30"/>
      <c r="O2320" s="30"/>
      <c r="P2320" s="30"/>
      <c r="Q2320" s="30"/>
      <c r="R2320" s="30"/>
      <c r="S2320" s="30"/>
      <c r="T2320" s="30"/>
      <c r="U2320" s="30"/>
      <c r="V2320" s="30"/>
      <c r="W2320" s="30"/>
      <c r="X2320" s="30"/>
      <c r="Y2320" s="30"/>
      <c r="Z2320" s="30"/>
      <c r="AA2320" s="30"/>
    </row>
    <row r="2321" customFormat="false" ht="15.75" hidden="false" customHeight="true" outlineLevel="0" collapsed="false">
      <c r="A2321" s="115"/>
      <c r="B2321" s="116"/>
      <c r="C2321" s="111"/>
      <c r="D2321" s="111"/>
      <c r="E2321" s="111"/>
      <c r="F2321" s="111"/>
      <c r="G2321" s="119"/>
      <c r="H2321" s="119"/>
      <c r="I2321" s="150"/>
      <c r="J2321" s="30"/>
      <c r="K2321" s="30"/>
      <c r="L2321" s="30"/>
      <c r="M2321" s="30"/>
      <c r="N2321" s="30"/>
      <c r="O2321" s="30"/>
      <c r="P2321" s="30"/>
      <c r="Q2321" s="30"/>
      <c r="R2321" s="30"/>
      <c r="S2321" s="30"/>
      <c r="T2321" s="30"/>
      <c r="U2321" s="30"/>
      <c r="V2321" s="30"/>
      <c r="W2321" s="30"/>
      <c r="X2321" s="30"/>
      <c r="Y2321" s="30"/>
      <c r="Z2321" s="30"/>
      <c r="AA2321" s="30"/>
    </row>
    <row r="2322" customFormat="false" ht="15.75" hidden="false" customHeight="true" outlineLevel="0" collapsed="false">
      <c r="A2322" s="115"/>
      <c r="B2322" s="116"/>
      <c r="C2322" s="111"/>
      <c r="D2322" s="111"/>
      <c r="E2322" s="111"/>
      <c r="F2322" s="111"/>
      <c r="G2322" s="119"/>
      <c r="H2322" s="119"/>
      <c r="I2322" s="150"/>
      <c r="J2322" s="30"/>
      <c r="K2322" s="30"/>
      <c r="L2322" s="30"/>
      <c r="M2322" s="30"/>
      <c r="N2322" s="30"/>
      <c r="O2322" s="30"/>
      <c r="P2322" s="30"/>
      <c r="Q2322" s="30"/>
      <c r="R2322" s="30"/>
      <c r="S2322" s="30"/>
      <c r="T2322" s="30"/>
      <c r="U2322" s="30"/>
      <c r="V2322" s="30"/>
      <c r="W2322" s="30"/>
      <c r="X2322" s="30"/>
      <c r="Y2322" s="30"/>
      <c r="Z2322" s="30"/>
      <c r="AA2322" s="30"/>
    </row>
    <row r="2323" customFormat="false" ht="15.75" hidden="false" customHeight="true" outlineLevel="0" collapsed="false">
      <c r="A2323" s="115"/>
      <c r="B2323" s="116"/>
      <c r="C2323" s="111"/>
      <c r="D2323" s="111"/>
      <c r="E2323" s="111"/>
      <c r="F2323" s="111"/>
      <c r="G2323" s="119"/>
      <c r="H2323" s="119"/>
      <c r="I2323" s="150"/>
      <c r="J2323" s="30"/>
      <c r="K2323" s="30"/>
      <c r="L2323" s="30"/>
      <c r="M2323" s="30"/>
      <c r="N2323" s="30"/>
      <c r="O2323" s="30"/>
      <c r="P2323" s="30"/>
      <c r="Q2323" s="30"/>
      <c r="R2323" s="30"/>
      <c r="S2323" s="30"/>
      <c r="T2323" s="30"/>
      <c r="U2323" s="30"/>
      <c r="V2323" s="30"/>
      <c r="W2323" s="30"/>
      <c r="X2323" s="30"/>
      <c r="Y2323" s="30"/>
      <c r="Z2323" s="30"/>
      <c r="AA2323" s="30"/>
    </row>
    <row r="2324" customFormat="false" ht="15.75" hidden="false" customHeight="true" outlineLevel="0" collapsed="false">
      <c r="A2324" s="115"/>
      <c r="B2324" s="116"/>
      <c r="C2324" s="111"/>
      <c r="D2324" s="111"/>
      <c r="E2324" s="111"/>
      <c r="F2324" s="111"/>
      <c r="G2324" s="119"/>
      <c r="H2324" s="119"/>
      <c r="I2324" s="150"/>
      <c r="J2324" s="30"/>
      <c r="K2324" s="30"/>
      <c r="L2324" s="30"/>
      <c r="M2324" s="30"/>
      <c r="N2324" s="30"/>
      <c r="O2324" s="30"/>
      <c r="P2324" s="30"/>
      <c r="Q2324" s="30"/>
      <c r="R2324" s="30"/>
      <c r="S2324" s="30"/>
      <c r="T2324" s="30"/>
      <c r="U2324" s="30"/>
      <c r="V2324" s="30"/>
      <c r="W2324" s="30"/>
      <c r="X2324" s="30"/>
      <c r="Y2324" s="30"/>
      <c r="Z2324" s="30"/>
      <c r="AA2324" s="30"/>
    </row>
    <row r="2325" customFormat="false" ht="15.75" hidden="false" customHeight="true" outlineLevel="0" collapsed="false">
      <c r="A2325" s="115"/>
      <c r="B2325" s="116"/>
      <c r="C2325" s="111"/>
      <c r="D2325" s="111"/>
      <c r="E2325" s="111"/>
      <c r="F2325" s="111"/>
      <c r="G2325" s="119"/>
      <c r="H2325" s="119"/>
      <c r="I2325" s="150"/>
      <c r="J2325" s="30"/>
      <c r="K2325" s="30"/>
      <c r="L2325" s="30"/>
      <c r="M2325" s="30"/>
      <c r="N2325" s="30"/>
      <c r="O2325" s="30"/>
      <c r="P2325" s="30"/>
      <c r="Q2325" s="30"/>
      <c r="R2325" s="30"/>
      <c r="S2325" s="30"/>
      <c r="T2325" s="30"/>
      <c r="U2325" s="30"/>
      <c r="V2325" s="30"/>
      <c r="W2325" s="30"/>
      <c r="X2325" s="30"/>
      <c r="Y2325" s="30"/>
      <c r="Z2325" s="30"/>
      <c r="AA2325" s="30"/>
    </row>
    <row r="2326" customFormat="false" ht="15.75" hidden="false" customHeight="true" outlineLevel="0" collapsed="false">
      <c r="A2326" s="115"/>
      <c r="B2326" s="116"/>
      <c r="C2326" s="111"/>
      <c r="D2326" s="111"/>
      <c r="E2326" s="111"/>
      <c r="F2326" s="111"/>
      <c r="G2326" s="119"/>
      <c r="H2326" s="119"/>
      <c r="I2326" s="150"/>
      <c r="J2326" s="30"/>
      <c r="K2326" s="30"/>
      <c r="L2326" s="30"/>
      <c r="M2326" s="30"/>
      <c r="N2326" s="30"/>
      <c r="O2326" s="30"/>
      <c r="P2326" s="30"/>
      <c r="Q2326" s="30"/>
      <c r="R2326" s="30"/>
      <c r="S2326" s="30"/>
      <c r="T2326" s="30"/>
      <c r="U2326" s="30"/>
      <c r="V2326" s="30"/>
      <c r="W2326" s="30"/>
      <c r="X2326" s="30"/>
      <c r="Y2326" s="30"/>
      <c r="Z2326" s="30"/>
      <c r="AA2326" s="30"/>
    </row>
    <row r="2327" customFormat="false" ht="15.75" hidden="false" customHeight="true" outlineLevel="0" collapsed="false">
      <c r="A2327" s="115"/>
      <c r="B2327" s="116"/>
      <c r="C2327" s="111"/>
      <c r="D2327" s="111"/>
      <c r="E2327" s="111"/>
      <c r="F2327" s="111"/>
      <c r="G2327" s="119"/>
      <c r="H2327" s="119"/>
      <c r="I2327" s="150"/>
      <c r="J2327" s="30"/>
      <c r="K2327" s="30"/>
      <c r="L2327" s="30"/>
      <c r="M2327" s="30"/>
      <c r="N2327" s="30"/>
      <c r="O2327" s="30"/>
      <c r="P2327" s="30"/>
      <c r="Q2327" s="30"/>
      <c r="R2327" s="30"/>
      <c r="S2327" s="30"/>
      <c r="T2327" s="30"/>
      <c r="U2327" s="30"/>
      <c r="V2327" s="30"/>
      <c r="W2327" s="30"/>
      <c r="X2327" s="30"/>
      <c r="Y2327" s="30"/>
      <c r="Z2327" s="30"/>
      <c r="AA2327" s="30"/>
    </row>
    <row r="2328" customFormat="false" ht="15.75" hidden="false" customHeight="true" outlineLevel="0" collapsed="false">
      <c r="A2328" s="115"/>
      <c r="B2328" s="116"/>
      <c r="C2328" s="111"/>
      <c r="D2328" s="111"/>
      <c r="E2328" s="111"/>
      <c r="F2328" s="111"/>
      <c r="G2328" s="119"/>
      <c r="H2328" s="119"/>
      <c r="I2328" s="150"/>
      <c r="J2328" s="30"/>
      <c r="K2328" s="30"/>
      <c r="L2328" s="30"/>
      <c r="M2328" s="30"/>
      <c r="N2328" s="30"/>
      <c r="O2328" s="30"/>
      <c r="P2328" s="30"/>
      <c r="Q2328" s="30"/>
      <c r="R2328" s="30"/>
      <c r="S2328" s="30"/>
      <c r="T2328" s="30"/>
      <c r="U2328" s="30"/>
      <c r="V2328" s="30"/>
      <c r="W2328" s="30"/>
      <c r="X2328" s="30"/>
      <c r="Y2328" s="30"/>
      <c r="Z2328" s="30"/>
      <c r="AA2328" s="30"/>
    </row>
    <row r="2329" customFormat="false" ht="15.75" hidden="false" customHeight="true" outlineLevel="0" collapsed="false">
      <c r="A2329" s="115"/>
      <c r="B2329" s="116"/>
      <c r="C2329" s="111"/>
      <c r="D2329" s="111"/>
      <c r="E2329" s="111"/>
      <c r="F2329" s="111"/>
      <c r="G2329" s="119"/>
      <c r="H2329" s="119"/>
      <c r="I2329" s="150"/>
      <c r="J2329" s="30"/>
      <c r="K2329" s="30"/>
      <c r="L2329" s="30"/>
      <c r="M2329" s="30"/>
      <c r="N2329" s="30"/>
      <c r="O2329" s="30"/>
      <c r="P2329" s="30"/>
      <c r="Q2329" s="30"/>
      <c r="R2329" s="30"/>
      <c r="S2329" s="30"/>
      <c r="T2329" s="30"/>
      <c r="U2329" s="30"/>
      <c r="V2329" s="30"/>
      <c r="W2329" s="30"/>
      <c r="X2329" s="30"/>
      <c r="Y2329" s="30"/>
      <c r="Z2329" s="30"/>
      <c r="AA2329" s="30"/>
    </row>
    <row r="2330" customFormat="false" ht="15.75" hidden="false" customHeight="true" outlineLevel="0" collapsed="false">
      <c r="A2330" s="115"/>
      <c r="B2330" s="116"/>
      <c r="C2330" s="111"/>
      <c r="D2330" s="111"/>
      <c r="E2330" s="111"/>
      <c r="F2330" s="111"/>
      <c r="G2330" s="119"/>
      <c r="H2330" s="119"/>
      <c r="I2330" s="150"/>
      <c r="J2330" s="30"/>
      <c r="K2330" s="30"/>
      <c r="L2330" s="30"/>
      <c r="M2330" s="30"/>
      <c r="N2330" s="30"/>
      <c r="O2330" s="30"/>
      <c r="P2330" s="30"/>
      <c r="Q2330" s="30"/>
      <c r="R2330" s="30"/>
      <c r="S2330" s="30"/>
      <c r="T2330" s="30"/>
      <c r="U2330" s="30"/>
      <c r="V2330" s="30"/>
      <c r="W2330" s="30"/>
      <c r="X2330" s="30"/>
      <c r="Y2330" s="30"/>
      <c r="Z2330" s="30"/>
      <c r="AA2330" s="30"/>
    </row>
    <row r="2331" customFormat="false" ht="15.75" hidden="false" customHeight="true" outlineLevel="0" collapsed="false">
      <c r="A2331" s="115"/>
      <c r="B2331" s="116"/>
      <c r="C2331" s="111"/>
      <c r="D2331" s="111"/>
      <c r="E2331" s="111"/>
      <c r="F2331" s="111"/>
      <c r="G2331" s="119"/>
      <c r="H2331" s="119"/>
      <c r="I2331" s="150"/>
      <c r="J2331" s="30"/>
      <c r="K2331" s="30"/>
      <c r="L2331" s="30"/>
      <c r="M2331" s="30"/>
      <c r="N2331" s="30"/>
      <c r="O2331" s="30"/>
      <c r="P2331" s="30"/>
      <c r="Q2331" s="30"/>
      <c r="R2331" s="30"/>
      <c r="S2331" s="30"/>
      <c r="T2331" s="30"/>
      <c r="U2331" s="30"/>
      <c r="V2331" s="30"/>
      <c r="W2331" s="30"/>
      <c r="X2331" s="30"/>
      <c r="Y2331" s="30"/>
      <c r="Z2331" s="30"/>
      <c r="AA2331" s="30"/>
    </row>
    <row r="2332" customFormat="false" ht="15.75" hidden="false" customHeight="true" outlineLevel="0" collapsed="false">
      <c r="A2332" s="115"/>
      <c r="B2332" s="116"/>
      <c r="C2332" s="111"/>
      <c r="D2332" s="111"/>
      <c r="E2332" s="111"/>
      <c r="F2332" s="111"/>
      <c r="G2332" s="119"/>
      <c r="H2332" s="119"/>
      <c r="I2332" s="150"/>
      <c r="J2332" s="30"/>
      <c r="K2332" s="30"/>
      <c r="L2332" s="30"/>
      <c r="M2332" s="30"/>
      <c r="N2332" s="30"/>
      <c r="O2332" s="30"/>
      <c r="P2332" s="30"/>
      <c r="Q2332" s="30"/>
      <c r="R2332" s="30"/>
      <c r="S2332" s="30"/>
      <c r="T2332" s="30"/>
      <c r="U2332" s="30"/>
      <c r="V2332" s="30"/>
      <c r="W2332" s="30"/>
      <c r="X2332" s="30"/>
      <c r="Y2332" s="30"/>
      <c r="Z2332" s="30"/>
      <c r="AA2332" s="30"/>
    </row>
    <row r="2333" customFormat="false" ht="15.75" hidden="false" customHeight="true" outlineLevel="0" collapsed="false">
      <c r="A2333" s="115"/>
      <c r="B2333" s="116"/>
      <c r="C2333" s="111"/>
      <c r="D2333" s="111"/>
      <c r="E2333" s="111"/>
      <c r="F2333" s="111"/>
      <c r="G2333" s="119"/>
      <c r="H2333" s="119"/>
      <c r="I2333" s="150"/>
      <c r="J2333" s="30"/>
      <c r="K2333" s="30"/>
      <c r="L2333" s="30"/>
      <c r="M2333" s="30"/>
      <c r="N2333" s="30"/>
      <c r="O2333" s="30"/>
      <c r="P2333" s="30"/>
      <c r="Q2333" s="30"/>
      <c r="R2333" s="30"/>
      <c r="S2333" s="30"/>
      <c r="T2333" s="30"/>
      <c r="U2333" s="30"/>
      <c r="V2333" s="30"/>
      <c r="W2333" s="30"/>
      <c r="X2333" s="30"/>
      <c r="Y2333" s="30"/>
      <c r="Z2333" s="30"/>
      <c r="AA2333" s="30"/>
    </row>
    <row r="2334" customFormat="false" ht="15.75" hidden="false" customHeight="true" outlineLevel="0" collapsed="false">
      <c r="A2334" s="115"/>
      <c r="B2334" s="116"/>
      <c r="C2334" s="111"/>
      <c r="D2334" s="111"/>
      <c r="E2334" s="111"/>
      <c r="F2334" s="111"/>
      <c r="G2334" s="119"/>
      <c r="H2334" s="119"/>
      <c r="I2334" s="150"/>
      <c r="J2334" s="30"/>
      <c r="K2334" s="30"/>
      <c r="L2334" s="30"/>
      <c r="M2334" s="30"/>
      <c r="N2334" s="30"/>
      <c r="O2334" s="30"/>
      <c r="P2334" s="30"/>
      <c r="Q2334" s="30"/>
      <c r="R2334" s="30"/>
      <c r="S2334" s="30"/>
      <c r="T2334" s="30"/>
      <c r="U2334" s="30"/>
      <c r="V2334" s="30"/>
      <c r="W2334" s="30"/>
      <c r="X2334" s="30"/>
      <c r="Y2334" s="30"/>
      <c r="Z2334" s="30"/>
      <c r="AA2334" s="30"/>
    </row>
    <row r="2335" customFormat="false" ht="15.75" hidden="false" customHeight="true" outlineLevel="0" collapsed="false">
      <c r="A2335" s="115"/>
      <c r="B2335" s="116"/>
      <c r="C2335" s="111"/>
      <c r="D2335" s="111"/>
      <c r="E2335" s="111"/>
      <c r="F2335" s="111"/>
      <c r="G2335" s="119"/>
      <c r="H2335" s="119"/>
      <c r="I2335" s="150"/>
      <c r="J2335" s="30"/>
      <c r="K2335" s="30"/>
      <c r="L2335" s="30"/>
      <c r="M2335" s="30"/>
      <c r="N2335" s="30"/>
      <c r="O2335" s="30"/>
      <c r="P2335" s="30"/>
      <c r="Q2335" s="30"/>
      <c r="R2335" s="30"/>
      <c r="S2335" s="30"/>
      <c r="T2335" s="30"/>
      <c r="U2335" s="30"/>
      <c r="V2335" s="30"/>
      <c r="W2335" s="30"/>
      <c r="X2335" s="30"/>
      <c r="Y2335" s="30"/>
      <c r="Z2335" s="30"/>
      <c r="AA2335" s="30"/>
    </row>
    <row r="2336" customFormat="false" ht="15.75" hidden="false" customHeight="true" outlineLevel="0" collapsed="false">
      <c r="A2336" s="115"/>
      <c r="B2336" s="116"/>
      <c r="C2336" s="111"/>
      <c r="D2336" s="111"/>
      <c r="E2336" s="111"/>
      <c r="F2336" s="111"/>
      <c r="G2336" s="119"/>
      <c r="H2336" s="119"/>
      <c r="I2336" s="150"/>
      <c r="J2336" s="30"/>
      <c r="K2336" s="30"/>
      <c r="L2336" s="30"/>
      <c r="M2336" s="30"/>
      <c r="N2336" s="30"/>
      <c r="O2336" s="30"/>
      <c r="P2336" s="30"/>
      <c r="Q2336" s="30"/>
      <c r="R2336" s="30"/>
      <c r="S2336" s="30"/>
      <c r="T2336" s="30"/>
      <c r="U2336" s="30"/>
      <c r="V2336" s="30"/>
      <c r="W2336" s="30"/>
      <c r="X2336" s="30"/>
      <c r="Y2336" s="30"/>
      <c r="Z2336" s="30"/>
      <c r="AA2336" s="30"/>
    </row>
    <row r="2337" customFormat="false" ht="15.75" hidden="false" customHeight="true" outlineLevel="0" collapsed="false">
      <c r="A2337" s="115"/>
      <c r="B2337" s="116"/>
      <c r="C2337" s="111"/>
      <c r="D2337" s="111"/>
      <c r="E2337" s="111"/>
      <c r="F2337" s="111"/>
      <c r="G2337" s="119"/>
      <c r="H2337" s="119"/>
      <c r="I2337" s="150"/>
      <c r="J2337" s="30"/>
      <c r="K2337" s="30"/>
      <c r="L2337" s="30"/>
      <c r="M2337" s="30"/>
      <c r="N2337" s="30"/>
      <c r="O2337" s="30"/>
      <c r="P2337" s="30"/>
      <c r="Q2337" s="30"/>
      <c r="R2337" s="30"/>
      <c r="S2337" s="30"/>
      <c r="T2337" s="30"/>
      <c r="U2337" s="30"/>
      <c r="V2337" s="30"/>
      <c r="W2337" s="30"/>
      <c r="X2337" s="30"/>
      <c r="Y2337" s="30"/>
      <c r="Z2337" s="30"/>
      <c r="AA2337" s="30"/>
    </row>
    <row r="2338" customFormat="false" ht="15.75" hidden="false" customHeight="true" outlineLevel="0" collapsed="false">
      <c r="A2338" s="115"/>
      <c r="B2338" s="116"/>
      <c r="C2338" s="111"/>
      <c r="D2338" s="111"/>
      <c r="E2338" s="111"/>
      <c r="F2338" s="111"/>
      <c r="G2338" s="119"/>
      <c r="H2338" s="119"/>
      <c r="I2338" s="150"/>
      <c r="J2338" s="30"/>
      <c r="K2338" s="30"/>
      <c r="L2338" s="30"/>
      <c r="M2338" s="30"/>
      <c r="N2338" s="30"/>
      <c r="O2338" s="30"/>
      <c r="P2338" s="30"/>
      <c r="Q2338" s="30"/>
      <c r="R2338" s="30"/>
      <c r="S2338" s="30"/>
      <c r="T2338" s="30"/>
      <c r="U2338" s="30"/>
      <c r="V2338" s="30"/>
      <c r="W2338" s="30"/>
      <c r="X2338" s="30"/>
      <c r="Y2338" s="30"/>
      <c r="Z2338" s="30"/>
      <c r="AA2338" s="30"/>
    </row>
    <row r="2339" customFormat="false" ht="15.75" hidden="false" customHeight="true" outlineLevel="0" collapsed="false">
      <c r="A2339" s="115"/>
      <c r="B2339" s="116"/>
      <c r="C2339" s="111"/>
      <c r="D2339" s="111"/>
      <c r="E2339" s="111"/>
      <c r="F2339" s="111"/>
      <c r="G2339" s="119"/>
      <c r="H2339" s="119"/>
      <c r="I2339" s="150"/>
      <c r="J2339" s="30"/>
      <c r="K2339" s="30"/>
      <c r="L2339" s="30"/>
      <c r="M2339" s="30"/>
      <c r="N2339" s="30"/>
      <c r="O2339" s="30"/>
      <c r="P2339" s="30"/>
      <c r="Q2339" s="30"/>
      <c r="R2339" s="30"/>
      <c r="S2339" s="30"/>
      <c r="T2339" s="30"/>
      <c r="U2339" s="30"/>
      <c r="V2339" s="30"/>
      <c r="W2339" s="30"/>
      <c r="X2339" s="30"/>
      <c r="Y2339" s="30"/>
      <c r="Z2339" s="30"/>
      <c r="AA2339" s="30"/>
    </row>
    <row r="2340" customFormat="false" ht="15.75" hidden="false" customHeight="true" outlineLevel="0" collapsed="false">
      <c r="A2340" s="115"/>
      <c r="B2340" s="116"/>
      <c r="C2340" s="111"/>
      <c r="D2340" s="111"/>
      <c r="E2340" s="111"/>
      <c r="F2340" s="111"/>
      <c r="G2340" s="119"/>
      <c r="H2340" s="119"/>
      <c r="I2340" s="150"/>
      <c r="J2340" s="30"/>
      <c r="K2340" s="30"/>
      <c r="L2340" s="30"/>
      <c r="M2340" s="30"/>
      <c r="N2340" s="30"/>
      <c r="O2340" s="30"/>
      <c r="P2340" s="30"/>
      <c r="Q2340" s="30"/>
      <c r="R2340" s="30"/>
      <c r="S2340" s="30"/>
      <c r="T2340" s="30"/>
      <c r="U2340" s="30"/>
      <c r="V2340" s="30"/>
      <c r="W2340" s="30"/>
      <c r="X2340" s="30"/>
      <c r="Y2340" s="30"/>
      <c r="Z2340" s="30"/>
      <c r="AA2340" s="30"/>
    </row>
    <row r="2341" customFormat="false" ht="15.75" hidden="false" customHeight="true" outlineLevel="0" collapsed="false">
      <c r="A2341" s="115"/>
      <c r="B2341" s="116"/>
      <c r="C2341" s="111"/>
      <c r="D2341" s="111"/>
      <c r="E2341" s="111"/>
      <c r="F2341" s="111"/>
      <c r="G2341" s="119"/>
      <c r="H2341" s="119"/>
      <c r="I2341" s="150"/>
      <c r="J2341" s="30"/>
      <c r="K2341" s="30"/>
      <c r="L2341" s="30"/>
      <c r="M2341" s="30"/>
      <c r="N2341" s="30"/>
      <c r="O2341" s="30"/>
      <c r="P2341" s="30"/>
      <c r="Q2341" s="30"/>
      <c r="R2341" s="30"/>
      <c r="S2341" s="30"/>
      <c r="T2341" s="30"/>
      <c r="U2341" s="30"/>
      <c r="V2341" s="30"/>
      <c r="W2341" s="30"/>
      <c r="X2341" s="30"/>
      <c r="Y2341" s="30"/>
      <c r="Z2341" s="30"/>
      <c r="AA2341" s="30"/>
    </row>
    <row r="2342" customFormat="false" ht="15.75" hidden="false" customHeight="true" outlineLevel="0" collapsed="false">
      <c r="A2342" s="115"/>
      <c r="B2342" s="116"/>
      <c r="C2342" s="111"/>
      <c r="D2342" s="111"/>
      <c r="E2342" s="111"/>
      <c r="F2342" s="111"/>
      <c r="G2342" s="119"/>
      <c r="H2342" s="119"/>
      <c r="I2342" s="150"/>
      <c r="J2342" s="30"/>
      <c r="K2342" s="30"/>
      <c r="L2342" s="30"/>
      <c r="M2342" s="30"/>
      <c r="N2342" s="30"/>
      <c r="O2342" s="30"/>
      <c r="P2342" s="30"/>
      <c r="Q2342" s="30"/>
      <c r="R2342" s="30"/>
      <c r="S2342" s="30"/>
      <c r="T2342" s="30"/>
      <c r="U2342" s="30"/>
      <c r="V2342" s="30"/>
      <c r="W2342" s="30"/>
      <c r="X2342" s="30"/>
      <c r="Y2342" s="30"/>
      <c r="Z2342" s="30"/>
      <c r="AA2342" s="30"/>
    </row>
    <row r="2343" customFormat="false" ht="15.75" hidden="false" customHeight="true" outlineLevel="0" collapsed="false">
      <c r="A2343" s="115"/>
      <c r="B2343" s="116"/>
      <c r="C2343" s="111"/>
      <c r="D2343" s="111"/>
      <c r="E2343" s="111"/>
      <c r="F2343" s="111"/>
      <c r="G2343" s="119"/>
      <c r="H2343" s="119"/>
      <c r="I2343" s="150"/>
      <c r="J2343" s="30"/>
      <c r="K2343" s="30"/>
      <c r="L2343" s="30"/>
      <c r="M2343" s="30"/>
      <c r="N2343" s="30"/>
      <c r="O2343" s="30"/>
      <c r="P2343" s="30"/>
      <c r="Q2343" s="30"/>
      <c r="R2343" s="30"/>
      <c r="S2343" s="30"/>
      <c r="T2343" s="30"/>
      <c r="U2343" s="30"/>
      <c r="V2343" s="30"/>
      <c r="W2343" s="30"/>
      <c r="X2343" s="30"/>
      <c r="Y2343" s="30"/>
      <c r="Z2343" s="30"/>
      <c r="AA2343" s="30"/>
    </row>
    <row r="2344" customFormat="false" ht="15.75" hidden="false" customHeight="true" outlineLevel="0" collapsed="false">
      <c r="A2344" s="115"/>
      <c r="B2344" s="116"/>
      <c r="C2344" s="111"/>
      <c r="D2344" s="111"/>
      <c r="E2344" s="111"/>
      <c r="F2344" s="111"/>
      <c r="G2344" s="119"/>
      <c r="H2344" s="119"/>
      <c r="I2344" s="150"/>
      <c r="J2344" s="30"/>
      <c r="K2344" s="30"/>
      <c r="L2344" s="30"/>
      <c r="M2344" s="30"/>
      <c r="N2344" s="30"/>
      <c r="O2344" s="30"/>
      <c r="P2344" s="30"/>
      <c r="Q2344" s="30"/>
      <c r="R2344" s="30"/>
      <c r="S2344" s="30"/>
      <c r="T2344" s="30"/>
      <c r="U2344" s="30"/>
      <c r="V2344" s="30"/>
      <c r="W2344" s="30"/>
      <c r="X2344" s="30"/>
      <c r="Y2344" s="30"/>
      <c r="Z2344" s="30"/>
      <c r="AA2344" s="30"/>
    </row>
    <row r="2345" customFormat="false" ht="15.75" hidden="false" customHeight="true" outlineLevel="0" collapsed="false">
      <c r="A2345" s="115"/>
      <c r="B2345" s="116"/>
      <c r="C2345" s="111"/>
      <c r="D2345" s="111"/>
      <c r="E2345" s="111"/>
      <c r="F2345" s="111"/>
      <c r="G2345" s="119"/>
      <c r="H2345" s="119"/>
      <c r="I2345" s="150"/>
      <c r="J2345" s="30"/>
      <c r="K2345" s="30"/>
      <c r="L2345" s="30"/>
      <c r="M2345" s="30"/>
      <c r="N2345" s="30"/>
      <c r="O2345" s="30"/>
      <c r="P2345" s="30"/>
      <c r="Q2345" s="30"/>
      <c r="R2345" s="30"/>
      <c r="S2345" s="30"/>
      <c r="T2345" s="30"/>
      <c r="U2345" s="30"/>
      <c r="V2345" s="30"/>
      <c r="W2345" s="30"/>
      <c r="X2345" s="30"/>
      <c r="Y2345" s="30"/>
      <c r="Z2345" s="30"/>
      <c r="AA2345" s="30"/>
    </row>
    <row r="2346" customFormat="false" ht="15.75" hidden="false" customHeight="true" outlineLevel="0" collapsed="false">
      <c r="A2346" s="115"/>
      <c r="B2346" s="116"/>
      <c r="C2346" s="111"/>
      <c r="D2346" s="111"/>
      <c r="E2346" s="111"/>
      <c r="F2346" s="111"/>
      <c r="G2346" s="119"/>
      <c r="H2346" s="119"/>
      <c r="I2346" s="150"/>
      <c r="J2346" s="30"/>
      <c r="K2346" s="30"/>
      <c r="L2346" s="30"/>
      <c r="M2346" s="30"/>
      <c r="N2346" s="30"/>
      <c r="O2346" s="30"/>
      <c r="P2346" s="30"/>
      <c r="Q2346" s="30"/>
      <c r="R2346" s="30"/>
      <c r="S2346" s="30"/>
      <c r="T2346" s="30"/>
      <c r="U2346" s="30"/>
      <c r="V2346" s="30"/>
      <c r="W2346" s="30"/>
      <c r="X2346" s="30"/>
      <c r="Y2346" s="30"/>
      <c r="Z2346" s="30"/>
      <c r="AA2346" s="30"/>
    </row>
    <row r="2347" customFormat="false" ht="15.75" hidden="false" customHeight="true" outlineLevel="0" collapsed="false">
      <c r="A2347" s="115"/>
      <c r="B2347" s="116"/>
      <c r="C2347" s="111"/>
      <c r="D2347" s="111"/>
      <c r="E2347" s="111"/>
      <c r="F2347" s="111"/>
      <c r="G2347" s="119"/>
      <c r="H2347" s="119"/>
      <c r="I2347" s="150"/>
      <c r="J2347" s="30"/>
      <c r="K2347" s="30"/>
      <c r="L2347" s="30"/>
      <c r="M2347" s="30"/>
      <c r="N2347" s="30"/>
      <c r="O2347" s="30"/>
      <c r="P2347" s="30"/>
      <c r="Q2347" s="30"/>
      <c r="R2347" s="30"/>
      <c r="S2347" s="30"/>
      <c r="T2347" s="30"/>
      <c r="U2347" s="30"/>
      <c r="V2347" s="30"/>
      <c r="W2347" s="30"/>
      <c r="X2347" s="30"/>
      <c r="Y2347" s="30"/>
      <c r="Z2347" s="30"/>
      <c r="AA2347" s="30"/>
    </row>
    <row r="2348" customFormat="false" ht="15.75" hidden="false" customHeight="true" outlineLevel="0" collapsed="false">
      <c r="A2348" s="115"/>
      <c r="B2348" s="116"/>
      <c r="C2348" s="111"/>
      <c r="D2348" s="111"/>
      <c r="E2348" s="111"/>
      <c r="F2348" s="111"/>
      <c r="G2348" s="119"/>
      <c r="H2348" s="119"/>
      <c r="I2348" s="150"/>
      <c r="J2348" s="30"/>
      <c r="K2348" s="30"/>
      <c r="L2348" s="30"/>
      <c r="M2348" s="30"/>
      <c r="N2348" s="30"/>
      <c r="O2348" s="30"/>
      <c r="P2348" s="30"/>
      <c r="Q2348" s="30"/>
      <c r="R2348" s="30"/>
      <c r="S2348" s="30"/>
      <c r="T2348" s="30"/>
      <c r="U2348" s="30"/>
      <c r="V2348" s="30"/>
      <c r="W2348" s="30"/>
      <c r="X2348" s="30"/>
      <c r="Y2348" s="30"/>
      <c r="Z2348" s="30"/>
      <c r="AA2348" s="30"/>
    </row>
  </sheetData>
  <conditionalFormatting sqref="G1:G977 H975:H1349 G981:G982 G984 G986 G988:G989 G992 G1018:G1019 G1021:G1023 G1030:G1031 G1043 G1046:G1047 G1049 G1051:G1052 G1056 G1068 G1071 G1078 G1098:G1099 G1101 G1130 G1152 G1170 G1172 G1175 G1177 G1180 G1194 G1226 G1255 G1350:G1359 H1360:H1362 G1363:G1387 H1388:H1394 G1395:G2348">
    <cfRule type="containsText" priority="2" operator="containsText" aboveAverage="0" equalAverage="0" bottom="0" percent="0" rank="0" text="Positive" dxfId="1">
      <formula>NOT(ISERROR(SEARCH("Positive",G1)))</formula>
    </cfRule>
  </conditionalFormatting>
  <conditionalFormatting sqref="G1:G977 H975:H1349 G981:G982 G984 G986 G988:G989 G992 G1018:G1019 G1021:G1023 G1030:G1031 G1043 G1046:G1047 G1049 G1051:G1052 G1056 G1068 G1071 G1078 G1098:G1099 G1101 G1130 G1152 G1170 G1172 G1175 G1177 G1180 G1194 G1226 G1255 G1350:G1359 H1360:H1362 G1363:G1387 H1388:H1394 G1395:G2348">
    <cfRule type="containsText" priority="3" operator="containsText" aboveAverage="0" equalAverage="0" bottom="0" percent="0" rank="0" text="Neutre" dxfId="2">
      <formula>NOT(ISERROR(SEARCH("Neutre",G1)))</formula>
    </cfRule>
  </conditionalFormatting>
  <conditionalFormatting sqref="G1:G977 H975:H1349 G981:G982 G984 G986 G988:G989 G992 G1018:G1019 G1021:G1023 G1030:G1031 G1043 G1046:G1047 G1049 G1051:G1052 G1056 G1068 G1071 G1078 G1098:G1099 G1101 G1130 G1152 G1170 G1172 G1175 G1177 G1180 G1194 G1226 G1255 G1350:G1359 H1360:H1362 G1363:G1387 H1388:H1394 G1395:G2348">
    <cfRule type="containsText" priority="4" operator="containsText" aboveAverage="0" equalAverage="0" bottom="0" percent="0" rank="0" text="Négative" dxfId="0">
      <formula>NOT(ISERROR(SEARCH("Négative",G1)))</formula>
    </cfRule>
  </conditionalFormatting>
  <conditionalFormatting sqref="G978:G1362">
    <cfRule type="containsText" priority="5" operator="containsText" aboveAverage="0" equalAverage="0" bottom="0" percent="0" rank="0" text="Négative" dxfId="4">
      <formula>NOT(ISERROR(SEARCH("Négative",G978)))</formula>
    </cfRule>
  </conditionalFormatting>
  <conditionalFormatting sqref="G978:G1362">
    <cfRule type="containsText" priority="6" operator="containsText" aboveAverage="0" equalAverage="0" bottom="0" percent="0" rank="0" text="Positive" dxfId="3">
      <formula>NOT(ISERROR(SEARCH("Positive",G978)))</formula>
    </cfRule>
  </conditionalFormatting>
  <conditionalFormatting sqref="G978:G1362">
    <cfRule type="containsText" priority="7" operator="containsText" aboveAverage="0" equalAverage="0" bottom="0" percent="0" rank="0" text="Neutre" dxfId="5">
      <formula>NOT(ISERROR(SEARCH("Neutre",G978)))</formula>
    </cfRule>
  </conditionalFormatting>
  <hyperlinks>
    <hyperlink ref="A2" r:id="rId1" display="https://twitter.com/donpavese/status/1315372403455909888"/>
    <hyperlink ref="A3" r:id="rId2" display="https://twitter.com/lewanbaba/status/1315411638942658561"/>
    <hyperlink ref="A4" r:id="rId3" display="https://twitter.com/lewanbaba/status/1315412674512138241"/>
    <hyperlink ref="A5" r:id="rId4" display="https://twitter.com/mariom69577035/status/1315583787028361218"/>
    <hyperlink ref="A6" r:id="rId5" display="https://twitter.com/notmytempo_/status/1315312532542849027"/>
    <hyperlink ref="A7" r:id="rId6" display="https://twitter.com/hochonpaul2/status/1314616971409977347"/>
    <hyperlink ref="A8" r:id="rId7" display="https://twitter.com/cdoriane1/status/1314897237886070788"/>
    <hyperlink ref="A9" r:id="rId8" display="https://twitter.com/dreyleb/status/1314834702918877186"/>
    <hyperlink ref="A10" r:id="rId9" display="https://twitter.com/ahlucinante/status/1313847087524610049"/>
    <hyperlink ref="A11" r:id="rId10" display="https://twitter.com/neolgd/status/1314142710689914880"/>
    <hyperlink ref="A12" r:id="rId11" display="https://twitter.com/louloue94/status/1314069636267347968"/>
    <hyperlink ref="A13" r:id="rId12" display="https://twitter.com/delchav/status/1313570464267108352"/>
    <hyperlink ref="A14" r:id="rId13" display="https://twitter.com/neolgd/status/1313838599901777921"/>
    <hyperlink ref="A15" r:id="rId14" display="https://twitter.com/optsit/status/1313449334675996674"/>
    <hyperlink ref="A16" r:id="rId15" display="https://twitter.com/palpatine42/status/1313069860612644864"/>
    <hyperlink ref="A17" r:id="rId16" display="https://twitter.com/alexisbietti/status/1313073893003927553"/>
    <hyperlink ref="A18" r:id="rId17" display="https://twitter.com/palpatine42/status/1313065301119062019"/>
    <hyperlink ref="A19" r:id="rId18" display="https://twitter.com/isvdkastraight/status/1313726911844102145"/>
    <hyperlink ref="A20" r:id="rId19" display="https://twitter.com/littenulle/status/1313763274404630528"/>
    <hyperlink ref="A21" r:id="rId20" display="https://twitter.com/juste_celeste/status/1313533939898871809"/>
    <hyperlink ref="A22" r:id="rId21" display="https://twitter.com/delchav/status/1313569831992651781"/>
    <hyperlink ref="A23" r:id="rId22" display="https://twitter.com/delchav/status/1313567571967442945"/>
    <hyperlink ref="A24" r:id="rId23" display="https://twitter.com/kptaindamynouch/status/1313575620450844672"/>
    <hyperlink ref="A25" r:id="rId24" display="https://twitter.com/serendi39111825/status/1313459812928294914"/>
    <hyperlink ref="A26" r:id="rId25" display="https://twitter.com/emmanuelploton/status/1317467159677775876"/>
    <hyperlink ref="A27" r:id="rId26" display="https://twitter.com/wendyh_ld/status/1317120964984004610"/>
    <hyperlink ref="A28" r:id="rId27" display="https://twitter.com/conducteurduh/status/1316690165914624001"/>
    <hyperlink ref="A29" r:id="rId28" display="https://twitter.com/thierrypeudupin/status/1316784242676895744"/>
    <hyperlink ref="A30" r:id="rId29" display="https://twitter.com/armandkaczmarek/status/1316599319861092353"/>
    <hyperlink ref="A31" r:id="rId30" display="https://twitter.com/raphaelmadar/status/1316382371072086016"/>
    <hyperlink ref="A32" r:id="rId31" display="https://twitter.com/isoskele/status/1316006731546341376"/>
    <hyperlink ref="A33" r:id="rId32" display="https://twitter.com/anaisthomas42/status/1316001344323555329"/>
    <hyperlink ref="A34" r:id="rId33" display="https://twitter.com/lisastrale/status/1316381565082112001"/>
    <hyperlink ref="A35" r:id="rId34" display="https://twitter.com/tplm__/status/1316066063348576256"/>
    <hyperlink ref="A36" r:id="rId35" display="https://twitter.com/majinanakin/status/1315917973140508672"/>
    <hyperlink ref="A37" r:id="rId36" display="https://twitter.com/theo_fortrye/status/1315733564919615488"/>
    <hyperlink ref="A38" r:id="rId37" display="https://twitter.com/ljubavi93/status/1322197800256495618"/>
    <hyperlink ref="A39" r:id="rId38" display="https://twitter.com/frebeilleau/status/1322470536723812355"/>
    <hyperlink ref="A40" r:id="rId39" display="https://twitter.com/lescamander/status/1322902826285211648"/>
    <hyperlink ref="A41" r:id="rId40" display="https://twitter.com/azilde_l/status/1322225896699420672"/>
    <hyperlink ref="A42" r:id="rId41" display="https://twitter.com/fritenugget/status/1322200467120787458"/>
    <hyperlink ref="A43" r:id="rId42" display="https://twitter.com/lechatduprof/status/1321870015809945600"/>
    <hyperlink ref="A44" r:id="rId43" display="https://twitter.com/nwk245/status/1322560078239719424"/>
    <hyperlink ref="A45" r:id="rId44" display="https://twitter.com/mrskellington57/status/1322283581440446464"/>
    <hyperlink ref="A46" r:id="rId45" display="https://twitter.com/cecedlass/status/1322485119014346753"/>
    <hyperlink ref="A47" r:id="rId46" display="https://twitter.com/fritenugget/status/1322200898014191616"/>
    <hyperlink ref="A48" r:id="rId47" display="https://twitter.com/wafachelha/status/1321222126465146882"/>
    <hyperlink ref="A49" r:id="rId48" display="https://twitter.com/malorypascal/status/1321450645694590980"/>
    <hyperlink ref="A50" r:id="rId49" display="https://twitter.com/hollandzdaya/status/1321413854073655296"/>
    <hyperlink ref="A51" r:id="rId50" display="https://twitter.com/brothermekki/status/1321450613251678210"/>
    <hyperlink ref="A52" r:id="rId51" display="https://twitter.com/emile_vndh/status/1321222551713042432"/>
    <hyperlink ref="A53" r:id="rId52" display="https://twitter.com/samia_bkms/status/1321324793975705606"/>
    <hyperlink ref="A54" r:id="rId53" display="https://twitter.com/lulewati/status/1321109729335234560"/>
    <hyperlink ref="A55" r:id="rId54" display="https://twitter.com/karclak/status/1321170104458137601"/>
    <hyperlink ref="A56" r:id="rId55" display="https://twitter.com/_ryade_/status/1321121902077816832"/>
    <hyperlink ref="A57" r:id="rId56" display="https://twitter.com/king_hassaniii/status/1321119239265243139"/>
    <hyperlink ref="A58" r:id="rId57" display="https://twitter.com/lulewati/status/1321110355083513856"/>
    <hyperlink ref="A59" r:id="rId58" display="https://twitter.com/yann30404226/status/1325090097872703488"/>
    <hyperlink ref="A60" r:id="rId59" display="https://twitter.com/eilimettis/status/1324801652860354561"/>
    <hyperlink ref="A61" r:id="rId60" display="https://twitter.com/didoupimpon/status/1325171041547636736"/>
    <hyperlink ref="A62" r:id="rId61" display="https://twitter.com/noname17021980/status/1324811867420807169"/>
    <hyperlink ref="A63" r:id="rId62" display="https://twitter.com/sglin8/status/1324664416403673088"/>
    <hyperlink ref="A64" r:id="rId63" display="https://twitter.com/nikeriviere/status/1324722013425029123"/>
    <hyperlink ref="A65" r:id="rId64" display="https://twitter.com/superpor7/status/1324833761419251713"/>
    <hyperlink ref="A66" r:id="rId65" display="https://twitter.com/92i_jxlien/status/1325054813437128704"/>
    <hyperlink ref="A67" r:id="rId66" display="https://twitter.com/shemu_el9/status/1324162218271907840"/>
    <hyperlink ref="A68" r:id="rId67" display="https://twitter.com/ademnael/status/1324456728155561984"/>
    <hyperlink ref="A69" r:id="rId68" display="https://twitter.com/samurai9723/status/1324621932847910912"/>
    <hyperlink ref="A70" r:id="rId69" display="https://twitter.com/jtremoille/status/1324422287047696384"/>
    <hyperlink ref="A71" r:id="rId70" display="https://twitter.com/faatouuuk/status/1324080312276652032"/>
    <hyperlink ref="A72" r:id="rId71" display="https://twitter.com/audit1313/status/1324429967594295297"/>
    <hyperlink ref="A73" r:id="rId72" display="https://twitter.com/ncli945aude/status/1324023327262953473"/>
    <hyperlink ref="A74" r:id="rId73" display="https://twitter.com/_sihembsd_/status/1323567357609054210"/>
    <hyperlink ref="A75" r:id="rId74" display="https://twitter.com/rob1p/status/1323691435099451392"/>
    <hyperlink ref="A76" r:id="rId75" display="https://twitter.com/leoniedec/status/1328268336325595137"/>
    <hyperlink ref="A77" r:id="rId76" display="https://twitter.com/oumaymairaqi/status/1327317845785579523"/>
    <hyperlink ref="A78" r:id="rId77" display="https://twitter.com/commentpol/status/1327175757739782145"/>
    <hyperlink ref="A79" r:id="rId78" display="https://twitter.com/commentpol/status/1327168175897718785"/>
    <hyperlink ref="A80" r:id="rId79" display="https://twitter.com/dj3k1ll/status/1327670139987382272"/>
    <hyperlink ref="A81" r:id="rId80" display="https://twitter.com/hantenshy/status/1326831458506432514"/>
    <hyperlink ref="A82" r:id="rId81" display="https://twitter.com/yacine_baz/status/1326907827043119105"/>
    <hyperlink ref="A83" r:id="rId82" display="https://twitter.com/smtklz_/status/1327008983006244865"/>
    <hyperlink ref="A84" r:id="rId83" display="https://twitter.com/coraline_vilhes/status/1327007436650254338"/>
    <hyperlink ref="A85" r:id="rId84" display="https://twitter.com/epiciermilitant/status/1326877897710243840"/>
    <hyperlink ref="A86" r:id="rId85" display="https://twitter.com/jeancarl/status/1326761990887497732"/>
    <hyperlink ref="A87" r:id="rId86" display="https://twitter.com/buflau/status/1326151805810700288"/>
    <hyperlink ref="A88" r:id="rId87" display="https://twitter.com/a_d_b_r/status/1326199011380957192"/>
    <hyperlink ref="A89" r:id="rId88" display="https://twitter.com/azeda19/status/1326084170221838337"/>
    <hyperlink ref="A90" r:id="rId89" display="https://twitter.com/fantomas197/status/1326262600427065345"/>
    <hyperlink ref="A91" r:id="rId90" display="https://twitter.com/buflau/status/1326486137721004032"/>
    <hyperlink ref="A92" r:id="rId91" display="https://twitter.com/ado_sympa/status/1326328373552033792"/>
    <hyperlink ref="A93" r:id="rId92" display="https://twitter.com/buflau/status/1326131176826957824"/>
    <hyperlink ref="A94" r:id="rId93" display="https://twitter.com/l4fteye/status/1330801966084186113"/>
    <hyperlink ref="A95" r:id="rId94" display="https://twitter.com/stylescarstic/status/1330291860057841664"/>
    <hyperlink ref="A96" r:id="rId95" display="https://twitter.com/gregory_raymond/status/1330443438345609216"/>
    <hyperlink ref="A97" r:id="rId96" display="https://twitter.com/coraline_vilhes/status/1330595284255199233"/>
    <hyperlink ref="A98" r:id="rId97" display="https://twitter.com/franckf65/status/1329516546696351752"/>
    <hyperlink ref="A99" r:id="rId98" display="https://twitter.com/velvetlacrimae/status/1329715141559062528"/>
    <hyperlink ref="A100" r:id="rId99" display="https://twitter.com/levrainunzio/status/1330047228568883202"/>
    <hyperlink ref="A101" r:id="rId100" display="https://twitter.com/hgftfxji/status/1329100728015740931"/>
    <hyperlink ref="A102" r:id="rId101" display="https://twitter.com/methafizik/status/1328714296373686272"/>
    <hyperlink ref="A103" r:id="rId102" display="https://twitter.com/jodyhomewood/status/1328702089514676224"/>
    <hyperlink ref="A104" r:id="rId103" display="https://twitter.com/ynaaaa_f/status/1328765451682373633"/>
    <hyperlink ref="A105" r:id="rId104" display="https://twitter.com/commentpol/status/1328725815949922305"/>
    <hyperlink ref="A106" r:id="rId105" display="https://twitter.com/philippedorier/status/1329918493844787202"/>
    <hyperlink ref="A107" r:id="rId106" display="https://twitter.com/lambdalecitoye1/status/1329472692626526208"/>
    <hyperlink ref="A108" r:id="rId107" display="https://twitter.com/masterh12228501/status/1330160755593900033"/>
    <hyperlink ref="A109" r:id="rId108" display="https://twitter.com/superkogno/status/1331732843718971395"/>
    <hyperlink ref="A110" r:id="rId109" display="https://twitter.com/stylescarstic/status/1331156011760160771"/>
    <hyperlink ref="A111" r:id="rId110" display="https://twitter.com/monsieur_boulet/status/1331709890214187009"/>
    <hyperlink ref="A112" r:id="rId111" display="https://twitter.com/mimaudh/status/1331166326228971520"/>
    <hyperlink ref="A113" r:id="rId112" display="https://twitter.com/heck31775461/status/1331570207450669056"/>
    <hyperlink ref="A114" r:id="rId113" display="https://twitter.com/mallandir/status/1331365998369378305"/>
    <hyperlink ref="A115" r:id="rId114" display="https://twitter.com/mel_kmlga/status/1331686304258678787"/>
    <hyperlink ref="A116" r:id="rId115" display="https://twitter.com/heck31775461/status/1331572356121292802"/>
    <hyperlink ref="A117" r:id="rId116" display="https://twitter.com/masterfout/status/1331493316853116928"/>
    <hyperlink ref="A118" r:id="rId117" display="https://twitter.com/denisde35045353/status/1331604887227027458"/>
    <hyperlink ref="A119" r:id="rId118" display="https://twitter.com/stylescarstic/status/1331527724649869312"/>
    <hyperlink ref="A120" r:id="rId119" display="https://twitter.com/ersisimplement/status/1331522042957590531"/>
    <hyperlink ref="A121" r:id="rId120" display="https://twitter.com/lawniczakflavio/status/1333039544535560195"/>
    <hyperlink ref="A122" r:id="rId121" display="https://twitter.com/kayock1/status/1331865145237250050"/>
    <hyperlink ref="A123" r:id="rId122" display="https://twitter.com/xavierpavie/status/1335069503353286657"/>
    <hyperlink ref="A124" r:id="rId123" display="https://twitter.com/julienb_95/status/1334611508907683843"/>
    <hyperlink ref="A125" r:id="rId124" display="https://twitter.com/millaacptl/status/1335578120234164226"/>
    <hyperlink ref="A126" r:id="rId125" display="https://twitter.com/mrw_clay/status/1334482288458014722"/>
    <hyperlink ref="A127" r:id="rId126" display="https://twitter.com/johann_d35/status/1334483406760140800"/>
    <hyperlink ref="A128" r:id="rId127" display="https://twitter.com/fforjasrne/status/1334077237344284672"/>
    <hyperlink ref="A129" r:id="rId128" display="https://twitter.com/ndkt23/status/1333508864453586945"/>
    <hyperlink ref="A130" r:id="rId129" display="https://twitter.com/lavie2lewy/status/1333775677431173121"/>
    <hyperlink ref="A131" r:id="rId130" display="https://twitter.com/sarantrr/status/1333369740983754754"/>
    <hyperlink ref="A132" r:id="rId131" display="https://twitter.com/lauriculaiire/status/1333747528274153478"/>
    <hyperlink ref="A133" r:id="rId132" display="https://twitter.com/heck31775461/status/1333720257685561344"/>
    <hyperlink ref="A134" r:id="rId133" display="https://twitter.com/dylooxx/status/1334224842086871042"/>
    <hyperlink ref="A135" r:id="rId134" display="https://twitter.com/m4dizm/status/1334486890393825288"/>
    <hyperlink ref="A136" r:id="rId135" display="https://twitter.com/chrisbreizh1/status/1333821323701850112"/>
    <hyperlink ref="A137" r:id="rId136" display="https://twitter.com/arielfilhadomar/status/1338389086181203968"/>
    <hyperlink ref="A138" r:id="rId137" display="https://twitter.com/nri0794/status/1337342250297274369"/>
    <hyperlink ref="A139" r:id="rId138" display="https://twitter.com/bigboss59370/status/1337700469804830720"/>
    <hyperlink ref="A140" r:id="rId139" display="https://twitter.com/kizbello_/status/1337309193058004993"/>
    <hyperlink ref="A141" r:id="rId140" display="https://twitter.com/arielfilhadomar/status/1338387973205848065"/>
    <hyperlink ref="A142" r:id="rId141" display="https://twitter.com/juliett91867358/status/1337882314332909570"/>
    <hyperlink ref="A143" r:id="rId142" display="https://twitter.com/alexandretso/status/1336978403061235714"/>
    <hyperlink ref="A144" r:id="rId143" display="https://twitter.com/bijouxx_/status/1336755762828353538"/>
    <hyperlink ref="A145" r:id="rId144" display="https://twitter.com/artisticlytae/status/1337049335738101770"/>
    <hyperlink ref="A146" r:id="rId145" display="https://twitter.com/cecedlass/status/1336710653868978176"/>
    <hyperlink ref="A147" r:id="rId146" display="https://twitter.com/tamakicrows/status/1336989537705267200"/>
    <hyperlink ref="A148" r:id="rId147" display="https://twitter.com/kiddinghost/status/1337097387798618114"/>
    <hyperlink ref="A149" r:id="rId148" display="https://twitter.com/_mlnmrtn/status/1336421763870306306"/>
    <hyperlink ref="A150" r:id="rId149" display="https://twitter.com/philippedorier/status/1335947400519806976"/>
    <hyperlink ref="A151" r:id="rId150" display="https://twitter.com/cyrilgaydon/status/1335954622389903360"/>
    <hyperlink ref="A152" r:id="rId151" display="https://twitter.com/philippedorier/status/1336049803898269696"/>
    <hyperlink ref="A153" r:id="rId152" display="https://twitter.com/gloria_fp_/status/1336228077572153345"/>
    <hyperlink ref="A154" r:id="rId153" display="https://twitter.com/averfrenchyruss/status/1340357985374253060"/>
    <hyperlink ref="A155" r:id="rId154" display="https://twitter.com/richard09769619/status/1339915721195851776"/>
    <hyperlink ref="A156" r:id="rId155" display="https://twitter.com/dimitrovalexan3/status/1339970258128539648"/>
    <hyperlink ref="A157" r:id="rId156" display="https://twitter.com/_mrmbn/status/1339521322041413633"/>
    <hyperlink ref="A158" r:id="rId157" display="https://twitter.com/gradz_/status/1339301120573845510"/>
    <hyperlink ref="A159" r:id="rId158" display="https://twitter.com/dimitrovalexan3/status/1339470829126623233"/>
    <hyperlink ref="A160" r:id="rId159" display="https://twitter.com/palpatine42/status/1338633138675871749"/>
    <hyperlink ref="A161" r:id="rId160" display="https://twitter.com/palpatine42/status/1338889820471504899"/>
    <hyperlink ref="A162" r:id="rId161" display="https://twitter.com/palpatine42/status/1338777482368081921"/>
    <hyperlink ref="A163" r:id="rId162" display="https://twitter.com/palpatine42/status/1338890415211245568"/>
    <hyperlink ref="A164" r:id="rId163" display="https://twitter.com/palpatine42/status/1338888861003489281"/>
    <hyperlink ref="A165" r:id="rId164" display="https://twitter.com/erwan0711/status/1338982060791373824"/>
    <hyperlink ref="A166" r:id="rId165" display="https://twitter.com/palpatine42/status/1338889472616886272"/>
    <hyperlink ref="A167" r:id="rId166" display="https://twitter.com/averfrenchyruss/status/1341778784530407425"/>
    <hyperlink ref="A168" r:id="rId167" display="https://twitter.com/ladybabiies/status/1343477840738721795"/>
    <hyperlink ref="A169" r:id="rId168" display="https://twitter.com/luc_ju04/status/1341311910256537600"/>
    <hyperlink ref="A170" r:id="rId169" display="https://twitter.com/systemicinal/status/1341753561168920586"/>
    <hyperlink ref="A171" r:id="rId170" display="https://twitter.com/nik_haidar/status/1341687616463355906"/>
    <hyperlink ref="A172" r:id="rId171" display="https://twitter.com/dreammaxou/status/1341384525880946692"/>
    <hyperlink ref="A173" r:id="rId172" display="https://twitter.com/alexcampana2b/status/1341332508521226240"/>
    <hyperlink ref="A174" r:id="rId173" display="https://twitter.com/xxpaux5/status/1341398290563293185"/>
    <hyperlink ref="A175" r:id="rId174" display="https://twitter.com/_petitecamille/status/1341646020283928577"/>
    <hyperlink ref="A176" r:id="rId175" display="https://twitter.com/_petitecamille/status/1341656461353598977"/>
    <hyperlink ref="A177" r:id="rId176" display="https://twitter.com/_ulysse21_/status/1341355472885075968"/>
    <hyperlink ref="A178" r:id="rId177" display="https://twitter.com/linpenshin/status/1341713502277414912"/>
    <hyperlink ref="A179" r:id="rId178" display="https://twitter.com/miamologue/status/1341642453242277888"/>
    <hyperlink ref="A180" r:id="rId179" display="https://twitter.com/amlfbk/status/1344669136627109894"/>
    <hyperlink ref="A181" r:id="rId180" display="https://twitter.com/rfreling/status/1344637077107965954"/>
    <hyperlink ref="A182" r:id="rId181" display="https://twitter.com/toupet1959/status/1345015042811555841"/>
    <hyperlink ref="A183" r:id="rId182" display="https://twitter.com/2ambam/status/1344721474322624514"/>
    <hyperlink ref="A184" r:id="rId183" display="https://twitter.com/morgane_lev/status/1344391179153133569"/>
    <hyperlink ref="A185" r:id="rId184" display="https://twitter.com/gabindigbeu/status/1344688305183617025"/>
    <hyperlink ref="A186" r:id="rId185" display="https://twitter.com/young_french/status/1344779199186427905"/>
    <hyperlink ref="A187" r:id="rId186" display="https://twitter.com/mycrazyheaven/status/1344646354904248325"/>
    <hyperlink ref="A188" r:id="rId187" display="https://twitter.com/xolani21923330/status/1344325987962650624"/>
    <hyperlink ref="A189" r:id="rId188" display="https://twitter.com/satanasdiabolox/status/1344671753977655296"/>
    <hyperlink ref="A190" r:id="rId189" display="https://twitter.com/rorowsimonin/status/1343983212549304320"/>
    <hyperlink ref="A191" r:id="rId190" display="https://twitter.com/toupet1959/status/1345013760881283072"/>
    <hyperlink ref="A192" r:id="rId191" display="https://twitter.com/eleanorahitz/status/1343970845971116032"/>
    <hyperlink ref="A193" r:id="rId192" display="https://twitter.com/592389i/status/1343923151047172097"/>
    <hyperlink ref="A194" r:id="rId193" display="https://twitter.com/salomerainbow/status/1343938760787030016"/>
    <hyperlink ref="A195" r:id="rId194" display="https://twitter.com/dinfos/status/1347532194923872256"/>
    <hyperlink ref="A196" r:id="rId195" display="https://twitter.com/the_codebarre/status/1347850637501980673"/>
    <hyperlink ref="A197" r:id="rId196" display="https://twitter.com/annmacleary/status/1347405554038267905"/>
    <hyperlink ref="A198" r:id="rId197" display="https://twitter.com/thomaaaaaaaaa/status/1347859276518318082"/>
    <hyperlink ref="A199" r:id="rId198" display="https://twitter.com/jaitoutdit/status/1348292327467528196"/>
    <hyperlink ref="A200" r:id="rId199" display="https://twitter.com/airbnbbooking/status/1348068217848266758"/>
    <hyperlink ref="A201" r:id="rId200" display="https://twitter.com/ssx_fklife/status/1347235344815693832"/>
    <hyperlink ref="A202" r:id="rId201" display="https://twitter.com/rfreling/status/1347183135017021442"/>
    <hyperlink ref="A203" r:id="rId202" display="https://twitter.com/cambecyril/status/1347228519399620612"/>
    <hyperlink ref="A204" r:id="rId203" display="https://twitter.com/zeykor_/status/1348439736441073664"/>
    <hyperlink ref="A205" r:id="rId204" display="https://twitter.com/crevelmichel/status/1347932286604480518"/>
    <hyperlink ref="A206" r:id="rId205" display="https://twitter.com/leonid_cccp/status/1347226625985929217"/>
    <hyperlink ref="A207" r:id="rId206" display="https://twitter.com/isydia3/status/1346743984736112641"/>
    <hyperlink ref="A208" r:id="rId207" display="https://twitter.com/oli1973/status/1346822648169439234"/>
    <hyperlink ref="A209" r:id="rId208" display="https://twitter.com/pauloolad/status/1346396703365214209"/>
    <hyperlink ref="A210" r:id="rId209" display="https://twitter.com/irandymac/status/1346920809684742144"/>
    <hyperlink ref="A211" r:id="rId210" display="https://twitter.com/morganelhe/status/1346425617781321728"/>
    <hyperlink ref="A212" r:id="rId211" display="https://twitter.com/flobbfr/status/1346448586209435651"/>
    <hyperlink ref="A213" r:id="rId212" display="https://twitter.com/eloow_dvz/status/1346555203101863939"/>
    <hyperlink ref="A214" r:id="rId213" display="https://twitter.com/Isydia3/status/1350010660537692162"/>
    <hyperlink ref="A215" r:id="rId214" display="https://twitter.com/isydia3/status/1350036565830074368"/>
    <hyperlink ref="A216" r:id="rId215" display="https://twitter.com/argentplacement/status/1350132874528354307"/>
    <hyperlink ref="A217" r:id="rId216" display="https://twitter.com/sebboyernamm/status/1350124566316785666"/>
    <hyperlink ref="A218" r:id="rId217" display="https://twitter.com/fabricepierrot/status/1350870778531762177"/>
    <hyperlink ref="A219" r:id="rId218" display="https://twitter.com/fredericpotier/status/1349371250859249666"/>
    <hyperlink ref="A220" r:id="rId219" display="https://twitter.com/fvtousdb_/status/1349126280004907009"/>
    <hyperlink ref="A221" r:id="rId220" display="https://twitter.com/jamaischanger/status/1349722929144221696"/>
    <hyperlink ref="A222" r:id="rId221" display="https://twitter.com/omardeche/status/1349053441939812359"/>
    <hyperlink ref="A223" r:id="rId222" display="https://twitter.com/benlamlihjerome/status/1349310978106789889"/>
    <hyperlink ref="A224" r:id="rId223" display="https://twitter.com/personnelmon/status/1349054046552940545"/>
    <hyperlink ref="A225" r:id="rId224" display="https://twitter.com/gemi_maa/status/1349072706940104704"/>
    <hyperlink ref="A226" r:id="rId225" display="https://twitter.com/luc_ju04/status/1349291188352933888"/>
    <hyperlink ref="A227" r:id="rId226" display="https://twitter.com/kurdikub/status/1348746188607139843"/>
    <hyperlink ref="A228" r:id="rId227" display="https://twitter.com/altcoins_trader/status/1348691445553762304"/>
    <hyperlink ref="A229" r:id="rId228" display="https://twitter.com/nizniz73072815/status/1353438560079159297"/>
    <hyperlink ref="A230" r:id="rId229" display="https://twitter.com/julien0179/status/1352617265603207169"/>
    <hyperlink ref="A231" r:id="rId230" display="https://twitter.com/dylooxx/status/1352735265463422977"/>
    <hyperlink ref="A232" r:id="rId231" display="https://twitter.com/fab_dbm/status/1352543850036928513"/>
    <hyperlink ref="A233" r:id="rId232" display="https://twitter.com/du_pont_labbe/status/1353398604044623873"/>
    <hyperlink ref="A234" r:id="rId233" display="https://twitter.com/pasfrenchyodane/status/1353591339255017472"/>
    <hyperlink ref="A235" r:id="rId234" display="https://twitter.com/rowa_zarle/status/1351819854324654080"/>
    <hyperlink ref="A236" r:id="rId235" display="https://twitter.com/emma__lmg/status/1351985142827536385"/>
    <hyperlink ref="A237" r:id="rId236" display="https://twitter.com/imurbooo/status/1351916199295279106"/>
    <hyperlink ref="A238" r:id="rId237" display="https://twitter.com/hecatezecat/status/1351497970101923840"/>
    <hyperlink ref="A239" r:id="rId238" display="https://twitter.com/gfx_pat/status/1352235698976337921"/>
    <hyperlink ref="A240" r:id="rId239" display="https://twitter.com/steelballrell/status/1351506582455152640"/>
    <hyperlink ref="A241" r:id="rId240" display="https://twitter.com/lvldrms/status/1352295260299399172"/>
    <hyperlink ref="A242" r:id="rId241" display="https://twitter.com/pvraspu/status/1351839768125054976"/>
    <hyperlink ref="A243" r:id="rId242" display="https://twitter.com/khaleequeen/status/1351943736004063237"/>
    <hyperlink ref="A244" r:id="rId243" display="https://twitter.com/isydia3/status/1351477426468085761"/>
    <hyperlink ref="A245" r:id="rId244" display="https://twitter.com/rfirenosart/status/1356176487867703306"/>
    <hyperlink ref="A246" r:id="rId245" display="https://twitter.com/aurel68797648/status/1355237597937872898"/>
    <hyperlink ref="A247" r:id="rId246" display="https://twitter.com/imapootatoe/status/1356239557612736512"/>
    <hyperlink ref="A248" r:id="rId247" display="https://twitter.com/regisg/status/1356219330149691393"/>
    <hyperlink ref="A249" r:id="rId248" display="https://twitter.com/pascal15552820/status/1355420188619976707"/>
    <hyperlink ref="A250" r:id="rId249" display="https://twitter.com/stinplaisir/status/1355074643758108674"/>
    <hyperlink ref="A251" r:id="rId250" display="https://twitter.com/lolitapct/status/1354385451742846981"/>
    <hyperlink ref="A252" r:id="rId251" display="https://twitter.com/msrtenora/status/1354396615923163137"/>
    <hyperlink ref="A253" r:id="rId252" display="https://twitter.com/coralie_vui/status/1354365231925964800"/>
    <hyperlink ref="A254" r:id="rId253" display="https://twitter.com/a_selyne/status/1354754479141351428"/>
    <hyperlink ref="A255" r:id="rId254" display="https://twitter.com/msrtenora/status/1354465891514273793"/>
    <hyperlink ref="A256" r:id="rId255" display="https://twitter.com/gloupi78/status/1355114922057760769"/>
    <hyperlink ref="A257" r:id="rId256" display="https://twitter.com/ww_vaa/status/1354040615646978049"/>
    <hyperlink ref="A258" r:id="rId257" display="https://twitter.com/chouchinou1/status/1354166989783248897"/>
    <hyperlink ref="A259" r:id="rId258" display="https://twitter.com/cyrilfan/status/1357973893521235970"/>
    <hyperlink ref="A260" r:id="rId259" display="https://twitter.com/pyrhond/status/1358207338801483776"/>
    <hyperlink ref="A261" r:id="rId260" display="https://twitter.com/khinata_/status/1357993909109067777"/>
    <hyperlink ref="A262" r:id="rId261" display="https://twitter.com/cdbmaxime/status/1357427961281003522"/>
    <hyperlink ref="A263" r:id="rId262" display="https://twitter.com/laurentdesprez/status/1357354186988523523"/>
    <hyperlink ref="A264" r:id="rId263" display="https://twitter.com/zeninamax/status/1357489232948903937"/>
    <hyperlink ref="A265" r:id="rId264" display="https://twitter.com/miniweb/status/1357434853428523009"/>
    <hyperlink ref="A266" r:id="rId265" display="https://twitter.com/mlpintoo/status/1357448967479582727"/>
    <hyperlink ref="A267" r:id="rId266" display="https://twitter.com/rationalisant/status/1356745050101850113"/>
    <hyperlink ref="A268" r:id="rId267" display="https://twitter.com/gauloisrfracta5/status/1356592418800480259"/>
    <hyperlink ref="A269" r:id="rId268" display="https://twitter.com/maiannah/status/1357068608925536257"/>
    <hyperlink ref="A270" r:id="rId269" display="https://twitter.com/miniweb/status/1356709274290974721"/>
    <hyperlink ref="A271" r:id="rId270" display="https://twitter.com/antagonistdesu/status/1360576217976602625"/>
    <hyperlink ref="A272" r:id="rId271" display="https://twitter.com/sayrann_/status/1360173169869488130"/>
    <hyperlink ref="A273" r:id="rId272" display="https://twitter.com/shayn213/status/1360887380715188230"/>
    <hyperlink ref="A274" r:id="rId273" display="https://twitter.com/falconemane/status/1359126288154386432"/>
    <hyperlink ref="A275" r:id="rId274" display="https://twitter.com/palpatine42/status/1359108029795495943"/>
    <hyperlink ref="A276" r:id="rId275" display="https://twitter.com/60millions/status/1359161219299618816"/>
    <hyperlink ref="A277" r:id="rId276" display="https://twitter.com/denis_sannom/status/1359015712472379395"/>
    <hyperlink ref="A278" r:id="rId277" display="https://twitter.com/dance_prla/status/1359260706953187331"/>
    <hyperlink ref="A279" r:id="rId278" display="https://twitter.com/librebenou/status/1359586184134094849"/>
    <hyperlink ref="A280" r:id="rId279" display="https://twitter.com/nrjformation/status/1363088989209718785"/>
    <hyperlink ref="A281" r:id="rId280" display="https://twitter.com/nrjformation/status/1363102907269275648"/>
    <hyperlink ref="A282" r:id="rId281" display="https://twitter.com/tintinnabuleur/status/1362731182346170369"/>
    <hyperlink ref="A283" r:id="rId282" display="https://twitter.com/nonigrenat/status/1362370184233820161"/>
    <hyperlink ref="A284" r:id="rId283" display="https://twitter.com/tintinnabuleur/status/1362731536903208961"/>
    <hyperlink ref="A285" r:id="rId284" display="https://twitter.com/dje_420/status/1362439920669843457"/>
    <hyperlink ref="A286" r:id="rId285" display="https://twitter.com/thechainograph/status/1362396139572629506"/>
    <hyperlink ref="A287" r:id="rId286" display="https://twitter.com/n_ltn/status/1362334360884625408"/>
    <hyperlink ref="A288" r:id="rId287" display="https://twitter.com/raaniia_/status/1362159143591772160"/>
    <hyperlink ref="A289" r:id="rId288" display="https://twitter.com/crashwawa/status/1361670116337999875"/>
    <hyperlink ref="A290" r:id="rId289" display="https://twitter.com/yakiseo/status/1361968135608369156"/>
    <hyperlink ref="A291" r:id="rId290" display="https://twitter.com/keatingiee/status/1361956506787266560"/>
    <hyperlink ref="A292" r:id="rId291" display="https://twitter.com/clint_ouestwood/status/1361636034761678850"/>
    <hyperlink ref="A293" r:id="rId292" display="https://twitter.com/skyper93/status/1366460888681754627"/>
    <hyperlink ref="A294" r:id="rId293" display="https://twitter.com/demolibre/status/1366704901779320833"/>
    <hyperlink ref="A295" r:id="rId294" display="https://twitter.com/alexf35894790/status/1366430581681254404"/>
    <hyperlink ref="A296" r:id="rId295" display="https://twitter.com/jojo2361326830/status/1366115533972770816"/>
    <hyperlink ref="A297" r:id="rId296" display="https://twitter.com/brunobournez/status/1365286055533027328"/>
    <hyperlink ref="A298" r:id="rId297" display="https://twitter.com/nemolivesr/status/1365282414717763587"/>
    <hyperlink ref="A299" r:id="rId298" display="https://twitter.com/hofivakiller/status/1365410160160686087"/>
    <hyperlink ref="A300" r:id="rId299" display="https://twitter.com/djc_havvah/status/1365043347635765256"/>
    <hyperlink ref="A301" r:id="rId300" display="https://twitter.com/maggielasouris/status/1365299842659078147"/>
    <hyperlink ref="A302" r:id="rId301" display="https://twitter.com/thameurchaouch/status/1364665029946208261"/>
    <hyperlink ref="A303" r:id="rId302" display="https://twitter.com/cyrilbrulebois/status/1364512806796726275"/>
    <hyperlink ref="A304" r:id="rId303" display="https://twitter.com/thameurchaouch/status/1364653709846859776"/>
    <hyperlink ref="A305" r:id="rId304" display="https://twitter.com/thameurchaouch/status/1364313763961319430"/>
    <hyperlink ref="A306" r:id="rId305" display="https://twitter.com/nrjformation/status/1364202196846469120"/>
    <hyperlink ref="A307" r:id="rId306" display="https://twitter.com/annmacleary/status/1367337064711282690"/>
    <hyperlink ref="A308" r:id="rId307" display="https://twitter.com/maggiieftz/status/1368582814568943616"/>
    <hyperlink ref="A309" r:id="rId308" display="https://twitter.com/fredquercia/status/1367203753494011904"/>
    <hyperlink ref="A310" r:id="rId309" display="https://twitter.com/_mfd13/status/1367186330896187403"/>
    <hyperlink ref="A311" r:id="rId310" display="https://twitter.com/skyper93/status/1366460888681754627"/>
    <hyperlink ref="A312" r:id="rId311" display="https://twitter.com/guettba_mathers/status/1367074341133946880"/>
    <hyperlink ref="A313" r:id="rId312" display="https://twitter.com/guettba_mathers/status/1367072986864451587"/>
    <hyperlink ref="A314" r:id="rId313" display="https://twitter.com/demolibre/status/1366704901779320833"/>
    <hyperlink ref="A315" r:id="rId314" display="https://twitter.com/laurentmengual/status/1370657863786450945"/>
    <hyperlink ref="A316" r:id="rId315" display="https://twitter.com/jaewoo357/status/1371076782909050885"/>
    <hyperlink ref="A317" r:id="rId316" display="https://twitter.com/ayess31/status/1370365202915602435"/>
    <hyperlink ref="A318" r:id="rId317" display="https://twitter.com/asadhayatm/status/1369553729939247104"/>
    <hyperlink ref="A319" r:id="rId318" display="https://twitter.com/alicegillot/status/1370076661618765824"/>
    <hyperlink ref="A320" r:id="rId319" display="https://twitter.com/asadhayatm/status/1369550621884309507"/>
    <hyperlink ref="A321" r:id="rId320" display="https://twitter.com/bycocoh/status/1369570430659534850"/>
    <hyperlink ref="A322" r:id="rId321" display="https://twitter.com/legrillon_/status/1369342447000633350"/>
    <hyperlink ref="A323" r:id="rId322" display="https://twitter.com/cyrilbrulebois/status/1369756504300085251"/>
    <hyperlink ref="A324" r:id="rId323" display="https://twitter.com/nesss_lpvt/status/1369218219161042946"/>
    <hyperlink ref="A325" r:id="rId324" display="https://twitter.com/parole_aupeuple/status/1368988985138307079"/>
    <hyperlink ref="A326" r:id="rId325" display="https://twitter.com/kimialastar/status/1372926280509841417"/>
    <hyperlink ref="A327" r:id="rId326" display="https://twitter.com/samybenatassi/status/1373593810752712705"/>
    <hyperlink ref="A328" r:id="rId327" display="https://twitter.com/brunobournez/status/1372890366781820933"/>
    <hyperlink ref="A329" r:id="rId328" display="https://twitter.com/cryptoooogirl/status/1372914834447208449"/>
    <hyperlink ref="A330" r:id="rId329" display="https://twitter.com/learningblockc2/status/1372533552714297347"/>
    <hyperlink ref="A331" r:id="rId330" display="https://twitter.com/legrandapollon/status/1372626253405159434"/>
    <hyperlink ref="A332" r:id="rId331" display="https://twitter.com/tdamienjd/status/1371835706348294154"/>
    <hyperlink ref="A333" r:id="rId332" display="https://twitter.com/tomlinscry/status/1371848825384632339"/>
    <hyperlink ref="A334" r:id="rId333" display="https://twitter.com/lovely____f/status/1372112703041511424"/>
    <hyperlink ref="A335" r:id="rId334" display="https://twitter.com/gueguenpascal1/status/1372356237753520128"/>
    <hyperlink ref="A336" r:id="rId335" display="https://twitter.com/jaewoo357/status/1371418043104911362"/>
    <hyperlink ref="A337" r:id="rId336" display="https://twitter.com/absaalum/status/1375730470420410369"/>
    <hyperlink ref="A338" r:id="rId337" display="https://twitter.com/samirdisclose/status/1375474450221527040"/>
    <hyperlink ref="A339" r:id="rId338" display="https://twitter.com/ineskamy/status/1375506156559294465"/>
    <hyperlink ref="A340" r:id="rId339" display="https://twitter.com/loic303/status/1374653226277031940"/>
    <hyperlink ref="A341" r:id="rId340" display="https://twitter.com/pense85734970/status/1374863504075788288"/>
    <hyperlink ref="A342" r:id="rId341" display="https://twitter.com/5secondofatwood/status/1374980019173388288"/>
    <hyperlink ref="A343" r:id="rId342" display="https://twitter.com/kb69016901/status/1375402410882035719"/>
    <hyperlink ref="A344" r:id="rId343" display="https://twitter.com/zaryus6/status/1375442140466151424"/>
    <hyperlink ref="A345" r:id="rId344" display="https://twitter.com/franckauvinet/status/1374354510861205511"/>
    <hyperlink ref="A346" r:id="rId345" display="https://twitter.com/afactice/status/1378468584867966979"/>
    <hyperlink ref="A347" r:id="rId346" display="https://twitter.com/jmtarbes/status/1378971743621165059"/>
    <hyperlink ref="A348" r:id="rId347" display="https://twitter.com/kimialastar/status/1378359607081455623"/>
    <hyperlink ref="A349" r:id="rId348" display="https://twitter.com/lauraestv/status/1378278960035983362"/>
    <hyperlink ref="A350" r:id="rId349" display="https://twitter.com/flcfli/status/1376988892642033675"/>
    <hyperlink ref="A351" r:id="rId350" display="https://twitter.com/oer_dean/status/1377616072321462281"/>
    <hyperlink ref="A352" r:id="rId351" display="https://twitter.com/wolf29f/status/1378272219940450308"/>
    <hyperlink ref="A353" r:id="rId352" display="https://twitter.com/clementguerin/status/1377551003231338497"/>
    <hyperlink ref="A354" r:id="rId353" display="https://twitter.com/the_techaddict/status/1377056569796521987"/>
    <hyperlink ref="A355" r:id="rId354" display="https://twitter.com/kradaxx/status/1376564828295282692"/>
    <hyperlink ref="A356" r:id="rId355" display="https://twitter.com/cyrilbrulebois/status/1376851984741982209"/>
    <hyperlink ref="A357" r:id="rId356" display="https://twitter.com/lauriefno/status/1376657558774091776"/>
    <hyperlink ref="A358" r:id="rId357" display="https://twitter.com/jeromej_34/status/1380919142258200581"/>
    <hyperlink ref="A359" r:id="rId358" display="https://twitter.com/indomercredie/status/1381192783961149441"/>
    <hyperlink ref="A360" r:id="rId359" display="https://twitter.com/pageauyouenn/status/1380355012178628610"/>
    <hyperlink ref="A361" r:id="rId360" display="https://twitter.com/aussilloufred/status/1380253012262813696"/>
    <hyperlink ref="A362" r:id="rId361" display="https://twitter.com/sebgouspillou/status/1380445582985150464"/>
    <hyperlink ref="A363" r:id="rId362" display="https://twitter.com/epsylonix/status/1380458995002003461"/>
    <hyperlink ref="A364" r:id="rId363" display="https://twitter.com/swolala1/status/1380316897984487425"/>
    <hyperlink ref="A365" r:id="rId364" display="https://twitter.com/pacosbf/status/1380252448737087498"/>
    <hyperlink ref="A366" r:id="rId365" display="https://twitter.com/gaultier911/status/1380204142858133504"/>
    <hyperlink ref="A367" r:id="rId366" display="https://twitter.com/wbarrety/status/1380165575398281224"/>
    <hyperlink ref="A368" r:id="rId367" display="https://twitter.com/douay77502432/status/1380164808717271047"/>
    <hyperlink ref="A369" r:id="rId368" display="https://twitter.com/gk18_dog/status/1380167855082192905"/>
    <hyperlink ref="A370" r:id="rId369" display="https://twitter.com/tellurik1/status/1380200923608256513"/>
    <hyperlink ref="A371" r:id="rId370" display="https://twitter.com/pi_wolf/status/1380160397655805962"/>
    <hyperlink ref="A372" r:id="rId371" display="https://twitter.com/khaleequeen/status/1379858043307954178"/>
    <hyperlink ref="A373" r:id="rId372" display="https://twitter.com/brunobournez/status/1382694363143270402"/>
    <hyperlink ref="A374" r:id="rId373" display="https://twitter.com/loran750/status/1383024471297171459"/>
    <hyperlink ref="A375" r:id="rId374" display="https://twitter.com/a_di_le/status/1383421633486999564"/>
    <hyperlink ref="A376" r:id="rId375" display="https://twitter.com/halimtoutcourt/status/1383393362426830854"/>
    <hyperlink ref="A377" r:id="rId376" display="https://twitter.com/a_di_le/status/1383421719520583683"/>
    <hyperlink ref="A378" r:id="rId377" display="https://twitter.com/kilgharrafire/status/1385176716419768321"/>
    <hyperlink ref="A379" r:id="rId378" display="https://twitter.com/the_techaddict/status/1385180278688190464"/>
    <hyperlink ref="A380" r:id="rId379" display="https://twitter.com/the_techaddict/status/1386110138256297987"/>
    <hyperlink ref="A381" r:id="rId380" display="https://twitter.com/s_mzg_/status/1385735938114998272"/>
    <hyperlink ref="A382" r:id="rId381" display="https://twitter.com/hecksuzanne2/status/1385918843978227715"/>
    <hyperlink ref="A383" r:id="rId382" display="https://twitter.com/gamachiwa/status/1384609589287657473"/>
    <hyperlink ref="A384" r:id="rId383" display="https://twitter.com/lpenou/status/1384587157977903105"/>
    <hyperlink ref="A385" r:id="rId384" display="https://twitter.com/vitadolce60/status/1384139715952054272"/>
    <hyperlink ref="A386" r:id="rId385" display="https://twitter.com/a_di_le/status/1384447479643529216"/>
    <hyperlink ref="A387" r:id="rId386" display="https://twitter.com/nayruuu/status/1389138797108080643"/>
    <hyperlink ref="A388" r:id="rId387" display="https://twitter.com/yakiseo/status/1389148298200682496"/>
    <hyperlink ref="A389" r:id="rId388" display="https://twitter.com/thibdlv/status/1388936817743904768"/>
    <hyperlink ref="A390" r:id="rId389" display="https://twitter.com/hofivakiller/status/1388416735720706050"/>
    <hyperlink ref="A391" r:id="rId390" display="https://twitter.com/akutiocr/status/1387751711566086158"/>
    <hyperlink ref="A392" r:id="rId391" display="https://twitter.com/jordangaming202/status/1388506968206237698"/>
    <hyperlink ref="A393" r:id="rId392" display="https://twitter.com/valeriequev/status/1387788910844067841"/>
    <hyperlink ref="A394" r:id="rId393" display="https://twitter.com/valeriequev/status/1387789501439909895"/>
    <hyperlink ref="A395" r:id="rId394" display="https://twitter.com/valeriequev/status/1387789944689659908"/>
    <hyperlink ref="A396" r:id="rId395" display="https://twitter.com/fx_paris/status/1388095637946777601"/>
    <hyperlink ref="A397" r:id="rId396" display="https://twitter.com/legrandapollon/status/1387814120293027847"/>
    <hyperlink ref="A398" r:id="rId397" display="https://twitter.com/atchoumbnb/status/1387522648679325697"/>
    <hyperlink ref="A399" r:id="rId398" display="https://twitter.com/jeanlucbattini/status/1387508221968064524"/>
    <hyperlink ref="A400" r:id="rId399" display="https://twitter.com/mxifntmoon/status/1387662674910191616"/>
    <hyperlink ref="A401" r:id="rId400" display="https://twitter.com/60millions/status/1387391461541519370"/>
    <hyperlink ref="A402" r:id="rId401" display="https://twitter.com/trigger_jw/status/1387014583261540356"/>
    <hyperlink ref="A403" r:id="rId402" display="https://twitter.com/mlt4656/status/1387000148719452164"/>
    <hyperlink ref="A404" r:id="rId403" display="https://twitter.com/banque_droit/status/1389977017051926530"/>
    <hyperlink ref="A405" r:id="rId404" display="https://twitter.com/crisplukew/status/1390655352014782466"/>
    <hyperlink ref="A406" r:id="rId405" display="https://twitter.com/bricefal/status/1391687926698975233"/>
    <hyperlink ref="A407" r:id="rId406" display="https://twitter.com/bouyastit92/status/1389454457319170048"/>
    <hyperlink ref="A408" r:id="rId407" display="https://twitter.com/ivarcouderc/status/1393190386680700934"/>
    <hyperlink ref="A409" r:id="rId408" display="https://twitter.com/nemolivesr/status/1392507936824598529"/>
    <hyperlink ref="A410" r:id="rId409" display="https://twitter.com/douglasbmt/status/1392401785764163586"/>
    <hyperlink ref="A411" r:id="rId410" display="https://twitter.com/santullivana/status/1393498602128003072"/>
    <hyperlink ref="A412" r:id="rId411" display="https://twitter.com/popie2020/status/1395816620044558339"/>
    <hyperlink ref="A413" r:id="rId412" display="https://twitter.com/whyelam/status/1395284891454017538"/>
    <hyperlink ref="A414" r:id="rId413" display="https://twitter.com/wbdlp/status/1395123839886036992"/>
    <hyperlink ref="A415" r:id="rId414" display="https://twitter.com/cacio831/status/1394285199287066624"/>
    <hyperlink ref="A416" r:id="rId415" display="https://twitter.com/lomabsd/status/1394473744156987398"/>
    <hyperlink ref="A417" r:id="rId416" display="https://twitter.com/_jaj/status/1398557715526524931"/>
    <hyperlink ref="A418" r:id="rId417" display="https://twitter.com/magsout/status/1397872859813396480"/>
    <hyperlink ref="A419" r:id="rId418" display="https://twitter.com/ilplais29/status/1397872679429025794"/>
    <hyperlink ref="A420" r:id="rId419" display="https://twitter.com/myers_akihana/status/1397441853268582401"/>
    <hyperlink ref="A421" r:id="rId420" display="https://twitter.com/bellaokazaki/status/1397989347492876296"/>
    <hyperlink ref="A422" r:id="rId421" display="https://twitter.com/mxndfucked/status/1397227296558288902"/>
    <hyperlink ref="A423" r:id="rId422" display="https://twitter.com/ezileb__/status/1397212808283107342"/>
    <hyperlink ref="A424" r:id="rId423" display="https://twitter.com/cyrilgaydon/status/1400213146980261888"/>
    <hyperlink ref="A425" r:id="rId424" display="https://twitter.com/zouzeman/status/1400371837796818945"/>
    <hyperlink ref="A426" r:id="rId425" display="https://twitter.com/axelle_nvd/status/1399354713745858564"/>
    <hyperlink ref="A427" r:id="rId426" display="https://twitter.com/cyrilbrulebois/status/1403046132704550914"/>
    <hyperlink ref="A428" r:id="rId427" display="https://twitter.com/tomcat_rice/status/1403392938785320961"/>
    <hyperlink ref="A429" r:id="rId428" display="https://twitter.com/fermegoodwill/status/1403022574670565380"/>
    <hyperlink ref="A430" r:id="rId429" display="https://twitter.com/fguil77/status/1404372846542004224"/>
    <hyperlink ref="A431" r:id="rId430" display="https://twitter.com/quiiints/status/1403303747976155138"/>
    <hyperlink ref="A432" r:id="rId431" display="https://twitter.com/piwigameur/status/1405915631103483914"/>
    <hyperlink ref="A433" r:id="rId432" display="https://twitter.com/fermegoodwill/status/1406531283971366913"/>
    <hyperlink ref="A434" r:id="rId433" display="https://twitter.com/etjekill/status/1406206058452951044"/>
    <hyperlink ref="A435" r:id="rId434" display="https://twitter.com/fermegoodwill/status/1405212257655664642"/>
    <hyperlink ref="A436" r:id="rId435" display="https://twitter.com/piwigameur/status/1404819083795763200"/>
    <hyperlink ref="A437" r:id="rId436" display="https://twitter.com/piwigameur/status/1404826509710344192"/>
    <hyperlink ref="A438" r:id="rId437" display="https://twitter.com/piwigameur/status/1405915047663226883"/>
    <hyperlink ref="A439" r:id="rId438" display="https://twitter.com/jacqueshenri41/status/1405506590967570438"/>
    <hyperlink ref="A440" r:id="rId439" display="https://twitter.com/neb_carene_offi/status/1404888548357165056"/>
    <hyperlink ref="A441" r:id="rId440" display="https://twitter.com/amoonster/status/1404453735942737923"/>
    <hyperlink ref="A442" r:id="rId441" display="https://twitter.com/laurentdesprez/status/1407759410282237957"/>
    <hyperlink ref="A443" r:id="rId442" display="https://twitter.com/rashidov50/status/1408782138774896641"/>
    <hyperlink ref="A444" r:id="rId443" display="https://twitter.com/jacqueshenri41/status/1408961409770262531"/>
    <hyperlink ref="A445" r:id="rId444" display="https://twitter.com/piwigameur/status/1407246052055556098"/>
    <hyperlink ref="A446" r:id="rId445" display="https://twitter.com/en_corps_/status/1406940288262807552"/>
    <hyperlink ref="A447" r:id="rId446" display="https://twitter.com/sasouk_/status/1408038342579662851"/>
    <hyperlink ref="A448" r:id="rId447" display="https://twitter.com/sasouk_/status/1408040186852818948"/>
    <hyperlink ref="A449" r:id="rId448" display="https://twitter.com/slpng_giants_fr/status/1409037421761679362"/>
    <hyperlink ref="A450" r:id="rId449" display="https://twitter.com/erich67473267/status/1409131792284651520"/>
    <hyperlink ref="A451" r:id="rId450" display="https://twitter.com/sch147_/status/1409084262041722880"/>
    <hyperlink ref="A452" r:id="rId451" display="https://twitter.com/myricau/status/1409255392488660998"/>
    <hyperlink ref="A453" r:id="rId452" display="https://twitter.com/jmichellaigneau/status/1411750058463223809"/>
    <hyperlink ref="A454" r:id="rId453" display="https://twitter.com/oer_dean/status/1410955243505045513"/>
    <hyperlink ref="A455" r:id="rId454" display="https://twitter.com/ibtissamkheira/status/1409882699809144847"/>
    <hyperlink ref="A456" r:id="rId455" display="https://twitter.com/auremycine/status/1409838000624783360"/>
    <hyperlink ref="A457" r:id="rId456" display="https://twitter.com/cyrilbrulebois/status/1411407758000279556"/>
    <hyperlink ref="A458" r:id="rId457" display="https://twitter.com/auremycine/status/1409492643495677961"/>
    <hyperlink ref="A459" r:id="rId458" display="https://twitter.com/lizarraga_maite/status/1410264476113420289"/>
    <hyperlink ref="A460" r:id="rId459" display="https://twitter.com/maxiiime_b/status/1413033833771974659"/>
    <hyperlink ref="A461" r:id="rId460" display="https://twitter.com/oaibouche/status/1412348985227026434"/>
    <hyperlink ref="A462" r:id="rId461" display="https://twitter.com/fermegoodwill/status/1412820074419924992"/>
    <hyperlink ref="A463" r:id="rId462" display="https://twitter.com/mfennormandie/status/1412645696566706178"/>
    <hyperlink ref="A464" r:id="rId463" display="https://twitter.com/mfennormandie/status/1412711651615416320"/>
    <hyperlink ref="A465" r:id="rId464" display="https://twitter.com/mfennormandie/status/1412711979303817220"/>
    <hyperlink ref="A466" r:id="rId465" display="https://twitter.com/mfennormandie/status/1412712502920679424"/>
    <hyperlink ref="A467" r:id="rId466" display="https://twitter.com/mfennormandie/status/1412729220279771142"/>
    <hyperlink ref="A468" r:id="rId467" display="https://twitter.com/doomsday_smurg/status/1414438874470883330"/>
    <hyperlink ref="A469" r:id="rId468" display="https://twitter.com/_ipaziae/status/1412691891573956609"/>
    <hyperlink ref="A470" r:id="rId469" display="https://twitter.com/hanae86_h/status/1412477900952068107"/>
    <hyperlink ref="A471" r:id="rId470" display="https://twitter.com/owmum/status/1412351807528083457"/>
    <hyperlink ref="A472" r:id="rId471" display="https://twitter.com/_octopi_/status/1412269482287013888"/>
    <hyperlink ref="A473" r:id="rId472" display="https://twitter.com/quaresma05/status/1414498006481743872"/>
    <hyperlink ref="A474" r:id="rId473" display="https://twitter.com/noemieraynaud/status/1415053148671119362"/>
    <hyperlink ref="A475" r:id="rId474" display="https://twitter.com/wnmdngij/status/1415690605762646019"/>
    <hyperlink ref="A476" r:id="rId475" display="https://twitter.com/geflabete2/status/1414585998273650692"/>
    <hyperlink ref="A477" r:id="rId476" display="https://twitter.com/doomsday_smurg/status/1414438874470883330"/>
    <hyperlink ref="A478" r:id="rId477" display="https://twitter.com/citoyenlillois/status/1415243892019154951"/>
    <hyperlink ref="A479" r:id="rId478" display="https://twitter.com/maja61100782/status/1414860867217371151"/>
    <hyperlink ref="A480" r:id="rId479" display="https://twitter.com/fantomas197/status/1415404402396045312"/>
    <hyperlink ref="A481" r:id="rId480" display="https://twitter.com/geflabete2/status/1417402335991586817"/>
    <hyperlink ref="A482" r:id="rId481" display="https://twitter.com/geflabete2/status/1417440039445876737"/>
    <hyperlink ref="A483" r:id="rId482" display="https://twitter.com/io_wave/status/1417799220774440963"/>
    <hyperlink ref="A484" r:id="rId483" display="https://twitter.com/io_wave/status/1418569631716024320"/>
    <hyperlink ref="A485" r:id="rId484" display="https://twitter.com/setsunael/status/1417438437809004554"/>
    <hyperlink ref="A486" r:id="rId485" display="https://twitter.com/Setsunael/status/1417438439037968385"/>
    <hyperlink ref="A487" r:id="rId486" display="https://twitter.com/Setsunael/status/1418309186568560656"/>
    <hyperlink ref="A488" r:id="rId487" display="https://twitter.com/audeladupixel/status/1420312105148895232"/>
    <hyperlink ref="A489" r:id="rId488" display="https://twitter.com/sasouk_/status/1421395966318587907"/>
    <hyperlink ref="A490" r:id="rId489" display="https://twitter.com/sasouk_/status/1421396284351684613"/>
    <hyperlink ref="A491" r:id="rId490" display="https://twitter.com/benmimounmoham3/status/1419978123274330113"/>
    <hyperlink ref="A492" r:id="rId491" display="https://twitter.com/lyly_unicorn/status/1420174200149585920"/>
    <hyperlink ref="A493" r:id="rId492" display="https://twitter.com/gaspardgb/status/1423966070801584135"/>
    <hyperlink ref="A494" r:id="rId493" display="https://twitter.com/seantiffonnet/status/1422182403112583170"/>
    <hyperlink ref="A495" r:id="rId494" display="https://twitter.com/costa_nicco/status/1422838140402819073"/>
    <hyperlink ref="A496" r:id="rId495" display="https://twitter.com/assenav_r/status/1423655171620540424"/>
    <hyperlink ref="A497" r:id="rId496" display="https://twitter.com/romainberg/status/1426139727028178944"/>
    <hyperlink ref="A498" r:id="rId497" display="https://twitter.com/qlflule/status/1426189813741498375"/>
    <hyperlink ref="A499" r:id="rId498" display="https://twitter.com/sixaille/status/1425820165162209294"/>
    <hyperlink ref="A500" r:id="rId499" display="https://twitter.com/queente243/status/1429045747077599236"/>
    <hyperlink ref="A501" r:id="rId500" display="https://twitter.com/aconsulter/status/1429023594835755009"/>
    <hyperlink ref="A502" r:id="rId501" display="https://twitter.com/meydrick1/status/1428680637725265927"/>
    <hyperlink ref="A503" r:id="rId502" display="https://twitter.com/micau58830551/status/1430205140435361794"/>
    <hyperlink ref="A504" r:id="rId503" display="https://twitter.com/onlythemarie/status/1430146378597126148"/>
    <hyperlink ref="A505" r:id="rId504" display="https://twitter.com/lloydmoping/status/1430074621278183428"/>
    <hyperlink ref="A506" r:id="rId505" display="https://twitter.com/anewien/status/1431159398668324864"/>
    <hyperlink ref="A507" r:id="rId506" display="https://twitter.com/ameste3/status/1430470625013948417"/>
    <hyperlink ref="A508" r:id="rId507" display="https://twitter.com/thierryjudasz/status/1433843451989270559"/>
    <hyperlink ref="A509" r:id="rId508" display="https://twitter.com/thierryjudasz/status/1433838659527188509"/>
    <hyperlink ref="A510" r:id="rId509" display="https://twitter.com/artdemepister/status/1432619530329772033"/>
    <hyperlink ref="A511" r:id="rId510" display="https://twitter.com/thierryjudasz/status/1433837935082749955"/>
    <hyperlink ref="A512" r:id="rId511" display="https://twitter.com/stridy1/status/1432438638932021248"/>
    <hyperlink ref="A513" r:id="rId512" display="https://twitter.com/jason_rgfr/status/1432955249657057280"/>
    <hyperlink ref="A514" r:id="rId513" display="https://twitter.com/m_smgz/status/1432634188562321408"/>
    <hyperlink ref="A515" r:id="rId514" display="https://twitter.com/nicolasbrondin/status/1434155280531705857"/>
    <hyperlink ref="A516" r:id="rId515" display="https://twitter.com/isabellemirocha/status/1436034869675667463"/>
    <hyperlink ref="A517" r:id="rId516" display="https://twitter.com/whitenico25/status/1436013525365833730"/>
    <hyperlink ref="A518" r:id="rId517" display="https://twitter.com/mouratpierre/status/1435026919318335488"/>
    <hyperlink ref="A519" r:id="rId518" display="https://twitter.com/lambdawan/status/1438754504573427718"/>
    <hyperlink ref="A520" r:id="rId519" display="https://twitter.com/tristanlimitant/status/1437439471859998722"/>
    <hyperlink ref="A521" r:id="rId520" display="https://twitter.com/mfennormandie/status/1437445683045453833"/>
    <hyperlink ref="A522" r:id="rId521" display="https://twitter.com/n3lec/status/1438164306667917318"/>
    <hyperlink ref="A523" r:id="rId522" display="https://twitter.com/krodriguez_9/status/1437844299564163076"/>
    <hyperlink ref="A524" r:id="rId523" display="https://twitter.com/paulbardin14/status/1440295411030257666"/>
    <hyperlink ref="A525" r:id="rId524" display="https://twitter.com/paulbardin14/status/1440324582448140294"/>
    <hyperlink ref="A526" r:id="rId525" display="https://twitter.com/albertduvillard/status/1440679519338188801"/>
    <hyperlink ref="A527" r:id="rId526" display="https://twitter.com/albertduvillard/status/1440677940673454088"/>
    <hyperlink ref="A528" r:id="rId527" display="https://twitter.com/rashidov50/status/1443648466576723970"/>
    <hyperlink ref="A529" r:id="rId528" display="https://twitter.com/guineanfr_/status/1442380910679179264"/>
    <hyperlink ref="A530" r:id="rId529" display="https://twitter.com/_redpoppy__/status/1443951959547985984"/>
    <hyperlink ref="A531" r:id="rId530" display="https://twitter.com/ghost87912/status/1443520452652146694"/>
    <hyperlink ref="A532" r:id="rId531" display="https://twitter.com/opmezelf_/status/1444286157613830146"/>
    <hyperlink ref="A533" r:id="rId532" display="https://twitter.com/ceddric11/status/1445712455145902086"/>
    <hyperlink ref="A534" r:id="rId533" display="https://twitter.com/cyrilbrulebois/status/1445244009732100099"/>
    <hyperlink ref="A535" r:id="rId534" display="https://twitter.com/kahikate/status/1445643265840074763"/>
    <hyperlink ref="A536" r:id="rId535" display="https://twitter.com/l__tortuga/status/1445356033539518467"/>
    <hyperlink ref="A537" r:id="rId536" display="https://twitter.com/laubonra/status/1445381252710866950"/>
    <hyperlink ref="A538" r:id="rId537" display="https://twitter.com/mejeanjordan/status/1447842946695454720"/>
    <hyperlink ref="A539" r:id="rId538" display="https://twitter.com/bouboouche/status/1447849668814245894"/>
    <hyperlink ref="A540" r:id="rId539" display="https://twitter.com/io_wave/status/1449564675100774400"/>
    <hyperlink ref="A541" r:id="rId540" display="https://twitter.com/miamologue/status/1448896610642153479"/>
    <hyperlink ref="A542" r:id="rId541" display="https://twitter.com/jmbofficiel/status/1451087632117739523"/>
    <hyperlink ref="A543" r:id="rId542" display="https://twitter.com/lovelyf__/status/1451114265444864002"/>
    <hyperlink ref="A544" r:id="rId543" display="https://twitter.com/lovelyf__/status/1451164538041257990"/>
    <hyperlink ref="A545" r:id="rId544" display="https://twitter.com/sapphic_warlock/status/1450560219478642695"/>
    <hyperlink ref="A546" r:id="rId545" display="https://twitter.com/_ineeeso/status/1453299225068978193"/>
    <hyperlink ref="A547" r:id="rId546" display="https://twitter.com/rostimmo/status/1455264281025519623"/>
    <hyperlink ref="A548" r:id="rId547" display="https://twitter.com/johnjohnjic/status/1453101156893343746"/>
    <hyperlink ref="A549" r:id="rId548" display="https://twitter.com/rostimmo/status/1453788713268436992"/>
    <hyperlink ref="A550" r:id="rId549" display="https://twitter.com/njb61367158/status/1456027439533068291"/>
    <hyperlink ref="A551" r:id="rId550" display="https://twitter.com/sayhno/status/1455638382806278144"/>
    <hyperlink ref="A552" r:id="rId551" display="https://twitter.com/_mayabeille/status/1456989827518263300"/>
    <hyperlink ref="A553" r:id="rId552" display="https://twitter.com/Entreprendre/status/1458358150860509184"/>
    <hyperlink ref="A554" r:id="rId553" display="https://twitter.com/gillesbuchier/status/1458368433989562368"/>
    <hyperlink ref="A555" r:id="rId554" display="https://twitter.com/jvignon_/status/1458425268608114694"/>
    <hyperlink ref="A556" r:id="rId555" display="https://twitter.com/advsils/status/1457779206960541703"/>
    <hyperlink ref="A557" r:id="rId556" display="https://twitter.com/ughermind/status/1458832169497944072"/>
    <hyperlink ref="A558" r:id="rId557" display="https://twitter.com/vlaadoux5/status/1460967969916428297"/>
    <hyperlink ref="A559" r:id="rId558" display="https://twitter.com/anaisheilig/status/1462134566999707656"/>
    <hyperlink ref="A560" r:id="rId559" display="https://twitter.com/hrblt_/status/1462360055152578565"/>
    <hyperlink ref="A561" r:id="rId560" display="https://twitter.com/apprentiscribe/status/1462827457493491715"/>
    <hyperlink ref="A562" r:id="rId561" display="https://twitter.com/bikbuk_/status/1463926514462990340"/>
    <hyperlink ref="A563" r:id="rId562" display="https://twitter.com/lghost_/status/1464642221056176145"/>
    <hyperlink ref="A564" r:id="rId563" display="https://twitter.com/osefduarobase/status/1466147432681594895"/>
    <hyperlink ref="A565" r:id="rId564" display="https://twitter.com/hooliganment_/status/1465393917818544137"/>
    <hyperlink ref="A566" r:id="rId565" display="https://twitter.com/ivarcouderc/status/1468643394977247236"/>
    <hyperlink ref="A567" r:id="rId566" display="https://twitter.com/catocheka/status/1472557321347899392"/>
    <hyperlink ref="A568" r:id="rId567" display="https://twitter.com/mathisssfn/status/1471258272791416833"/>
    <hyperlink ref="A569" r:id="rId568" display="https://twitter.com/fandepol/status/1470791776780926981"/>
    <hyperlink ref="A570" r:id="rId569" display="https://twitter.com/vanessa_brl/status/1470847425317380102"/>
    <hyperlink ref="A571" r:id="rId570" display="https://twitter.com/neferuppito/status/1471117110839554051"/>
    <hyperlink ref="A572" r:id="rId571" display="https://twitter.com/strascyr05/status/1471103276846305285"/>
    <hyperlink ref="A573" r:id="rId572" display="https://twitter.com/lwood98153679/status/1471570691900297216"/>
    <hyperlink ref="A574" r:id="rId573" display="https://twitter.com/cabyvesblohorn/status/1475520343670411267"/>
    <hyperlink ref="A575" r:id="rId574" display="https://twitter.com/cabyvesblohorn/status/1475817435924250627"/>
    <hyperlink ref="A576" r:id="rId575" display="https://twitter.com/cabyvesblohorn/status/1476337978955993097"/>
    <hyperlink ref="A577" r:id="rId576" display="https://twitter.com/_adashine_/status/1474112824251138057"/>
    <hyperlink ref="A578" r:id="rId577" display="https://twitter.com/thierryvois1/status/1473238651639414784"/>
    <hyperlink ref="A579" r:id="rId578" display="https://twitter.com/jmbofficiel/status/1475385195008299011"/>
    <hyperlink ref="A580" r:id="rId579" display="https://twitter.com/stylianoumel/status/1476588447557042176"/>
    <hyperlink ref="A581" r:id="rId580" display="https://twitter.com/johnjohnjic/status/1475125967169458180"/>
    <hyperlink ref="A582" r:id="rId581" display="https://twitter.com/dat__penguin/status/1475793495348715520"/>
    <hyperlink ref="A583" r:id="rId582" display="https://twitter.com/0xneamys/status/1473956420617912326"/>
    <hyperlink ref="A584" r:id="rId583" display="https://twitter.com/sueipine/status/1474685353671987204"/>
    <hyperlink ref="A585" r:id="rId584" display="https://twitter.com/mb_marie_/status/1478785193708302337"/>
    <hyperlink ref="A586" r:id="rId585" display="https://twitter.com/naoxdz/status/1479799148991979522"/>
    <hyperlink ref="A587" r:id="rId586" display="https://twitter.com/boisclement/status/1478771084874944514"/>
    <hyperlink ref="A588" r:id="rId587" display="https://twitter.com/jack_fass/status/1480111040218251267"/>
    <hyperlink ref="A589" r:id="rId588" display="https://twitter.com/h0rnyth0rynque/status/1478684147279405060"/>
    <hyperlink ref="A590" r:id="rId589" display="https://twitter.com/damnyounico/status/1478402292277727243"/>
    <hyperlink ref="A591" r:id="rId590" display="https://twitter.com/legrandapollon/status/1481408026103975944"/>
    <hyperlink ref="A592" r:id="rId591" display="https://twitter.com/maliceaupays/status/1480496361023934465"/>
    <hyperlink ref="A593" r:id="rId592" display="https://twitter.com/lili_plumes/status/1480900195697283077"/>
    <hyperlink ref="A594" r:id="rId593" display="https://twitter.com/gillesbenoliel/status/1481295645017358343"/>
    <hyperlink ref="A595" r:id="rId594" display="https://twitter.com/chenetchristop1/status/1481620685285961729"/>
    <hyperlink ref="A596" r:id="rId595" display="https://twitter.com/chenetchristop1/status/1481618794497949697"/>
    <hyperlink ref="A597" r:id="rId596" display="https://twitter.com/chenetchristop1/status/1481990559216635910"/>
    <hyperlink ref="A598" r:id="rId597" display="https://twitter.com/lefprod/status/1483195767003271172"/>
    <hyperlink ref="A599" r:id="rId598" display="https://twitter.com/neferuppito/status/1483776518874705928"/>
    <hyperlink ref="A600" r:id="rId599" display="https://twitter.com/boscorelly34/status/1483231046460231686"/>
    <hyperlink ref="A601" r:id="rId600" display="https://twitter.com/totor65/status/1484242174233526280"/>
    <hyperlink ref="A602" r:id="rId601" display="https://twitter.com/alsaw_/status/1483376002013270016"/>
    <hyperlink ref="A603" r:id="rId602" display="https://twitter.com/nicolascantufr/status/1483726016866619396"/>
    <hyperlink ref="A604" r:id="rId603" display="https://twitter.com/towercorner/status/1486001216010215435"/>
    <hyperlink ref="A605" r:id="rId604" display="https://twitter.com/romy_rlsn/status/1486359955057909760"/>
    <hyperlink ref="A606" r:id="rId605" display="https://twitter.com/jordanagrss/status/1487515333757915142"/>
    <hyperlink ref="A607" r:id="rId606" display="https://twitter.com/linaelea/status/1487478412449136654"/>
    <hyperlink ref="A608" r:id="rId607" display="https://twitter.com/brindille851/status/1485962828477517831"/>
    <hyperlink ref="A609" r:id="rId608" display="https://twitter.com/allhumanshr/status/1489367967741714447"/>
    <hyperlink ref="A610" r:id="rId609" display="https://twitter.com/jur42650/status/1488930833469779971"/>
    <hyperlink ref="A611" r:id="rId610" display="https://twitter.com/lesbian_warlock/status/1489235013405192197"/>
    <hyperlink ref="A612" r:id="rId611" display="https://twitter.com/ojr1303/status/1489857593455620097"/>
    <hyperlink ref="A613" r:id="rId612" display="https://twitter.com/liasae/status/1488883034090790916"/>
    <hyperlink ref="A614" r:id="rId613" display="https://twitter.com/ynajib_y/status/1488914292254679047"/>
    <hyperlink ref="A615" r:id="rId614" display="https://twitter.com/webofmars/status/1491464097036132353"/>
    <hyperlink ref="A616" r:id="rId615" display="https://twitter.com/timothetpn/status/1491379281565712384"/>
    <hyperlink ref="A617" r:id="rId616" display="https://twitter.com/michealmonr0/status/1491104444423225348"/>
    <hyperlink ref="A618" r:id="rId617" display="https://twitter.com/ouma_yy/status/1490664591239618564"/>
    <hyperlink ref="A619" r:id="rId618" display="https://twitter.com/denden_jamal/status/1491439362911141888"/>
    <hyperlink ref="A620" r:id="rId619" display="https://twitter.com/assoulinesamuel/status/1493879617375121408"/>
    <hyperlink ref="A621" r:id="rId620" display="https://twitter.com/n3lec/status/1493186742761013250"/>
    <hyperlink ref="A622" r:id="rId621" display="https://twitter.com/salomerainbow/status/1494631353178107904"/>
    <hyperlink ref="A623" r:id="rId622" display="https://twitter.com/pierrot57060190/status/1493593783275040778"/>
    <hyperlink ref="A624" r:id="rId623" display="https://twitter.com/_marcassine_/status/1493288853611945990"/>
    <hyperlink ref="A625" r:id="rId624" display="https://twitter.com/_snakeyez/status/1493983418635497475"/>
    <hyperlink ref="A626" r:id="rId625" display="https://twitter.com/fifi5035/status/1495812544933597191"/>
    <hyperlink ref="A627" r:id="rId626" display="https://twitter.com/ad_illy/status/1496471749944389637"/>
    <hyperlink ref="A628" r:id="rId627" display="https://twitter.com/ouaspoke/status/1497145962468462593"/>
    <hyperlink ref="A629" r:id="rId628" display="https://twitter.com/fandekpop9/status/1497599869451595780"/>
    <hyperlink ref="A630" r:id="rId629" display="https://twitter.com/du_riechst/status/1500537987628769280"/>
    <hyperlink ref="A631" r:id="rId630" display="https://twitter.com/lenybernard/status/1499711659459366917"/>
    <hyperlink ref="A632" r:id="rId631" display="https://twitter.com/marsukraine/status/1499493484662865923"/>
    <hyperlink ref="A633" r:id="rId632" display="https://twitter.com/ecosceptique/status/1500055065658277889"/>
    <hyperlink ref="A634" r:id="rId633" display="https://twitter.com/dormeur_duval/status/1500019069877198850"/>
    <hyperlink ref="A635" r:id="rId634" display="https://twitter.com/paul_alphaizan/status/1501111796287127557"/>
    <hyperlink ref="A636" r:id="rId635" display="https://twitter.com/laucryptoactu/status/1501661480479076360"/>
    <hyperlink ref="A637" r:id="rId636" display="https://twitter.com/harampolisse/status/1502718206728933377"/>
    <hyperlink ref="A638" r:id="rId637" display="https://twitter.com/nenes35410/status/1503771403253956608"/>
    <hyperlink ref="A639" r:id="rId638" display="https://twitter.com/votabobik/status/1503219911707054080"/>
    <hyperlink ref="A640" r:id="rId639" display="https://twitter.com/faust1erfaust/status/1505603378092679180"/>
    <hyperlink ref="A641" r:id="rId640" display="https://twitter.com/z_nuneyick/status/1503388547033800704"/>
    <hyperlink ref="A642" r:id="rId641" display="https://twitter.com/leonid_cccp/status/1503713323665301515"/>
    <hyperlink ref="A643" r:id="rId642" display="https://twitter.com/serianox_/status/1505912153487908877"/>
    <hyperlink ref="A644" r:id="rId643" display="https://twitter.com/minisushi/status/1507320004571762688"/>
    <hyperlink ref="A645" r:id="rId644" display="https://twitter.com/michealmonr0/status/1508378630224818176"/>
    <hyperlink ref="A646" r:id="rId645" display="https://twitter.com/cogito39193787/status/1508901169967550474"/>
    <hyperlink ref="A647" r:id="rId646" display="https://twitter.com/dariusbatar/status/1509232352639266824"/>
    <hyperlink ref="A648" r:id="rId647" display="https://twitter.com/denisbracqbien/status/1508709257805508609"/>
    <hyperlink ref="A649" r:id="rId648" display="https://twitter.com/laurencelacour3/status/1509860672242425856"/>
    <hyperlink ref="A650" r:id="rId649" display="https://twitter.com/vioviobouquine/status/1509662694143635465"/>
    <hyperlink ref="A651" r:id="rId650" display="https://twitter.com/nierautofana/status/1510190815322247170"/>
    <hyperlink ref="A652" r:id="rId651" display="https://twitter.com/tracksweb/status/1512348476817948674"/>
    <hyperlink ref="A653" r:id="rId652" display="https://twitter.com/goodra_super/status/1513185512051326987"/>
    <hyperlink ref="A654" r:id="rId653" display="https://twitter.com/pcdlau/status/1510955758388658179"/>
    <hyperlink ref="A655" r:id="rId654" display="https://twitter.com/faust1erfaust/status/1514707061489258507"/>
    <hyperlink ref="A656" r:id="rId655" display="https://twitter.com/mafranceamoiz/status/1514997933556572160"/>
    <hyperlink ref="A657" r:id="rId656" display="https://twitter.com/dailyremi_/status/1514155742072344582"/>
    <hyperlink ref="A658" r:id="rId657" display="https://twitter.com/bagheeerat/status/1515305757163630599"/>
    <hyperlink ref="A659" r:id="rId658" display="https://twitter.com/thereallkh/status/1514504285354090496"/>
    <hyperlink ref="A660" r:id="rId659" display="https://twitter.com/viscaabarcaaa/status/1517142112000561152"/>
    <hyperlink ref="A661" r:id="rId660" display="https://twitter.com/dniaop/status/1516474975938613251"/>
    <hyperlink ref="A662" r:id="rId661" display="https://twitter.com/nathlechevalier/status/1516828066093359112"/>
    <hyperlink ref="A663" r:id="rId662" display="https://twitter.com/mr_baltta/status/1517112847846842368"/>
    <hyperlink ref="A664" r:id="rId663" display="https://twitter.com/wedarecreate/status/1516456659132063745"/>
    <hyperlink ref="A665" r:id="rId664" display="https://twitter.com/kirabochips/status/1516355263623835649"/>
    <hyperlink ref="A666" r:id="rId665" display="https://twitter.com/erwanbruneau29/status/1517420580873687040"/>
    <hyperlink ref="A667" r:id="rId666" display="https://twitter.com/ella_aima/status/1519704296195076103"/>
    <hyperlink ref="A668" r:id="rId667" display="https://twitter.com/lea_clss/status/1519028582303031301"/>
    <hyperlink ref="A669" r:id="rId668" display="https://twitter.com/jammer13256/status/1519792943397326848"/>
    <hyperlink ref="A670" r:id="rId669" display="https://twitter.com/nastyfiftyone/status/1519295263050973185"/>
    <hyperlink ref="A671" r:id="rId670" display="https://twitter.com/nastyfiftyone/status/1519298013688127490"/>
    <hyperlink ref="A672" r:id="rId671" display="https://twitter.com/soann84/status/1521163547245518848"/>
    <hyperlink ref="A673" r:id="rId672" display="https://twitter.com/luc26363/status/1521770513915330562"/>
    <hyperlink ref="A674" r:id="rId673" display="https://twitter.com/luc26363/status/1521465588182302721"/>
    <hyperlink ref="A675" r:id="rId674" display="https://twitter.com/bigfanofaew/status/1521807420439379969"/>
    <hyperlink ref="A676" r:id="rId675" display="https://twitter.com/bettytinturier/status/1522568393076920320"/>
    <hyperlink ref="A677" r:id="rId676" display="https://twitter.com/gatopiman/status/1521808609465749504"/>
    <hyperlink ref="A678" r:id="rId677" display="https://twitter.com/azulbleue/status/1523940116875689985"/>
    <hyperlink ref="A679" r:id="rId678" display="https://twitter.com/itsatkso/status/1524770156391641090"/>
    <hyperlink ref="A680" r:id="rId679" display="https://twitter.com/martinshkrelii_/status/1524091077883535368"/>
    <hyperlink ref="A681" r:id="rId680" display="https://twitter.com/cha_matou/status/1523761105062965248"/>
    <hyperlink ref="A682" r:id="rId681" display="https://twitter.com/bupaarchi/status/1527577911435440128"/>
    <hyperlink ref="A683" r:id="rId682" display="https://twitter.com/camillle23/status/1527444856041267215"/>
    <hyperlink ref="A684" r:id="rId683" display="https://twitter.com/marypurple6/status/1526628845683613697"/>
    <hyperlink ref="A685" r:id="rId684" display="https://twitter.com/marypurple6/status/1526628847856263171"/>
    <hyperlink ref="A686" r:id="rId685" display="https://twitter.com/wawrzazat/status/1526819104518246400"/>
    <hyperlink ref="A687" r:id="rId686" display="https://twitter.com/jason30380539/status/1529140312114925568"/>
    <hyperlink ref="A688" r:id="rId687" display="https://twitter.com/ruthkobo_/status/1530497083970568192"/>
    <hyperlink ref="A689" r:id="rId688" display="https://twitter.com/bigfanofaew/status/1528694452893765632"/>
    <hyperlink ref="A690" r:id="rId689" display="https://twitter.com/ambrekuro/status/1531167516726288388"/>
    <hyperlink ref="A691" r:id="rId690" display="https://twitter.com/siniway/status/1530696044224430080"/>
    <hyperlink ref="A692" r:id="rId691" display="https://twitter.com/pierrot57060190/status/1531293889872674817"/>
    <hyperlink ref="A693" r:id="rId692" display="https://twitter.com/wade19jackson/status/1531973914666098688"/>
    <hyperlink ref="A694" r:id="rId693" display="https://twitter.com/rowa_zarle/status/1531714307133677574"/>
    <hyperlink ref="A695" r:id="rId694" display="https://twitter.com/_lch/status/1532762325165432833"/>
    <hyperlink ref="A696" r:id="rId695" display="https://twitter.com/wade19jackson/status/1531974139564670976"/>
    <hyperlink ref="A697" r:id="rId696" display="https://twitter.com/kcastreos/status/1532109347068731395"/>
    <hyperlink ref="A698" r:id="rId697" display="https://twitter.com/chantaleg64/status/1534174741648576513"/>
    <hyperlink ref="A699" r:id="rId698" display="https://twitter.com/jlmrdp/status/1535606026568859649"/>
    <hyperlink ref="A700" r:id="rId699" display="https://twitter.com/pachachou/status/1535941449124020224"/>
    <hyperlink ref="A701" r:id="rId700" display="https://twitter.com/nourelnil_/status/1534159966231314438"/>
    <hyperlink ref="A702" r:id="rId701" display="https://twitter.com/ouaspoke/status/1533824490215555075"/>
    <hyperlink ref="A703" r:id="rId702" display="https://twitter.com/marie5434/status/1536256276673478657"/>
    <hyperlink ref="A704" r:id="rId703" display="https://twitter.com/nocta22/status/1536268024394686466"/>
    <hyperlink ref="A705" r:id="rId704" display="https://twitter.com/nabil92869794/status/1534218483302600704"/>
    <hyperlink ref="A706" r:id="rId705" display="https://twitter.com/marie5434/status/1536256276673478657"/>
    <hyperlink ref="A707" r:id="rId706" display="https://twitter.com/nocta22/status/1536268024394686466"/>
    <hyperlink ref="A708" r:id="rId707" display="https://twitter.com/snipes92i/status/1536247469625036801"/>
    <hyperlink ref="A709" r:id="rId708" display="https://twitter.com/ocebro/status/1537700623373803520"/>
    <hyperlink ref="A710" r:id="rId709" display="https://twitter.com/pachachou/status/1536723687403147264"/>
    <hyperlink ref="A711" r:id="rId710" display="https://twitter.com/mhrrmrs/status/1536302313635192833"/>
    <hyperlink ref="A712" r:id="rId711" display="https://twitter.com/oozaa_/status/1537146719044968450"/>
    <hyperlink ref="A713" r:id="rId712" display="https://twitter.com/dan__jor/status/1540633549073784832"/>
    <hyperlink ref="A714" r:id="rId713" display="https://twitter.com/ackrmncl/status/1540466849690820608"/>
    <hyperlink ref="A715" r:id="rId714" display="https://twitter.com/mathiasbnr/status/1541314875019886600"/>
    <hyperlink ref="A716" r:id="rId715" display="https://twitter.com/sqzcsm/status/1539599296219291648"/>
    <hyperlink ref="A717" r:id="rId716" display="https://twitter.com/lilisasptl/status/1540309456751296512"/>
    <hyperlink ref="A718" r:id="rId717" display="https://twitter.com/chay_2307/status/1541491908890992640"/>
    <hyperlink ref="A719" r:id="rId718" display="https://twitter.com/mikailtchekov/status/1542785227579396096"/>
    <hyperlink ref="A720" r:id="rId719" display="https://twitter.com/cristelco/status/1542791482498846721"/>
    <hyperlink ref="A721" r:id="rId720" display="https://twitter.com/chipsoreo/status/1542440883806781441"/>
    <hyperlink ref="A722" r:id="rId721" display="https://twitter.com/cavresamiiin/status/1541801354326380545"/>
    <hyperlink ref="A723" r:id="rId722" display="https://twitter.com/aleyygn/status/1541416823882764290"/>
    <hyperlink ref="A724" r:id="rId723" display="https://twitter.com/nj2964/status/1544387183439757314"/>
    <hyperlink ref="A725" r:id="rId724" display="https://twitter.com/prisevue/status/1544384005218242560"/>
    <hyperlink ref="A726" r:id="rId725" display="https://twitter.com/philoral/status/1544291755507568640"/>
    <hyperlink ref="A727" r:id="rId726" display="https://twitter.com/plumeliberty/status/1544293148024782850"/>
    <hyperlink ref="A728" r:id="rId727" display="https://twitter.com/kevingrf_57/status/1544303767637688322"/>
    <hyperlink ref="A729" r:id="rId728" display="https://twitter.com/dnshki/status/1545837105204662273"/>
    <hyperlink ref="A730" r:id="rId729" display="https://twitter.com/jack_fass/status/1544226793237975040"/>
    <hyperlink ref="A731" r:id="rId730" display="https://twitter.com/kevingrf_57/status/1544315785304317953"/>
    <hyperlink ref="A732" r:id="rId731" display="https://twitter.com/0_azael_0/status/1546248737810440192"/>
    <hyperlink ref="A733" r:id="rId732" display="https://twitter.com/cwkd91/status/1547178815243403264"/>
    <hyperlink ref="A734" r:id="rId733" display="https://twitter.com/kalyannss/status/1548786771697205248"/>
    <hyperlink ref="A735" r:id="rId734" display="https://twitter.com/pgmmarco/status/1546833848717254660"/>
    <hyperlink ref="A736" r:id="rId735" display="https://twitter.com/pgmmarco/status/1546851653223071745"/>
    <hyperlink ref="A737" r:id="rId736" display="https://twitter.com/mnt_v2/status/1546495552560500736"/>
    <hyperlink ref="A738" r:id="rId737" display="https://twitter.com/thxmvs__/status/1546992961434664961"/>
    <hyperlink ref="A739" r:id="rId738" display="https://twitter.com/cmoijb/status/1549761149373218817"/>
    <hyperlink ref="A740" r:id="rId739" display="https://twitter.com/cmoijb/status/1550039032935088128"/>
    <hyperlink ref="A741" r:id="rId740" display="https://twitter.com/jeannedauphin5/status/1550509343820451847"/>
    <hyperlink ref="A742" r:id="rId741" display="https://twitter.com/kingbaja1975/status/1549391218072817666"/>
    <hyperlink ref="A743" r:id="rId742" display="https://twitter.com/chaney39mel/status/1552989878207520768"/>
    <hyperlink ref="A744" r:id="rId743" display="https://twitter.com/costa_nicco/status/1551842628601348096"/>
    <hyperlink ref="A745" r:id="rId744" display="https://twitter.com/lentzinho1/status/1552075696494845952"/>
    <hyperlink ref="A746" r:id="rId745" display="https://twitter.com/humu3003/status/1553442945818247168"/>
    <hyperlink ref="A747" r:id="rId746" display="https://twitter.com/hicham92iii/status/1554448420814872576"/>
    <hyperlink ref="A748" r:id="rId747" display="https://twitter.com/celinette_28/status/1555784154897334274"/>
    <hyperlink ref="A749" r:id="rId748" display="https://twitter.com/fluttershii/status/1556284954945937408"/>
    <hyperlink ref="A750" r:id="rId749" display="https://twitter.com/aifosbkh/status/1555308631918256130"/>
    <hyperlink ref="A757" r:id="rId750" display="https://twitter.com/jacques64230/status/1559571292046692352"/>
    <hyperlink ref="A758" r:id="rId751" display="https://twitter.com/kissimanal/status/1559197787723546625"/>
    <hyperlink ref="A759" r:id="rId752" display="https://twitter.com/knzoraa/status/1561078777052110848"/>
    <hyperlink ref="A760" r:id="rId753" display="https://twitter.com/olidemarchi/status/1559223983203143680"/>
    <hyperlink ref="A761" r:id="rId754" display="https://twitter.com/_yvain/status/1562339247293612032"/>
    <hyperlink ref="A762" r:id="rId755" display="https://twitter.com/doclamarre/status/1563218759128875009"/>
    <hyperlink ref="A763" r:id="rId756" display="https://twitter.com/ehalard/status/1562148714952753153"/>
    <hyperlink ref="A764" r:id="rId757" display="https://twitter.com/elyyzaveta/status/1562057918836576256"/>
    <hyperlink ref="A765" r:id="rId758" display="https://twitter.com/elyyzaveta/status/1562113905865932803"/>
    <hyperlink ref="A766" r:id="rId759" display="https://twitter.com/elyyzaveta/status/1562496784244830208"/>
    <hyperlink ref="A767" r:id="rId760" display="https://twitter.com/elyyzaveta/status/1562496786316423174"/>
    <hyperlink ref="A768" r:id="rId761" display="https://twitter.com/fvfhtdpetmgold7/status/1562375487753789440"/>
    <hyperlink ref="A769" r:id="rId762" display="https://twitter.com/janeofarc5/status/1562183810569179136"/>
    <hyperlink ref="A770" r:id="rId763" display="https://twitter.com/jeremyjourdanm/status/1563185960896315394"/>
    <hyperlink ref="A771" r:id="rId764" display="https://twitter.com/laurent94282044/status/1562461439742582784"/>
    <hyperlink ref="A772" r:id="rId765" display="https://twitter.com/lupindesbois/status/1562342673247358977"/>
    <hyperlink ref="A773" r:id="rId766" display="https://twitter.com/maitreroger/status/1562087651980738561"/>
    <hyperlink ref="A774" r:id="rId767" display="https://twitter.com/oohappykooloo/status/1562430329759354884"/>
    <hyperlink ref="A775" r:id="rId768" display="https://twitter.com/philippeal1/status/1562318422259761152"/>
    <hyperlink ref="A776" r:id="rId769" display="https://twitter.com/tsarbomba59/status/1562169722581532672"/>
    <hyperlink ref="A777" r:id="rId770" display="https://twitter.com/tsarbomba59/status/1562170143274373120"/>
    <hyperlink ref="A778" r:id="rId771" display="https://twitter.com/victor_demaison/status/1562325841815764992"/>
    <hyperlink ref="A779" r:id="rId772" display="https://twitter.com/sabalance1/status/1565258052802076678"/>
    <hyperlink ref="A780" r:id="rId773" display="https://twitter.com/atallahmarc/status/1565694327615021057"/>
    <hyperlink ref="A781" r:id="rId774" display="https://twitter.com/newackrmn/status/1565313304289071108"/>
    <hyperlink ref="A782" r:id="rId775" display="https://twitter.com/sneyo_9/status/1564260059076599808"/>
    <hyperlink ref="A783" r:id="rId776" display="https://twitter.com/beatric11748254/status/1566134862507016193"/>
    <hyperlink ref="A784" r:id="rId777" display="https://twitter.com/sxftinspire/status/1564818518155165701"/>
    <hyperlink ref="A785" r:id="rId778" display="https://twitter.com/bakuur_/status/1567824753645293570"/>
    <hyperlink ref="A786" r:id="rId779" display="https://twitter.com/bilboul10861633/status/1567135793520549889"/>
    <hyperlink ref="A787" r:id="rId780" display="https://twitter.com/bullshit_fr/status/1566810545294131200"/>
    <hyperlink ref="A788" r:id="rId781" display="https://twitter.com/enzolapino/status/1568218323409584128"/>
    <hyperlink ref="A789" r:id="rId782" display="https://twitter.com/kejsare1/status/1569235843407089664"/>
    <hyperlink ref="A790" r:id="rId783" display="https://twitter.com/kejsare1/status/1568218918103154690"/>
    <hyperlink ref="A791" r:id="rId784" display="https://twitter.com/marchwacki45/status/1566780468883759107"/>
    <hyperlink ref="A792" r:id="rId785" display="https://twitter.com/mkwmrn/status/1569072618770206721"/>
    <hyperlink ref="A793" r:id="rId786" display="https://twitter.com/nantesdavid1/status/1567781756559835137"/>
    <hyperlink ref="A794" r:id="rId787" display="https://twitter.com/nantesdavid1/status/1567782254369292289"/>
    <hyperlink ref="A795" r:id="rId788" display="https://twitter.com/nantesdavid1/status/1568132089479823360"/>
    <hyperlink ref="A796" r:id="rId789" display="https://twitter.com/tomcat_rice/status/1569063787906351104"/>
    <hyperlink ref="A797" r:id="rId790" display="https://twitter.com/carolane93/status/1569631051084873729"/>
    <hyperlink ref="A798" r:id="rId791" display="https://twitter.com/cl_ement05/status/1570400737695244289"/>
    <hyperlink ref="A799" r:id="rId792" display="https://twitter.com/creatureduchaos/status/1569589715552317440"/>
    <hyperlink ref="A800" r:id="rId793" display="https://twitter.com/creatureduchaos/status/1569590530056638471"/>
    <hyperlink ref="A801" r:id="rId794" display="https://twitter.com/edenbostonn2/status/1571261256966733827"/>
    <hyperlink ref="A802" r:id="rId795" display="https://twitter.com/ideflore/status/1570720504121815043"/>
    <hyperlink ref="A803" r:id="rId796" display="https://twitter.com/luc_ju04/status/1569264704551530497"/>
    <hyperlink ref="A804" r:id="rId797" display="https://twitter.com/tm_este/status/1570771280969990147"/>
    <hyperlink ref="A805" r:id="rId798" display="https://twitter.com/tonywanderboy/status/1570333834251767808"/>
    <hyperlink ref="A806" r:id="rId799" display="https://twitter.com/verbekepaul/status/1570690128972230656"/>
    <hyperlink ref="A807" r:id="rId800" display="https://twitter.com/victorial__/status/1570007819172352003"/>
    <hyperlink ref="A808" r:id="rId801" display="https://twitter.com/nathaliequinion/status/1573592812058251264"/>
    <hyperlink ref="A809" r:id="rId802" display="https://twitter.com/lil_bootygang/status/1572302823555203075"/>
    <hyperlink ref="A810" r:id="rId803" display="https://twitter.com/_sarasin_/status/1572226463977570305"/>
    <hyperlink ref="A811" r:id="rId804" display="https://twitter.com/luc_ju04/status/1571796989595074561"/>
    <hyperlink ref="A812" r:id="rId805" display="https://twitter.com/michele_kahn/status/1572141284814639108"/>
    <hyperlink ref="A813" r:id="rId806" display="https://twitter.com/beatric11748254/status/1572269216425811968"/>
    <hyperlink ref="A814" r:id="rId807" display="https://twitter.com/tomcat_rice/status/1573976412364627968"/>
    <hyperlink ref="A815" r:id="rId808" display="https://twitter.com/tomcat_rice/status/1574055094982582272"/>
    <hyperlink ref="A816" r:id="rId809" display="https://twitter.com/bullshit_fr/status/1571863670531006465"/>
    <hyperlink ref="A817" r:id="rId810" display="https://twitter.com/totor65/status/1573345920200343552"/>
    <hyperlink ref="A818" r:id="rId811" display="https://twitter.com/ToToR65/status/1573346214267035648"/>
    <hyperlink ref="A819" r:id="rId812" display="https://twitter.com/ToToR65/status/1573346366008565761?s=20&amp;t=ZuAiuhqdrCpx3wFNl1MPHQ"/>
    <hyperlink ref="A820" r:id="rId813" display="https://twitter.com/lil_bootygang/status/1572272660960378891"/>
    <hyperlink ref="A821" r:id="rId814" display="https://twitter.com/darkmaeva/status/1574370928808660992"/>
    <hyperlink ref="A822" r:id="rId815" display="https://twitter.com/54sayy/status/1575847958859329538"/>
    <hyperlink ref="A823" r:id="rId816" display="https://twitter.com/maxra27990646/status/1574370749715951618"/>
    <hyperlink ref="A824" r:id="rId817" display="https://twitter.com/maxra27990646/status/1574693200656142341"/>
    <hyperlink ref="A825" r:id="rId818" display="https://twitter.com/kamelkallel/status/1575107242294386688"/>
    <hyperlink ref="A826" r:id="rId819" display="https://twitter.com/tongue_two/status/1575406370555396098"/>
    <hyperlink ref="A827" r:id="rId820" display="https://twitter.com/fagatim/status/1576598866819833857"/>
    <hyperlink ref="A828" r:id="rId821" display="https://twitter.com/bovehugo/status/1574398194066522117"/>
    <hyperlink ref="A829" r:id="rId822" display="https://twitter.com/karregam/status/1574363473919762433"/>
    <hyperlink ref="A830" r:id="rId823" display="https://twitter.com/damnyounico/status/1575161272286425089"/>
    <hyperlink ref="A831" r:id="rId824" display="https://twitter.com/soeurisedemwali/status/1577664494767054848"/>
    <hyperlink ref="A832" r:id="rId825" display="https://twitter.com/sansoreilles/status/1577334890533642241"/>
    <hyperlink ref="A833" r:id="rId826" display="https://twitter.com/miumiumiss/status/1577611729973952512"/>
    <hyperlink ref="A834" r:id="rId827" display="https://twitter.com/meg_rnrd/status/1577495862284001280"/>
    <hyperlink ref="A835" r:id="rId828" display="https://twitter.com/kamelkallel/status/1577963408351236097"/>
    <hyperlink ref="A836" r:id="rId829" display="https://twitter.com/kamelkallel/status/1577964782300299264"/>
    <hyperlink ref="A837" r:id="rId830" display="https://twitter.com/momargaux/status/1578400664744517635"/>
    <hyperlink ref="A838" r:id="rId831" display="https://twitter.com/11s07k23l/status/1578850757709037568"/>
    <hyperlink ref="A839" r:id="rId832" display="https://twitter.com/lou_morgans/status/1579091130708549632"/>
    <hyperlink ref="A840" r:id="rId833" display="https://twitter.com/maxra27990646/status/1576848884512436225"/>
    <hyperlink ref="A841" r:id="rId834" display="https://twitter.com/alexia_reine/status/1576886384496738304"/>
    <hyperlink ref="A842" r:id="rId835" display="https://twitter.com/valeriomotta/status/1580112938517790720"/>
    <hyperlink ref="A843" r:id="rId836" display="https://twitter.com/valeriomotta/status/1580132905955000320"/>
    <hyperlink ref="A844" r:id="rId837" display="https://twitter.com/valeriomotta/status/1580136809807642624"/>
    <hyperlink ref="A845" r:id="rId838" display="https://twitter.com/valeriomotta/status/1580160591770984449"/>
    <hyperlink ref="A846" r:id="rId839" display="https://twitter.com/siponza/status/1581553152091774976"/>
    <hyperlink ref="A847" r:id="rId840" display="https://twitter.com/mldrn__/status/1580321723857399808"/>
    <hyperlink ref="A848" r:id="rId841" display="https://twitter.com/a_girault/status/1580857493630353408"/>
    <hyperlink ref="A849" r:id="rId842" display="https://twitter.com/frichax/status/1582639095515271168"/>
    <hyperlink ref="A850" r:id="rId843" display="https://twitter.com/_leuumas/status/1583386567724277760"/>
    <hyperlink ref="A851" r:id="rId844" display="https://twitter.com/tousyous_/status/1583165803800989697"/>
    <hyperlink ref="A852" r:id="rId845" display="https://twitter.com/afiii____/status/1583007085490409472"/>
    <hyperlink ref="A853" r:id="rId846" display="https://twitter.com/lyneborder/status/1582418054054440964"/>
    <hyperlink ref="A854" r:id="rId847" display="https://twitter.com/buysemaureen/status/1583862210488860673"/>
    <hyperlink ref="A855" r:id="rId848" display="https://twitter.com/palpatine42/status/1582464763854217216"/>
    <hyperlink ref="A856" r:id="rId849" display="https://twitter.com/11s07k23l/status/1582096755830640642"/>
    <hyperlink ref="A857" r:id="rId850" display="https://twitter.com/philippedorier/status/1584317059164360704"/>
    <hyperlink ref="A858" r:id="rId851" display="https://twitter.com/mouillon_xoxo/status/1583421430506852353"/>
    <hyperlink ref="A859" r:id="rId852" display="https://twitter.com/1_oeil/status/1582798701205999618"/>
    <hyperlink ref="A860" r:id="rId853" display="https://twitter.com/waxenss/status/1584497887555112960"/>
    <hyperlink ref="A861" r:id="rId854" display="https://twitter.com/esakama_/status/1586681848729681921"/>
    <hyperlink ref="A862" r:id="rId855" display="https://twitter.com/vilevolupte/status/1585634499677016065"/>
    <hyperlink ref="A863" r:id="rId856" display="https://twitter.com/damnyounico/status/1585603562675077120"/>
    <hyperlink ref="A864" r:id="rId857" display="https://twitter.com/deboraah______/status/1588252279013924864"/>
    <hyperlink ref="A865" r:id="rId858" display="https://twitter.com/deboraah______/status/1588260378881929216"/>
    <hyperlink ref="A866" r:id="rId859" display="https://twitter.com/narutol0ly/status/1587034553134235649"/>
    <hyperlink ref="A867" r:id="rId860" display="https://twitter.com/gpereznatacha/status/1588104556231229440"/>
    <hyperlink ref="A868" r:id="rId861" display="https://twitter.com/whyelam/status/1588074644237606917"/>
    <hyperlink ref="A869" r:id="rId862" display="https://twitter.com/votreboss_binks/status/1588168818026758152"/>
    <hyperlink ref="A870" r:id="rId863" display="https://twitter.com/cmoikiecri/status/1587422137870073858"/>
    <hyperlink ref="A871" r:id="rId864" display="https://twitter.com/tokra14/status/1589646460769169408"/>
    <hyperlink ref="A872" r:id="rId865" display="https://twitter.com/tokra14/status/1589647231111811073"/>
    <hyperlink ref="A873" r:id="rId866" display="https://twitter.com/tokra14/status/1589651842623209473"/>
    <hyperlink ref="A874" r:id="rId867" display="https://twitter.com/bernard33835782/status/1590445332227579905"/>
    <hyperlink ref="A875" r:id="rId868" display="https://twitter.com/_alexismendosa/status/1589911370362863616"/>
    <hyperlink ref="A876" r:id="rId869" display="https://twitter.com/tifr_vince/status/1589966438953283584"/>
    <hyperlink ref="A877" r:id="rId870" display="https://twitter.com/lyneborder/status/1589657684319834112"/>
    <hyperlink ref="A878" r:id="rId871" display="https://twitter.com/lyneborder/status/1589990718353051650"/>
    <hyperlink ref="A879" r:id="rId872" display="https://twitter.com/murphyv7383625/status/1594157099092570112"/>
    <hyperlink ref="A880" r:id="rId873" display="https://twitter.com/nounoursbourgu2/status/1592593969644732417"/>
    <hyperlink ref="A881" r:id="rId874" display="https://twitter.com/tomcat_rice/status/1592909106788327424"/>
    <hyperlink ref="A882" r:id="rId875" display="https://twitter.com/faouzi_abdellah/status/1592896804068405248"/>
    <hyperlink ref="A883" r:id="rId876" display="https://twitter.com/faouzi_abdellah/status/1593606537733443586"/>
    <hyperlink ref="A884" r:id="rId877" display="https://twitter.com/thomasa98375272/status/1592819363140493312"/>
    <hyperlink ref="A885" r:id="rId878" display="https://twitter.com/jokaver/status/1592833533332320259"/>
    <hyperlink ref="A886" r:id="rId879" display="https://twitter.com/_emelynn_/status/1593323074987954177"/>
    <hyperlink ref="A887" r:id="rId880" display="https://twitter.com/atchangodei/status/1596700704349249537"/>
    <hyperlink ref="A888" r:id="rId881" display="https://twitter.com/little_deviil95/status/1594631385934880768"/>
    <hyperlink ref="A889" r:id="rId882" display="https://twitter.com/little_deviil95/status/1594635876591718400"/>
    <hyperlink ref="A890" r:id="rId883" display="https://twitter.com/little_deviil95/status/1594642612073680897"/>
    <hyperlink ref="A891" r:id="rId884" display="https://twitter.com/tyty78972/status/1595056356045848577"/>
    <hyperlink ref="A892" r:id="rId885" display="https://twitter.com/tyty78972/status/1595055455381889024"/>
    <hyperlink ref="A893" r:id="rId886" display="https://twitter.com/forjovkovic/status/1595011590306557953"/>
    <hyperlink ref="A894" r:id="rId887" display="https://twitter.com/wacimm_/status/1595727034545840131"/>
    <hyperlink ref="A895" r:id="rId888" display="https://twitter.com/supermarotte/status/1594780435694948405"/>
    <hyperlink ref="A896" r:id="rId889" display="https://twitter.com/baptpkz/status/1597236037553516545"/>
    <hyperlink ref="A897" r:id="rId890" display="https://twitter.com/macdoc2/status/1598851090132348929"/>
    <hyperlink ref="A898" r:id="rId891" display="https://twitter.com/digitalinvesti5/status/1599319368000626688"/>
    <hyperlink ref="A899" r:id="rId892" display="https://twitter.com/eglem1/status/1601455449890750464"/>
    <hyperlink ref="A900" r:id="rId893" display="https://twitter.com/docteurjivago/status/1600517441439891456"/>
    <hyperlink ref="A901" r:id="rId894" display="https://twitter.com/xophe/status/1600495012567027712"/>
    <hyperlink ref="A902" r:id="rId895" display="https://twitter.com/valetbertrand/status/1600559023358894080"/>
    <hyperlink ref="A903" r:id="rId896" display="https://twitter.com/le_beau_marco/status/1603815644423933952"/>
    <hyperlink ref="A904" r:id="rId897" display="https://twitter.com/palpatine42/status/1602729589394006016"/>
    <hyperlink ref="A905" r:id="rId898" display="https://twitter.com/fruits_aux/status/1603280214511046658"/>
    <hyperlink ref="A906" r:id="rId899" display="https://twitter.com/manix1980/status/1603286162281582592"/>
    <hyperlink ref="A907" r:id="rId900" display="https://twitter.com/christianvonsc2/status/1603757186802499592"/>
    <hyperlink ref="A908" r:id="rId901" display="https://twitter.com/jilan6969/status/1604401922227769344"/>
    <hyperlink ref="A909" r:id="rId902" display="https://twitter.com/buchalterlouis/status/1604512283257970700"/>
    <hyperlink ref="A910" r:id="rId903" display="https://twitter.com/everulee/status/1604054532346060800"/>
    <hyperlink ref="A911" r:id="rId904" display="https://twitter.com/g_abar_3/status/1604084288483475456"/>
    <hyperlink ref="A912" r:id="rId905" display="https://twitter.com/veteranoldtimer/status/1604221704909332480"/>
    <hyperlink ref="A913" r:id="rId906" display="https://twitter.com/louloutravelgo/status/1604076836996239361"/>
    <hyperlink ref="A914" r:id="rId907" display="https://twitter.com/llegendreparis/status/1604612227373453312"/>
    <hyperlink ref="A915" r:id="rId908" display="https://twitter.com/calimew/status/1602587599905988608"/>
    <hyperlink ref="A916" r:id="rId909" display="https://twitter.com/eric1devaux/status/1605131283373461504"/>
    <hyperlink ref="A917" r:id="rId910" display="https://twitter.com/comberien/status/1605815242012909570"/>
    <hyperlink ref="A918" r:id="rId911" display="https://twitter.com/gordoncole99/status/1607063798107496448"/>
    <hyperlink ref="A919" r:id="rId912" display="https://twitter.com/kiel_lrtz/status/1605458090211549184"/>
    <hyperlink ref="A920" r:id="rId913" display="https://twitter.com/mfennormandie/status/1605547437346545669"/>
    <hyperlink ref="A921" r:id="rId914" display="https://twitter.com/damnyounico/status/1606334665131958272"/>
    <hyperlink ref="A922" r:id="rId915" display="https://twitter.com/lemotdelle/status/1605145143077634049"/>
    <hyperlink ref="A923" r:id="rId916" display="https://twitter.com/keitios/status/1605115309517668354"/>
    <hyperlink ref="A924" r:id="rId917" display="https://twitter.com/marcwacogne/status/1605133224904114179"/>
    <hyperlink ref="A925" r:id="rId918" display="https://twitter.com/annilounb/status/1605150351736422400"/>
    <hyperlink ref="A926" r:id="rId919" display="https://twitter.com/addendum_g/status/1605853684268777473"/>
    <hyperlink ref="A927" r:id="rId920" display="https://twitter.com/marcwacogne/status/1605133223536779265"/>
    <hyperlink ref="A928" r:id="rId921" display="https://twitter.com/nyoko_ono1/status/1606306050210029568"/>
    <hyperlink ref="A929" r:id="rId922" display="https://twitter.com/pjy_wrks/status/1605138206189621248"/>
    <hyperlink ref="A930" r:id="rId923" display="https://twitter.com/marcwacogne/status/1607664013780860928"/>
    <hyperlink ref="A931" r:id="rId924" display="https://twitter.com/baba_bfd/status/1607781588833820672"/>
    <hyperlink ref="A932" r:id="rId925" display="https://twitter.com/pitchoun6431/status/1608068626459803648"/>
    <hyperlink ref="A933" r:id="rId926" display="https://twitter.com/patpat6465/status/1607695528438923264"/>
    <hyperlink ref="A934" r:id="rId927" display="https://twitter.com/maevhyl/status/1608601992783630336"/>
    <hyperlink ref="A935" r:id="rId928" display="https://twitter.com/metal_rockeuse/status/1609158484221739008"/>
    <hyperlink ref="A936" r:id="rId929" display="https://twitter.com/calimew/status/1608741956041183232"/>
    <hyperlink ref="A937" r:id="rId930" display="https://twitter.com/eldje7/status/1608654875470200832"/>
    <hyperlink ref="A938" r:id="rId931" display="https://twitter.com/artisticlytae/status/1607424508004270080"/>
    <hyperlink ref="A939" r:id="rId932" display="https://twitter.com/avicohen20/status/1611446252452847641"/>
    <hyperlink ref="A940" r:id="rId933" display="https://twitter.com/l1kanej/status/1611346909167337472"/>
    <hyperlink ref="A941" r:id="rId934" display="https://twitter.com/fredbestagno/status/1610360842716954626"/>
    <hyperlink ref="A942" r:id="rId935" display="https://twitter.com/bensouss28/status/1611332955955408902"/>
    <hyperlink ref="A943" r:id="rId936" display="https://twitter.com/padraig41311678/status/1610921315359154177"/>
    <hyperlink ref="A944" r:id="rId937" display="https://twitter.com/mathias_souffre/status/1610388790513729537"/>
    <hyperlink ref="A945" r:id="rId938" display="https://twitter.com/37yoyo/status/1611439647149953024"/>
    <hyperlink ref="A946" r:id="rId939" display="https://twitter.com/ingridzo27/status/1611304974717255680"/>
    <hyperlink ref="A947" r:id="rId940" display="https://twitter.com/bperranti/status/1610683103030251545"/>
    <hyperlink ref="A948" r:id="rId941" display="https://twitter.com/benjydono/status/1609915976077787139"/>
    <hyperlink ref="A949" r:id="rId942" display="https://twitter.com/gordoncole99/status/1610753235442089986"/>
    <hyperlink ref="A950" r:id="rId943" display="https://twitter.com/bescherellemoi/status/1612541607592460288"/>
    <hyperlink ref="A951" r:id="rId944" display="https://twitter.com/appleetbanana1/status/1614297410498338816"/>
    <hyperlink ref="A952" r:id="rId945" display="https://twitter.com/pprdd60/status/1612833930024976385"/>
    <hyperlink ref="A953" r:id="rId946" display="https://twitter.com/artizenwalker/status/1613994175438983170"/>
    <hyperlink ref="A954" r:id="rId947" display="https://twitter.com/_eh94_/status/1613302586295353356"/>
    <hyperlink ref="A955" r:id="rId948" display="https://twitter.com/mlsviaca/status/1613216825118019584"/>
    <hyperlink ref="A956" r:id="rId949" display="https://twitter.com/idriss2b/status/1613527615079333889"/>
    <hyperlink ref="A957" r:id="rId950" display="https://twitter.com/emmanuellesast2/status/1616155048118976518"/>
    <hyperlink ref="A958" r:id="rId951" display="https://twitter.com/vivamusica/status/1617089200351809537"/>
    <hyperlink ref="A959" r:id="rId952" display="https://twitter.com/davidfa17615571/status/1617293035942957057"/>
    <hyperlink ref="A960" r:id="rId953" display="https://twitter.com/browni72/status/1617136075561918470"/>
    <hyperlink ref="A961" r:id="rId954" display="https://twitter.com/nathalieetien14/status/1615354665591349248"/>
    <hyperlink ref="A962" r:id="rId955" display="https://twitter.com/equipouet/status/1615091654477627392"/>
    <hyperlink ref="A963" r:id="rId956" display="https://twitter.com/mallandirs/status/1616372477550010369"/>
    <hyperlink ref="A964" r:id="rId957" display="https://twitter.com/willentfr/status/1615056429869633544"/>
    <hyperlink ref="A965" r:id="rId958" display="https://twitter.com/oklm14829422/status/1615446393081978918"/>
    <hyperlink ref="A966" r:id="rId959" display="https://twitter.com/unaitaliana_/status/1614948621937684483"/>
    <hyperlink ref="A967" r:id="rId960" display="https://twitter.com/pingou_mrngstr/status/1615334827783344128"/>
    <hyperlink ref="A968" r:id="rId961" display="https://twitter.com/mahotellahh/status/1618180593921196034"/>
    <hyperlink ref="A969" r:id="rId962" display="https://twitter.com/cletusspuklerrr/status/1618360252059226112"/>
    <hyperlink ref="A970" r:id="rId963" display="https://twitter.com/mimi55400/status/1617525271221121025"/>
    <hyperlink ref="A971" r:id="rId964" display="https://twitter.com/mimi55400/status/1617562986125873153"/>
    <hyperlink ref="A972" r:id="rId965" display="https://twitter.com/manceau_leo/status/1619294492812808192"/>
    <hyperlink ref="A973" r:id="rId966" display="https://twitter.com/manceau_leo/status/1619311424349810689"/>
    <hyperlink ref="A974" r:id="rId967" display="https://twitter.com/louise_okkh/status/1618236466651627520"/>
    <hyperlink ref="A975" r:id="rId968" display="https://twitter.com/ppj75/status/1622331335447543813"/>
    <hyperlink ref="A976" r:id="rId969" display="https://twitter.com/lechatnoir333/status/1619976389981245442"/>
    <hyperlink ref="A977" r:id="rId970" display="https://twitter.com/casinobbw/status/1621429133178724352"/>
    <hyperlink ref="A978" r:id="rId971" display="https://twitter.com/scruco20/status/1622288657167122437"/>
    <hyperlink ref="A979" r:id="rId972" display="https://twitter.com/cyclismactu/status/1621049373391036416"/>
    <hyperlink ref="A980" r:id="rId973" display="https://twitter.com/cyclismactu/status/1621096163419070464"/>
    <hyperlink ref="A981" r:id="rId974" display="https://twitter.com/jeancloclo/status/1620089063876476928"/>
    <hyperlink ref="A982" r:id="rId975" display="https://twitter.com/jbsal82/status/1620811936807133185"/>
    <hyperlink ref="A983" r:id="rId976" display="https://twitter.com/bdlmotte/status/1620466351860244481"/>
    <hyperlink ref="A984" r:id="rId977" display="https://twitter.com/laurentvronique/status/1622149525832974336"/>
    <hyperlink ref="A985" r:id="rId978" display="https://twitter.com/damienrieuft/status/1621852078623657986"/>
    <hyperlink ref="A986" r:id="rId979" display="https://twitter.com/charlibar1/status/1620780839448772608"/>
    <hyperlink ref="A987" r:id="rId980" display="https://twitter.com/omerprazole/status/1622170181337337857"/>
    <hyperlink ref="A988" r:id="rId981" display="https://twitter.com/jesuisfakenews/status/1621812192252235776"/>
    <hyperlink ref="A989" r:id="rId982" display="https://twitter.com/pattycia1957/status/1621620130538029057"/>
    <hyperlink ref="A990" r:id="rId983" display="https://twitter.com/anthonyravard/status/1620079277529235458"/>
    <hyperlink ref="A991" r:id="rId984" display="https://twitter.com/djnbx91/status/1620502978225664000"/>
    <hyperlink ref="A992" r:id="rId985" display="https://twitter.com/runinvannes/status/1622430479365332996"/>
    <hyperlink ref="A993" r:id="rId986" display="https://twitter.com/corradocampane1/status/1620858791054184449"/>
    <hyperlink ref="A994" r:id="rId987" display="https://twitter.com/loindevant/status/1620674520834244608"/>
    <hyperlink ref="A995" r:id="rId988" display="https://twitter.com/jeanzeid/status/1620840033422024704"/>
    <hyperlink ref="A996" r:id="rId989" display="https://twitter.com/kalashcriminou5/status/1621176862243450881"/>
    <hyperlink ref="A997" r:id="rId990" display="https://twitter.com/tpoulinier/status/1622166656100212737"/>
    <hyperlink ref="A998" r:id="rId991" display="https://twitter.com/elephantgeek/status/1621245331441598464"/>
    <hyperlink ref="A999" r:id="rId992" display="https://twitter.com/nick_ar_gall/status/1621666011366793217"/>
    <hyperlink ref="A1000" r:id="rId993" display="https://twitter.com/ninobienvenu/status/1621255882213400581"/>
    <hyperlink ref="A1001" r:id="rId994" display="https://twitter.com/lcyclable/status/1621236812688625666"/>
    <hyperlink ref="A1002" r:id="rId995" display="https://twitter.com/tontonmichel1/status/1621147969356713985"/>
    <hyperlink ref="A1003" r:id="rId996" display="https://twitter.com/ucycliste/status/1621269900357517312"/>
    <hyperlink ref="A1004" r:id="rId997" display="https://twitter.com/noormzn/status/1621629255741325313"/>
    <hyperlink ref="A1005" r:id="rId998" display="https://twitter.com/captroyofficiel/status/1621419629699555330"/>
    <hyperlink ref="A1006" r:id="rId999" display="https://twitter.com/k_debacq/status/1621551407944941569"/>
    <hyperlink ref="A1007" r:id="rId1000" display="https://twitter.com/johanngalt49/status/1620520245105668097"/>
    <hyperlink ref="A1008" r:id="rId1001" display="https://twitter.com/_raka/status/1622140460239097858"/>
    <hyperlink ref="A1009" r:id="rId1002" display="https://twitter.com/pacotizon/status/1622354497652637697"/>
    <hyperlink ref="A1010" r:id="rId1003" display="https://twitter.com/claracrst/status/1621558288708927491"/>
    <hyperlink ref="A1011" r:id="rId1004" display="https://twitter.com/mer77346926r/status/1622114043661090816"/>
    <hyperlink ref="A1012" r:id="rId1005" display="https://twitter.com/bluesdriveinc/status/1621992171690655746"/>
    <hyperlink ref="A1013" r:id="rId1006" display="https://twitter.com/une2nous2/status/1621847944121950208"/>
    <hyperlink ref="A1014" r:id="rId1007" display="https://twitter.com/potijoueur/status/1621539319755186178"/>
    <hyperlink ref="A1015" r:id="rId1008" display="https://twitter.com/solysao/status/1622247759469330432"/>
    <hyperlink ref="A1016" r:id="rId1009" display="https://twitter.com/vast_victor/status/1621565879518478339"/>
    <hyperlink ref="A1017" r:id="rId1010" display="https://twitter.com/lmetral44/status/1621498637061603330"/>
    <hyperlink ref="A1018" r:id="rId1011" display="https://twitter.com/lestephdu27/status/1621233338794053632"/>
    <hyperlink ref="A1019" r:id="rId1012" display="https://twitter.com/lia_spicy_/status/1621490821991223298"/>
    <hyperlink ref="A1020" r:id="rId1013" display="https://twitter.com/hyeronimus111/status/1621653942152183809"/>
    <hyperlink ref="A1021" r:id="rId1014" display="https://twitter.com/ptxmoriarty/status/1620417148643598343"/>
    <hyperlink ref="A1022" r:id="rId1015" display="https://twitter.com/anthropocycloid/status/1621249675520102407"/>
    <hyperlink ref="A1023" r:id="rId1016" display="https://twitter.com/danylaws/status/1622006626424176642"/>
    <hyperlink ref="A1024" r:id="rId1017" display="https://twitter.com/pattycia1957/status/1621083937975173120"/>
    <hyperlink ref="A1025" r:id="rId1018" display="https://twitter.com/tarikcrm/status/1620819866193117186"/>
    <hyperlink ref="A1026" r:id="rId1019" display="https://twitter.com/jeanpierrepic11/status/1621937934659198985"/>
    <hyperlink ref="A1027" r:id="rId1020" display="https://twitter.com/leclanuzumaki/status/1621614567234076674"/>
    <hyperlink ref="A1028" r:id="rId1021" display="https://twitter.com/pattycia1957/status/1621481331740872704"/>
    <hyperlink ref="A1029" r:id="rId1022" display="https://twitter.com/jeanjac75176724/status/1621471469262741505"/>
    <hyperlink ref="A1030" r:id="rId1023" display="https://twitter.com/jcvl_01/status/1621545716987400193"/>
    <hyperlink ref="A1031" r:id="rId1024" display="https://twitter.com/j_marvel1/status/1622173497416994816"/>
    <hyperlink ref="A1032" r:id="rId1025" display="https://twitter.com/elbassboosto/status/1621957915257995264"/>
    <hyperlink ref="A1033" r:id="rId1026" display="https://twitter.com/stephanielevy75/status/1621892367916716032"/>
    <hyperlink ref="A1034" r:id="rId1027" display="https://twitter.com/cic/status/1619972647978164227"/>
    <hyperlink ref="A1035" r:id="rId1028" display="https://twitter.com/cic/status/1619975955799281664"/>
    <hyperlink ref="A1036" r:id="rId1029" display="https://twitter.com/cic/status/1621433756128002048"/>
    <hyperlink ref="A1037" r:id="rId1030" display="https://twitter.com/cic/status/1620718300664569857"/>
    <hyperlink ref="A1038" r:id="rId1031" display="https://twitter.com/cic/status/1620347747139452931"/>
    <hyperlink ref="A1039" r:id="rId1032" display="https://twitter.com/cic/status/1622508644188446721"/>
    <hyperlink ref="A1040" r:id="rId1033" display="https://twitter.com/cic/status/1620349278840410113"/>
    <hyperlink ref="A1041" r:id="rId1034" display="https://twitter.com/cyclismactu/status/1620797038064730112"/>
    <hyperlink ref="A1042" r:id="rId1035" display="https://twitter.com/bikeandgocom/status/1621775216392241152"/>
    <hyperlink ref="A1043" r:id="rId1036" display="https://twitter.com/franoismaurel2/status/1621832539856932866"/>
    <hyperlink ref="A1044" r:id="rId1037" display="https://twitter.com/expnine/status/1621678732837617665"/>
    <hyperlink ref="A1045" r:id="rId1038" display="https://twitter.com/trezinteressant/status/1621753484373594113"/>
    <hyperlink ref="A1046" r:id="rId1039" display="https://twitter.com/vincentsauvie10/status/1621118735187582979"/>
    <hyperlink ref="A1047" r:id="rId1040" display="https://twitter.com/_shapo/status/1620806350447198210"/>
    <hyperlink ref="A1048" r:id="rId1041" display="https://twitter.com/alaradd/status/1620899261222354946"/>
    <hyperlink ref="A1049" r:id="rId1042" display="https://twitter.com/alaradd/status/1621263969800409090"/>
    <hyperlink ref="A1050" r:id="rId1043" display="https://twitter.com/piwigameur/status/1621447261103263744"/>
    <hyperlink ref="A1051" r:id="rId1044" display="https://twitter.com/philon34077865/status/1622188808081907713"/>
    <hyperlink ref="A1052" r:id="rId1045" display="https://twitter.com/sambatembely/status/1621478111844962304"/>
    <hyperlink ref="A1053" r:id="rId1046" display="https://twitter.com/cbibi__/status/1620520438081413126"/>
    <hyperlink ref="A1054" r:id="rId1047" display="https://twitter.com/idkhissene/status/1621808211589308416"/>
    <hyperlink ref="A1055" r:id="rId1048" display="https://twitter.com/mr_ackerman78/status/1620386893367226369"/>
    <hyperlink ref="A1056" r:id="rId1049" display="https://twitter.com/matteorenxit/status/1621881707069587464"/>
    <hyperlink ref="A1057" r:id="rId1050" display="https://twitter.com/evanpic59/status/1620735913134534656"/>
    <hyperlink ref="A1058" r:id="rId1051" display="https://twitter.com/c2drik/status/1621571301197467648"/>
    <hyperlink ref="A1059" r:id="rId1052" display="https://twitter.com/tpoulinier/status/1622166759489900544"/>
    <hyperlink ref="A1060" r:id="rId1053" display="https://twitter.com/mlebreton69/status/1622327713359970304"/>
    <hyperlink ref="A1061" r:id="rId1054" display="https://twitter.com/inutilow/status/1620898495522643973"/>
    <hyperlink ref="A1062" r:id="rId1055" display="https://twitter.com/abdoulaytr/status/1621082469389959171"/>
    <hyperlink ref="A1063" r:id="rId1056" display="https://twitter.com/hicham92iii/status/1622249086794567681"/>
    <hyperlink ref="A1064" r:id="rId1057" display="https://twitter.com/haimarhossam/status/1622324579803750401"/>
    <hyperlink ref="A1065" r:id="rId1058" display="https://twitter.com/brneric1/status/1621078955838312448"/>
    <hyperlink ref="A1066" r:id="rId1059" display="https://twitter.com/chenkochristia1/status/1621573983211589632"/>
    <hyperlink ref="A1067" r:id="rId1060" display="https://twitter.com/rome681/status/1621904546036416519"/>
    <hyperlink ref="A1068" r:id="rId1061" display="https://twitter.com/michelbaumont1/status/1622143600766193666"/>
    <hyperlink ref="A1069" r:id="rId1062" display="https://twitter.com/ahouiiiii_ac5i/status/1621225066632564738"/>
    <hyperlink ref="A1070" r:id="rId1063" display="https://twitter.com/jeromenmp/status/1620840188967796738"/>
    <hyperlink ref="A1071" r:id="rId1064" display="https://twitter.com/ahpolitique/status/1620448692372381696"/>
    <hyperlink ref="A1072" r:id="rId1065" display="https://twitter.com/benchafou/status/1621345971572457477"/>
    <hyperlink ref="A1073" r:id="rId1066" display="https://twitter.com/gilbertkail/status/1621957154868527104"/>
    <hyperlink ref="A1074" r:id="rId1067" display="https://twitter.com/dakakelisabeth/status/1620455357515730944"/>
    <hyperlink ref="A1075" r:id="rId1068" display="https://twitter.com/llebou/status/1622297242404003843"/>
    <hyperlink ref="A1076" r:id="rId1069" display="https://twitter.com/chassebe/status/1620003145052205056"/>
    <hyperlink ref="A1077" r:id="rId1070" display="https://twitter.com/janeva17/status/1621991365352497152"/>
    <hyperlink ref="A1078" r:id="rId1071" display="https://twitter.com/alex06915836/status/1620457558057291777"/>
    <hyperlink ref="A1079" r:id="rId1072" display="https://twitter.com/debbie950/status/1622311505881333761"/>
    <hyperlink ref="A1080" r:id="rId1073" display="https://twitter.com/sambatembely/status/1621237607442124812"/>
    <hyperlink ref="A1081" r:id="rId1074" display="https://twitter.com/redwandaiide/status/1620814649594707970"/>
    <hyperlink ref="A1082" r:id="rId1075" display="https://twitter.com/afe_summit/status/1621860826557648898"/>
    <hyperlink ref="A1083" r:id="rId1076" display="https://twitter.com/pattycia1957/status/1621245248432209921"/>
    <hyperlink ref="A1084" r:id="rId1077" display="https://twitter.com/imageek77/status/1621800311957454850"/>
    <hyperlink ref="A1085" r:id="rId1078" display="https://twitter.com/alainde96544302/status/1622179832825106442"/>
    <hyperlink ref="A1086" r:id="rId1079" display="https://twitter.com/benlouis/status/1620900546029977600"/>
    <hyperlink ref="A1087" r:id="rId1080" display="https://twitter.com/vertisse/status/1621535159005716481"/>
    <hyperlink ref="A1088" r:id="rId1081" display="https://twitter.com/le_requincorpo/status/1621139059627413505"/>
    <hyperlink ref="A1089" r:id="rId1082" display="https://twitter.com/luc_suriant/status/1620622233747193857"/>
    <hyperlink ref="A1090" r:id="rId1083" display="https://twitter.com/mael_guegan/status/1620150035198660608"/>
    <hyperlink ref="A1091" r:id="rId1084" display="https://twitter.com/darthlomig/status/1621648954315210755"/>
    <hyperlink ref="A1092" r:id="rId1085" display="https://twitter.com/patr_allard/status/1621442887819972608"/>
    <hyperlink ref="A1093" r:id="rId1086" display="https://twitter.com/sambatembely/status/1621618833357160448"/>
    <hyperlink ref="A1094" r:id="rId1087" display="https://twitter.com/invizibulu/status/1620357076982857734"/>
    <hyperlink ref="A1095" r:id="rId1088" display="https://twitter.com/cyclismactu/status/1620747963265064964"/>
    <hyperlink ref="A1096" r:id="rId1089" display="https://twitter.com/scoot_toujours/status/1621916668187365377"/>
    <hyperlink ref="A1097" r:id="rId1090" display="https://twitter.com/mrtz240/status/1622355833655902216"/>
    <hyperlink ref="A1098" r:id="rId1091" display="https://twitter.com/crypt0proselyte/status/1621066119254769665"/>
    <hyperlink ref="A1099" r:id="rId1092" display="https://twitter.com/josephletsholo1/status/1620429925546344449"/>
    <hyperlink ref="A1100" r:id="rId1093" display="https://twitter.com/payeurjack/status/1620108553334976512"/>
    <hyperlink ref="A1101" r:id="rId1094" display="https://twitter.com/q_ellipsos/status/1621819827793940480"/>
    <hyperlink ref="A1102" r:id="rId1095" display="https://twitter.com/maliaamm/status/1621118721719926784"/>
    <hyperlink ref="A1103" r:id="rId1096" display="https://twitter.com/ecophanie/status/1620485539727306752"/>
    <hyperlink ref="A1104" r:id="rId1097" display="https://twitter.com/roger_monico/status/1620141116858445825"/>
    <hyperlink ref="A1105" r:id="rId1098" display="https://twitter.com/norah10476334/status/1621293322269605897"/>
    <hyperlink ref="A1106" r:id="rId1099" display="https://twitter.com/el_aphyphy/status/1621168664279146498"/>
    <hyperlink ref="A1107" r:id="rId1100" display="https://twitter.com/pattycia1957/status/1621079754752528386"/>
    <hyperlink ref="A1108" r:id="rId1101" display="https://twitter.com/maelknon/status/1620105696082812928"/>
    <hyperlink ref="A1109" r:id="rId1102" display="https://twitter.com/thenunutte/status/1620771255401222151"/>
    <hyperlink ref="A1110" r:id="rId1103" display="https://twitter.com/shockwave80/status/1621974980413079552"/>
    <hyperlink ref="A1111" r:id="rId1104" display="https://twitter.com/anthropocycloid/status/1621250247841222656"/>
    <hyperlink ref="A1112" r:id="rId1105" display="https://twitter.com/bplassat/status/1622191835937476608"/>
    <hyperlink ref="A1113" r:id="rId1106" display="https://twitter.com/ughsenku/status/1621463997311483904"/>
    <hyperlink ref="A1114" r:id="rId1107" display="https://twitter.com/bplassat/status/1621499595292286981"/>
    <hyperlink ref="A1115" r:id="rId1108" display="https://twitter.com/jack91jacques/status/1621272591422947334"/>
    <hyperlink ref="A1116" r:id="rId1109" display="https://twitter.com/lorrisrob/status/1621644609884487681"/>
    <hyperlink ref="A1117" r:id="rId1110" display="https://twitter.com/sambatembely/status/1621478347107598336"/>
    <hyperlink ref="A1118" r:id="rId1111" display="https://twitter.com/faikayan1/status/1621556203712126976"/>
    <hyperlink ref="A1119" r:id="rId1112" display="https://twitter.com/reconquete28/status/1622292809578422273"/>
    <hyperlink ref="A1120" r:id="rId1113" display="https://twitter.com/ridfrmdaod/status/1621084161795624960"/>
    <hyperlink ref="A1121" r:id="rId1114" display="https://twitter.com/crypthomie1/status/1621079279323734016"/>
    <hyperlink ref="A1122" r:id="rId1115" display="https://twitter.com/tonydesclos/status/1622311765785673732"/>
    <hyperlink ref="A1123" r:id="rId1116" display="https://twitter.com/piwigameur/status/1621198617678647297"/>
    <hyperlink ref="A1124" r:id="rId1117" display="https://twitter.com/jiicub/status/1621310077436153856"/>
    <hyperlink ref="A1125" r:id="rId1118" display="https://twitter.com/popcyclefr/status/1621293352120455170"/>
    <hyperlink ref="A1126" r:id="rId1119" display="https://twitter.com/ajacql/status/1621536341015109634"/>
    <hyperlink ref="A1127" r:id="rId1120" display="https://twitter.com/usky73/status/1622512580970401792"/>
    <hyperlink ref="A1128" r:id="rId1121" display="https://twitter.com/limportant_fr/status/1620479534930731036"/>
    <hyperlink ref="A1129" r:id="rId1122" display="https://twitter.com/chaplain_1905/status/1621162003376078849"/>
    <hyperlink ref="A1130" r:id="rId1123" display="https://twitter.com/lemasqjaunes/status/1622325666849980416"/>
    <hyperlink ref="A1131" r:id="rId1124" display="https://twitter.com/limportant_fr/status/1620532381030416395"/>
    <hyperlink ref="A1132" r:id="rId1125" display="https://twitter.com/limportant_fr/status/1621430791921344512"/>
    <hyperlink ref="A1133" r:id="rId1126" display="https://twitter.com/jfsaysay/status/1621738923935383552"/>
    <hyperlink ref="A1134" r:id="rId1127" display="https://twitter.com/limportant_fr/status/1620509732153827354"/>
    <hyperlink ref="A1135" r:id="rId1128" display="https://twitter.com/fredric03211063/status/1621186645339807748"/>
    <hyperlink ref="A1136" r:id="rId1129" display="https://twitter.com/piwigameur/status/1621198624918065154"/>
    <hyperlink ref="A1137" r:id="rId1130" display="https://twitter.com/johannebouquet/status/1621762739663261697"/>
    <hyperlink ref="A1138" r:id="rId1131" display="https://twitter.com/limportant_fr/status/1620456886548979712"/>
    <hyperlink ref="A1139" r:id="rId1132" display="https://twitter.com/conservateur20/status/1622344650303447041"/>
    <hyperlink ref="A1140" r:id="rId1133" display="https://twitter.com/benchafou/status/1621232919212605441"/>
    <hyperlink ref="A1141" r:id="rId1134" display="https://twitter.com/limportant_fr/status/1620388935640776704"/>
    <hyperlink ref="A1142" r:id="rId1135" display="https://twitter.com/piwigameur/status/1621198619092156417"/>
    <hyperlink ref="A1143" r:id="rId1136" display="https://twitter.com/papillon2106bis/status/1620137861508104192"/>
    <hyperlink ref="A1144" r:id="rId1137" display="https://twitter.com/drynek07/status/1622517913612599298"/>
    <hyperlink ref="A1145" r:id="rId1138" display="https://twitter.com/mick_351/status/1622224515097845762"/>
    <hyperlink ref="A1146" r:id="rId1139" display="https://twitter.com/chenkochristia1/status/1620122439874400262"/>
    <hyperlink ref="A1147" r:id="rId1140" display="https://twitter.com/reacpurjus/status/1621262986147938304"/>
    <hyperlink ref="A1148" r:id="rId1141" display="https://twitter.com/taddeichristop1/status/1621921113914630149"/>
    <hyperlink ref="A1149" r:id="rId1142" display="https://twitter.com/charlespoiret/status/1622208737065799680"/>
    <hyperlink ref="A1150" r:id="rId1143" display="https://twitter.com/piwigameur/status/1621198621659090948"/>
    <hyperlink ref="A1151" r:id="rId1144" display="https://twitter.com/pierrem56726646/status/1621531854539980800"/>
    <hyperlink ref="A1152" r:id="rId1145" display="https://twitter.com/letoffee/status/1622150668969562115"/>
    <hyperlink ref="A1153" r:id="rId1146" display="https://twitter.com/rogermilof/status/1620724344719806466"/>
    <hyperlink ref="A1154" r:id="rId1147" display="https://twitter.com/limportant_fr/status/1620557549400465408"/>
    <hyperlink ref="A1155" r:id="rId1148" display="https://twitter.com/stephrfclr/status/1620350208910700544"/>
    <hyperlink ref="A1156" r:id="rId1149" display="https://twitter.com/lamballede/status/1622362984495435777"/>
    <hyperlink ref="A1157" r:id="rId1150" display="https://twitter.com/filoo4243/status/1620878926590640128"/>
    <hyperlink ref="A1158" r:id="rId1151" display="https://twitter.com/leseinomarin1/status/1620089414822273024"/>
    <hyperlink ref="A1159" r:id="rId1152" display="https://twitter.com/philipperainant/status/1622288371795075072"/>
    <hyperlink ref="A1160" r:id="rId1153" display="https://twitter.com/stephrfclr/status/1620340768132186112"/>
    <hyperlink ref="A1161" r:id="rId1154" display="https://twitter.com/veganimale/status/1620906123598643206"/>
    <hyperlink ref="A1162" r:id="rId1155" display="https://twitter.com/liink56/status/1620849459436621825"/>
    <hyperlink ref="A1163" r:id="rId1156" display="https://twitter.com/eliot_ness2/status/1621207590813278209"/>
    <hyperlink ref="A1164" r:id="rId1157" display="https://twitter.com/novlangophobe/status/1621911608745201669"/>
    <hyperlink ref="A1165" r:id="rId1158" display="https://twitter.com/bulbix_22/status/1620153252498255874"/>
    <hyperlink ref="A1166" r:id="rId1159" display="https://twitter.com/nrv_nrv_2/status/1621420665080365056"/>
    <hyperlink ref="A1167" r:id="rId1160" display="https://twitter.com/bluestarzp/status/1620704076207095809"/>
    <hyperlink ref="A1168" r:id="rId1161" display="https://twitter.com/benlouis/status/1620439544029138950"/>
    <hyperlink ref="A1169" r:id="rId1162" display="https://twitter.com/bernardgassiat/status/1619967237259132930"/>
    <hyperlink ref="A1170" r:id="rId1163" display="https://twitter.com/matosvelo/status/1620546286830391296"/>
    <hyperlink ref="A1171" r:id="rId1164" display="https://twitter.com/nitramartin_/status/1621159962805432324"/>
    <hyperlink ref="A1172" r:id="rId1165" display="https://twitter.com/_kaej/status/1621545441467711489"/>
    <hyperlink ref="A1173" r:id="rId1166" display="https://twitter.com/redroses9_17/status/1622304523543773185"/>
    <hyperlink ref="A1174" r:id="rId1167" display="https://twitter.com/omerbuhake/status/1621813089954922499"/>
    <hyperlink ref="A1175" r:id="rId1168" display="https://twitter.com/sambatembely/status/1621238009436803073"/>
    <hyperlink ref="A1176" r:id="rId1169" display="https://twitter.com/brownpascal/status/1620457430051328000"/>
    <hyperlink ref="A1177" r:id="rId1170" display="https://twitter.com/j_presles/status/1620401628083023872"/>
    <hyperlink ref="A1178" r:id="rId1171" display="https://twitter.com/lephysiomasque/status/1622169737579872257"/>
    <hyperlink ref="A1179" r:id="rId1172" display="https://twitter.com/rageven/status/1620799205471293440"/>
    <hyperlink ref="A1180" r:id="rId1173" display="https://twitter.com/anthropocycloid/status/1621927013366865921"/>
    <hyperlink ref="A1181" r:id="rId1174" display="https://twitter.com/franoismaurel2/status/1622140217250512897"/>
    <hyperlink ref="A1182" r:id="rId1175" display="https://twitter.com/baaldaniel/status/1622261051059306497"/>
    <hyperlink ref="A1183" r:id="rId1176" display="https://twitter.com/francois_gab/status/1621633326174900227"/>
    <hyperlink ref="A1184" r:id="rId1177" display="https://twitter.com/the_pyjaman/status/1621479346455121921"/>
    <hyperlink ref="A1185" r:id="rId1178" display="https://twitter.com/mansonpro2/status/1620536270811439105"/>
    <hyperlink ref="A1186" r:id="rId1179" display="https://twitter.com/elbassboosto/status/1621272829432938497"/>
    <hyperlink ref="A1187" r:id="rId1180" display="https://twitter.com/vercors2638/status/1621788164456054785"/>
    <hyperlink ref="A1188" r:id="rId1181" display="https://twitter.com/o6flacko/status/1620753722413580291"/>
    <hyperlink ref="A1189" r:id="rId1182" display="https://twitter.com/langlai73410097/status/1620137466601807872"/>
    <hyperlink ref="A1190" r:id="rId1183" display="https://twitter.com/essagmartin/status/1621955322603618306"/>
    <hyperlink ref="A1191" r:id="rId1184" display="https://twitter.com/mael_guegan/status/1620475821227134976"/>
    <hyperlink ref="A1192" r:id="rId1185" display="https://twitter.com/prokho1/status/1620647474686988288"/>
    <hyperlink ref="A1193" r:id="rId1186" display="https://twitter.com/routezerosix/status/1620469362695221248"/>
    <hyperlink ref="A1194" r:id="rId1187" display="https://twitter.com/ejrc99/status/1621512682309554185"/>
    <hyperlink ref="A1195" r:id="rId1188" display="https://twitter.com/mael_guegan/status/1620504817813852162"/>
    <hyperlink ref="A1196" r:id="rId1189" display="https://twitter.com/zhavinaab/status/1620522678250770434"/>
    <hyperlink ref="A1197" r:id="rId1190" display="https://twitter.com/mael_guegan/status/1620818766845349890"/>
    <hyperlink ref="A1198" r:id="rId1191" display="https://twitter.com/routezerosix/status/1620498265178505216"/>
    <hyperlink ref="A1199" r:id="rId1192" display="https://twitter.com/zabo5900/status/1622216508356104192"/>
    <hyperlink ref="A1200" r:id="rId1193" display="https://twitter.com/s3nkuuv/status/1620913648297189376"/>
    <hyperlink ref="A1201" r:id="rId1194" display="https://twitter.com/mbihan56/status/1620703016969199617"/>
    <hyperlink ref="A1202" r:id="rId1195" display="https://twitter.com/cadic_sophie/status/1622423301673914373"/>
    <hyperlink ref="A1203" r:id="rId1196" display="https://twitter.com/reacpurjus/status/1622161653369290753"/>
    <hyperlink ref="A1204" r:id="rId1197" display="https://twitter.com/jeanjacques92/status/1621273280903536641"/>
    <hyperlink ref="A1205" r:id="rId1198" display="https://twitter.com/ashramh_tv/status/1620699069143453696"/>
    <hyperlink ref="A1206" r:id="rId1199" display="https://twitter.com/cadic_sophie/status/1622421407882788864"/>
    <hyperlink ref="A1207" r:id="rId1200" display="https://twitter.com/francois_gab/status/1621674292751568896"/>
    <hyperlink ref="A1208" r:id="rId1201" display="https://twitter.com/fondation_me/status/1622264324029911045"/>
    <hyperlink ref="A1209" r:id="rId1202" display="https://twitter.com/moovjee_france/status/1621555877349031937"/>
    <hyperlink ref="A1210" r:id="rId1203" display="https://twitter.com/benlouis/status/1620854688852869121"/>
    <hyperlink ref="A1211" r:id="rId1204" display="https://twitter.com/jeanjacques92/status/1621273744441282560"/>
    <hyperlink ref="A1212" r:id="rId1205" display="https://twitter.com/sarahbld23/status/1621423845188984832"/>
    <hyperlink ref="A1213" r:id="rId1206" display="https://twitter.com/pstephane13000/status/1620547543791976448"/>
    <hyperlink ref="A1214" r:id="rId1207" display="https://twitter.com/canardsqc/status/1620406937086054401"/>
    <hyperlink ref="A1215" r:id="rId1208" display="https://twitter.com/thomasvigne4/status/1620791764528566272"/>
    <hyperlink ref="A1216" r:id="rId1209" display="https://twitter.com/ggtld/status/1620893301653274624"/>
    <hyperlink ref="A1217" r:id="rId1210" display="https://twitter.com/cyclismactu/status/1621042330110246914"/>
    <hyperlink ref="A1218" r:id="rId1211" display="https://twitter.com/alfduge/status/1620122959099867136"/>
    <hyperlink ref="A1219" r:id="rId1212" display="https://twitter.com/olympien___/status/1622514751187169280"/>
    <hyperlink ref="A1220" r:id="rId1213" display="https://twitter.com/anthropocycloid/status/1621251868054675458"/>
    <hyperlink ref="A1221" r:id="rId1214" display="https://twitter.com/reacpurjus/status/1622488545406468098"/>
    <hyperlink ref="A1222" r:id="rId1215" display="https://twitter.com/sabinpsabin/status/1621284826182569985"/>
    <hyperlink ref="A1223" r:id="rId1216" display="https://twitter.com/mael_guegan/status/1620677902236016641"/>
    <hyperlink ref="A1224" r:id="rId1217" display="https://twitter.com/baaldaniel/status/1621980626617339907"/>
    <hyperlink ref="A1225" r:id="rId1218" display="https://twitter.com/baaldaniel/status/1621459449276760066"/>
    <hyperlink ref="A1226" r:id="rId1219" display="https://twitter.com/nono8061/status/1620503675541274626"/>
    <hyperlink ref="A1227" r:id="rId1220" display="https://twitter.com/moulinmaxime7/status/1620547953646518272"/>
    <hyperlink ref="A1228" r:id="rId1221" display="https://twitter.com/victclassique/status/1620346283515908096"/>
    <hyperlink ref="A1229" r:id="rId1222" display="https://twitter.com/rouliman/status/1622483646752899072"/>
    <hyperlink ref="A1230" r:id="rId1223" display="https://twitter.com/boj4ck_/status/1620876649935015936"/>
    <hyperlink ref="A1231" r:id="rId1224" display="https://twitter.com/au1001choses/status/1622481616357543937"/>
    <hyperlink ref="A1232" r:id="rId1225" display="https://twitter.com/tonyoskaho/status/1620787085342015489"/>
    <hyperlink ref="A1233" r:id="rId1226" display="https://twitter.com/baaldaniel/status/1621913873031872518"/>
    <hyperlink ref="A1234" r:id="rId1227" display="https://twitter.com/anthropocycloid/status/1622010359933534214"/>
    <hyperlink ref="A1235" r:id="rId1228" display="https://twitter.com/tuss_kah/status/1620821428387086336"/>
    <hyperlink ref="A1236" r:id="rId1229" display="https://twitter.com/cyril_saugrain/status/1620774354064932868"/>
    <hyperlink ref="A1237" r:id="rId1230" display="https://twitter.com/lflofficiel/status/1620783418698240000"/>
    <hyperlink ref="A1238" r:id="rId1231" display="https://twitter.com/mael_guegan/status/1620461664121556993"/>
    <hyperlink ref="A1239" r:id="rId1232" display="https://twitter.com/baaldaniel/status/1622154548390367232"/>
    <hyperlink ref="A1240" r:id="rId1233" display="https://twitter.com/pinesseuh/status/1620783907582119936"/>
    <hyperlink ref="A1241" r:id="rId1234" display="https://twitter.com/todaycycling_tc/status/1621790693780774912"/>
    <hyperlink ref="A1242" r:id="rId1235" display="https://twitter.com/mbihan56/status/1620511603878920193"/>
    <hyperlink ref="A1243" r:id="rId1236" display="https://twitter.com/langlai73410097/status/1620138023257272320"/>
    <hyperlink ref="A1244" r:id="rId1237" display="https://twitter.com/langlai73410097/status/1620138139707924481"/>
    <hyperlink ref="A1245" r:id="rId1238" display="https://twitter.com/the_willt/status/1620810304308547586"/>
    <hyperlink ref="A1246" r:id="rId1239" display="https://twitter.com/cbibi__/status/1620521140384051202"/>
    <hyperlink ref="A1247" r:id="rId1240" display="https://twitter.com/alainde96544302/status/1622019883734122497"/>
    <hyperlink ref="A1248" r:id="rId1241" display="https://twitter.com/alainde96544302/status/1622018823543988225"/>
    <hyperlink ref="A1249" r:id="rId1242" display="https://twitter.com/baaldaniel/status/1621919894177464322"/>
    <hyperlink ref="A1250" r:id="rId1243" display="https://twitter.com/elbassboosto/status/1621272486754062336"/>
    <hyperlink ref="A1251" r:id="rId1244" display="https://twitter.com/corradocampane1/status/1620858699526070272"/>
    <hyperlink ref="A1252" r:id="rId1245" display="https://twitter.com/ggtld/status/1620523763132694529"/>
    <hyperlink ref="A1253" r:id="rId1246" display="https://twitter.com/anthropocycloid/status/1621251052904321027"/>
    <hyperlink ref="A1254" r:id="rId1247" display="https://twitter.com/oxygen266/status/1622168207338471424"/>
    <hyperlink ref="A1255" r:id="rId1248" display="https://twitter.com/pg52_pierre/status/1621342346305470465"/>
    <hyperlink ref="A1256" r:id="rId1249" display="https://twitter.com/baaldaniel/status/1622232930754994179"/>
    <hyperlink ref="A1257" r:id="rId1250" display="https://twitter.com/elbassboosto/status/1621273576362975233"/>
    <hyperlink ref="A1258" r:id="rId1251" display="https://twitter.com/baaldaniel/status/1621802375760551938"/>
    <hyperlink ref="A1259" r:id="rId1252" display="https://twitter.com/baaldaniel/status/1621937518085115904"/>
    <hyperlink ref="A1260" r:id="rId1253" display="https://twitter.com/prokho1/status/1620688690417909762"/>
    <hyperlink ref="A1261" r:id="rId1254" display="https://twitter.com/essagmartin/status/1621799102680899584"/>
    <hyperlink ref="A1262" r:id="rId1255" display="https://twitter.com/jenniferturlan/status/1621085071997542400"/>
    <hyperlink ref="A1263" r:id="rId1256" display="https://twitter.com/sabinpsabin/status/1621916650931949569"/>
    <hyperlink ref="A1264" r:id="rId1257" display="https://twitter.com/ffviman/status/1622221688694784001"/>
    <hyperlink ref="A1265" r:id="rId1258" display="https://twitter.com/sabinpsabin/status/1621897462406418433"/>
    <hyperlink ref="A1266" r:id="rId1259" display="https://twitter.com/rayan_91940/status/1620403719321063425"/>
    <hyperlink ref="A1267" r:id="rId1260" display="https://twitter.com/victclassique/status/1620104686228340736"/>
    <hyperlink ref="A1268" r:id="rId1261" display="https://twitter.com/victclassique/status/1620497276547252224"/>
    <hyperlink ref="A1269" r:id="rId1262" display="https://twitter.com/victclassique/status/1620467077050941445"/>
    <hyperlink ref="A1270" r:id="rId1263" display="https://twitter.com/takoumamane/status/1620073260540112896"/>
    <hyperlink ref="A1271" r:id="rId1264" display="https://twitter.com/bertrandperrier/status/1621420653894144004"/>
    <hyperlink ref="A1272" r:id="rId1265" display="https://twitter.com/frenchtechbdx/status/1620748009796702210"/>
    <hyperlink ref="A1273" r:id="rId1266" display="https://twitter.com/reseau_bge/status/1621409904182321152"/>
    <hyperlink ref="A1274" r:id="rId1267" display="https://twitter.com/victclassique/status/1620708660853841935"/>
    <hyperlink ref="A1275" r:id="rId1268" display="https://twitter.com/cpa_breda_wal/status/1621147771511406592"/>
    <hyperlink ref="A1276" r:id="rId1269" display="https://twitter.com/langlai73410097/status/1620137792671223810"/>
    <hyperlink ref="A1277" r:id="rId1270" display="https://twitter.com/langlai73410097/status/1620137569186086912"/>
    <hyperlink ref="A1278" r:id="rId1271" display="https://twitter.com/oceanedoucet/status/1620453393776132097"/>
    <hyperlink ref="A1279" r:id="rId1272" display="https://twitter.com/baaldaniel/status/1621889277331181569"/>
    <hyperlink ref="A1280" r:id="rId1273" display="https://twitter.com/drouhotloris/status/1620786625675665409"/>
    <hyperlink ref="A1281" r:id="rId1274" display="https://twitter.com/matrixn7/status/1620785458346344448"/>
    <hyperlink ref="A1282" r:id="rId1275" display="https://twitter.com/langlai73410097/status/1620137935394983936"/>
    <hyperlink ref="A1283" r:id="rId1276" display="https://twitter.com/martykann1/status/1622331292246310913"/>
    <hyperlink ref="A1284" r:id="rId1277" display="https://twitter.com/marineseverin/status/1620199419768610817"/>
    <hyperlink ref="A1285" r:id="rId1278" display="https://twitter.com/oxygen266/status/1622167598283558914"/>
    <hyperlink ref="A1286" r:id="rId1279" display="https://twitter.com/oxygen266/status/1622166713369329665"/>
    <hyperlink ref="A1287" r:id="rId1280" display="https://twitter.com/crocvolant/status/1621162124507774976"/>
    <hyperlink ref="A1288" r:id="rId1281" display="https://twitter.com/s3nkuuv/status/1622116433764171776"/>
    <hyperlink ref="A1289" r:id="rId1282" display="https://twitter.com/pg52_pierre/status/1622178502203121664"/>
    <hyperlink ref="A1290" r:id="rId1283" display="https://twitter.com/reacpurjus/status/1622170609860870144"/>
    <hyperlink ref="A1291" r:id="rId1284" display="https://twitter.com/q_ellipsos/status/1620565992580710401"/>
    <hyperlink ref="A1292" r:id="rId1285" display="https://twitter.com/graindesail1/status/1622167410168963075"/>
    <hyperlink ref="A1293" r:id="rId1286" display="https://twitter.com/wylddraw/status/1620789826168709120"/>
    <hyperlink ref="A1294" r:id="rId1287" display="https://twitter.com/pg52_pierre/status/1622179404632784896"/>
    <hyperlink ref="A1295" r:id="rId1288" display="https://twitter.com/h_up_uptih/status/1621055872150429697"/>
    <hyperlink ref="A1296" r:id="rId1289" display="https://twitter.com/evanpic59/status/1620786510521077760"/>
    <hyperlink ref="A1297" r:id="rId1290" display="https://twitter.com/becomtechfr/status/1621060890035363840"/>
    <hyperlink ref="A1298" r:id="rId1291" display="https://twitter.com/s3nkuuv/status/1621979796656750594"/>
    <hyperlink ref="A1299" r:id="rId1292" display="https://twitter.com/anaeris_mira/status/1621906553862225922"/>
    <hyperlink ref="A1300" r:id="rId1293" display="https://twitter.com/fabiolangongo/status/1620736284431097857"/>
    <hyperlink ref="A1301" r:id="rId1294" display="https://twitter.com/afe_summit/status/1620015256914530304"/>
    <hyperlink ref="A1302" r:id="rId1295" display="https://twitter.com/fadyhister/status/1619991768006807552"/>
    <hyperlink ref="A1303" r:id="rId1296" display="https://twitter.com/kwiikiesz/status/1621791183184822272"/>
    <hyperlink ref="A1304" r:id="rId1297" display="https://twitter.com/afe_summit/status/1620020201025847296"/>
    <hyperlink ref="A1305" r:id="rId1298" display="https://twitter.com/demostheneno72/status/1621915193142820864"/>
    <hyperlink ref="A1306" r:id="rId1299" display="https://twitter.com/jj_pg_extase/status/1620078449460387847"/>
    <hyperlink ref="A1307" r:id="rId1300" display="https://twitter.com/malorie_metral/status/1621792898541920256"/>
    <hyperlink ref="A1308" r:id="rId1301" display="https://twitter.com/fannyazzuro/status/1619997543005573126"/>
    <hyperlink ref="A1309" r:id="rId1302" display="https://twitter.com/rennes24/status/1620420776498462725"/>
    <hyperlink ref="A1310" r:id="rId1303" display="https://twitter.com/packhmer/status/1620560235667800065"/>
    <hyperlink ref="A1311" r:id="rId1304" display="https://twitter.com/taigamela/status/1620807930286338048"/>
    <hyperlink ref="A1312" r:id="rId1305" display="https://twitter.com/ambalgmaputo/status/1620128995307327488"/>
    <hyperlink ref="A1313" r:id="rId1306" display="https://twitter.com/elbartotimmy/status/1621809872688791553"/>
    <hyperlink ref="A1314" r:id="rId1307" display="https://twitter.com/tian_a1/status/1621441784088875010"/>
    <hyperlink ref="A1315" r:id="rId1308" display="https://twitter.com/boreal_buddy/status/1622398362447126528"/>
    <hyperlink ref="A1316" r:id="rId1309" display="https://twitter.com/icithomas/status/1621112416749633537"/>
    <hyperlink ref="A1317" r:id="rId1310" display="https://twitter.com/crocvolant/status/1621211443579289601"/>
    <hyperlink ref="A1318" r:id="rId1311" display="https://twitter.com/ctoforumalgeria/status/1620786251443105792"/>
    <hyperlink ref="A1319" r:id="rId1312" display="https://twitter.com/ctoforumalgeria/status/1620312457582632960"/>
    <hyperlink ref="A1320" r:id="rId1313" display="https://twitter.com/sakazukinho_rmd/status/1621583172679892997"/>
    <hyperlink ref="A1321" r:id="rId1314" display="https://twitter.com/canardsqc/status/1620076720857485313"/>
    <hyperlink ref="A1322" r:id="rId1315" display="https://twitter.com/tdev228/status/1621160851632967682"/>
    <hyperlink ref="A1323" r:id="rId1316" display="https://twitter.com/loevenbruckk/status/1622028578593308674"/>
    <hyperlink ref="A1324" r:id="rId1317" display="https://twitter.com/afe_summit/status/1620342050733563911"/>
    <hyperlink ref="A1325" r:id="rId1318" display="https://twitter.com/startupwebmedia/status/1620094417427218433"/>
    <hyperlink ref="A1326" r:id="rId1319" display="https://twitter.com/afe_summit/status/1620080869687070720"/>
    <hyperlink ref="A1327" r:id="rId1320" display="https://twitter.com/arm_helene/status/1620010078790373376"/>
    <hyperlink ref="A1328" r:id="rId1321" display="https://twitter.com/afe_summit/status/1621885765788614657"/>
    <hyperlink ref="A1329" r:id="rId1322" display="https://twitter.com/afe_summit/status/1622243752029863942"/>
    <hyperlink ref="A1330" r:id="rId1323" display="https://twitter.com/afe_summit/status/1620744905596506112"/>
    <hyperlink ref="A1331" r:id="rId1324" display="https://twitter.com/infonormandie/status/1621251108432740353"/>
    <hyperlink ref="A1332" r:id="rId1325" display="https://twitter.com/sabinpsabin/status/1621310531788226561"/>
    <hyperlink ref="A1333" r:id="rId1326" display="https://twitter.com/afe_summit/status/1622181176453603328"/>
    <hyperlink ref="A1334" r:id="rId1327" display="https://twitter.com/ctoforumalgeria/status/1621869897675333632"/>
    <hyperlink ref="A1335" r:id="rId1328" display="https://twitter.com/afe_summit/status/1620771225747480584"/>
    <hyperlink ref="A1336" r:id="rId1329" display="https://twitter.com/ruyame/status/1620061786983763969"/>
    <hyperlink ref="A1337" r:id="rId1330" display="https://twitter.com/ctoforumalgeria/status/1621461518628884486"/>
    <hyperlink ref="A1338" r:id="rId1331" display="https://twitter.com/afe_summit/status/1621860596307181569"/>
    <hyperlink ref="A1339" r:id="rId1332" display="https://twitter.com/clouna269/status/1621425720793636864"/>
    <hyperlink ref="A1340" r:id="rId1333" display="https://twitter.com/ignusdr/status/1620336801234960384"/>
    <hyperlink ref="A1341" r:id="rId1334" display="https://twitter.com/opportimes/status/1621232301353885700"/>
    <hyperlink ref="A1342" r:id="rId1335" display="https://twitter.com/sabinpsabin/status/1622009726136467456"/>
    <hyperlink ref="A1343" r:id="rId1336" display="https://twitter.com/fjdenantes/status/1621865330283798529"/>
    <hyperlink ref="A1344" r:id="rId1337" display="https://twitter.com/sabinpsabin/status/1622011016916701186"/>
    <hyperlink ref="A1345" r:id="rId1338" display="https://twitter.com/pogosoft/status/1622234797564207104"/>
    <hyperlink ref="A1346" r:id="rId1339" display="https://twitter.com/nuelisabelle/status/1620452281748697088"/>
    <hyperlink ref="A1347" r:id="rId1340" display="https://twitter.com/sabinpsabin/status/1621945804247244804"/>
    <hyperlink ref="A1348" r:id="rId1341" display="https://twitter.com/hagoinon/status/1621781498331291654"/>
    <hyperlink ref="A1349" r:id="rId1342" display="https://twitter.com/sabinpsabin/status/1621562137956044802"/>
    <hyperlink ref="A1350" r:id="rId1343" display="https://twitter.com/services_gap/status/1623228510344032256"/>
    <hyperlink ref="A1351" r:id="rId1344" display="https://twitter.com/services_gap/status/1623237152283787264"/>
    <hyperlink ref="A1352" r:id="rId1345" display="https://twitter.com/empressdeboh/status/1624713573690748929"/>
    <hyperlink ref="A1353" r:id="rId1346" display="https://twitter.com/lakitfr/status/1623263930830159877"/>
    <hyperlink ref="A1354" r:id="rId1347" display="https://twitter.com/bambytirera/status/1624809070363303937"/>
    <hyperlink ref="A1355" r:id="rId1348" display="https://twitter.com/bambytirera/status/1624850252636340224"/>
    <hyperlink ref="A1356" r:id="rId1349" display="https://twitter.com/kerlisam/status/1623042999365079057"/>
    <hyperlink ref="A1357" r:id="rId1350" display="https://twitter.com/ohmyloutre/status/1624725910225137665"/>
    <hyperlink ref="A1358" r:id="rId1351" display="https://twitter.com/patricemayet/status/1624471667324878850"/>
    <hyperlink ref="A1359" r:id="rId1352" display="https://twitter.com/artefactpc/status/1624056889179881473"/>
    <hyperlink ref="A1360" r:id="rId1353" display="https://twitter.com/laurentrosay/status/1626119269241978881"/>
    <hyperlink ref="A1361" r:id="rId1354" display="https://twitter.com/ladynasaki/status/1627443804193058821"/>
    <hyperlink ref="A1362" r:id="rId1355" display="https://twitter.com/vandrieu77/status/1626877113172209667"/>
    <hyperlink ref="A1363" r:id="rId1356" display="https://twitter.com/garrus06400/status/1628132209306570774"/>
    <hyperlink ref="A1364" r:id="rId1357" display="https://twitter.com/dyoskoo/status/1628484360688087041"/>
    <hyperlink ref="A1365" r:id="rId1358" display="https://twitter.com/max_sxb/status/1627622799522074624"/>
    <hyperlink ref="A1366" r:id="rId1359" display="https://twitter.com/guif007/status/1628525025333596161"/>
    <hyperlink ref="A1367" r:id="rId1360" display="https://twitter.com/leboudoirdamand/status/1628855719259697164"/>
    <hyperlink ref="A1368" r:id="rId1361" display="https://twitter.com/dotmastaz/status/1629032630426411008"/>
    <hyperlink ref="A1369" r:id="rId1362" display="https://twitter.com/mallandirs/status/1627956455427932161"/>
    <hyperlink ref="A1370" r:id="rId1363" display="https://twitter.com/liseor3/status/1627613567183728640"/>
    <hyperlink ref="A1371" r:id="rId1364" display="https://twitter.com/bernard_abcd/status/1631171445211406338"/>
    <hyperlink ref="A1372" r:id="rId1365" display="https://twitter.com/ivarcouderc/status/1631001788252913685"/>
    <hyperlink ref="A1373" r:id="rId1366" display="https://twitter.com/mymy88213401/status/1630884781465509888"/>
    <hyperlink ref="A1374" r:id="rId1367" display="https://twitter.com/skynet3895/status/1634522127842803712"/>
    <hyperlink ref="A1375" r:id="rId1368" display="https://twitter.com/auramugler/status/1633094595121692676"/>
    <hyperlink ref="A1376" r:id="rId1369" display="https://twitter.com/auramugler/status/1633133505759662083"/>
    <hyperlink ref="A1377" r:id="rId1370" display="https://twitter.com/msnovoa/status/1633475206109904899"/>
    <hyperlink ref="A1378" r:id="rId1371" display="https://twitter.com/julienrossi/status/1633843726853472256"/>
    <hyperlink ref="A1379" r:id="rId1372" display="https://twitter.com/aixela_a/status/1636507825454174208"/>
    <hyperlink ref="A1380" r:id="rId1373" display="https://twitter.com/twwwitercensure/status/1635311500113084416"/>
    <hyperlink ref="A1381" r:id="rId1374" display="https://twitter.com/theveninsylvain/status/1635615152430088193"/>
    <hyperlink ref="A1382" r:id="rId1375" display="https://twitter.com/voharsn/status/1636062479846461445"/>
    <hyperlink ref="A1383" r:id="rId1376" display="https://twitter.com/l0uisdlplq_/status/1638805155163381763"/>
    <hyperlink ref="A1384" r:id="rId1377" display="https://twitter.com/fayollethomas/status/1639621135141617665"/>
    <hyperlink ref="A1385" r:id="rId1378" display="https://twitter.com/tranchebirulr/status/1640041711920459778"/>
    <hyperlink ref="A1386" r:id="rId1379" display="https://twitter.com/tiredandtiring/status/1639618491912187904"/>
    <hyperlink ref="A1387" r:id="rId1380" display="https://twitter.com/hikaruu92731465/status/1638825914493714432"/>
    <hyperlink ref="A1388" r:id="rId1381" display="https://twitter.com/jimmypitel/status/1641322691142483971"/>
    <hyperlink ref="A1389" r:id="rId1382" display="https://twitter.com/tomcat_rice/status/1642505423566647298"/>
    <hyperlink ref="A1390" r:id="rId1383" display="https://twitter.com/claverystephane/status/1641833828439187458"/>
    <hyperlink ref="A1391" r:id="rId1384" display="https://twitter.com/whyshouldiplay/status/1642814778182696960"/>
    <hyperlink ref="A1392" r:id="rId1385" display="https://twitter.com/shakhkyann/status/1644674324874371072"/>
    <hyperlink ref="A1393" r:id="rId1386" display="https://twitter.com/sur_vivor34/status/1644678850020876289"/>
    <hyperlink ref="A1394" r:id="rId1387" display="https://twitter.com/doomss91/status/1643293528582152200"/>
    <hyperlink ref="A1395" r:id="rId1388" display="https://twitter.com/keren_nsimba/status/1647137068043100160"/>
    <hyperlink ref="A1396" r:id="rId1389" display="https://twitter.com/f4hwn/status/1646114429421977600"/>
    <hyperlink ref="A1397" r:id="rId1390" display="https://twitter.com/libreaumax/status/1645350803056541698"/>
    <hyperlink ref="A1398" r:id="rId1391" display="https://twitter.com/peguy_bibi/status/1647171110226518016"/>
    <hyperlink ref="A1399" r:id="rId1392" display="https://twitter.com/marieno008/status/1646879389160812546"/>
    <hyperlink ref="A1400" r:id="rId1393" display="https://twitter.com/tropicalwrecked/status/1646914967289880577"/>
    <hyperlink ref="A1401" r:id="rId1394" display="https://twitter.com/serbanescualex/status/1649309127594655746"/>
    <hyperlink ref="A1402" r:id="rId1395" display="https://twitter.com/serbanescualex/status/1649309035609432064"/>
    <hyperlink ref="A1403" r:id="rId1396" display="https://twitter.com/teslawf/status/1649717882811449346"/>
    <hyperlink ref="A1404" r:id="rId1397" display="https://twitter.com/serbanescualex/status/1649713370445037568"/>
    <hyperlink ref="A1405" r:id="rId1398" display="https://twitter.com/nola_daarling/status/1650151957561069570"/>
    <hyperlink ref="A1406" r:id="rId1399" display="https://twitter.com/eleezaa_/status/1649723363311378437"/>
    <hyperlink ref="A1407" r:id="rId1400" display="https://twitter.com/rdaien1/status/1651961721794248708"/>
    <hyperlink ref="A1408" r:id="rId1401" display="https://twitter.com/flowtilt/status/1652631940569219078"/>
    <hyperlink ref="A1409" r:id="rId1402" display="https://twitter.com/guif007/status/1652706737281957888"/>
    <hyperlink ref="A1410" r:id="rId1403" display="https://twitter.com/athlonnews1/status/1652480820467122177"/>
    <hyperlink ref="A1411" r:id="rId1404" display="https://twitter.com/_independantgal/status/1651070035807305729"/>
    <hyperlink ref="A1412" r:id="rId1405" display="https://twitter.com/zieglerbertrand/status/1653490717833023501"/>
    <hyperlink ref="A1413" r:id="rId1406" display="https://twitter.com/zieglerbertrand/status/1653491529695088664"/>
    <hyperlink ref="A1414" r:id="rId1407" display="https://twitter.com/_imjojonumba9/status/1653404496309940226"/>
    <hyperlink ref="A1415" r:id="rId1408" display="https://twitter.com/justgoboya/status/1655640710794600450"/>
    <hyperlink ref="A1416" r:id="rId1409" display="https://twitter.com/sanjaydhumieres/status/1654078136269643778"/>
    <hyperlink ref="A1417" r:id="rId1410" display="https://twitter.com/plustonyqu2sosa/status/1653304708528734208"/>
    <hyperlink ref="A1418" r:id="rId1411" display="https://twitter.com/hauet_jimmy/status/1655854872342798336"/>
    <hyperlink ref="A1419" r:id="rId1412" display="https://twitter.com/titiboure/status/1657300042582048768"/>
    <hyperlink ref="A1420" r:id="rId1413" display="https://twitter.com/maximed87/status/1656394352103440388"/>
    <hyperlink ref="A1421" r:id="rId1414" display="https://twitter.com/lenegociateur10/status/1656736873673261090"/>
    <hyperlink ref="A1422" r:id="rId1415" display="https://twitter.com/rob1p/status/1659478573298614272"/>
    <hyperlink ref="A1423" r:id="rId1416" display="https://twitter.com/grosdemouge79/status/1658383814052151299"/>
    <hyperlink ref="A1424" r:id="rId1417" display="https://twitter.com/shirley2oo1/status/1659169654990938113"/>
    <hyperlink ref="A1425" r:id="rId1418" display="https://twitter.com/melwuty/status/1658548641563303968"/>
    <hyperlink ref="A1426" r:id="rId1419" display="https://twitter.com/tartealasemoule/status/1659598195423432705"/>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3" sqref="E1139 E1216 E1252 B3"/>
    </sheetView>
  </sheetViews>
  <sheetFormatPr defaultColWidth="12.65234375" defaultRowHeight="15" zeroHeight="false" outlineLevelRow="0" outlineLevelCol="0"/>
  <cols>
    <col collapsed="false" customWidth="true" hidden="false" outlineLevel="0" max="1" min="1" style="0" width="37.13"/>
    <col collapsed="false" customWidth="true" hidden="false" outlineLevel="0" max="3" min="2" style="0" width="14.51"/>
    <col collapsed="false" customWidth="true" hidden="false" outlineLevel="0" max="4" min="4" style="0" width="93.63"/>
    <col collapsed="false" customWidth="true" hidden="false" outlineLevel="0" max="5" min="5" style="0" width="27"/>
    <col collapsed="false" customWidth="true" hidden="false" outlineLevel="0" max="6" min="6" style="0" width="24.26"/>
    <col collapsed="false" customWidth="true" hidden="false" outlineLevel="0" max="12" min="7" style="0" width="14.51"/>
    <col collapsed="false" customWidth="true" hidden="false" outlineLevel="0" max="13" min="13" style="0" width="21.5"/>
    <col collapsed="false" customWidth="true" hidden="false" outlineLevel="0" max="26" min="14" style="0" width="14.51"/>
  </cols>
  <sheetData>
    <row r="1" customFormat="false" ht="49.5" hidden="false" customHeight="true" outlineLevel="0" collapsed="false">
      <c r="A1" s="151" t="s">
        <v>8542</v>
      </c>
      <c r="B1" s="18" t="s">
        <v>19</v>
      </c>
      <c r="C1" s="18" t="s">
        <v>20</v>
      </c>
      <c r="D1" s="18" t="s">
        <v>8543</v>
      </c>
      <c r="E1" s="18" t="s">
        <v>0</v>
      </c>
      <c r="F1" s="18" t="s">
        <v>22</v>
      </c>
      <c r="G1" s="18" t="s">
        <v>10</v>
      </c>
      <c r="H1" s="18" t="s">
        <v>8544</v>
      </c>
      <c r="I1" s="18" t="s">
        <v>8545</v>
      </c>
      <c r="J1" s="20"/>
      <c r="K1" s="20"/>
      <c r="L1" s="20"/>
      <c r="M1" s="20" t="s">
        <v>0</v>
      </c>
      <c r="N1" s="20" t="s">
        <v>25</v>
      </c>
      <c r="O1" s="20" t="s">
        <v>11</v>
      </c>
      <c r="P1" s="20" t="s">
        <v>12</v>
      </c>
      <c r="Q1" s="20" t="s">
        <v>13</v>
      </c>
      <c r="R1" s="20"/>
      <c r="S1" s="20"/>
      <c r="T1" s="20"/>
      <c r="U1" s="20"/>
      <c r="V1" s="20"/>
      <c r="W1" s="20"/>
      <c r="X1" s="20"/>
      <c r="Y1" s="20"/>
      <c r="Z1" s="21"/>
    </row>
    <row r="2" customFormat="false" ht="49.5" hidden="false" customHeight="true" outlineLevel="0" collapsed="false">
      <c r="A2" s="135" t="s">
        <v>8546</v>
      </c>
      <c r="B2" s="152" t="n">
        <v>44112</v>
      </c>
      <c r="C2" s="25" t="s">
        <v>8547</v>
      </c>
      <c r="D2" s="25" t="s">
        <v>8548</v>
      </c>
      <c r="E2" s="25" t="s">
        <v>7</v>
      </c>
      <c r="F2" s="25" t="s">
        <v>311</v>
      </c>
      <c r="G2" s="26" t="s">
        <v>11</v>
      </c>
      <c r="H2" s="27" t="n">
        <v>1</v>
      </c>
      <c r="I2" s="27" t="n">
        <v>5</v>
      </c>
      <c r="J2" s="25"/>
      <c r="K2" s="25"/>
      <c r="L2" s="25"/>
      <c r="M2" s="28" t="s">
        <v>2</v>
      </c>
      <c r="N2" s="25" t="n">
        <f aca="false">COUNTIF(E:E,"Banque à distance")</f>
        <v>15</v>
      </c>
      <c r="O2" s="25" t="n">
        <f aca="false">COUNTIFS(E:E,$M2,G:G,O$1)</f>
        <v>10</v>
      </c>
      <c r="P2" s="25" t="n">
        <f aca="false">COUNTIFS(E:E,$M2,G:G,P$1)</f>
        <v>1</v>
      </c>
      <c r="Q2" s="25" t="n">
        <f aca="false">COUNTIFS(E:E,$M2,G:G,Q$1)</f>
        <v>4</v>
      </c>
      <c r="R2" s="25"/>
      <c r="S2" s="25"/>
      <c r="T2" s="25"/>
      <c r="U2" s="25"/>
      <c r="V2" s="25"/>
      <c r="W2" s="25"/>
      <c r="X2" s="25"/>
      <c r="Y2" s="25"/>
      <c r="Z2" s="29"/>
    </row>
    <row r="3" customFormat="false" ht="49.5" hidden="false" customHeight="true" outlineLevel="0" collapsed="false">
      <c r="A3" s="135" t="s">
        <v>8546</v>
      </c>
      <c r="B3" s="152" t="n">
        <v>44111</v>
      </c>
      <c r="C3" s="25" t="s">
        <v>8549</v>
      </c>
      <c r="D3" s="25" t="s">
        <v>8550</v>
      </c>
      <c r="E3" s="25" t="s">
        <v>7</v>
      </c>
      <c r="F3" s="25"/>
      <c r="G3" s="26" t="s">
        <v>11</v>
      </c>
      <c r="H3" s="27" t="n">
        <v>3</v>
      </c>
      <c r="I3" s="27" t="n">
        <v>8</v>
      </c>
      <c r="J3" s="25"/>
      <c r="K3" s="25"/>
      <c r="L3" s="25"/>
      <c r="M3" s="28" t="s">
        <v>3</v>
      </c>
      <c r="N3" s="25" t="n">
        <f aca="false">COUNTIF(E:E,"Crédit")</f>
        <v>7</v>
      </c>
      <c r="O3" s="25" t="n">
        <f aca="false">COUNTIFS(E:E,$M3,G:G,O$1)</f>
        <v>4</v>
      </c>
      <c r="P3" s="25" t="n">
        <f aca="false">COUNTIFS(E:E,$M3,G:G,P$1)</f>
        <v>1</v>
      </c>
      <c r="Q3" s="25" t="n">
        <f aca="false">COUNTIFS(E:E,$M3,G:G,Q$1)</f>
        <v>2</v>
      </c>
      <c r="R3" s="25"/>
      <c r="S3" s="25"/>
      <c r="T3" s="25"/>
      <c r="U3" s="25"/>
      <c r="V3" s="25"/>
      <c r="W3" s="25"/>
      <c r="X3" s="25"/>
      <c r="Y3" s="25"/>
      <c r="Z3" s="29"/>
    </row>
    <row r="4" customFormat="false" ht="49.5" hidden="false" customHeight="true" outlineLevel="0" collapsed="false">
      <c r="A4" s="135" t="s">
        <v>8551</v>
      </c>
      <c r="B4" s="153" t="n">
        <v>44119</v>
      </c>
      <c r="C4" s="25" t="s">
        <v>8552</v>
      </c>
      <c r="D4" s="25" t="s">
        <v>8553</v>
      </c>
      <c r="E4" s="25" t="s">
        <v>6</v>
      </c>
      <c r="F4" s="25"/>
      <c r="G4" s="26" t="s">
        <v>11</v>
      </c>
      <c r="H4" s="27" t="n">
        <v>37</v>
      </c>
      <c r="I4" s="27" t="n">
        <v>20</v>
      </c>
      <c r="J4" s="25"/>
      <c r="K4" s="25"/>
      <c r="L4" s="25"/>
      <c r="M4" s="28" t="s">
        <v>4</v>
      </c>
      <c r="N4" s="25" t="n">
        <f aca="false">COUNTIF(E:E,"Frais bancaires")</f>
        <v>16</v>
      </c>
      <c r="O4" s="25" t="n">
        <f aca="false">COUNTIFS(E:E,$M4,G:G,O$1)</f>
        <v>16</v>
      </c>
      <c r="P4" s="25" t="n">
        <f aca="false">COUNTIFS(E:E,$M4,G:G,P$1)</f>
        <v>0</v>
      </c>
      <c r="Q4" s="25" t="n">
        <f aca="false">COUNTIFS(E:E,$M4,G:G,Q$1)</f>
        <v>0</v>
      </c>
      <c r="R4" s="25"/>
      <c r="S4" s="25"/>
      <c r="T4" s="25"/>
      <c r="U4" s="25"/>
      <c r="V4" s="25"/>
      <c r="W4" s="25"/>
      <c r="X4" s="25"/>
      <c r="Y4" s="25"/>
      <c r="Z4" s="29"/>
    </row>
    <row r="5" customFormat="false" ht="49.5" hidden="false" customHeight="true" outlineLevel="0" collapsed="false">
      <c r="A5" s="135" t="s">
        <v>8551</v>
      </c>
      <c r="B5" s="153" t="n">
        <v>44119</v>
      </c>
      <c r="C5" s="25" t="s">
        <v>8554</v>
      </c>
      <c r="D5" s="25" t="s">
        <v>8555</v>
      </c>
      <c r="E5" s="25" t="s">
        <v>6</v>
      </c>
      <c r="F5" s="25"/>
      <c r="G5" s="26" t="s">
        <v>11</v>
      </c>
      <c r="H5" s="27" t="n">
        <v>30</v>
      </c>
      <c r="I5" s="27" t="n">
        <v>8</v>
      </c>
      <c r="J5" s="25"/>
      <c r="K5" s="25"/>
      <c r="L5" s="25"/>
      <c r="M5" s="28" t="s">
        <v>5</v>
      </c>
      <c r="N5" s="25" t="n">
        <f aca="false">COUNTIF(E:E,"Image globale")</f>
        <v>125</v>
      </c>
      <c r="O5" s="25" t="n">
        <f aca="false">COUNTIFS(E:E,$M5,G:G,O$1)</f>
        <v>37</v>
      </c>
      <c r="P5" s="25" t="n">
        <f aca="false">COUNTIFS(E:E,$M5,G:G,P$1)</f>
        <v>0</v>
      </c>
      <c r="Q5" s="25" t="n">
        <f aca="false">COUNTIFS(E:E,$M5,G:G,Q$1)</f>
        <v>87</v>
      </c>
      <c r="R5" s="25"/>
      <c r="S5" s="25"/>
      <c r="T5" s="25"/>
      <c r="U5" s="25"/>
      <c r="V5" s="25"/>
      <c r="W5" s="25"/>
      <c r="X5" s="25"/>
      <c r="Y5" s="25"/>
      <c r="Z5" s="29"/>
    </row>
    <row r="6" customFormat="false" ht="49.5" hidden="false" customHeight="true" outlineLevel="0" collapsed="false">
      <c r="A6" s="135" t="s">
        <v>8551</v>
      </c>
      <c r="B6" s="153" t="n">
        <v>44121</v>
      </c>
      <c r="C6" s="25" t="s">
        <v>8556</v>
      </c>
      <c r="D6" s="25" t="s">
        <v>8557</v>
      </c>
      <c r="E6" s="25" t="s">
        <v>4</v>
      </c>
      <c r="F6" s="25"/>
      <c r="G6" s="26" t="s">
        <v>11</v>
      </c>
      <c r="H6" s="27" t="n">
        <v>16</v>
      </c>
      <c r="I6" s="27" t="n">
        <v>1</v>
      </c>
      <c r="J6" s="25"/>
      <c r="K6" s="25"/>
      <c r="L6" s="25"/>
      <c r="M6" s="28" t="s">
        <v>6</v>
      </c>
      <c r="N6" s="25" t="n">
        <f aca="false">COUNTIF(E:E,"Moyens de paiement")</f>
        <v>32</v>
      </c>
      <c r="O6" s="25" t="n">
        <f aca="false">COUNTIFS(E:E,$M6,G:G,O$1)</f>
        <v>27</v>
      </c>
      <c r="P6" s="25" t="n">
        <f aca="false">COUNTIFS(E:E,$M6,G:G,P$1)</f>
        <v>2</v>
      </c>
      <c r="Q6" s="25" t="n">
        <f aca="false">COUNTIFS(E:E,$M6,G:G,Q$1)</f>
        <v>3</v>
      </c>
      <c r="R6" s="25"/>
      <c r="S6" s="25"/>
      <c r="T6" s="25"/>
      <c r="U6" s="25"/>
      <c r="V6" s="25"/>
      <c r="W6" s="25"/>
      <c r="X6" s="25"/>
      <c r="Y6" s="25"/>
      <c r="Z6" s="29"/>
    </row>
    <row r="7" customFormat="false" ht="49.5" hidden="false" customHeight="true" outlineLevel="0" collapsed="false">
      <c r="A7" s="135" t="s">
        <v>8551</v>
      </c>
      <c r="B7" s="153" t="n">
        <v>44120</v>
      </c>
      <c r="C7" s="25" t="s">
        <v>8558</v>
      </c>
      <c r="D7" s="25" t="s">
        <v>8559</v>
      </c>
      <c r="E7" s="25" t="s">
        <v>6</v>
      </c>
      <c r="F7" s="25"/>
      <c r="G7" s="26" t="s">
        <v>11</v>
      </c>
      <c r="H7" s="27" t="n">
        <v>18</v>
      </c>
      <c r="I7" s="27" t="n">
        <v>1</v>
      </c>
      <c r="J7" s="25"/>
      <c r="K7" s="25"/>
      <c r="L7" s="25"/>
      <c r="M7" s="28" t="s">
        <v>7</v>
      </c>
      <c r="N7" s="25" t="n">
        <f aca="false">COUNTIF(E:E,"Relation agence / conseiller")</f>
        <v>110</v>
      </c>
      <c r="O7" s="25" t="n">
        <f aca="false">COUNTIFS(E:E,$M7,G:G,O$1)</f>
        <v>74</v>
      </c>
      <c r="P7" s="25" t="n">
        <f aca="false">COUNTIFS(E:E,$M7,G:G,P$1)</f>
        <v>1</v>
      </c>
      <c r="Q7" s="25" t="n">
        <f aca="false">COUNTIFS(E:E,$M7,G:G,Q$1)</f>
        <v>35</v>
      </c>
      <c r="R7" s="25"/>
      <c r="S7" s="25"/>
      <c r="T7" s="25"/>
      <c r="U7" s="25"/>
      <c r="V7" s="25"/>
      <c r="W7" s="25"/>
      <c r="X7" s="25"/>
      <c r="Y7" s="25"/>
      <c r="Z7" s="29"/>
    </row>
    <row r="8" customFormat="false" ht="49.5" hidden="false" customHeight="true" outlineLevel="0" collapsed="false">
      <c r="A8" s="135" t="s">
        <v>8560</v>
      </c>
      <c r="B8" s="153" t="n">
        <v>44122</v>
      </c>
      <c r="C8" s="25" t="s">
        <v>8561</v>
      </c>
      <c r="D8" s="25" t="s">
        <v>8562</v>
      </c>
      <c r="E8" s="25" t="s">
        <v>4</v>
      </c>
      <c r="F8" s="25"/>
      <c r="G8" s="26" t="s">
        <v>11</v>
      </c>
      <c r="H8" s="27" t="n">
        <v>0</v>
      </c>
      <c r="I8" s="27" t="n">
        <v>0</v>
      </c>
      <c r="J8" s="25"/>
      <c r="K8" s="25"/>
      <c r="L8" s="25"/>
      <c r="M8" s="28" t="s">
        <v>8</v>
      </c>
      <c r="N8" s="25" t="n">
        <f aca="false">COUNTIF(E:E,"Sécurité / DSP2")</f>
        <v>5</v>
      </c>
      <c r="O8" s="25" t="n">
        <f aca="false">COUNTIFS(E:E,$M8,G:G,O$1)</f>
        <v>5</v>
      </c>
      <c r="P8" s="25" t="n">
        <f aca="false">COUNTIFS(E:E,$M8,G:G,P$1)</f>
        <v>0</v>
      </c>
      <c r="Q8" s="25" t="n">
        <f aca="false">COUNTIFS(E:E,$M8,G:G,Q$1)</f>
        <v>0</v>
      </c>
      <c r="R8" s="25"/>
      <c r="S8" s="25"/>
      <c r="T8" s="25"/>
      <c r="U8" s="25"/>
      <c r="V8" s="25"/>
      <c r="W8" s="25"/>
      <c r="X8" s="25"/>
      <c r="Y8" s="25"/>
      <c r="Z8" s="29"/>
    </row>
    <row r="9" customFormat="false" ht="49.5" hidden="false" customHeight="true" outlineLevel="0" collapsed="false">
      <c r="A9" s="135" t="s">
        <v>8563</v>
      </c>
      <c r="B9" s="154" t="n">
        <v>44125</v>
      </c>
      <c r="C9" s="25" t="s">
        <v>8564</v>
      </c>
      <c r="D9" s="25" t="s">
        <v>8565</v>
      </c>
      <c r="E9" s="25" t="s">
        <v>5</v>
      </c>
      <c r="F9" s="25"/>
      <c r="G9" s="26" t="s">
        <v>11</v>
      </c>
      <c r="H9" s="27" t="n">
        <v>5</v>
      </c>
      <c r="I9" s="27" t="n">
        <v>4</v>
      </c>
      <c r="J9" s="25"/>
      <c r="K9" s="25"/>
      <c r="L9" s="25"/>
      <c r="M9" s="28" t="s">
        <v>9</v>
      </c>
      <c r="N9" s="25" t="n">
        <f aca="false">COUNTIF(E:E,"Téléphonie / Internet")</f>
        <v>8</v>
      </c>
      <c r="O9" s="25" t="n">
        <f aca="false">COUNTIFS(E:E,$M9,G:G,O$1)</f>
        <v>6</v>
      </c>
      <c r="P9" s="25" t="n">
        <f aca="false">COUNTIFS(E:E,$M9,G:G,P$1)</f>
        <v>1</v>
      </c>
      <c r="Q9" s="25" t="n">
        <f aca="false">COUNTIFS(E:E,$M9,G:G,Q$1)</f>
        <v>1</v>
      </c>
      <c r="R9" s="25"/>
      <c r="S9" s="25"/>
      <c r="T9" s="25"/>
      <c r="U9" s="25"/>
      <c r="V9" s="25"/>
      <c r="W9" s="25"/>
      <c r="X9" s="25"/>
      <c r="Y9" s="25"/>
      <c r="Z9" s="29"/>
    </row>
    <row r="10" customFormat="false" ht="49.5" hidden="false" customHeight="true" outlineLevel="0" collapsed="false">
      <c r="A10" s="135" t="s">
        <v>8563</v>
      </c>
      <c r="B10" s="154" t="n">
        <v>44124</v>
      </c>
      <c r="C10" s="25" t="s">
        <v>8566</v>
      </c>
      <c r="D10" s="25" t="s">
        <v>8567</v>
      </c>
      <c r="E10" s="25" t="s">
        <v>5</v>
      </c>
      <c r="F10" s="25"/>
      <c r="G10" s="26" t="s">
        <v>11</v>
      </c>
      <c r="H10" s="27" t="n">
        <v>4</v>
      </c>
      <c r="I10" s="27" t="n">
        <v>0</v>
      </c>
      <c r="J10" s="25"/>
      <c r="K10" s="25"/>
      <c r="L10" s="25"/>
      <c r="M10" s="25" t="s">
        <v>25</v>
      </c>
      <c r="N10" s="25" t="n">
        <f aca="false">SUM(N2:N9)</f>
        <v>318</v>
      </c>
      <c r="O10" s="25" t="n">
        <f aca="false">COUNTIF(G:G,"Négative")</f>
        <v>180</v>
      </c>
      <c r="P10" s="25" t="n">
        <f aca="false">COUNTIF(G:G,"Neutre")</f>
        <v>6</v>
      </c>
      <c r="Q10" s="25" t="n">
        <f aca="false">COUNTIF(G:G,"Positive")</f>
        <v>132</v>
      </c>
      <c r="R10" s="25"/>
      <c r="S10" s="25"/>
      <c r="T10" s="25"/>
      <c r="U10" s="25"/>
      <c r="V10" s="25"/>
      <c r="W10" s="25"/>
      <c r="X10" s="25"/>
      <c r="Y10" s="25"/>
      <c r="Z10" s="29"/>
    </row>
    <row r="11" customFormat="false" ht="49.5" hidden="false" customHeight="true" outlineLevel="0" collapsed="false">
      <c r="A11" s="135" t="s">
        <v>8568</v>
      </c>
      <c r="B11" s="154" t="n">
        <v>44124</v>
      </c>
      <c r="C11" s="25" t="s">
        <v>8569</v>
      </c>
      <c r="D11" s="25" t="s">
        <v>8570</v>
      </c>
      <c r="E11" s="25" t="s">
        <v>6</v>
      </c>
      <c r="F11" s="25"/>
      <c r="G11" s="39" t="s">
        <v>12</v>
      </c>
      <c r="H11" s="27" t="n">
        <v>3</v>
      </c>
      <c r="I11" s="27" t="n">
        <v>8</v>
      </c>
      <c r="J11" s="25"/>
      <c r="K11" s="25"/>
      <c r="L11" s="25"/>
      <c r="M11" s="25"/>
      <c r="N11" s="25"/>
      <c r="O11" s="25"/>
      <c r="P11" s="25"/>
      <c r="Q11" s="25"/>
      <c r="R11" s="25"/>
      <c r="S11" s="25"/>
      <c r="T11" s="25"/>
      <c r="U11" s="25"/>
      <c r="V11" s="25"/>
      <c r="W11" s="25"/>
      <c r="X11" s="25"/>
      <c r="Y11" s="25"/>
      <c r="Z11" s="29"/>
    </row>
    <row r="12" customFormat="false" ht="49.5" hidden="false" customHeight="true" outlineLevel="0" collapsed="false">
      <c r="A12" s="135" t="s">
        <v>8571</v>
      </c>
      <c r="B12" s="155" t="n">
        <v>44136</v>
      </c>
      <c r="C12" s="25" t="s">
        <v>8572</v>
      </c>
      <c r="D12" s="25" t="s">
        <v>8573</v>
      </c>
      <c r="E12" s="25" t="s">
        <v>2</v>
      </c>
      <c r="F12" s="29"/>
      <c r="G12" s="26" t="s">
        <v>11</v>
      </c>
      <c r="H12" s="27" t="n">
        <v>0</v>
      </c>
      <c r="I12" s="27" t="n">
        <v>2</v>
      </c>
      <c r="J12" s="25"/>
      <c r="K12" s="25"/>
      <c r="L12" s="25"/>
      <c r="M12" s="25"/>
      <c r="N12" s="25"/>
      <c r="O12" s="25"/>
      <c r="P12" s="25"/>
      <c r="Q12" s="25"/>
      <c r="R12" s="25"/>
      <c r="S12" s="25"/>
      <c r="T12" s="25"/>
      <c r="U12" s="25"/>
      <c r="V12" s="25"/>
      <c r="W12" s="25"/>
      <c r="X12" s="25"/>
      <c r="Y12" s="25"/>
      <c r="Z12" s="29"/>
    </row>
    <row r="13" customFormat="false" ht="49.5" hidden="false" customHeight="true" outlineLevel="0" collapsed="false">
      <c r="A13" s="135" t="s">
        <v>8574</v>
      </c>
      <c r="B13" s="153" t="n">
        <v>44135</v>
      </c>
      <c r="C13" s="25" t="s">
        <v>8575</v>
      </c>
      <c r="D13" s="25" t="s">
        <v>8576</v>
      </c>
      <c r="E13" s="25" t="s">
        <v>7</v>
      </c>
      <c r="F13" s="25" t="s">
        <v>8577</v>
      </c>
      <c r="G13" s="26" t="s">
        <v>11</v>
      </c>
      <c r="H13" s="27" t="n">
        <v>1</v>
      </c>
      <c r="I13" s="27" t="n">
        <v>0</v>
      </c>
      <c r="J13" s="25"/>
      <c r="K13" s="25"/>
      <c r="L13" s="25"/>
      <c r="M13" s="25"/>
      <c r="N13" s="25"/>
      <c r="O13" s="25"/>
      <c r="P13" s="25"/>
      <c r="Q13" s="25"/>
      <c r="R13" s="25"/>
      <c r="S13" s="25"/>
      <c r="T13" s="25"/>
      <c r="U13" s="25"/>
      <c r="V13" s="25"/>
      <c r="W13" s="25"/>
      <c r="X13" s="25"/>
      <c r="Y13" s="25"/>
      <c r="Z13" s="29"/>
    </row>
    <row r="14" customFormat="false" ht="49.5" hidden="false" customHeight="true" outlineLevel="0" collapsed="false">
      <c r="A14" s="135" t="s">
        <v>8578</v>
      </c>
      <c r="B14" s="156" t="n">
        <v>44142</v>
      </c>
      <c r="C14" s="25" t="s">
        <v>8579</v>
      </c>
      <c r="D14" s="25" t="s">
        <v>8580</v>
      </c>
      <c r="E14" s="25" t="s">
        <v>5</v>
      </c>
      <c r="F14" s="25"/>
      <c r="G14" s="31" t="s">
        <v>13</v>
      </c>
      <c r="H14" s="27" t="n">
        <v>0</v>
      </c>
      <c r="I14" s="27" t="n">
        <v>0</v>
      </c>
      <c r="J14" s="25"/>
      <c r="K14" s="25"/>
      <c r="L14" s="25"/>
      <c r="M14" s="25"/>
      <c r="N14" s="25"/>
      <c r="O14" s="25"/>
      <c r="P14" s="25"/>
      <c r="Q14" s="25"/>
      <c r="R14" s="25"/>
      <c r="S14" s="25"/>
      <c r="T14" s="25"/>
      <c r="U14" s="25"/>
      <c r="V14" s="25"/>
      <c r="W14" s="25"/>
      <c r="X14" s="25"/>
      <c r="Y14" s="25"/>
      <c r="Z14" s="29"/>
    </row>
    <row r="15" customFormat="false" ht="49.5" hidden="false" customHeight="true" outlineLevel="0" collapsed="false">
      <c r="A15" s="35" t="s">
        <v>8581</v>
      </c>
      <c r="B15" s="155" t="n">
        <v>44142</v>
      </c>
      <c r="C15" s="25" t="s">
        <v>8582</v>
      </c>
      <c r="D15" s="25" t="s">
        <v>8583</v>
      </c>
      <c r="E15" s="25" t="s">
        <v>7</v>
      </c>
      <c r="F15" s="25" t="s">
        <v>311</v>
      </c>
      <c r="G15" s="26" t="s">
        <v>11</v>
      </c>
      <c r="H15" s="27" t="n">
        <v>0</v>
      </c>
      <c r="I15" s="27" t="n">
        <v>1</v>
      </c>
      <c r="J15" s="25"/>
      <c r="K15" s="25"/>
      <c r="L15" s="25"/>
      <c r="M15" s="25"/>
      <c r="N15" s="25"/>
      <c r="O15" s="25"/>
      <c r="P15" s="25"/>
      <c r="Q15" s="25"/>
      <c r="R15" s="25"/>
      <c r="S15" s="25"/>
      <c r="T15" s="25"/>
      <c r="U15" s="25"/>
      <c r="V15" s="25"/>
      <c r="W15" s="25"/>
      <c r="X15" s="25"/>
      <c r="Y15" s="25"/>
      <c r="Z15" s="29"/>
    </row>
    <row r="16" customFormat="false" ht="49.5" hidden="false" customHeight="true" outlineLevel="0" collapsed="false">
      <c r="A16" s="135" t="s">
        <v>8584</v>
      </c>
      <c r="B16" s="155" t="n">
        <v>44139</v>
      </c>
      <c r="C16" s="25" t="s">
        <v>8585</v>
      </c>
      <c r="D16" s="25" t="s">
        <v>8586</v>
      </c>
      <c r="E16" s="25" t="s">
        <v>7</v>
      </c>
      <c r="F16" s="25" t="s">
        <v>109</v>
      </c>
      <c r="G16" s="26" t="s">
        <v>11</v>
      </c>
      <c r="H16" s="27" t="n">
        <v>3</v>
      </c>
      <c r="I16" s="27" t="n">
        <v>0</v>
      </c>
      <c r="J16" s="25"/>
      <c r="K16" s="25"/>
      <c r="L16" s="25"/>
      <c r="M16" s="25"/>
      <c r="N16" s="25"/>
      <c r="O16" s="25"/>
      <c r="P16" s="25"/>
      <c r="Q16" s="25"/>
      <c r="R16" s="25"/>
      <c r="S16" s="25"/>
      <c r="T16" s="25"/>
      <c r="U16" s="25"/>
      <c r="V16" s="25"/>
      <c r="W16" s="25"/>
      <c r="X16" s="25"/>
      <c r="Y16" s="25"/>
      <c r="Z16" s="29"/>
    </row>
    <row r="17" customFormat="false" ht="49.5" hidden="false" customHeight="true" outlineLevel="0" collapsed="false">
      <c r="A17" s="135" t="s">
        <v>8584</v>
      </c>
      <c r="B17" s="155" t="n">
        <v>44142</v>
      </c>
      <c r="C17" s="25" t="s">
        <v>8587</v>
      </c>
      <c r="D17" s="25" t="s">
        <v>8588</v>
      </c>
      <c r="E17" s="25" t="s">
        <v>5</v>
      </c>
      <c r="F17" s="25"/>
      <c r="G17" s="26" t="s">
        <v>11</v>
      </c>
      <c r="H17" s="27" t="n">
        <v>2</v>
      </c>
      <c r="I17" s="27" t="n">
        <v>2</v>
      </c>
      <c r="J17" s="25"/>
      <c r="K17" s="25"/>
      <c r="L17" s="25"/>
      <c r="M17" s="25"/>
      <c r="N17" s="25"/>
      <c r="O17" s="25"/>
      <c r="P17" s="25"/>
      <c r="Q17" s="25"/>
      <c r="R17" s="25"/>
      <c r="S17" s="25"/>
      <c r="T17" s="25"/>
      <c r="U17" s="25"/>
      <c r="V17" s="25"/>
      <c r="W17" s="25"/>
      <c r="X17" s="25"/>
      <c r="Y17" s="25"/>
      <c r="Z17" s="29"/>
    </row>
    <row r="18" customFormat="false" ht="49.5" hidden="false" customHeight="true" outlineLevel="0" collapsed="false">
      <c r="A18" s="35" t="s">
        <v>8589</v>
      </c>
      <c r="B18" s="157" t="n">
        <v>44149</v>
      </c>
      <c r="C18" s="25" t="s">
        <v>8590</v>
      </c>
      <c r="D18" s="25" t="s">
        <v>8591</v>
      </c>
      <c r="E18" s="25" t="s">
        <v>3</v>
      </c>
      <c r="F18" s="25"/>
      <c r="G18" s="26" t="s">
        <v>11</v>
      </c>
      <c r="H18" s="27" t="n">
        <v>0</v>
      </c>
      <c r="I18" s="27" t="n">
        <v>2</v>
      </c>
      <c r="J18" s="25"/>
      <c r="K18" s="25"/>
      <c r="L18" s="25"/>
      <c r="M18" s="20"/>
      <c r="N18" s="20"/>
      <c r="O18" s="25"/>
      <c r="P18" s="25"/>
      <c r="Q18" s="25"/>
      <c r="R18" s="25"/>
      <c r="S18" s="25"/>
      <c r="T18" s="25"/>
      <c r="U18" s="25"/>
      <c r="V18" s="25"/>
      <c r="W18" s="25"/>
      <c r="X18" s="25"/>
      <c r="Y18" s="25"/>
      <c r="Z18" s="29"/>
    </row>
    <row r="19" customFormat="false" ht="49.5" hidden="false" customHeight="true" outlineLevel="0" collapsed="false">
      <c r="A19" s="135" t="s">
        <v>8592</v>
      </c>
      <c r="B19" s="57" t="n">
        <v>44157</v>
      </c>
      <c r="C19" s="25" t="s">
        <v>8593</v>
      </c>
      <c r="D19" s="25" t="s">
        <v>8594</v>
      </c>
      <c r="E19" s="25" t="s">
        <v>5</v>
      </c>
      <c r="F19" s="25"/>
      <c r="G19" s="31" t="s">
        <v>13</v>
      </c>
      <c r="H19" s="27" t="n">
        <v>1</v>
      </c>
      <c r="I19" s="27" t="n">
        <v>1</v>
      </c>
      <c r="J19" s="25"/>
      <c r="K19" s="25"/>
      <c r="L19" s="25"/>
      <c r="M19" s="28"/>
      <c r="N19" s="25"/>
      <c r="O19" s="25"/>
      <c r="P19" s="25"/>
      <c r="Q19" s="25"/>
      <c r="R19" s="25"/>
      <c r="S19" s="25"/>
      <c r="T19" s="25"/>
      <c r="U19" s="25"/>
      <c r="V19" s="25"/>
      <c r="W19" s="25"/>
      <c r="X19" s="25"/>
      <c r="Y19" s="25"/>
      <c r="Z19" s="29"/>
    </row>
    <row r="20" customFormat="false" ht="49.5" hidden="false" customHeight="true" outlineLevel="0" collapsed="false">
      <c r="A20" s="135" t="s">
        <v>8595</v>
      </c>
      <c r="B20" s="57" t="n">
        <v>44165</v>
      </c>
      <c r="C20" s="25" t="s">
        <v>8596</v>
      </c>
      <c r="D20" s="25" t="s">
        <v>8597</v>
      </c>
      <c r="E20" s="25" t="s">
        <v>5</v>
      </c>
      <c r="F20" s="25"/>
      <c r="G20" s="26" t="s">
        <v>11</v>
      </c>
      <c r="H20" s="27" t="n">
        <v>0</v>
      </c>
      <c r="I20" s="27" t="n">
        <v>1</v>
      </c>
      <c r="J20" s="25"/>
      <c r="K20" s="25"/>
      <c r="L20" s="25"/>
      <c r="M20" s="28"/>
      <c r="N20" s="25"/>
      <c r="O20" s="25"/>
      <c r="P20" s="25"/>
      <c r="Q20" s="25"/>
      <c r="R20" s="25"/>
      <c r="S20" s="25"/>
      <c r="T20" s="25"/>
      <c r="U20" s="25"/>
      <c r="V20" s="25"/>
      <c r="W20" s="25"/>
      <c r="X20" s="25"/>
      <c r="Y20" s="25"/>
      <c r="Z20" s="29"/>
    </row>
    <row r="21" customFormat="false" ht="49.5" hidden="false" customHeight="true" outlineLevel="0" collapsed="false">
      <c r="A21" s="35" t="s">
        <v>8595</v>
      </c>
      <c r="B21" s="57" t="n">
        <v>44165</v>
      </c>
      <c r="C21" s="25" t="s">
        <v>8598</v>
      </c>
      <c r="D21" s="25" t="s">
        <v>8599</v>
      </c>
      <c r="E21" s="25" t="s">
        <v>9</v>
      </c>
      <c r="F21" s="25"/>
      <c r="G21" s="39" t="s">
        <v>12</v>
      </c>
      <c r="H21" s="27" t="n">
        <v>0</v>
      </c>
      <c r="I21" s="27" t="n">
        <v>2</v>
      </c>
      <c r="J21" s="25"/>
      <c r="K21" s="25"/>
      <c r="L21" s="25"/>
      <c r="M21" s="28"/>
      <c r="N21" s="25"/>
      <c r="O21" s="25"/>
      <c r="P21" s="25"/>
      <c r="Q21" s="25"/>
      <c r="R21" s="25"/>
      <c r="S21" s="25"/>
      <c r="T21" s="25"/>
      <c r="U21" s="25"/>
      <c r="V21" s="25"/>
      <c r="W21" s="25"/>
      <c r="X21" s="25"/>
      <c r="Y21" s="25"/>
      <c r="Z21" s="29"/>
    </row>
    <row r="22" customFormat="false" ht="49.5" hidden="false" customHeight="true" outlineLevel="0" collapsed="false">
      <c r="A22" s="135" t="s">
        <v>8600</v>
      </c>
      <c r="B22" s="57" t="n">
        <v>44169</v>
      </c>
      <c r="C22" s="25" t="s">
        <v>8601</v>
      </c>
      <c r="D22" s="25" t="s">
        <v>8602</v>
      </c>
      <c r="E22" s="25" t="s">
        <v>6</v>
      </c>
      <c r="F22" s="25"/>
      <c r="G22" s="31" t="s">
        <v>13</v>
      </c>
      <c r="H22" s="27" t="n">
        <v>3</v>
      </c>
      <c r="I22" s="27" t="n">
        <v>1</v>
      </c>
      <c r="J22" s="25"/>
      <c r="K22" s="25"/>
      <c r="L22" s="25"/>
      <c r="M22" s="28"/>
      <c r="N22" s="25"/>
      <c r="O22" s="25"/>
      <c r="P22" s="25"/>
      <c r="Q22" s="25"/>
      <c r="R22" s="25"/>
      <c r="S22" s="25"/>
      <c r="T22" s="25"/>
      <c r="U22" s="25"/>
      <c r="V22" s="25"/>
      <c r="W22" s="25"/>
      <c r="X22" s="25"/>
      <c r="Y22" s="25"/>
      <c r="Z22" s="29"/>
    </row>
    <row r="23" customFormat="false" ht="49.5" hidden="false" customHeight="true" outlineLevel="0" collapsed="false">
      <c r="A23" s="135" t="s">
        <v>8600</v>
      </c>
      <c r="B23" s="57" t="n">
        <v>44170</v>
      </c>
      <c r="C23" s="25" t="s">
        <v>8603</v>
      </c>
      <c r="D23" s="25" t="s">
        <v>8604</v>
      </c>
      <c r="E23" s="25" t="s">
        <v>6</v>
      </c>
      <c r="F23" s="25"/>
      <c r="G23" s="26" t="s">
        <v>11</v>
      </c>
      <c r="H23" s="27" t="n">
        <v>0</v>
      </c>
      <c r="I23" s="27" t="n">
        <v>1</v>
      </c>
      <c r="J23" s="25"/>
      <c r="K23" s="25"/>
      <c r="L23" s="25"/>
      <c r="M23" s="28"/>
      <c r="N23" s="25"/>
      <c r="O23" s="25"/>
      <c r="P23" s="25"/>
      <c r="Q23" s="25"/>
      <c r="R23" s="25"/>
      <c r="S23" s="25"/>
      <c r="T23" s="25"/>
      <c r="U23" s="25"/>
      <c r="V23" s="25"/>
      <c r="W23" s="25"/>
      <c r="X23" s="25"/>
      <c r="Y23" s="25"/>
      <c r="Z23" s="29"/>
    </row>
    <row r="24" customFormat="false" ht="49.5" hidden="false" customHeight="true" outlineLevel="0" collapsed="false">
      <c r="A24" s="135" t="s">
        <v>8605</v>
      </c>
      <c r="B24" s="57" t="n">
        <v>44169</v>
      </c>
      <c r="C24" s="25" t="s">
        <v>8606</v>
      </c>
      <c r="D24" s="25" t="s">
        <v>8607</v>
      </c>
      <c r="E24" s="25" t="s">
        <v>7</v>
      </c>
      <c r="F24" s="25" t="s">
        <v>3212</v>
      </c>
      <c r="G24" s="26" t="s">
        <v>11</v>
      </c>
      <c r="H24" s="27" t="n">
        <v>4</v>
      </c>
      <c r="I24" s="27" t="n">
        <v>2</v>
      </c>
      <c r="J24" s="25"/>
      <c r="K24" s="25"/>
      <c r="L24" s="25"/>
      <c r="M24" s="28"/>
      <c r="N24" s="25"/>
      <c r="O24" s="25"/>
      <c r="P24" s="25"/>
      <c r="Q24" s="25"/>
      <c r="R24" s="25"/>
      <c r="S24" s="25"/>
      <c r="T24" s="25"/>
      <c r="U24" s="25"/>
      <c r="V24" s="25"/>
      <c r="W24" s="25"/>
      <c r="X24" s="25"/>
      <c r="Y24" s="25"/>
      <c r="Z24" s="29"/>
    </row>
    <row r="25" customFormat="false" ht="49.5" hidden="false" customHeight="true" outlineLevel="0" collapsed="false">
      <c r="A25" s="135" t="s">
        <v>8608</v>
      </c>
      <c r="B25" s="57" t="n">
        <v>44178</v>
      </c>
      <c r="C25" s="25" t="s">
        <v>8609</v>
      </c>
      <c r="D25" s="25" t="s">
        <v>8610</v>
      </c>
      <c r="E25" s="25" t="s">
        <v>6</v>
      </c>
      <c r="F25" s="25"/>
      <c r="G25" s="26" t="s">
        <v>11</v>
      </c>
      <c r="H25" s="27" t="n">
        <v>0</v>
      </c>
      <c r="I25" s="27" t="n">
        <v>0</v>
      </c>
      <c r="J25" s="25"/>
      <c r="K25" s="25"/>
      <c r="L25" s="25"/>
      <c r="M25" s="28"/>
      <c r="N25" s="25"/>
      <c r="O25" s="25"/>
      <c r="P25" s="25"/>
      <c r="Q25" s="25"/>
      <c r="R25" s="25"/>
      <c r="S25" s="25"/>
      <c r="T25" s="25"/>
      <c r="U25" s="25"/>
      <c r="V25" s="25"/>
      <c r="W25" s="25"/>
      <c r="X25" s="25"/>
      <c r="Y25" s="25"/>
      <c r="Z25" s="29"/>
    </row>
    <row r="26" customFormat="false" ht="49.5" hidden="false" customHeight="true" outlineLevel="0" collapsed="false">
      <c r="A26" s="135" t="s">
        <v>8611</v>
      </c>
      <c r="B26" s="57" t="n">
        <v>44175</v>
      </c>
      <c r="C26" s="25" t="s">
        <v>8612</v>
      </c>
      <c r="D26" s="25" t="s">
        <v>8613</v>
      </c>
      <c r="E26" s="25" t="s">
        <v>6</v>
      </c>
      <c r="F26" s="25"/>
      <c r="G26" s="26" t="s">
        <v>11</v>
      </c>
      <c r="H26" s="27" t="n">
        <v>0</v>
      </c>
      <c r="I26" s="27" t="n">
        <v>9</v>
      </c>
      <c r="J26" s="25"/>
      <c r="K26" s="25"/>
      <c r="L26" s="25"/>
      <c r="M26" s="28"/>
      <c r="N26" s="25"/>
      <c r="O26" s="25"/>
      <c r="P26" s="25"/>
      <c r="Q26" s="25"/>
      <c r="R26" s="25"/>
      <c r="S26" s="25"/>
      <c r="T26" s="25"/>
      <c r="U26" s="25"/>
      <c r="V26" s="25"/>
      <c r="W26" s="25"/>
      <c r="X26" s="25"/>
      <c r="Y26" s="25"/>
      <c r="Z26" s="29"/>
    </row>
    <row r="27" customFormat="false" ht="49.5" hidden="false" customHeight="true" outlineLevel="0" collapsed="false">
      <c r="A27" s="135" t="s">
        <v>8614</v>
      </c>
      <c r="B27" s="158" t="n">
        <v>44183</v>
      </c>
      <c r="C27" s="25" t="s">
        <v>8615</v>
      </c>
      <c r="D27" s="25" t="s">
        <v>8616</v>
      </c>
      <c r="E27" s="29" t="s">
        <v>5</v>
      </c>
      <c r="F27" s="29"/>
      <c r="G27" s="31" t="s">
        <v>13</v>
      </c>
      <c r="H27" s="38" t="n">
        <v>2</v>
      </c>
      <c r="I27" s="38" t="n">
        <v>0</v>
      </c>
      <c r="J27" s="25"/>
      <c r="K27" s="25"/>
      <c r="L27" s="25"/>
      <c r="M27" s="25"/>
      <c r="N27" s="25"/>
      <c r="O27" s="25"/>
      <c r="P27" s="25"/>
      <c r="Q27" s="25"/>
      <c r="R27" s="25"/>
      <c r="S27" s="25"/>
      <c r="T27" s="25"/>
      <c r="U27" s="25"/>
      <c r="V27" s="25"/>
      <c r="W27" s="25"/>
      <c r="X27" s="25"/>
      <c r="Y27" s="25"/>
      <c r="Z27" s="29"/>
    </row>
    <row r="28" customFormat="false" ht="49.5" hidden="false" customHeight="true" outlineLevel="0" collapsed="false">
      <c r="A28" s="135" t="s">
        <v>8617</v>
      </c>
      <c r="B28" s="57" t="n">
        <v>44190</v>
      </c>
      <c r="C28" s="25" t="s">
        <v>8618</v>
      </c>
      <c r="D28" s="25" t="s">
        <v>8619</v>
      </c>
      <c r="E28" s="25" t="s">
        <v>5</v>
      </c>
      <c r="F28" s="25"/>
      <c r="G28" s="26" t="s">
        <v>11</v>
      </c>
      <c r="H28" s="27" t="n">
        <v>2</v>
      </c>
      <c r="I28" s="27" t="n">
        <v>2</v>
      </c>
      <c r="J28" s="25"/>
      <c r="K28" s="25"/>
      <c r="L28" s="25"/>
      <c r="M28" s="25"/>
      <c r="N28" s="25"/>
      <c r="O28" s="25"/>
      <c r="P28" s="25"/>
      <c r="Q28" s="25"/>
      <c r="R28" s="25"/>
      <c r="S28" s="25"/>
      <c r="T28" s="25"/>
      <c r="U28" s="25"/>
      <c r="V28" s="25"/>
      <c r="W28" s="25"/>
      <c r="X28" s="25"/>
      <c r="Y28" s="25"/>
      <c r="Z28" s="29"/>
    </row>
    <row r="29" customFormat="false" ht="49.5" hidden="false" customHeight="true" outlineLevel="0" collapsed="false">
      <c r="A29" s="135" t="s">
        <v>8617</v>
      </c>
      <c r="B29" s="57" t="n">
        <v>44190</v>
      </c>
      <c r="C29" s="25" t="s">
        <v>8620</v>
      </c>
      <c r="D29" s="25" t="s">
        <v>8621</v>
      </c>
      <c r="E29" s="25" t="s">
        <v>7</v>
      </c>
      <c r="F29" s="25"/>
      <c r="G29" s="31" t="s">
        <v>13</v>
      </c>
      <c r="H29" s="27" t="n">
        <v>1</v>
      </c>
      <c r="I29" s="27" t="n">
        <v>0</v>
      </c>
      <c r="J29" s="25"/>
      <c r="K29" s="25"/>
      <c r="L29" s="25"/>
      <c r="M29" s="25"/>
      <c r="N29" s="25"/>
      <c r="O29" s="25"/>
      <c r="P29" s="25"/>
      <c r="Q29" s="25"/>
      <c r="R29" s="25"/>
      <c r="S29" s="25"/>
      <c r="T29" s="25"/>
      <c r="U29" s="25"/>
      <c r="V29" s="25"/>
      <c r="W29" s="25"/>
      <c r="X29" s="25"/>
      <c r="Y29" s="25"/>
      <c r="Z29" s="29"/>
    </row>
    <row r="30" customFormat="false" ht="49.5" hidden="false" customHeight="true" outlineLevel="0" collapsed="false">
      <c r="A30" s="135" t="s">
        <v>8622</v>
      </c>
      <c r="B30" s="57" t="n">
        <v>44189</v>
      </c>
      <c r="C30" s="25" t="s">
        <v>8623</v>
      </c>
      <c r="D30" s="25" t="s">
        <v>8624</v>
      </c>
      <c r="E30" s="25" t="s">
        <v>5</v>
      </c>
      <c r="F30" s="25"/>
      <c r="G30" s="26" t="s">
        <v>11</v>
      </c>
      <c r="H30" s="27" t="n">
        <v>0</v>
      </c>
      <c r="I30" s="27" t="n">
        <v>0</v>
      </c>
      <c r="J30" s="25"/>
      <c r="K30" s="25"/>
      <c r="L30" s="25"/>
      <c r="M30" s="25"/>
      <c r="N30" s="25"/>
      <c r="O30" s="25"/>
      <c r="P30" s="25"/>
      <c r="Q30" s="25"/>
      <c r="R30" s="25"/>
      <c r="S30" s="25"/>
      <c r="T30" s="25"/>
      <c r="U30" s="25"/>
      <c r="V30" s="25"/>
      <c r="W30" s="25"/>
      <c r="X30" s="25"/>
      <c r="Y30" s="25"/>
      <c r="Z30" s="29"/>
    </row>
    <row r="31" customFormat="false" ht="49.5" hidden="false" customHeight="true" outlineLevel="0" collapsed="false">
      <c r="A31" s="135" t="s">
        <v>8622</v>
      </c>
      <c r="B31" s="57" t="n">
        <v>44192</v>
      </c>
      <c r="C31" s="25" t="s">
        <v>8625</v>
      </c>
      <c r="D31" s="25" t="s">
        <v>8626</v>
      </c>
      <c r="E31" s="25" t="s">
        <v>7</v>
      </c>
      <c r="F31" s="25" t="s">
        <v>109</v>
      </c>
      <c r="G31" s="26" t="s">
        <v>11</v>
      </c>
      <c r="H31" s="27" t="n">
        <v>0</v>
      </c>
      <c r="I31" s="27" t="n">
        <v>0</v>
      </c>
      <c r="J31" s="25"/>
      <c r="K31" s="25"/>
      <c r="L31" s="25"/>
      <c r="M31" s="25"/>
      <c r="N31" s="25"/>
      <c r="O31" s="25"/>
      <c r="P31" s="25"/>
      <c r="Q31" s="25"/>
      <c r="R31" s="25"/>
      <c r="S31" s="25"/>
      <c r="T31" s="25"/>
      <c r="U31" s="25"/>
      <c r="V31" s="25"/>
      <c r="W31" s="25"/>
      <c r="X31" s="25"/>
      <c r="Y31" s="25"/>
      <c r="Z31" s="29"/>
    </row>
    <row r="32" customFormat="false" ht="49.5" hidden="false" customHeight="true" outlineLevel="0" collapsed="false">
      <c r="A32" s="135" t="s">
        <v>8627</v>
      </c>
      <c r="B32" s="57" t="n">
        <v>44198</v>
      </c>
      <c r="C32" s="25" t="s">
        <v>8628</v>
      </c>
      <c r="D32" s="25" t="s">
        <v>8629</v>
      </c>
      <c r="E32" s="25" t="s">
        <v>7</v>
      </c>
      <c r="F32" s="25"/>
      <c r="G32" s="31" t="s">
        <v>13</v>
      </c>
      <c r="H32" s="27" t="n">
        <v>1</v>
      </c>
      <c r="I32" s="27" t="n">
        <v>1</v>
      </c>
      <c r="J32" s="25"/>
      <c r="K32" s="25"/>
      <c r="L32" s="25"/>
      <c r="M32" s="25"/>
      <c r="N32" s="25"/>
      <c r="O32" s="25"/>
      <c r="P32" s="25"/>
      <c r="Q32" s="25"/>
      <c r="R32" s="25"/>
      <c r="S32" s="25"/>
      <c r="T32" s="25"/>
      <c r="U32" s="25"/>
      <c r="V32" s="25"/>
      <c r="W32" s="25"/>
      <c r="X32" s="25"/>
      <c r="Y32" s="25"/>
      <c r="Z32" s="29"/>
    </row>
    <row r="33" customFormat="false" ht="49.5" hidden="false" customHeight="true" outlineLevel="0" collapsed="false">
      <c r="A33" s="135" t="s">
        <v>8627</v>
      </c>
      <c r="B33" s="57" t="n">
        <v>44197</v>
      </c>
      <c r="C33" s="25" t="s">
        <v>8630</v>
      </c>
      <c r="D33" s="25" t="s">
        <v>8631</v>
      </c>
      <c r="E33" s="25" t="s">
        <v>3</v>
      </c>
      <c r="F33" s="25"/>
      <c r="G33" s="31" t="s">
        <v>13</v>
      </c>
      <c r="H33" s="27" t="n">
        <v>1</v>
      </c>
      <c r="I33" s="27" t="n">
        <v>1</v>
      </c>
      <c r="J33" s="25"/>
      <c r="K33" s="25"/>
      <c r="L33" s="25"/>
      <c r="M33" s="25"/>
      <c r="N33" s="25"/>
      <c r="O33" s="25"/>
      <c r="P33" s="25"/>
      <c r="Q33" s="25"/>
      <c r="R33" s="25"/>
      <c r="S33" s="25"/>
      <c r="T33" s="25"/>
      <c r="U33" s="25"/>
      <c r="V33" s="25"/>
      <c r="W33" s="25"/>
      <c r="X33" s="25"/>
      <c r="Y33" s="25"/>
      <c r="Z33" s="29"/>
    </row>
    <row r="34" customFormat="false" ht="49.5" hidden="false" customHeight="true" outlineLevel="0" collapsed="false">
      <c r="A34" s="135" t="s">
        <v>8632</v>
      </c>
      <c r="B34" s="57" t="n">
        <v>44206</v>
      </c>
      <c r="C34" s="25" t="s">
        <v>8633</v>
      </c>
      <c r="D34" s="25" t="s">
        <v>8634</v>
      </c>
      <c r="E34" s="25" t="s">
        <v>7</v>
      </c>
      <c r="F34" s="25" t="s">
        <v>1660</v>
      </c>
      <c r="G34" s="26" t="s">
        <v>11</v>
      </c>
      <c r="H34" s="27" t="n">
        <v>0</v>
      </c>
      <c r="I34" s="27" t="n">
        <v>1</v>
      </c>
      <c r="J34" s="25"/>
      <c r="K34" s="25"/>
      <c r="L34" s="25"/>
      <c r="M34" s="25"/>
      <c r="N34" s="25"/>
      <c r="O34" s="25"/>
      <c r="P34" s="25"/>
      <c r="Q34" s="25"/>
      <c r="R34" s="25"/>
      <c r="S34" s="25"/>
      <c r="T34" s="25"/>
      <c r="U34" s="25"/>
      <c r="V34" s="25"/>
      <c r="W34" s="25"/>
      <c r="X34" s="25"/>
      <c r="Y34" s="25"/>
      <c r="Z34" s="29"/>
    </row>
    <row r="35" customFormat="false" ht="49.5" hidden="false" customHeight="true" outlineLevel="0" collapsed="false">
      <c r="A35" s="135" t="s">
        <v>8632</v>
      </c>
      <c r="B35" s="57" t="n">
        <v>44206</v>
      </c>
      <c r="C35" s="25" t="s">
        <v>8635</v>
      </c>
      <c r="D35" s="25" t="s">
        <v>8636</v>
      </c>
      <c r="E35" s="25" t="s">
        <v>7</v>
      </c>
      <c r="F35" s="25" t="s">
        <v>8637</v>
      </c>
      <c r="G35" s="26" t="s">
        <v>11</v>
      </c>
      <c r="H35" s="27" t="n">
        <v>0</v>
      </c>
      <c r="I35" s="27" t="n">
        <v>1</v>
      </c>
      <c r="J35" s="25"/>
      <c r="K35" s="25"/>
      <c r="L35" s="25"/>
      <c r="M35" s="25"/>
      <c r="N35" s="25"/>
      <c r="O35" s="25"/>
      <c r="P35" s="25"/>
      <c r="Q35" s="25"/>
      <c r="R35" s="25"/>
      <c r="S35" s="25"/>
      <c r="T35" s="25"/>
      <c r="U35" s="25"/>
      <c r="V35" s="25"/>
      <c r="W35" s="25"/>
      <c r="X35" s="25"/>
      <c r="Y35" s="25"/>
      <c r="Z35" s="29"/>
    </row>
    <row r="36" customFormat="false" ht="49.5" hidden="false" customHeight="true" outlineLevel="0" collapsed="false">
      <c r="A36" s="135" t="s">
        <v>8632</v>
      </c>
      <c r="B36" s="57" t="n">
        <v>44205</v>
      </c>
      <c r="C36" s="25" t="s">
        <v>8638</v>
      </c>
      <c r="D36" s="25" t="s">
        <v>8639</v>
      </c>
      <c r="E36" s="25" t="s">
        <v>7</v>
      </c>
      <c r="F36" s="25" t="s">
        <v>275</v>
      </c>
      <c r="G36" s="26" t="s">
        <v>11</v>
      </c>
      <c r="H36" s="27" t="n">
        <v>0</v>
      </c>
      <c r="I36" s="27" t="n">
        <v>1</v>
      </c>
      <c r="J36" s="25"/>
      <c r="K36" s="25"/>
      <c r="L36" s="25"/>
      <c r="M36" s="25"/>
      <c r="N36" s="25"/>
      <c r="O36" s="25"/>
      <c r="P36" s="25"/>
      <c r="Q36" s="25"/>
      <c r="R36" s="25"/>
      <c r="S36" s="25"/>
      <c r="T36" s="25"/>
      <c r="U36" s="25"/>
      <c r="V36" s="25"/>
      <c r="W36" s="25"/>
      <c r="X36" s="25"/>
      <c r="Y36" s="25"/>
      <c r="Z36" s="29"/>
    </row>
    <row r="37" customFormat="false" ht="49.5" hidden="false" customHeight="true" outlineLevel="0" collapsed="false">
      <c r="A37" s="135" t="s">
        <v>8640</v>
      </c>
      <c r="B37" s="57" t="n">
        <v>44203</v>
      </c>
      <c r="C37" s="25" t="s">
        <v>8641</v>
      </c>
      <c r="D37" s="25" t="s">
        <v>8642</v>
      </c>
      <c r="E37" s="25" t="s">
        <v>6</v>
      </c>
      <c r="F37" s="25"/>
      <c r="G37" s="26" t="s">
        <v>11</v>
      </c>
      <c r="H37" s="27" t="n">
        <v>0</v>
      </c>
      <c r="I37" s="27" t="n">
        <v>1</v>
      </c>
      <c r="J37" s="25"/>
      <c r="K37" s="25"/>
      <c r="L37" s="25"/>
      <c r="M37" s="25"/>
      <c r="N37" s="25"/>
      <c r="O37" s="25"/>
      <c r="P37" s="25"/>
      <c r="Q37" s="25"/>
      <c r="R37" s="25"/>
      <c r="S37" s="25"/>
      <c r="T37" s="25"/>
      <c r="U37" s="25"/>
      <c r="V37" s="25"/>
      <c r="W37" s="25"/>
      <c r="X37" s="25"/>
      <c r="Y37" s="25"/>
      <c r="Z37" s="29"/>
    </row>
    <row r="38" customFormat="false" ht="49.5" hidden="false" customHeight="true" outlineLevel="0" collapsed="false">
      <c r="A38" s="135" t="s">
        <v>8643</v>
      </c>
      <c r="B38" s="159" t="n">
        <v>44213</v>
      </c>
      <c r="C38" s="25" t="s">
        <v>8644</v>
      </c>
      <c r="D38" s="25" t="s">
        <v>8645</v>
      </c>
      <c r="E38" s="25" t="s">
        <v>7</v>
      </c>
      <c r="F38" s="25" t="s">
        <v>93</v>
      </c>
      <c r="G38" s="26" t="s">
        <v>11</v>
      </c>
      <c r="H38" s="27" t="n">
        <v>0</v>
      </c>
      <c r="I38" s="27" t="n">
        <v>1</v>
      </c>
      <c r="J38" s="25"/>
      <c r="K38" s="25"/>
      <c r="L38" s="25"/>
      <c r="M38" s="25"/>
      <c r="N38" s="25"/>
      <c r="O38" s="25"/>
      <c r="P38" s="25"/>
      <c r="Q38" s="25"/>
      <c r="R38" s="25"/>
      <c r="S38" s="25"/>
      <c r="T38" s="25"/>
      <c r="U38" s="25"/>
      <c r="V38" s="25"/>
      <c r="W38" s="25"/>
      <c r="X38" s="25"/>
      <c r="Y38" s="25"/>
      <c r="Z38" s="29"/>
    </row>
    <row r="39" customFormat="false" ht="49.5" hidden="false" customHeight="true" outlineLevel="0" collapsed="false">
      <c r="A39" s="35" t="s">
        <v>8643</v>
      </c>
      <c r="B39" s="159" t="n">
        <v>44214</v>
      </c>
      <c r="C39" s="25" t="s">
        <v>8646</v>
      </c>
      <c r="D39" s="25" t="s">
        <v>8647</v>
      </c>
      <c r="E39" s="25" t="s">
        <v>6</v>
      </c>
      <c r="F39" s="25"/>
      <c r="G39" s="26" t="s">
        <v>11</v>
      </c>
      <c r="H39" s="27" t="n">
        <v>0</v>
      </c>
      <c r="I39" s="27" t="n">
        <v>1</v>
      </c>
      <c r="J39" s="25"/>
      <c r="K39" s="25"/>
      <c r="L39" s="25"/>
      <c r="M39" s="25"/>
      <c r="N39" s="25"/>
      <c r="O39" s="25"/>
      <c r="P39" s="25"/>
      <c r="Q39" s="25"/>
      <c r="R39" s="25"/>
      <c r="S39" s="25"/>
      <c r="T39" s="25"/>
      <c r="U39" s="25"/>
      <c r="V39" s="25"/>
      <c r="W39" s="25"/>
      <c r="X39" s="25"/>
      <c r="Y39" s="25"/>
      <c r="Z39" s="29"/>
    </row>
    <row r="40" customFormat="false" ht="49.5" hidden="false" customHeight="true" outlineLevel="0" collapsed="false">
      <c r="A40" s="35" t="s">
        <v>8648</v>
      </c>
      <c r="B40" s="159" t="n">
        <v>44211</v>
      </c>
      <c r="C40" s="25" t="s">
        <v>8649</v>
      </c>
      <c r="D40" s="25" t="s">
        <v>8650</v>
      </c>
      <c r="E40" s="25" t="s">
        <v>5</v>
      </c>
      <c r="F40" s="25"/>
      <c r="G40" s="31" t="s">
        <v>13</v>
      </c>
      <c r="H40" s="27" t="n">
        <v>11</v>
      </c>
      <c r="I40" s="27" t="n">
        <v>1</v>
      </c>
      <c r="J40" s="25"/>
      <c r="K40" s="25"/>
      <c r="L40" s="25"/>
      <c r="M40" s="25"/>
      <c r="N40" s="25"/>
      <c r="O40" s="25"/>
      <c r="P40" s="25"/>
      <c r="Q40" s="25"/>
      <c r="R40" s="25"/>
      <c r="S40" s="25"/>
      <c r="T40" s="25"/>
      <c r="U40" s="25"/>
      <c r="V40" s="25"/>
      <c r="W40" s="25"/>
      <c r="X40" s="25"/>
      <c r="Y40" s="25"/>
      <c r="Z40" s="29"/>
    </row>
    <row r="41" customFormat="false" ht="49.5" hidden="false" customHeight="true" outlineLevel="0" collapsed="false">
      <c r="A41" s="35" t="s">
        <v>8648</v>
      </c>
      <c r="B41" s="159" t="n">
        <v>44211</v>
      </c>
      <c r="C41" s="25" t="s">
        <v>8651</v>
      </c>
      <c r="D41" s="25" t="s">
        <v>8652</v>
      </c>
      <c r="E41" s="25" t="s">
        <v>5</v>
      </c>
      <c r="F41" s="25"/>
      <c r="G41" s="31" t="s">
        <v>13</v>
      </c>
      <c r="H41" s="27" t="n">
        <v>11</v>
      </c>
      <c r="I41" s="27" t="n">
        <v>3</v>
      </c>
      <c r="J41" s="25"/>
      <c r="K41" s="25"/>
      <c r="L41" s="25"/>
      <c r="M41" s="25"/>
      <c r="N41" s="25"/>
      <c r="O41" s="25"/>
      <c r="P41" s="25"/>
      <c r="Q41" s="25"/>
      <c r="R41" s="25"/>
      <c r="S41" s="25"/>
      <c r="T41" s="25"/>
      <c r="U41" s="25"/>
      <c r="V41" s="25"/>
      <c r="W41" s="25"/>
      <c r="X41" s="25"/>
      <c r="Y41" s="25"/>
      <c r="Z41" s="29"/>
    </row>
    <row r="42" customFormat="false" ht="49.5" hidden="false" customHeight="true" outlineLevel="0" collapsed="false">
      <c r="A42" s="35" t="s">
        <v>8648</v>
      </c>
      <c r="B42" s="159" t="n">
        <v>44211</v>
      </c>
      <c r="C42" s="25" t="s">
        <v>8644</v>
      </c>
      <c r="D42" s="25" t="s">
        <v>8653</v>
      </c>
      <c r="E42" s="25" t="s">
        <v>7</v>
      </c>
      <c r="F42" s="25" t="s">
        <v>8654</v>
      </c>
      <c r="G42" s="26" t="s">
        <v>11</v>
      </c>
      <c r="H42" s="27" t="n">
        <v>0</v>
      </c>
      <c r="I42" s="27" t="n">
        <v>1</v>
      </c>
      <c r="J42" s="25"/>
      <c r="K42" s="25"/>
      <c r="L42" s="25"/>
      <c r="M42" s="25"/>
      <c r="N42" s="25"/>
      <c r="O42" s="25"/>
      <c r="P42" s="25"/>
      <c r="Q42" s="25"/>
      <c r="R42" s="25"/>
      <c r="S42" s="25"/>
      <c r="T42" s="25"/>
      <c r="U42" s="25"/>
      <c r="V42" s="25"/>
      <c r="W42" s="25"/>
      <c r="X42" s="25"/>
      <c r="Y42" s="25"/>
      <c r="Z42" s="29"/>
    </row>
    <row r="43" customFormat="false" ht="49.5" hidden="false" customHeight="true" outlineLevel="0" collapsed="false">
      <c r="A43" s="35" t="s">
        <v>8648</v>
      </c>
      <c r="B43" s="159" t="n">
        <v>44212</v>
      </c>
      <c r="C43" s="25" t="s">
        <v>8655</v>
      </c>
      <c r="D43" s="25" t="s">
        <v>8656</v>
      </c>
      <c r="E43" s="25" t="s">
        <v>5</v>
      </c>
      <c r="F43" s="25"/>
      <c r="G43" s="31" t="s">
        <v>13</v>
      </c>
      <c r="H43" s="27" t="n">
        <v>1</v>
      </c>
      <c r="I43" s="27" t="n">
        <v>2</v>
      </c>
      <c r="J43" s="25"/>
      <c r="K43" s="25"/>
      <c r="L43" s="25"/>
      <c r="M43" s="25"/>
      <c r="N43" s="25"/>
      <c r="O43" s="25"/>
      <c r="P43" s="25"/>
      <c r="Q43" s="25"/>
      <c r="R43" s="25"/>
      <c r="S43" s="25"/>
      <c r="T43" s="25"/>
      <c r="U43" s="25"/>
      <c r="V43" s="25"/>
      <c r="W43" s="25"/>
      <c r="X43" s="25"/>
      <c r="Y43" s="25"/>
      <c r="Z43" s="29"/>
    </row>
    <row r="44" customFormat="false" ht="49.5" hidden="false" customHeight="true" outlineLevel="0" collapsed="false">
      <c r="A44" s="35" t="s">
        <v>8648</v>
      </c>
      <c r="B44" s="159" t="n">
        <v>44211</v>
      </c>
      <c r="C44" s="25" t="s">
        <v>8657</v>
      </c>
      <c r="D44" s="25" t="s">
        <v>8658</v>
      </c>
      <c r="E44" s="25" t="s">
        <v>7</v>
      </c>
      <c r="F44" s="25"/>
      <c r="G44" s="31" t="s">
        <v>13</v>
      </c>
      <c r="H44" s="27" t="n">
        <v>6</v>
      </c>
      <c r="I44" s="27" t="n">
        <v>1</v>
      </c>
      <c r="J44" s="25"/>
      <c r="K44" s="25"/>
      <c r="L44" s="25"/>
      <c r="M44" s="25"/>
      <c r="N44" s="25"/>
      <c r="O44" s="25"/>
      <c r="P44" s="25"/>
      <c r="Q44" s="25"/>
      <c r="R44" s="25"/>
      <c r="S44" s="25"/>
      <c r="T44" s="25"/>
      <c r="U44" s="25"/>
      <c r="V44" s="25"/>
      <c r="W44" s="25"/>
      <c r="X44" s="25"/>
      <c r="Y44" s="25"/>
      <c r="Z44" s="29"/>
    </row>
    <row r="45" customFormat="false" ht="49.5" hidden="false" customHeight="true" outlineLevel="0" collapsed="false">
      <c r="A45" s="35" t="s">
        <v>8648</v>
      </c>
      <c r="B45" s="159" t="n">
        <v>44214</v>
      </c>
      <c r="C45" s="25" t="s">
        <v>8659</v>
      </c>
      <c r="D45" s="25" t="s">
        <v>8660</v>
      </c>
      <c r="E45" s="25" t="s">
        <v>7</v>
      </c>
      <c r="F45" s="25" t="s">
        <v>232</v>
      </c>
      <c r="G45" s="26" t="s">
        <v>11</v>
      </c>
      <c r="H45" s="27" t="n">
        <v>1</v>
      </c>
      <c r="I45" s="27" t="n">
        <v>1</v>
      </c>
      <c r="J45" s="25"/>
      <c r="K45" s="25"/>
      <c r="L45" s="25"/>
      <c r="M45" s="25"/>
      <c r="N45" s="25"/>
      <c r="O45" s="25"/>
      <c r="P45" s="25"/>
      <c r="Q45" s="25"/>
      <c r="R45" s="25"/>
      <c r="S45" s="25"/>
      <c r="T45" s="25"/>
      <c r="U45" s="25"/>
      <c r="V45" s="25"/>
      <c r="W45" s="25"/>
      <c r="X45" s="25"/>
      <c r="Y45" s="25"/>
      <c r="Z45" s="29"/>
    </row>
    <row r="46" customFormat="false" ht="49.5" hidden="false" customHeight="true" outlineLevel="0" collapsed="false">
      <c r="A46" s="35" t="s">
        <v>8648</v>
      </c>
      <c r="B46" s="159" t="n">
        <v>44212</v>
      </c>
      <c r="C46" s="25" t="s">
        <v>8661</v>
      </c>
      <c r="D46" s="25" t="s">
        <v>8662</v>
      </c>
      <c r="E46" s="25" t="s">
        <v>5</v>
      </c>
      <c r="F46" s="25"/>
      <c r="G46" s="31" t="s">
        <v>13</v>
      </c>
      <c r="H46" s="27" t="n">
        <v>1</v>
      </c>
      <c r="I46" s="27" t="n">
        <v>0</v>
      </c>
      <c r="J46" s="25"/>
      <c r="K46" s="25"/>
      <c r="L46" s="25"/>
      <c r="M46" s="25"/>
      <c r="N46" s="25"/>
      <c r="O46" s="25"/>
      <c r="P46" s="25"/>
      <c r="Q46" s="25"/>
      <c r="R46" s="25"/>
      <c r="S46" s="25"/>
      <c r="T46" s="25"/>
      <c r="U46" s="25"/>
      <c r="V46" s="25"/>
      <c r="W46" s="25"/>
      <c r="X46" s="25"/>
      <c r="Y46" s="25"/>
      <c r="Z46" s="29"/>
    </row>
    <row r="47" customFormat="false" ht="49.5" hidden="false" customHeight="true" outlineLevel="0" collapsed="false">
      <c r="A47" s="135" t="s">
        <v>8663</v>
      </c>
      <c r="B47" s="57" t="n">
        <v>44227</v>
      </c>
      <c r="C47" s="25" t="s">
        <v>8664</v>
      </c>
      <c r="D47" s="25" t="s">
        <v>8665</v>
      </c>
      <c r="E47" s="25" t="s">
        <v>2</v>
      </c>
      <c r="F47" s="25"/>
      <c r="G47" s="39" t="s">
        <v>12</v>
      </c>
      <c r="H47" s="27" t="n">
        <v>0</v>
      </c>
      <c r="I47" s="27" t="n">
        <v>5</v>
      </c>
      <c r="J47" s="25"/>
      <c r="K47" s="25"/>
      <c r="L47" s="25"/>
      <c r="M47" s="25"/>
      <c r="N47" s="25"/>
      <c r="O47" s="25"/>
      <c r="P47" s="25"/>
      <c r="Q47" s="25"/>
      <c r="R47" s="25"/>
      <c r="S47" s="25"/>
      <c r="T47" s="25"/>
      <c r="U47" s="25"/>
      <c r="V47" s="25"/>
      <c r="W47" s="25"/>
      <c r="X47" s="25"/>
      <c r="Y47" s="25"/>
      <c r="Z47" s="29"/>
    </row>
    <row r="48" customFormat="false" ht="49.5" hidden="false" customHeight="true" outlineLevel="0" collapsed="false">
      <c r="A48" s="135" t="s">
        <v>8666</v>
      </c>
      <c r="B48" s="57" t="n">
        <v>44225</v>
      </c>
      <c r="C48" s="25" t="s">
        <v>8667</v>
      </c>
      <c r="D48" s="25" t="s">
        <v>8668</v>
      </c>
      <c r="E48" s="25" t="s">
        <v>7</v>
      </c>
      <c r="F48" s="25"/>
      <c r="G48" s="31" t="s">
        <v>13</v>
      </c>
      <c r="H48" s="27" t="n">
        <v>0</v>
      </c>
      <c r="I48" s="27" t="n">
        <v>1</v>
      </c>
      <c r="J48" s="25"/>
      <c r="K48" s="25"/>
      <c r="L48" s="25"/>
      <c r="M48" s="25"/>
      <c r="N48" s="25"/>
      <c r="O48" s="25"/>
      <c r="P48" s="25"/>
      <c r="Q48" s="25"/>
      <c r="R48" s="25"/>
      <c r="S48" s="25"/>
      <c r="T48" s="25"/>
      <c r="U48" s="25"/>
      <c r="V48" s="25"/>
      <c r="W48" s="25"/>
      <c r="X48" s="25"/>
      <c r="Y48" s="25"/>
      <c r="Z48" s="29"/>
    </row>
    <row r="49" customFormat="false" ht="49.5" hidden="false" customHeight="true" outlineLevel="0" collapsed="false">
      <c r="A49" s="35" t="s">
        <v>8666</v>
      </c>
      <c r="B49" s="57" t="n">
        <v>44224</v>
      </c>
      <c r="C49" s="25" t="s">
        <v>8669</v>
      </c>
      <c r="D49" s="25" t="s">
        <v>8670</v>
      </c>
      <c r="E49" s="25" t="s">
        <v>7</v>
      </c>
      <c r="F49" s="25" t="s">
        <v>874</v>
      </c>
      <c r="G49" s="26" t="s">
        <v>11</v>
      </c>
      <c r="H49" s="27" t="n">
        <v>0</v>
      </c>
      <c r="I49" s="27" t="n">
        <v>4</v>
      </c>
      <c r="J49" s="25"/>
      <c r="K49" s="25"/>
      <c r="L49" s="25"/>
      <c r="M49" s="25"/>
      <c r="N49" s="25"/>
      <c r="O49" s="25"/>
      <c r="P49" s="25"/>
      <c r="Q49" s="25"/>
      <c r="R49" s="25"/>
      <c r="S49" s="25"/>
      <c r="T49" s="25"/>
      <c r="U49" s="25"/>
      <c r="V49" s="25"/>
      <c r="W49" s="25"/>
      <c r="X49" s="25"/>
      <c r="Y49" s="25"/>
      <c r="Z49" s="29"/>
    </row>
    <row r="50" customFormat="false" ht="49.5" hidden="false" customHeight="true" outlineLevel="0" collapsed="false">
      <c r="A50" s="135" t="s">
        <v>8671</v>
      </c>
      <c r="B50" s="57" t="n">
        <v>44234</v>
      </c>
      <c r="C50" s="25" t="s">
        <v>8672</v>
      </c>
      <c r="D50" s="25" t="s">
        <v>8673</v>
      </c>
      <c r="E50" s="25" t="s">
        <v>4</v>
      </c>
      <c r="F50" s="25"/>
      <c r="G50" s="47" t="s">
        <v>11</v>
      </c>
      <c r="H50" s="27" t="n">
        <v>0</v>
      </c>
      <c r="I50" s="27" t="n">
        <v>5</v>
      </c>
      <c r="J50" s="25"/>
      <c r="K50" s="25"/>
      <c r="L50" s="25"/>
      <c r="M50" s="25"/>
      <c r="N50" s="25"/>
      <c r="O50" s="25"/>
      <c r="P50" s="25"/>
      <c r="Q50" s="25"/>
      <c r="R50" s="25"/>
      <c r="S50" s="25"/>
      <c r="T50" s="25"/>
      <c r="U50" s="25"/>
      <c r="V50" s="25"/>
      <c r="W50" s="25"/>
      <c r="X50" s="25"/>
      <c r="Y50" s="25"/>
      <c r="Z50" s="29"/>
    </row>
    <row r="51" customFormat="false" ht="49.5" hidden="false" customHeight="true" outlineLevel="0" collapsed="false">
      <c r="A51" s="135" t="s">
        <v>8674</v>
      </c>
      <c r="B51" s="57" t="n">
        <v>44239</v>
      </c>
      <c r="C51" s="25" t="s">
        <v>8675</v>
      </c>
      <c r="D51" s="25" t="s">
        <v>8676</v>
      </c>
      <c r="E51" s="25" t="s">
        <v>5</v>
      </c>
      <c r="F51" s="25"/>
      <c r="G51" s="31" t="s">
        <v>13</v>
      </c>
      <c r="H51" s="27" t="n">
        <v>5</v>
      </c>
      <c r="I51" s="27" t="n">
        <v>1</v>
      </c>
      <c r="J51" s="25"/>
      <c r="K51" s="25"/>
      <c r="L51" s="25"/>
      <c r="M51" s="25"/>
      <c r="N51" s="25"/>
      <c r="O51" s="25"/>
      <c r="P51" s="25"/>
      <c r="Q51" s="25"/>
      <c r="R51" s="25"/>
      <c r="S51" s="25"/>
      <c r="T51" s="25"/>
      <c r="U51" s="25"/>
      <c r="V51" s="25"/>
      <c r="W51" s="25"/>
      <c r="X51" s="25"/>
      <c r="Y51" s="25"/>
      <c r="Z51" s="29"/>
    </row>
    <row r="52" customFormat="false" ht="49.5" hidden="false" customHeight="true" outlineLevel="0" collapsed="false">
      <c r="A52" s="135" t="s">
        <v>8677</v>
      </c>
      <c r="B52" s="57" t="n">
        <v>44238</v>
      </c>
      <c r="C52" s="25" t="s">
        <v>8675</v>
      </c>
      <c r="D52" s="25" t="s">
        <v>8678</v>
      </c>
      <c r="E52" s="25" t="s">
        <v>5</v>
      </c>
      <c r="F52" s="25"/>
      <c r="G52" s="31" t="s">
        <v>13</v>
      </c>
      <c r="H52" s="27" t="n">
        <v>2</v>
      </c>
      <c r="I52" s="27" t="n">
        <v>0</v>
      </c>
      <c r="J52" s="25"/>
      <c r="K52" s="25"/>
      <c r="L52" s="25"/>
      <c r="M52" s="25"/>
      <c r="N52" s="25"/>
      <c r="O52" s="25"/>
      <c r="P52" s="25"/>
      <c r="Q52" s="25"/>
      <c r="R52" s="25"/>
      <c r="S52" s="25"/>
      <c r="T52" s="25"/>
      <c r="U52" s="25"/>
      <c r="V52" s="25"/>
      <c r="W52" s="25"/>
      <c r="X52" s="25"/>
      <c r="Y52" s="25"/>
      <c r="Z52" s="29"/>
    </row>
    <row r="53" customFormat="false" ht="49.5" hidden="false" customHeight="true" outlineLevel="0" collapsed="false">
      <c r="A53" s="135" t="s">
        <v>8679</v>
      </c>
      <c r="B53" s="57" t="n">
        <v>44246</v>
      </c>
      <c r="C53" s="25" t="s">
        <v>8680</v>
      </c>
      <c r="D53" s="25" t="s">
        <v>8681</v>
      </c>
      <c r="E53" s="25" t="s">
        <v>5</v>
      </c>
      <c r="F53" s="25"/>
      <c r="G53" s="31" t="s">
        <v>13</v>
      </c>
      <c r="H53" s="27" t="n">
        <v>1</v>
      </c>
      <c r="I53" s="27" t="n">
        <v>0</v>
      </c>
      <c r="J53" s="25"/>
      <c r="K53" s="25"/>
      <c r="L53" s="25"/>
      <c r="M53" s="25"/>
      <c r="N53" s="25"/>
      <c r="O53" s="25"/>
      <c r="P53" s="25"/>
      <c r="Q53" s="25"/>
      <c r="R53" s="25"/>
      <c r="S53" s="25"/>
      <c r="T53" s="25"/>
      <c r="U53" s="25"/>
      <c r="V53" s="25"/>
      <c r="W53" s="25"/>
      <c r="X53" s="25"/>
      <c r="Y53" s="25"/>
      <c r="Z53" s="29"/>
    </row>
    <row r="54" customFormat="false" ht="49.5" hidden="false" customHeight="true" outlineLevel="0" collapsed="false">
      <c r="A54" s="35" t="s">
        <v>8679</v>
      </c>
      <c r="B54" s="57" t="n">
        <v>44246</v>
      </c>
      <c r="C54" s="25" t="s">
        <v>8682</v>
      </c>
      <c r="D54" s="25" t="s">
        <v>8683</v>
      </c>
      <c r="E54" s="25" t="s">
        <v>6</v>
      </c>
      <c r="F54" s="25"/>
      <c r="G54" s="31" t="s">
        <v>13</v>
      </c>
      <c r="H54" s="27" t="n">
        <v>0</v>
      </c>
      <c r="I54" s="27" t="n">
        <v>0</v>
      </c>
      <c r="J54" s="25"/>
      <c r="K54" s="25"/>
      <c r="L54" s="25"/>
      <c r="M54" s="25"/>
      <c r="N54" s="25"/>
      <c r="O54" s="25"/>
      <c r="P54" s="25"/>
      <c r="Q54" s="25"/>
      <c r="R54" s="25"/>
      <c r="S54" s="25"/>
      <c r="T54" s="25"/>
      <c r="U54" s="25"/>
      <c r="V54" s="25"/>
      <c r="W54" s="25"/>
      <c r="X54" s="25"/>
      <c r="Y54" s="25"/>
      <c r="Z54" s="29"/>
    </row>
    <row r="55" customFormat="false" ht="49.5" hidden="false" customHeight="true" outlineLevel="0" collapsed="false">
      <c r="A55" s="135" t="s">
        <v>8679</v>
      </c>
      <c r="B55" s="57" t="n">
        <v>44248</v>
      </c>
      <c r="C55" s="25" t="s">
        <v>8684</v>
      </c>
      <c r="D55" s="25" t="s">
        <v>8685</v>
      </c>
      <c r="E55" s="25" t="s">
        <v>7</v>
      </c>
      <c r="F55" s="25"/>
      <c r="G55" s="31" t="s">
        <v>13</v>
      </c>
      <c r="H55" s="27" t="n">
        <v>0</v>
      </c>
      <c r="I55" s="27" t="n">
        <v>0</v>
      </c>
      <c r="J55" s="25"/>
      <c r="K55" s="25"/>
      <c r="L55" s="25"/>
      <c r="M55" s="25"/>
      <c r="N55" s="25"/>
      <c r="O55" s="25"/>
      <c r="P55" s="25"/>
      <c r="Q55" s="25"/>
      <c r="R55" s="25"/>
      <c r="S55" s="25"/>
      <c r="T55" s="25"/>
      <c r="U55" s="25"/>
      <c r="V55" s="25"/>
      <c r="W55" s="25"/>
      <c r="X55" s="25"/>
      <c r="Y55" s="25"/>
      <c r="Z55" s="29"/>
    </row>
    <row r="56" customFormat="false" ht="49.5" hidden="false" customHeight="true" outlineLevel="0" collapsed="false">
      <c r="A56" s="135" t="s">
        <v>8679</v>
      </c>
      <c r="B56" s="57" t="n">
        <v>44246</v>
      </c>
      <c r="C56" s="25" t="s">
        <v>8686</v>
      </c>
      <c r="D56" s="25" t="s">
        <v>8687</v>
      </c>
      <c r="E56" s="25" t="s">
        <v>6</v>
      </c>
      <c r="F56" s="25"/>
      <c r="G56" s="31" t="s">
        <v>13</v>
      </c>
      <c r="H56" s="27" t="n">
        <v>0</v>
      </c>
      <c r="I56" s="27" t="n">
        <v>6</v>
      </c>
      <c r="J56" s="25"/>
      <c r="K56" s="25"/>
      <c r="L56" s="25"/>
      <c r="M56" s="25"/>
      <c r="N56" s="25"/>
      <c r="O56" s="25"/>
      <c r="P56" s="25"/>
      <c r="Q56" s="25"/>
      <c r="R56" s="25"/>
      <c r="S56" s="25"/>
      <c r="T56" s="25"/>
      <c r="U56" s="25"/>
      <c r="V56" s="25"/>
      <c r="W56" s="25"/>
      <c r="X56" s="25"/>
      <c r="Y56" s="25"/>
      <c r="Z56" s="29"/>
    </row>
    <row r="57" customFormat="false" ht="49.5" hidden="false" customHeight="true" outlineLevel="0" collapsed="false">
      <c r="A57" s="135" t="s">
        <v>8688</v>
      </c>
      <c r="B57" s="57" t="n">
        <v>44244</v>
      </c>
      <c r="C57" s="25" t="s">
        <v>8689</v>
      </c>
      <c r="D57" s="25" t="s">
        <v>8690</v>
      </c>
      <c r="E57" s="25" t="s">
        <v>5</v>
      </c>
      <c r="F57" s="25"/>
      <c r="G57" s="31" t="s">
        <v>13</v>
      </c>
      <c r="H57" s="27" t="n">
        <v>3</v>
      </c>
      <c r="I57" s="27" t="n">
        <v>1</v>
      </c>
      <c r="J57" s="25"/>
      <c r="K57" s="25"/>
      <c r="L57" s="25"/>
      <c r="M57" s="25"/>
      <c r="N57" s="25"/>
      <c r="O57" s="25"/>
      <c r="P57" s="25"/>
      <c r="Q57" s="25"/>
      <c r="R57" s="25"/>
      <c r="S57" s="25"/>
      <c r="T57" s="25"/>
      <c r="U57" s="25"/>
      <c r="V57" s="25"/>
      <c r="W57" s="25"/>
      <c r="X57" s="25"/>
      <c r="Y57" s="25"/>
      <c r="Z57" s="29"/>
    </row>
    <row r="58" customFormat="false" ht="49.5" hidden="false" customHeight="true" outlineLevel="0" collapsed="false">
      <c r="A58" s="135" t="s">
        <v>8688</v>
      </c>
      <c r="B58" s="57" t="n">
        <v>44245</v>
      </c>
      <c r="C58" s="25" t="s">
        <v>8691</v>
      </c>
      <c r="D58" s="25" t="s">
        <v>8692</v>
      </c>
      <c r="E58" s="25" t="s">
        <v>5</v>
      </c>
      <c r="F58" s="25"/>
      <c r="G58" s="26" t="s">
        <v>11</v>
      </c>
      <c r="H58" s="27" t="n">
        <v>0</v>
      </c>
      <c r="I58" s="27" t="n">
        <v>5</v>
      </c>
      <c r="J58" s="25"/>
      <c r="K58" s="25"/>
      <c r="L58" s="25"/>
      <c r="M58" s="25"/>
      <c r="N58" s="25"/>
      <c r="O58" s="25"/>
      <c r="P58" s="25"/>
      <c r="Q58" s="25"/>
      <c r="R58" s="25"/>
      <c r="S58" s="25"/>
      <c r="T58" s="25"/>
      <c r="U58" s="25"/>
      <c r="V58" s="25"/>
      <c r="W58" s="25"/>
      <c r="X58" s="25"/>
      <c r="Y58" s="25"/>
      <c r="Z58" s="29"/>
    </row>
    <row r="59" customFormat="false" ht="49.5" hidden="false" customHeight="true" outlineLevel="0" collapsed="false">
      <c r="A59" s="160" t="s">
        <v>8693</v>
      </c>
      <c r="B59" s="155" t="n">
        <v>44253</v>
      </c>
      <c r="C59" s="58" t="s">
        <v>8694</v>
      </c>
      <c r="D59" s="58" t="s">
        <v>8695</v>
      </c>
      <c r="E59" s="58" t="s">
        <v>5</v>
      </c>
      <c r="F59" s="58"/>
      <c r="G59" s="31" t="s">
        <v>13</v>
      </c>
      <c r="H59" s="27" t="n">
        <v>10</v>
      </c>
      <c r="I59" s="27" t="n">
        <v>2</v>
      </c>
      <c r="J59" s="25"/>
      <c r="K59" s="25"/>
      <c r="L59" s="25"/>
      <c r="M59" s="25"/>
      <c r="N59" s="25"/>
      <c r="O59" s="25"/>
      <c r="P59" s="25"/>
      <c r="Q59" s="25"/>
      <c r="R59" s="25"/>
      <c r="S59" s="25"/>
      <c r="T59" s="25"/>
      <c r="U59" s="25"/>
      <c r="V59" s="25"/>
      <c r="W59" s="25"/>
      <c r="X59" s="25"/>
      <c r="Y59" s="25"/>
      <c r="Z59" s="29"/>
    </row>
    <row r="60" customFormat="false" ht="49.5" hidden="false" customHeight="true" outlineLevel="0" collapsed="false">
      <c r="A60" s="160" t="s">
        <v>8693</v>
      </c>
      <c r="B60" s="155" t="n">
        <v>44254</v>
      </c>
      <c r="C60" s="58" t="s">
        <v>8696</v>
      </c>
      <c r="D60" s="58" t="s">
        <v>8697</v>
      </c>
      <c r="E60" s="58" t="s">
        <v>5</v>
      </c>
      <c r="F60" s="58"/>
      <c r="G60" s="31" t="s">
        <v>13</v>
      </c>
      <c r="H60" s="27" t="n">
        <v>4</v>
      </c>
      <c r="I60" s="27" t="n">
        <v>1</v>
      </c>
      <c r="J60" s="25"/>
      <c r="K60" s="25"/>
      <c r="L60" s="25"/>
      <c r="M60" s="25"/>
      <c r="N60" s="25"/>
      <c r="O60" s="25"/>
      <c r="P60" s="25"/>
      <c r="Q60" s="25"/>
      <c r="R60" s="25"/>
      <c r="S60" s="25"/>
      <c r="T60" s="25"/>
      <c r="U60" s="25"/>
      <c r="V60" s="25"/>
      <c r="W60" s="25"/>
      <c r="X60" s="25"/>
      <c r="Y60" s="25"/>
      <c r="Z60" s="29"/>
    </row>
    <row r="61" customFormat="false" ht="49.5" hidden="false" customHeight="true" outlineLevel="0" collapsed="false">
      <c r="A61" s="160" t="s">
        <v>8693</v>
      </c>
      <c r="B61" s="155" t="n">
        <v>44253</v>
      </c>
      <c r="C61" s="58" t="s">
        <v>8698</v>
      </c>
      <c r="D61" s="58" t="s">
        <v>8699</v>
      </c>
      <c r="E61" s="58" t="s">
        <v>5</v>
      </c>
      <c r="F61" s="58"/>
      <c r="G61" s="26" t="s">
        <v>11</v>
      </c>
      <c r="H61" s="27" t="n">
        <v>4</v>
      </c>
      <c r="I61" s="27" t="n">
        <v>5</v>
      </c>
      <c r="J61" s="25"/>
      <c r="K61" s="25"/>
      <c r="L61" s="25"/>
      <c r="M61" s="25"/>
      <c r="N61" s="25"/>
      <c r="O61" s="25"/>
      <c r="P61" s="25"/>
      <c r="Q61" s="25"/>
      <c r="R61" s="25"/>
      <c r="S61" s="25"/>
      <c r="T61" s="25"/>
      <c r="U61" s="25"/>
      <c r="V61" s="25"/>
      <c r="W61" s="25"/>
      <c r="X61" s="25"/>
      <c r="Y61" s="25"/>
      <c r="Z61" s="29"/>
    </row>
    <row r="62" customFormat="false" ht="49.5" hidden="false" customHeight="true" outlineLevel="0" collapsed="false">
      <c r="A62" s="160" t="s">
        <v>8693</v>
      </c>
      <c r="B62" s="155" t="n">
        <v>44253</v>
      </c>
      <c r="C62" s="58" t="s">
        <v>8700</v>
      </c>
      <c r="D62" s="58" t="s">
        <v>8701</v>
      </c>
      <c r="E62" s="58" t="s">
        <v>5</v>
      </c>
      <c r="F62" s="58"/>
      <c r="G62" s="31" t="s">
        <v>13</v>
      </c>
      <c r="H62" s="27" t="n">
        <v>14</v>
      </c>
      <c r="I62" s="27" t="n">
        <v>2</v>
      </c>
      <c r="J62" s="25"/>
      <c r="K62" s="25"/>
      <c r="L62" s="25"/>
      <c r="M62" s="25"/>
      <c r="N62" s="25"/>
      <c r="O62" s="25"/>
      <c r="P62" s="25"/>
      <c r="Q62" s="25"/>
      <c r="R62" s="25"/>
      <c r="S62" s="25"/>
      <c r="T62" s="25"/>
      <c r="U62" s="25"/>
      <c r="V62" s="25"/>
      <c r="W62" s="25"/>
      <c r="X62" s="25"/>
      <c r="Y62" s="25"/>
      <c r="Z62" s="29"/>
    </row>
    <row r="63" customFormat="false" ht="49.5" hidden="false" customHeight="true" outlineLevel="0" collapsed="false">
      <c r="A63" s="160" t="s">
        <v>8693</v>
      </c>
      <c r="B63" s="155" t="n">
        <v>44254</v>
      </c>
      <c r="C63" s="58" t="s">
        <v>8702</v>
      </c>
      <c r="D63" s="58" t="s">
        <v>8703</v>
      </c>
      <c r="E63" s="58" t="s">
        <v>7</v>
      </c>
      <c r="F63" s="58"/>
      <c r="G63" s="31" t="s">
        <v>13</v>
      </c>
      <c r="H63" s="27" t="n">
        <v>5</v>
      </c>
      <c r="I63" s="27" t="n">
        <v>0</v>
      </c>
      <c r="J63" s="25"/>
      <c r="K63" s="25"/>
      <c r="L63" s="25"/>
      <c r="M63" s="25"/>
      <c r="N63" s="25"/>
      <c r="O63" s="25"/>
      <c r="P63" s="25"/>
      <c r="Q63" s="25"/>
      <c r="R63" s="25"/>
      <c r="S63" s="25"/>
      <c r="T63" s="25"/>
      <c r="U63" s="25"/>
      <c r="V63" s="25"/>
      <c r="W63" s="25"/>
      <c r="X63" s="25"/>
      <c r="Y63" s="25"/>
      <c r="Z63" s="29"/>
    </row>
    <row r="64" customFormat="false" ht="49.5" hidden="false" customHeight="true" outlineLevel="0" collapsed="false">
      <c r="A64" s="160" t="s">
        <v>8693</v>
      </c>
      <c r="B64" s="155" t="n">
        <v>44253</v>
      </c>
      <c r="C64" s="58" t="s">
        <v>8704</v>
      </c>
      <c r="D64" s="58" t="s">
        <v>8705</v>
      </c>
      <c r="E64" s="58" t="s">
        <v>7</v>
      </c>
      <c r="F64" s="58"/>
      <c r="G64" s="31" t="s">
        <v>13</v>
      </c>
      <c r="H64" s="27" t="n">
        <v>4</v>
      </c>
      <c r="I64" s="27" t="n">
        <v>1</v>
      </c>
      <c r="J64" s="25"/>
      <c r="K64" s="25"/>
      <c r="L64" s="25"/>
      <c r="M64" s="25"/>
      <c r="N64" s="25"/>
      <c r="O64" s="25"/>
      <c r="P64" s="25"/>
      <c r="Q64" s="25"/>
      <c r="R64" s="25"/>
      <c r="S64" s="25"/>
      <c r="T64" s="25"/>
      <c r="U64" s="25"/>
      <c r="V64" s="25"/>
      <c r="W64" s="25"/>
      <c r="X64" s="25"/>
      <c r="Y64" s="25"/>
      <c r="Z64" s="29"/>
    </row>
    <row r="65" customFormat="false" ht="49.5" hidden="false" customHeight="true" outlineLevel="0" collapsed="false">
      <c r="A65" s="160" t="s">
        <v>8693</v>
      </c>
      <c r="B65" s="155" t="n">
        <v>44253</v>
      </c>
      <c r="C65" s="58" t="s">
        <v>8706</v>
      </c>
      <c r="D65" s="58" t="s">
        <v>8707</v>
      </c>
      <c r="E65" s="58" t="s">
        <v>5</v>
      </c>
      <c r="F65" s="58"/>
      <c r="G65" s="31" t="s">
        <v>13</v>
      </c>
      <c r="H65" s="27" t="n">
        <v>10</v>
      </c>
      <c r="I65" s="27" t="n">
        <v>2</v>
      </c>
      <c r="J65" s="25"/>
      <c r="K65" s="25"/>
      <c r="L65" s="25"/>
      <c r="M65" s="25"/>
      <c r="N65" s="25"/>
      <c r="O65" s="25"/>
      <c r="P65" s="25"/>
      <c r="Q65" s="25"/>
      <c r="R65" s="25"/>
      <c r="S65" s="25"/>
      <c r="T65" s="25"/>
      <c r="U65" s="25"/>
      <c r="V65" s="25"/>
      <c r="W65" s="25"/>
      <c r="X65" s="25"/>
      <c r="Y65" s="25"/>
      <c r="Z65" s="29"/>
    </row>
    <row r="66" customFormat="false" ht="49.5" hidden="false" customHeight="true" outlineLevel="0" collapsed="false">
      <c r="A66" s="160" t="s">
        <v>8708</v>
      </c>
      <c r="B66" s="57" t="n">
        <v>44269</v>
      </c>
      <c r="C66" s="58" t="s">
        <v>8709</v>
      </c>
      <c r="D66" s="58" t="s">
        <v>8710</v>
      </c>
      <c r="E66" s="58" t="s">
        <v>2</v>
      </c>
      <c r="F66" s="58"/>
      <c r="G66" s="31" t="s">
        <v>13</v>
      </c>
      <c r="H66" s="27" t="n">
        <v>0</v>
      </c>
      <c r="I66" s="27" t="n">
        <v>1</v>
      </c>
      <c r="J66" s="25"/>
      <c r="K66" s="25"/>
      <c r="L66" s="25"/>
      <c r="M66" s="25"/>
      <c r="N66" s="25"/>
      <c r="O66" s="25"/>
      <c r="P66" s="25"/>
      <c r="Q66" s="25"/>
      <c r="R66" s="25"/>
      <c r="S66" s="25"/>
      <c r="T66" s="25"/>
      <c r="U66" s="25"/>
      <c r="V66" s="25"/>
      <c r="W66" s="25"/>
      <c r="X66" s="25"/>
      <c r="Y66" s="25"/>
      <c r="Z66" s="29"/>
    </row>
    <row r="67" customFormat="false" ht="49.5" hidden="false" customHeight="true" outlineLevel="0" collapsed="false">
      <c r="A67" s="160" t="s">
        <v>8708</v>
      </c>
      <c r="B67" s="57" t="n">
        <v>44268</v>
      </c>
      <c r="C67" s="58" t="s">
        <v>8711</v>
      </c>
      <c r="D67" s="58" t="s">
        <v>8712</v>
      </c>
      <c r="E67" s="58" t="s">
        <v>2</v>
      </c>
      <c r="F67" s="58"/>
      <c r="G67" s="31" t="s">
        <v>13</v>
      </c>
      <c r="H67" s="27" t="n">
        <v>4</v>
      </c>
      <c r="I67" s="27" t="n">
        <v>0</v>
      </c>
      <c r="J67" s="25"/>
      <c r="K67" s="25"/>
      <c r="L67" s="25"/>
      <c r="M67" s="25"/>
      <c r="N67" s="25"/>
      <c r="O67" s="25"/>
      <c r="P67" s="25"/>
      <c r="Q67" s="25"/>
      <c r="R67" s="25"/>
      <c r="S67" s="25"/>
      <c r="T67" s="25"/>
      <c r="U67" s="25"/>
      <c r="V67" s="25"/>
      <c r="W67" s="25"/>
      <c r="X67" s="25"/>
      <c r="Y67" s="25"/>
      <c r="Z67" s="29"/>
    </row>
    <row r="68" customFormat="false" ht="49.5" hidden="false" customHeight="true" outlineLevel="0" collapsed="false">
      <c r="A68" s="161" t="s">
        <v>8713</v>
      </c>
      <c r="B68" s="57" t="n">
        <v>44277</v>
      </c>
      <c r="C68" s="58" t="s">
        <v>8714</v>
      </c>
      <c r="D68" s="58" t="s">
        <v>8715</v>
      </c>
      <c r="E68" s="58" t="s">
        <v>5</v>
      </c>
      <c r="F68" s="58"/>
      <c r="G68" s="60" t="s">
        <v>13</v>
      </c>
      <c r="H68" s="27" t="n">
        <v>6</v>
      </c>
      <c r="I68" s="27" t="n">
        <v>1</v>
      </c>
      <c r="J68" s="25"/>
      <c r="K68" s="25"/>
      <c r="L68" s="25"/>
      <c r="M68" s="25"/>
      <c r="N68" s="25"/>
      <c r="O68" s="25"/>
      <c r="P68" s="25"/>
      <c r="Q68" s="25"/>
      <c r="R68" s="25"/>
      <c r="S68" s="25"/>
      <c r="T68" s="25"/>
      <c r="U68" s="25"/>
      <c r="V68" s="25"/>
      <c r="W68" s="25"/>
      <c r="X68" s="25"/>
      <c r="Y68" s="25"/>
      <c r="Z68" s="29"/>
    </row>
    <row r="69" customFormat="false" ht="49.5" hidden="false" customHeight="true" outlineLevel="0" collapsed="false">
      <c r="A69" s="160" t="s">
        <v>8713</v>
      </c>
      <c r="B69" s="57" t="n">
        <v>44277</v>
      </c>
      <c r="C69" s="58" t="s">
        <v>8716</v>
      </c>
      <c r="D69" s="58" t="s">
        <v>8717</v>
      </c>
      <c r="E69" s="58" t="s">
        <v>5</v>
      </c>
      <c r="F69" s="58"/>
      <c r="G69" s="59" t="s">
        <v>11</v>
      </c>
      <c r="H69" s="27" t="n">
        <v>0</v>
      </c>
      <c r="I69" s="27" t="n">
        <v>1</v>
      </c>
      <c r="J69" s="25"/>
      <c r="K69" s="25"/>
      <c r="L69" s="25"/>
      <c r="M69" s="25"/>
      <c r="N69" s="25"/>
      <c r="O69" s="25"/>
      <c r="P69" s="25"/>
      <c r="Q69" s="25"/>
      <c r="R69" s="25"/>
      <c r="S69" s="25"/>
      <c r="T69" s="25"/>
      <c r="U69" s="25"/>
      <c r="V69" s="25"/>
      <c r="W69" s="25"/>
      <c r="X69" s="25"/>
      <c r="Y69" s="25"/>
      <c r="Z69" s="29"/>
    </row>
    <row r="70" customFormat="false" ht="49.5" hidden="false" customHeight="true" outlineLevel="0" collapsed="false">
      <c r="A70" s="161" t="s">
        <v>8718</v>
      </c>
      <c r="B70" s="57" t="n">
        <v>44274</v>
      </c>
      <c r="C70" s="58" t="s">
        <v>8719</v>
      </c>
      <c r="D70" s="58" t="s">
        <v>8720</v>
      </c>
      <c r="E70" s="58" t="s">
        <v>5</v>
      </c>
      <c r="F70" s="58"/>
      <c r="G70" s="60" t="s">
        <v>13</v>
      </c>
      <c r="H70" s="27" t="n">
        <v>2</v>
      </c>
      <c r="I70" s="27" t="n">
        <v>0</v>
      </c>
      <c r="J70" s="25"/>
      <c r="K70" s="25"/>
      <c r="L70" s="25"/>
      <c r="M70" s="25"/>
      <c r="N70" s="25"/>
      <c r="O70" s="25"/>
      <c r="P70" s="25"/>
      <c r="Q70" s="25"/>
      <c r="R70" s="25"/>
      <c r="S70" s="25"/>
      <c r="T70" s="25"/>
      <c r="U70" s="25"/>
      <c r="V70" s="25"/>
      <c r="W70" s="25"/>
      <c r="X70" s="25"/>
      <c r="Y70" s="25"/>
      <c r="Z70" s="29"/>
    </row>
    <row r="71" customFormat="false" ht="49.5" hidden="false" customHeight="true" outlineLevel="0" collapsed="false">
      <c r="A71" s="161" t="s">
        <v>8721</v>
      </c>
      <c r="B71" s="57" t="n">
        <v>44275</v>
      </c>
      <c r="C71" s="25" t="s">
        <v>8722</v>
      </c>
      <c r="D71" s="58" t="s">
        <v>8723</v>
      </c>
      <c r="E71" s="58" t="s">
        <v>7</v>
      </c>
      <c r="F71" s="58"/>
      <c r="G71" s="60" t="s">
        <v>13</v>
      </c>
      <c r="H71" s="27" t="n">
        <v>9</v>
      </c>
      <c r="I71" s="27" t="n">
        <v>1</v>
      </c>
      <c r="J71" s="25"/>
      <c r="K71" s="25"/>
      <c r="L71" s="25"/>
      <c r="M71" s="25"/>
      <c r="N71" s="25"/>
      <c r="O71" s="25"/>
      <c r="P71" s="25"/>
      <c r="Q71" s="25"/>
      <c r="R71" s="25"/>
      <c r="S71" s="25"/>
      <c r="T71" s="25"/>
      <c r="U71" s="25"/>
      <c r="V71" s="25"/>
      <c r="W71" s="25"/>
      <c r="X71" s="25"/>
      <c r="Y71" s="25"/>
      <c r="Z71" s="29"/>
    </row>
    <row r="72" customFormat="false" ht="49.5" hidden="false" customHeight="true" outlineLevel="0" collapsed="false">
      <c r="A72" s="160" t="s">
        <v>8721</v>
      </c>
      <c r="B72" s="57" t="n">
        <v>44276</v>
      </c>
      <c r="C72" s="58" t="s">
        <v>8724</v>
      </c>
      <c r="D72" s="58" t="s">
        <v>8725</v>
      </c>
      <c r="E72" s="58" t="s">
        <v>5</v>
      </c>
      <c r="F72" s="58"/>
      <c r="G72" s="60" t="s">
        <v>13</v>
      </c>
      <c r="H72" s="27" t="n">
        <v>3</v>
      </c>
      <c r="I72" s="27" t="n">
        <v>0</v>
      </c>
      <c r="J72" s="25"/>
      <c r="K72" s="25"/>
      <c r="L72" s="25"/>
      <c r="M72" s="25"/>
      <c r="N72" s="25"/>
      <c r="O72" s="25"/>
      <c r="P72" s="25"/>
      <c r="Q72" s="25"/>
      <c r="R72" s="25"/>
      <c r="S72" s="25"/>
      <c r="T72" s="25"/>
      <c r="U72" s="25"/>
      <c r="V72" s="25"/>
      <c r="W72" s="25"/>
      <c r="X72" s="25"/>
      <c r="Y72" s="25"/>
      <c r="Z72" s="29"/>
    </row>
    <row r="73" customFormat="false" ht="49.5" hidden="false" customHeight="true" outlineLevel="0" collapsed="false">
      <c r="A73" s="161" t="s">
        <v>8726</v>
      </c>
      <c r="B73" s="27" t="s">
        <v>8727</v>
      </c>
      <c r="C73" s="58" t="s">
        <v>8728</v>
      </c>
      <c r="D73" s="58" t="s">
        <v>8729</v>
      </c>
      <c r="E73" s="58" t="s">
        <v>8</v>
      </c>
      <c r="F73" s="58"/>
      <c r="G73" s="59" t="s">
        <v>11</v>
      </c>
      <c r="H73" s="58" t="n">
        <v>2</v>
      </c>
      <c r="I73" s="58" t="n">
        <v>2</v>
      </c>
      <c r="J73" s="25"/>
      <c r="K73" s="25"/>
      <c r="L73" s="25"/>
      <c r="M73" s="25"/>
      <c r="N73" s="25"/>
      <c r="O73" s="25"/>
      <c r="P73" s="25"/>
      <c r="Q73" s="25"/>
      <c r="R73" s="25"/>
      <c r="S73" s="25"/>
      <c r="T73" s="25"/>
      <c r="U73" s="25"/>
      <c r="V73" s="25"/>
      <c r="W73" s="25"/>
      <c r="X73" s="25"/>
      <c r="Y73" s="25"/>
      <c r="Z73" s="29"/>
    </row>
    <row r="74" customFormat="false" ht="49.5" hidden="false" customHeight="true" outlineLevel="0" collapsed="false">
      <c r="A74" s="161" t="s">
        <v>8726</v>
      </c>
      <c r="B74" s="27" t="s">
        <v>8730</v>
      </c>
      <c r="C74" s="58" t="s">
        <v>8731</v>
      </c>
      <c r="D74" s="58" t="s">
        <v>8732</v>
      </c>
      <c r="E74" s="58" t="s">
        <v>6</v>
      </c>
      <c r="F74" s="58"/>
      <c r="G74" s="59" t="s">
        <v>11</v>
      </c>
      <c r="H74" s="58" t="n">
        <v>0</v>
      </c>
      <c r="I74" s="58" t="n">
        <v>2</v>
      </c>
      <c r="J74" s="25"/>
      <c r="K74" s="25"/>
      <c r="L74" s="25"/>
      <c r="M74" s="25"/>
      <c r="N74" s="25"/>
      <c r="O74" s="25"/>
      <c r="P74" s="25"/>
      <c r="Q74" s="25"/>
      <c r="R74" s="25"/>
      <c r="S74" s="25"/>
      <c r="T74" s="25"/>
      <c r="U74" s="25"/>
      <c r="V74" s="25"/>
      <c r="W74" s="25"/>
      <c r="X74" s="25"/>
      <c r="Y74" s="25"/>
      <c r="Z74" s="29"/>
    </row>
    <row r="75" customFormat="false" ht="49.5" hidden="false" customHeight="true" outlineLevel="0" collapsed="false">
      <c r="A75" s="161" t="s">
        <v>8733</v>
      </c>
      <c r="B75" s="27" t="s">
        <v>8730</v>
      </c>
      <c r="C75" s="58" t="s">
        <v>8734</v>
      </c>
      <c r="D75" s="58" t="s">
        <v>8735</v>
      </c>
      <c r="E75" s="58" t="s">
        <v>5</v>
      </c>
      <c r="F75" s="58"/>
      <c r="G75" s="59" t="s">
        <v>11</v>
      </c>
      <c r="H75" s="58" t="n">
        <v>3</v>
      </c>
      <c r="I75" s="58" t="n">
        <v>1</v>
      </c>
      <c r="J75" s="25"/>
      <c r="K75" s="25"/>
      <c r="L75" s="25"/>
      <c r="M75" s="25"/>
      <c r="N75" s="25"/>
      <c r="O75" s="25"/>
      <c r="P75" s="25"/>
      <c r="Q75" s="25"/>
      <c r="R75" s="25"/>
      <c r="S75" s="25"/>
      <c r="T75" s="25"/>
      <c r="U75" s="25"/>
      <c r="V75" s="25"/>
      <c r="W75" s="25"/>
      <c r="X75" s="25"/>
      <c r="Y75" s="25"/>
      <c r="Z75" s="29"/>
    </row>
    <row r="76" customFormat="false" ht="49.5" hidden="false" customHeight="true" outlineLevel="0" collapsed="false">
      <c r="A76" s="160" t="s">
        <v>8736</v>
      </c>
      <c r="B76" s="27" t="s">
        <v>8737</v>
      </c>
      <c r="C76" s="58" t="s">
        <v>8738</v>
      </c>
      <c r="D76" s="58" t="s">
        <v>8739</v>
      </c>
      <c r="E76" s="58" t="s">
        <v>7</v>
      </c>
      <c r="F76" s="58"/>
      <c r="G76" s="60" t="s">
        <v>13</v>
      </c>
      <c r="H76" s="58" t="n">
        <v>2</v>
      </c>
      <c r="I76" s="58" t="n">
        <v>0</v>
      </c>
      <c r="J76" s="25"/>
      <c r="K76" s="25"/>
      <c r="L76" s="25"/>
      <c r="M76" s="25"/>
      <c r="N76" s="25"/>
      <c r="O76" s="25"/>
      <c r="P76" s="25"/>
      <c r="Q76" s="25"/>
      <c r="R76" s="25"/>
      <c r="S76" s="25"/>
      <c r="T76" s="25"/>
      <c r="U76" s="25"/>
      <c r="V76" s="25"/>
      <c r="W76" s="25"/>
      <c r="X76" s="25"/>
      <c r="Y76" s="25"/>
      <c r="Z76" s="29"/>
    </row>
    <row r="77" customFormat="false" ht="49.5" hidden="false" customHeight="true" outlineLevel="0" collapsed="false">
      <c r="A77" s="161" t="s">
        <v>8736</v>
      </c>
      <c r="B77" s="27" t="s">
        <v>8737</v>
      </c>
      <c r="C77" s="58" t="s">
        <v>8655</v>
      </c>
      <c r="D77" s="58" t="s">
        <v>8740</v>
      </c>
      <c r="E77" s="58" t="s">
        <v>7</v>
      </c>
      <c r="F77" s="58"/>
      <c r="G77" s="60" t="s">
        <v>13</v>
      </c>
      <c r="H77" s="58" t="n">
        <v>3</v>
      </c>
      <c r="I77" s="58" t="n">
        <v>0</v>
      </c>
      <c r="J77" s="25"/>
      <c r="K77" s="25"/>
      <c r="L77" s="25"/>
      <c r="M77" s="25"/>
      <c r="N77" s="25"/>
      <c r="O77" s="25"/>
      <c r="P77" s="25"/>
      <c r="Q77" s="25"/>
      <c r="R77" s="25"/>
      <c r="S77" s="25"/>
      <c r="T77" s="25"/>
      <c r="U77" s="25"/>
      <c r="V77" s="25"/>
      <c r="W77" s="25"/>
      <c r="X77" s="25"/>
      <c r="Y77" s="25"/>
      <c r="Z77" s="29"/>
    </row>
    <row r="78" customFormat="false" ht="49.5" hidden="false" customHeight="true" outlineLevel="0" collapsed="false">
      <c r="A78" s="161" t="s">
        <v>8713</v>
      </c>
      <c r="B78" s="27" t="s">
        <v>8741</v>
      </c>
      <c r="C78" s="58" t="s">
        <v>8714</v>
      </c>
      <c r="D78" s="58" t="s">
        <v>8715</v>
      </c>
      <c r="E78" s="58" t="s">
        <v>5</v>
      </c>
      <c r="F78" s="58"/>
      <c r="G78" s="60" t="s">
        <v>13</v>
      </c>
      <c r="H78" s="58" t="n">
        <v>6</v>
      </c>
      <c r="I78" s="58" t="n">
        <v>1</v>
      </c>
      <c r="J78" s="25"/>
      <c r="K78" s="25"/>
      <c r="L78" s="25"/>
      <c r="M78" s="25"/>
      <c r="N78" s="25"/>
      <c r="O78" s="25"/>
      <c r="P78" s="25"/>
      <c r="Q78" s="25"/>
      <c r="R78" s="25"/>
      <c r="S78" s="25"/>
      <c r="T78" s="25"/>
      <c r="U78" s="25"/>
      <c r="V78" s="25"/>
      <c r="W78" s="25"/>
      <c r="X78" s="25"/>
      <c r="Y78" s="25"/>
      <c r="Z78" s="29"/>
    </row>
    <row r="79" customFormat="false" ht="49.5" hidden="false" customHeight="true" outlineLevel="0" collapsed="false">
      <c r="A79" s="160" t="s">
        <v>8713</v>
      </c>
      <c r="B79" s="27" t="s">
        <v>8741</v>
      </c>
      <c r="C79" s="58" t="s">
        <v>8742</v>
      </c>
      <c r="D79" s="58" t="s">
        <v>8743</v>
      </c>
      <c r="E79" s="58" t="s">
        <v>7</v>
      </c>
      <c r="F79" s="58"/>
      <c r="G79" s="60" t="s">
        <v>13</v>
      </c>
      <c r="H79" s="58" t="n">
        <v>6</v>
      </c>
      <c r="I79" s="58" t="n">
        <v>5</v>
      </c>
      <c r="J79" s="25"/>
      <c r="K79" s="25"/>
      <c r="L79" s="25"/>
      <c r="M79" s="25"/>
      <c r="N79" s="25"/>
      <c r="O79" s="25"/>
      <c r="P79" s="25"/>
      <c r="Q79" s="25"/>
      <c r="R79" s="25"/>
      <c r="S79" s="25"/>
      <c r="T79" s="25"/>
      <c r="U79" s="25"/>
      <c r="V79" s="25"/>
      <c r="W79" s="25"/>
      <c r="X79" s="25"/>
      <c r="Y79" s="25"/>
      <c r="Z79" s="29"/>
    </row>
    <row r="80" customFormat="false" ht="49.5" hidden="false" customHeight="true" outlineLevel="0" collapsed="false">
      <c r="A80" s="160" t="s">
        <v>8713</v>
      </c>
      <c r="B80" s="27" t="s">
        <v>8741</v>
      </c>
      <c r="C80" s="58" t="s">
        <v>8716</v>
      </c>
      <c r="D80" s="58" t="s">
        <v>8717</v>
      </c>
      <c r="E80" s="58" t="s">
        <v>4</v>
      </c>
      <c r="F80" s="58"/>
      <c r="G80" s="59" t="s">
        <v>11</v>
      </c>
      <c r="H80" s="58" t="n">
        <v>1</v>
      </c>
      <c r="I80" s="58" t="n">
        <v>5</v>
      </c>
      <c r="J80" s="25"/>
      <c r="K80" s="25"/>
      <c r="L80" s="25"/>
      <c r="M80" s="25"/>
      <c r="N80" s="25"/>
      <c r="O80" s="25"/>
      <c r="P80" s="25"/>
      <c r="Q80" s="25"/>
      <c r="R80" s="25"/>
      <c r="S80" s="25"/>
      <c r="T80" s="25"/>
      <c r="U80" s="25"/>
      <c r="V80" s="25"/>
      <c r="W80" s="25"/>
      <c r="X80" s="25"/>
      <c r="Y80" s="25"/>
      <c r="Z80" s="29"/>
    </row>
    <row r="81" customFormat="false" ht="49.5" hidden="false" customHeight="true" outlineLevel="0" collapsed="false">
      <c r="A81" s="160" t="s">
        <v>8713</v>
      </c>
      <c r="B81" s="27" t="s">
        <v>8744</v>
      </c>
      <c r="C81" s="58" t="s">
        <v>8745</v>
      </c>
      <c r="D81" s="58" t="s">
        <v>8746</v>
      </c>
      <c r="E81" s="58" t="s">
        <v>5</v>
      </c>
      <c r="F81" s="58"/>
      <c r="G81" s="60" t="s">
        <v>13</v>
      </c>
      <c r="H81" s="58" t="n">
        <v>2</v>
      </c>
      <c r="I81" s="58" t="n">
        <v>1</v>
      </c>
      <c r="J81" s="25"/>
      <c r="K81" s="25"/>
      <c r="L81" s="25"/>
      <c r="M81" s="25"/>
      <c r="N81" s="25"/>
      <c r="O81" s="25"/>
      <c r="P81" s="25"/>
      <c r="Q81" s="25"/>
      <c r="R81" s="25"/>
      <c r="S81" s="25"/>
      <c r="T81" s="25"/>
      <c r="U81" s="25"/>
      <c r="V81" s="25"/>
      <c r="W81" s="25"/>
      <c r="X81" s="25"/>
      <c r="Y81" s="25"/>
      <c r="Z81" s="29"/>
    </row>
    <row r="82" customFormat="false" ht="49.5" hidden="false" customHeight="true" outlineLevel="0" collapsed="false">
      <c r="A82" s="161" t="s">
        <v>8747</v>
      </c>
      <c r="B82" s="57" t="n">
        <v>44288</v>
      </c>
      <c r="C82" s="58" t="s">
        <v>8748</v>
      </c>
      <c r="D82" s="58" t="s">
        <v>8749</v>
      </c>
      <c r="E82" s="58" t="s">
        <v>7</v>
      </c>
      <c r="F82" s="58"/>
      <c r="G82" s="60" t="s">
        <v>13</v>
      </c>
      <c r="H82" s="27" t="n">
        <v>3</v>
      </c>
      <c r="I82" s="27" t="n">
        <v>3</v>
      </c>
      <c r="J82" s="25"/>
      <c r="K82" s="25"/>
      <c r="L82" s="25"/>
      <c r="M82" s="25"/>
      <c r="N82" s="25"/>
      <c r="O82" s="25"/>
      <c r="P82" s="25"/>
      <c r="Q82" s="25"/>
      <c r="R82" s="25"/>
      <c r="S82" s="25"/>
      <c r="T82" s="25"/>
      <c r="U82" s="25"/>
      <c r="V82" s="25"/>
      <c r="W82" s="25"/>
      <c r="X82" s="25"/>
      <c r="Y82" s="25"/>
      <c r="Z82" s="29"/>
    </row>
    <row r="83" customFormat="false" ht="49.5" hidden="false" customHeight="true" outlineLevel="0" collapsed="false">
      <c r="A83" s="161" t="s">
        <v>8747</v>
      </c>
      <c r="B83" s="57" t="n">
        <v>44288</v>
      </c>
      <c r="C83" s="58" t="s">
        <v>8750</v>
      </c>
      <c r="D83" s="58" t="s">
        <v>8751</v>
      </c>
      <c r="E83" s="58" t="s">
        <v>5</v>
      </c>
      <c r="F83" s="58"/>
      <c r="G83" s="60" t="s">
        <v>13</v>
      </c>
      <c r="H83" s="27" t="n">
        <v>1</v>
      </c>
      <c r="I83" s="27" t="n">
        <v>1</v>
      </c>
      <c r="J83" s="25"/>
      <c r="K83" s="25"/>
      <c r="L83" s="25"/>
      <c r="M83" s="25"/>
      <c r="N83" s="25"/>
      <c r="O83" s="25"/>
      <c r="P83" s="25"/>
      <c r="Q83" s="25"/>
      <c r="R83" s="25"/>
      <c r="S83" s="25"/>
      <c r="T83" s="25"/>
      <c r="U83" s="25"/>
      <c r="V83" s="25"/>
      <c r="W83" s="25"/>
      <c r="X83" s="25"/>
      <c r="Y83" s="25"/>
      <c r="Z83" s="29"/>
    </row>
    <row r="84" customFormat="false" ht="49.5" hidden="false" customHeight="true" outlineLevel="0" collapsed="false">
      <c r="A84" s="161" t="s">
        <v>8747</v>
      </c>
      <c r="B84" s="57" t="n">
        <v>44288</v>
      </c>
      <c r="C84" s="58" t="s">
        <v>8752</v>
      </c>
      <c r="D84" s="58" t="s">
        <v>8753</v>
      </c>
      <c r="E84" s="58" t="s">
        <v>7</v>
      </c>
      <c r="F84" s="58"/>
      <c r="G84" s="60" t="s">
        <v>13</v>
      </c>
      <c r="H84" s="27" t="n">
        <v>2</v>
      </c>
      <c r="I84" s="27" t="n">
        <v>1</v>
      </c>
      <c r="J84" s="25"/>
      <c r="K84" s="25"/>
      <c r="L84" s="25"/>
      <c r="M84" s="25"/>
      <c r="N84" s="25"/>
      <c r="O84" s="25"/>
      <c r="P84" s="25"/>
      <c r="Q84" s="25"/>
      <c r="R84" s="25"/>
      <c r="S84" s="25"/>
      <c r="T84" s="25"/>
      <c r="U84" s="25"/>
      <c r="V84" s="25"/>
      <c r="W84" s="25"/>
      <c r="X84" s="25"/>
      <c r="Y84" s="25"/>
      <c r="Z84" s="29"/>
    </row>
    <row r="85" customFormat="false" ht="49.5" hidden="false" customHeight="true" outlineLevel="0" collapsed="false">
      <c r="A85" s="160" t="s">
        <v>8754</v>
      </c>
      <c r="B85" s="27" t="s">
        <v>8755</v>
      </c>
      <c r="C85" s="58" t="s">
        <v>8756</v>
      </c>
      <c r="D85" s="58" t="s">
        <v>8757</v>
      </c>
      <c r="E85" s="58" t="s">
        <v>5</v>
      </c>
      <c r="F85" s="58"/>
      <c r="G85" s="60" t="s">
        <v>13</v>
      </c>
      <c r="H85" s="58" t="n">
        <v>1</v>
      </c>
      <c r="I85" s="58" t="n">
        <v>3</v>
      </c>
      <c r="J85" s="25"/>
      <c r="K85" s="25"/>
      <c r="L85" s="25"/>
      <c r="M85" s="25"/>
      <c r="N85" s="25"/>
      <c r="O85" s="25"/>
      <c r="P85" s="25"/>
      <c r="Q85" s="25"/>
      <c r="R85" s="25"/>
      <c r="S85" s="25"/>
      <c r="T85" s="25"/>
      <c r="U85" s="25"/>
      <c r="V85" s="25"/>
      <c r="W85" s="25"/>
      <c r="X85" s="25"/>
      <c r="Y85" s="25"/>
      <c r="Z85" s="29"/>
    </row>
    <row r="86" customFormat="false" ht="49.5" hidden="false" customHeight="true" outlineLevel="0" collapsed="false">
      <c r="A86" s="161" t="s">
        <v>8754</v>
      </c>
      <c r="B86" s="27" t="s">
        <v>8758</v>
      </c>
      <c r="C86" s="58" t="s">
        <v>8759</v>
      </c>
      <c r="D86" s="58" t="s">
        <v>8760</v>
      </c>
      <c r="E86" s="58" t="s">
        <v>7</v>
      </c>
      <c r="F86" s="58"/>
      <c r="G86" s="59" t="s">
        <v>11</v>
      </c>
      <c r="H86" s="58" t="n">
        <v>3</v>
      </c>
      <c r="I86" s="58" t="n">
        <v>1</v>
      </c>
      <c r="J86" s="25"/>
      <c r="K86" s="25"/>
      <c r="L86" s="25"/>
      <c r="M86" s="25"/>
      <c r="N86" s="25"/>
      <c r="O86" s="25"/>
      <c r="P86" s="25"/>
      <c r="Q86" s="25"/>
      <c r="R86" s="25"/>
      <c r="S86" s="25"/>
      <c r="T86" s="25"/>
      <c r="U86" s="25"/>
      <c r="V86" s="25"/>
      <c r="W86" s="25"/>
      <c r="X86" s="25"/>
      <c r="Y86" s="25"/>
      <c r="Z86" s="29"/>
    </row>
    <row r="87" customFormat="false" ht="49.5" hidden="false" customHeight="true" outlineLevel="0" collapsed="false">
      <c r="A87" s="161" t="s">
        <v>8761</v>
      </c>
      <c r="B87" s="27" t="s">
        <v>8762</v>
      </c>
      <c r="C87" s="58" t="s">
        <v>8763</v>
      </c>
      <c r="D87" s="58" t="s">
        <v>8764</v>
      </c>
      <c r="E87" s="58" t="s">
        <v>5</v>
      </c>
      <c r="F87" s="58"/>
      <c r="G87" s="59" t="s">
        <v>11</v>
      </c>
      <c r="H87" s="58" t="n">
        <v>0</v>
      </c>
      <c r="I87" s="58" t="n">
        <v>4</v>
      </c>
      <c r="J87" s="25"/>
      <c r="K87" s="25"/>
      <c r="L87" s="25"/>
      <c r="M87" s="25"/>
      <c r="N87" s="25"/>
      <c r="O87" s="25"/>
      <c r="P87" s="25"/>
      <c r="Q87" s="25"/>
      <c r="R87" s="25"/>
      <c r="S87" s="25"/>
      <c r="T87" s="25"/>
      <c r="U87" s="25"/>
      <c r="V87" s="25"/>
      <c r="W87" s="25"/>
      <c r="X87" s="25"/>
      <c r="Y87" s="25"/>
      <c r="Z87" s="29"/>
    </row>
    <row r="88" customFormat="false" ht="49.5" hidden="false" customHeight="true" outlineLevel="0" collapsed="false">
      <c r="A88" s="161" t="s">
        <v>8765</v>
      </c>
      <c r="B88" s="162" t="n">
        <v>44260</v>
      </c>
      <c r="C88" s="58" t="s">
        <v>8766</v>
      </c>
      <c r="D88" s="58" t="s">
        <v>8767</v>
      </c>
      <c r="E88" s="58" t="s">
        <v>7</v>
      </c>
      <c r="F88" s="58" t="s">
        <v>109</v>
      </c>
      <c r="G88" s="59" t="s">
        <v>11</v>
      </c>
      <c r="H88" s="58" t="n">
        <v>3</v>
      </c>
      <c r="I88" s="58" t="n">
        <v>1</v>
      </c>
      <c r="J88" s="25"/>
      <c r="K88" s="25"/>
      <c r="L88" s="25"/>
      <c r="M88" s="25"/>
      <c r="N88" s="25"/>
      <c r="O88" s="25"/>
      <c r="P88" s="25"/>
      <c r="Q88" s="25"/>
      <c r="R88" s="25"/>
      <c r="S88" s="25"/>
      <c r="T88" s="25"/>
      <c r="U88" s="25"/>
      <c r="V88" s="25"/>
      <c r="W88" s="25"/>
      <c r="X88" s="25"/>
      <c r="Y88" s="25"/>
      <c r="Z88" s="29"/>
    </row>
    <row r="89" customFormat="false" ht="49.5" hidden="false" customHeight="true" outlineLevel="0" collapsed="false">
      <c r="A89" s="161" t="s">
        <v>8768</v>
      </c>
      <c r="B89" s="27" t="s">
        <v>8769</v>
      </c>
      <c r="C89" s="58" t="s">
        <v>8770</v>
      </c>
      <c r="D89" s="58" t="s">
        <v>8771</v>
      </c>
      <c r="E89" s="58" t="s">
        <v>5</v>
      </c>
      <c r="F89" s="58"/>
      <c r="G89" s="60" t="s">
        <v>13</v>
      </c>
      <c r="H89" s="58" t="n">
        <v>0</v>
      </c>
      <c r="I89" s="58" t="n">
        <v>0</v>
      </c>
      <c r="J89" s="25"/>
      <c r="K89" s="25"/>
      <c r="L89" s="25"/>
      <c r="M89" s="25"/>
      <c r="N89" s="25"/>
      <c r="O89" s="25"/>
      <c r="P89" s="25"/>
      <c r="Q89" s="25"/>
      <c r="R89" s="25"/>
      <c r="S89" s="25"/>
      <c r="T89" s="25"/>
      <c r="U89" s="25"/>
      <c r="V89" s="25"/>
      <c r="W89" s="25"/>
      <c r="X89" s="25"/>
      <c r="Y89" s="25"/>
      <c r="Z89" s="29"/>
    </row>
    <row r="90" customFormat="false" ht="49.5" hidden="false" customHeight="true" outlineLevel="0" collapsed="false">
      <c r="A90" s="161" t="s">
        <v>8772</v>
      </c>
      <c r="B90" s="162" t="n">
        <v>44413</v>
      </c>
      <c r="C90" s="58" t="s">
        <v>8773</v>
      </c>
      <c r="D90" s="58" t="s">
        <v>8774</v>
      </c>
      <c r="E90" s="58" t="s">
        <v>7</v>
      </c>
      <c r="F90" s="58" t="s">
        <v>109</v>
      </c>
      <c r="G90" s="163" t="s">
        <v>11</v>
      </c>
      <c r="H90" s="58" t="n">
        <v>2</v>
      </c>
      <c r="I90" s="58" t="n">
        <v>3</v>
      </c>
      <c r="J90" s="25"/>
      <c r="K90" s="25"/>
      <c r="L90" s="25"/>
      <c r="M90" s="25"/>
      <c r="N90" s="25"/>
      <c r="O90" s="25"/>
      <c r="P90" s="25"/>
      <c r="Q90" s="25"/>
      <c r="R90" s="25"/>
      <c r="S90" s="25"/>
      <c r="T90" s="25"/>
      <c r="U90" s="25"/>
      <c r="V90" s="25"/>
      <c r="W90" s="25"/>
      <c r="X90" s="25"/>
      <c r="Y90" s="25"/>
      <c r="Z90" s="29"/>
    </row>
    <row r="91" customFormat="false" ht="49.5" hidden="false" customHeight="true" outlineLevel="0" collapsed="false">
      <c r="A91" s="161" t="s">
        <v>8775</v>
      </c>
      <c r="B91" s="162" t="n">
        <v>44414</v>
      </c>
      <c r="C91" s="58" t="s">
        <v>8776</v>
      </c>
      <c r="D91" s="58" t="s">
        <v>8777</v>
      </c>
      <c r="E91" s="58" t="s">
        <v>5</v>
      </c>
      <c r="F91" s="58"/>
      <c r="G91" s="163" t="s">
        <v>11</v>
      </c>
      <c r="H91" s="58" t="n">
        <v>1</v>
      </c>
      <c r="I91" s="58" t="n">
        <v>1</v>
      </c>
      <c r="J91" s="25"/>
      <c r="K91" s="25"/>
      <c r="L91" s="25"/>
      <c r="M91" s="25"/>
      <c r="N91" s="25"/>
      <c r="O91" s="25"/>
      <c r="P91" s="25"/>
      <c r="Q91" s="25"/>
      <c r="R91" s="25"/>
      <c r="S91" s="25"/>
      <c r="T91" s="25"/>
      <c r="U91" s="25"/>
      <c r="V91" s="25"/>
      <c r="W91" s="25"/>
      <c r="X91" s="25"/>
      <c r="Y91" s="25"/>
      <c r="Z91" s="29"/>
    </row>
    <row r="92" customFormat="false" ht="49.5" hidden="false" customHeight="true" outlineLevel="0" collapsed="false">
      <c r="A92" s="161" t="s">
        <v>8778</v>
      </c>
      <c r="B92" s="27" t="s">
        <v>8779</v>
      </c>
      <c r="C92" s="58" t="s">
        <v>8780</v>
      </c>
      <c r="D92" s="58" t="s">
        <v>8781</v>
      </c>
      <c r="E92" s="58" t="s">
        <v>7</v>
      </c>
      <c r="F92" s="58" t="s">
        <v>109</v>
      </c>
      <c r="G92" s="163" t="s">
        <v>11</v>
      </c>
      <c r="H92" s="58" t="n">
        <v>0</v>
      </c>
      <c r="I92" s="58" t="n">
        <v>0</v>
      </c>
      <c r="J92" s="25"/>
      <c r="K92" s="25"/>
      <c r="L92" s="25"/>
      <c r="M92" s="25"/>
      <c r="N92" s="25"/>
      <c r="O92" s="25"/>
      <c r="P92" s="25"/>
      <c r="Q92" s="25"/>
      <c r="R92" s="25"/>
      <c r="S92" s="25"/>
      <c r="T92" s="25"/>
      <c r="U92" s="25"/>
      <c r="V92" s="25"/>
      <c r="W92" s="25"/>
      <c r="X92" s="25"/>
      <c r="Y92" s="25"/>
      <c r="Z92" s="29"/>
    </row>
    <row r="93" customFormat="false" ht="49.5" hidden="false" customHeight="true" outlineLevel="0" collapsed="false">
      <c r="A93" s="161" t="s">
        <v>8782</v>
      </c>
      <c r="B93" s="27" t="s">
        <v>8783</v>
      </c>
      <c r="C93" s="58" t="s">
        <v>8784</v>
      </c>
      <c r="D93" s="58" t="s">
        <v>8785</v>
      </c>
      <c r="E93" s="58" t="s">
        <v>2</v>
      </c>
      <c r="F93" s="58"/>
      <c r="G93" s="59" t="s">
        <v>11</v>
      </c>
      <c r="H93" s="58" t="n">
        <v>1</v>
      </c>
      <c r="I93" s="58" t="n">
        <v>1</v>
      </c>
      <c r="J93" s="25"/>
      <c r="K93" s="25"/>
      <c r="L93" s="25"/>
      <c r="M93" s="25"/>
      <c r="N93" s="25"/>
      <c r="O93" s="25"/>
      <c r="P93" s="25"/>
      <c r="Q93" s="25"/>
      <c r="R93" s="25"/>
      <c r="S93" s="25"/>
      <c r="T93" s="25"/>
      <c r="U93" s="25"/>
      <c r="V93" s="25"/>
      <c r="W93" s="25"/>
      <c r="X93" s="25"/>
      <c r="Y93" s="25"/>
      <c r="Z93" s="29"/>
    </row>
    <row r="94" customFormat="false" ht="49.5" hidden="false" customHeight="true" outlineLevel="0" collapsed="false">
      <c r="A94" s="161" t="s">
        <v>8786</v>
      </c>
      <c r="B94" s="27" t="s">
        <v>8787</v>
      </c>
      <c r="C94" s="58" t="s">
        <v>8788</v>
      </c>
      <c r="D94" s="58" t="s">
        <v>8789</v>
      </c>
      <c r="E94" s="58" t="s">
        <v>4</v>
      </c>
      <c r="F94" s="58"/>
      <c r="G94" s="59" t="s">
        <v>11</v>
      </c>
      <c r="H94" s="58" t="n">
        <v>0</v>
      </c>
      <c r="I94" s="58" t="n">
        <v>1</v>
      </c>
      <c r="J94" s="25"/>
      <c r="K94" s="25"/>
      <c r="L94" s="25"/>
      <c r="M94" s="25"/>
      <c r="N94" s="25"/>
      <c r="O94" s="25"/>
      <c r="P94" s="25"/>
      <c r="Q94" s="25"/>
      <c r="R94" s="25"/>
      <c r="S94" s="25"/>
      <c r="T94" s="25"/>
      <c r="U94" s="25"/>
      <c r="V94" s="25"/>
      <c r="W94" s="25"/>
      <c r="X94" s="25"/>
      <c r="Y94" s="25"/>
      <c r="Z94" s="29"/>
    </row>
    <row r="95" customFormat="false" ht="49.5" hidden="false" customHeight="true" outlineLevel="0" collapsed="false">
      <c r="A95" s="161" t="s">
        <v>8790</v>
      </c>
      <c r="B95" s="27" t="s">
        <v>8791</v>
      </c>
      <c r="C95" s="58" t="s">
        <v>8680</v>
      </c>
      <c r="D95" s="58" t="s">
        <v>8792</v>
      </c>
      <c r="E95" s="58" t="s">
        <v>9</v>
      </c>
      <c r="F95" s="58"/>
      <c r="G95" s="60" t="s">
        <v>13</v>
      </c>
      <c r="H95" s="58" t="n">
        <v>2</v>
      </c>
      <c r="I95" s="58" t="n">
        <v>0</v>
      </c>
      <c r="J95" s="25"/>
      <c r="K95" s="25"/>
      <c r="L95" s="25"/>
      <c r="M95" s="25"/>
      <c r="N95" s="25"/>
      <c r="O95" s="25"/>
      <c r="P95" s="25"/>
      <c r="Q95" s="25"/>
      <c r="R95" s="25"/>
      <c r="S95" s="25"/>
      <c r="T95" s="25"/>
      <c r="U95" s="25"/>
      <c r="V95" s="25"/>
      <c r="W95" s="25"/>
      <c r="X95" s="25"/>
      <c r="Y95" s="25"/>
      <c r="Z95" s="29"/>
    </row>
    <row r="96" customFormat="false" ht="49.5" hidden="false" customHeight="true" outlineLevel="0" collapsed="false">
      <c r="A96" s="160" t="s">
        <v>8790</v>
      </c>
      <c r="B96" s="27" t="s">
        <v>8787</v>
      </c>
      <c r="C96" s="58" t="s">
        <v>8793</v>
      </c>
      <c r="D96" s="58" t="s">
        <v>8794</v>
      </c>
      <c r="E96" s="58" t="s">
        <v>9</v>
      </c>
      <c r="F96" s="58"/>
      <c r="G96" s="59" t="s">
        <v>11</v>
      </c>
      <c r="H96" s="58" t="n">
        <v>0</v>
      </c>
      <c r="I96" s="58" t="n">
        <v>0</v>
      </c>
      <c r="J96" s="25"/>
      <c r="K96" s="25"/>
      <c r="L96" s="25"/>
      <c r="M96" s="25"/>
      <c r="N96" s="25"/>
      <c r="O96" s="25"/>
      <c r="P96" s="25"/>
      <c r="Q96" s="25"/>
      <c r="R96" s="25"/>
      <c r="S96" s="25"/>
      <c r="T96" s="25"/>
      <c r="U96" s="25"/>
      <c r="V96" s="25"/>
      <c r="W96" s="25"/>
      <c r="X96" s="25"/>
      <c r="Y96" s="25"/>
      <c r="Z96" s="29"/>
    </row>
    <row r="97" customFormat="false" ht="49.5" hidden="false" customHeight="true" outlineLevel="0" collapsed="false">
      <c r="A97" s="160" t="s">
        <v>8790</v>
      </c>
      <c r="B97" s="27" t="s">
        <v>8795</v>
      </c>
      <c r="C97" s="58" t="s">
        <v>8796</v>
      </c>
      <c r="D97" s="58" t="s">
        <v>8797</v>
      </c>
      <c r="E97" s="58" t="s">
        <v>9</v>
      </c>
      <c r="F97" s="58"/>
      <c r="G97" s="59" t="s">
        <v>11</v>
      </c>
      <c r="H97" s="58" t="n">
        <v>1</v>
      </c>
      <c r="I97" s="58" t="n">
        <v>0</v>
      </c>
      <c r="J97" s="25"/>
      <c r="K97" s="25"/>
      <c r="L97" s="25"/>
      <c r="M97" s="25"/>
      <c r="N97" s="25"/>
      <c r="O97" s="25"/>
      <c r="P97" s="25"/>
      <c r="Q97" s="25"/>
      <c r="R97" s="25"/>
      <c r="S97" s="25"/>
      <c r="T97" s="25"/>
      <c r="U97" s="25"/>
      <c r="V97" s="25"/>
      <c r="W97" s="25"/>
      <c r="X97" s="25"/>
      <c r="Y97" s="25"/>
      <c r="Z97" s="29"/>
    </row>
    <row r="98" customFormat="false" ht="49.5" hidden="false" customHeight="true" outlineLevel="0" collapsed="false">
      <c r="A98" s="161" t="s">
        <v>8790</v>
      </c>
      <c r="B98" s="27" t="s">
        <v>8798</v>
      </c>
      <c r="C98" s="58" t="s">
        <v>8620</v>
      </c>
      <c r="D98" s="58" t="s">
        <v>8799</v>
      </c>
      <c r="E98" s="58" t="s">
        <v>9</v>
      </c>
      <c r="F98" s="58"/>
      <c r="G98" s="59" t="s">
        <v>11</v>
      </c>
      <c r="H98" s="58" t="n">
        <v>0</v>
      </c>
      <c r="I98" s="58" t="n">
        <v>0</v>
      </c>
      <c r="J98" s="25"/>
      <c r="K98" s="25"/>
      <c r="L98" s="25"/>
      <c r="M98" s="25"/>
      <c r="N98" s="25"/>
      <c r="O98" s="25"/>
      <c r="P98" s="25"/>
      <c r="Q98" s="25"/>
      <c r="R98" s="25"/>
      <c r="S98" s="25"/>
      <c r="T98" s="25"/>
      <c r="U98" s="25"/>
      <c r="V98" s="25"/>
      <c r="W98" s="25"/>
      <c r="X98" s="25"/>
      <c r="Y98" s="25"/>
      <c r="Z98" s="29"/>
    </row>
    <row r="99" customFormat="false" ht="49.5" hidden="false" customHeight="true" outlineLevel="0" collapsed="false">
      <c r="A99" s="161" t="s">
        <v>8800</v>
      </c>
      <c r="B99" s="27" t="s">
        <v>8801</v>
      </c>
      <c r="C99" s="58" t="s">
        <v>8802</v>
      </c>
      <c r="D99" s="58" t="s">
        <v>8803</v>
      </c>
      <c r="E99" s="58" t="s">
        <v>2</v>
      </c>
      <c r="F99" s="58"/>
      <c r="G99" s="60" t="s">
        <v>13</v>
      </c>
      <c r="H99" s="58" t="n">
        <v>0</v>
      </c>
      <c r="I99" s="58" t="n">
        <v>0</v>
      </c>
      <c r="J99" s="25"/>
      <c r="K99" s="25"/>
      <c r="L99" s="25"/>
      <c r="M99" s="25"/>
      <c r="N99" s="25"/>
      <c r="O99" s="25"/>
      <c r="P99" s="25"/>
      <c r="Q99" s="25"/>
      <c r="R99" s="25"/>
      <c r="S99" s="25"/>
      <c r="T99" s="25"/>
      <c r="U99" s="25"/>
      <c r="V99" s="25"/>
      <c r="W99" s="25"/>
      <c r="X99" s="25"/>
      <c r="Y99" s="25"/>
      <c r="Z99" s="29"/>
    </row>
    <row r="100" customFormat="false" ht="49.5" hidden="false" customHeight="true" outlineLevel="0" collapsed="false">
      <c r="A100" s="161" t="s">
        <v>8804</v>
      </c>
      <c r="B100" s="162" t="n">
        <v>44262</v>
      </c>
      <c r="C100" s="58" t="s">
        <v>8805</v>
      </c>
      <c r="D100" s="58" t="s">
        <v>8806</v>
      </c>
      <c r="E100" s="58" t="s">
        <v>6</v>
      </c>
      <c r="F100" s="58"/>
      <c r="G100" s="59" t="s">
        <v>11</v>
      </c>
      <c r="H100" s="58" t="n">
        <v>0</v>
      </c>
      <c r="I100" s="58" t="n">
        <v>1</v>
      </c>
      <c r="J100" s="25"/>
      <c r="K100" s="25"/>
      <c r="L100" s="25"/>
      <c r="M100" s="25"/>
      <c r="N100" s="25"/>
      <c r="O100" s="25"/>
      <c r="P100" s="25"/>
      <c r="Q100" s="25"/>
      <c r="R100" s="25"/>
      <c r="S100" s="25"/>
      <c r="T100" s="25"/>
      <c r="U100" s="25"/>
      <c r="V100" s="25"/>
      <c r="W100" s="25"/>
      <c r="X100" s="25"/>
      <c r="Y100" s="25"/>
      <c r="Z100" s="29"/>
    </row>
    <row r="101" customFormat="false" ht="49.5" hidden="false" customHeight="true" outlineLevel="0" collapsed="false">
      <c r="A101" s="161" t="s">
        <v>8807</v>
      </c>
      <c r="B101" s="27" t="s">
        <v>8808</v>
      </c>
      <c r="C101" s="58" t="s">
        <v>8809</v>
      </c>
      <c r="D101" s="58" t="s">
        <v>8810</v>
      </c>
      <c r="E101" s="58" t="s">
        <v>6</v>
      </c>
      <c r="F101" s="58"/>
      <c r="G101" s="59" t="s">
        <v>11</v>
      </c>
      <c r="H101" s="58" t="n">
        <v>0</v>
      </c>
      <c r="I101" s="58" t="n">
        <v>0</v>
      </c>
      <c r="J101" s="25"/>
      <c r="K101" s="25"/>
      <c r="L101" s="25"/>
      <c r="M101" s="25"/>
      <c r="N101" s="25"/>
      <c r="O101" s="25"/>
      <c r="P101" s="25"/>
      <c r="Q101" s="25"/>
      <c r="R101" s="25"/>
      <c r="S101" s="25"/>
      <c r="T101" s="25"/>
      <c r="U101" s="25"/>
      <c r="V101" s="25"/>
      <c r="W101" s="25"/>
      <c r="X101" s="25"/>
      <c r="Y101" s="25"/>
      <c r="Z101" s="29"/>
    </row>
    <row r="102" customFormat="false" ht="49.5" hidden="false" customHeight="true" outlineLevel="0" collapsed="false">
      <c r="A102" s="161" t="s">
        <v>8811</v>
      </c>
      <c r="B102" s="162" t="n">
        <v>44446</v>
      </c>
      <c r="C102" s="58" t="s">
        <v>8812</v>
      </c>
      <c r="D102" s="58" t="s">
        <v>8813</v>
      </c>
      <c r="E102" s="58" t="s">
        <v>7</v>
      </c>
      <c r="F102" s="58" t="s">
        <v>109</v>
      </c>
      <c r="G102" s="59" t="s">
        <v>11</v>
      </c>
      <c r="H102" s="58" t="n">
        <v>0</v>
      </c>
      <c r="I102" s="58" t="n">
        <v>0</v>
      </c>
      <c r="J102" s="25"/>
      <c r="K102" s="25"/>
      <c r="L102" s="25"/>
      <c r="M102" s="25"/>
      <c r="N102" s="25"/>
      <c r="O102" s="25"/>
      <c r="P102" s="25"/>
      <c r="Q102" s="25"/>
      <c r="R102" s="25"/>
      <c r="S102" s="25"/>
      <c r="T102" s="25"/>
      <c r="U102" s="25"/>
      <c r="V102" s="25"/>
      <c r="W102" s="25"/>
      <c r="X102" s="25"/>
      <c r="Y102" s="25"/>
      <c r="Z102" s="29"/>
    </row>
    <row r="103" customFormat="false" ht="49.5" hidden="false" customHeight="true" outlineLevel="0" collapsed="false">
      <c r="A103" s="161" t="s">
        <v>8814</v>
      </c>
      <c r="B103" s="162" t="n">
        <v>44415</v>
      </c>
      <c r="C103" s="58" t="s">
        <v>8815</v>
      </c>
      <c r="D103" s="58" t="s">
        <v>8816</v>
      </c>
      <c r="E103" s="58" t="s">
        <v>2</v>
      </c>
      <c r="F103" s="58"/>
      <c r="G103" s="60" t="s">
        <v>13</v>
      </c>
      <c r="H103" s="58" t="n">
        <v>2</v>
      </c>
      <c r="I103" s="58" t="n">
        <v>0</v>
      </c>
      <c r="J103" s="25"/>
      <c r="K103" s="25"/>
      <c r="L103" s="25"/>
      <c r="M103" s="25"/>
      <c r="N103" s="25"/>
      <c r="O103" s="25"/>
      <c r="P103" s="25"/>
      <c r="Q103" s="25"/>
      <c r="R103" s="25"/>
      <c r="S103" s="25"/>
      <c r="T103" s="25"/>
      <c r="U103" s="25"/>
      <c r="V103" s="25"/>
      <c r="W103" s="25"/>
      <c r="X103" s="25"/>
      <c r="Y103" s="25"/>
      <c r="Z103" s="29"/>
    </row>
    <row r="104" customFormat="false" ht="49.5" hidden="false" customHeight="true" outlineLevel="0" collapsed="false">
      <c r="A104" s="164" t="s">
        <v>8817</v>
      </c>
      <c r="B104" s="165" t="s">
        <v>8818</v>
      </c>
      <c r="C104" s="71" t="s">
        <v>8819</v>
      </c>
      <c r="D104" s="71" t="s">
        <v>8820</v>
      </c>
      <c r="E104" s="71" t="s">
        <v>5</v>
      </c>
      <c r="F104" s="71"/>
      <c r="G104" s="138" t="s">
        <v>11</v>
      </c>
      <c r="H104" s="71" t="n">
        <v>1</v>
      </c>
      <c r="I104" s="71" t="n">
        <v>1</v>
      </c>
      <c r="J104" s="139"/>
      <c r="K104" s="139"/>
      <c r="L104" s="139"/>
      <c r="M104" s="139"/>
      <c r="N104" s="139"/>
      <c r="O104" s="139"/>
      <c r="P104" s="139"/>
      <c r="Q104" s="139"/>
      <c r="R104" s="139"/>
      <c r="S104" s="139"/>
      <c r="T104" s="139"/>
      <c r="U104" s="139"/>
      <c r="V104" s="139"/>
      <c r="W104" s="139"/>
      <c r="X104" s="139"/>
      <c r="Y104" s="139"/>
      <c r="Z104" s="73"/>
    </row>
    <row r="105" customFormat="false" ht="49.5" hidden="false" customHeight="true" outlineLevel="0" collapsed="false">
      <c r="A105" s="161" t="s">
        <v>8821</v>
      </c>
      <c r="B105" s="57" t="n">
        <v>44414</v>
      </c>
      <c r="C105" s="58" t="s">
        <v>8822</v>
      </c>
      <c r="D105" s="58" t="s">
        <v>8823</v>
      </c>
      <c r="E105" s="58" t="s">
        <v>5</v>
      </c>
      <c r="F105" s="58"/>
      <c r="G105" s="59" t="s">
        <v>11</v>
      </c>
      <c r="H105" s="27" t="n">
        <v>1</v>
      </c>
      <c r="I105" s="27" t="n">
        <v>2</v>
      </c>
      <c r="J105" s="25"/>
      <c r="K105" s="25"/>
      <c r="L105" s="25"/>
      <c r="M105" s="25"/>
      <c r="N105" s="25"/>
      <c r="O105" s="25"/>
      <c r="P105" s="25"/>
      <c r="Q105" s="25"/>
      <c r="R105" s="25"/>
      <c r="S105" s="25"/>
      <c r="T105" s="25"/>
      <c r="U105" s="25"/>
      <c r="V105" s="25"/>
      <c r="W105" s="25"/>
      <c r="X105" s="25"/>
      <c r="Y105" s="25"/>
      <c r="Z105" s="29"/>
    </row>
    <row r="106" customFormat="false" ht="49.5" hidden="false" customHeight="true" outlineLevel="0" collapsed="false">
      <c r="A106" s="161" t="s">
        <v>8824</v>
      </c>
      <c r="B106" s="27" t="s">
        <v>8825</v>
      </c>
      <c r="C106" s="58" t="s">
        <v>8826</v>
      </c>
      <c r="D106" s="58" t="s">
        <v>8827</v>
      </c>
      <c r="E106" s="58" t="s">
        <v>7</v>
      </c>
      <c r="F106" s="58" t="s">
        <v>109</v>
      </c>
      <c r="G106" s="59" t="s">
        <v>11</v>
      </c>
      <c r="H106" s="58" t="n">
        <v>2</v>
      </c>
      <c r="I106" s="58" t="n">
        <v>4</v>
      </c>
      <c r="J106" s="25"/>
      <c r="K106" s="25"/>
      <c r="L106" s="25"/>
      <c r="M106" s="25"/>
      <c r="N106" s="25"/>
      <c r="O106" s="25"/>
      <c r="P106" s="25"/>
      <c r="Q106" s="25"/>
      <c r="R106" s="25"/>
      <c r="S106" s="25"/>
      <c r="T106" s="25"/>
      <c r="U106" s="25"/>
      <c r="V106" s="25"/>
      <c r="W106" s="25"/>
      <c r="X106" s="25"/>
      <c r="Y106" s="25"/>
      <c r="Z106" s="29"/>
    </row>
    <row r="107" customFormat="false" ht="49.5" hidden="false" customHeight="true" outlineLevel="0" collapsed="false">
      <c r="A107" s="161" t="s">
        <v>8828</v>
      </c>
      <c r="B107" s="27" t="s">
        <v>8829</v>
      </c>
      <c r="C107" s="58" t="s">
        <v>8830</v>
      </c>
      <c r="D107" s="58" t="s">
        <v>8831</v>
      </c>
      <c r="E107" s="58" t="s">
        <v>6</v>
      </c>
      <c r="F107" s="58"/>
      <c r="G107" s="59" t="s">
        <v>11</v>
      </c>
      <c r="H107" s="58" t="n">
        <v>0</v>
      </c>
      <c r="I107" s="58" t="n">
        <v>1</v>
      </c>
      <c r="J107" s="25"/>
      <c r="K107" s="25"/>
      <c r="L107" s="25"/>
      <c r="M107" s="25"/>
      <c r="N107" s="25"/>
      <c r="O107" s="25"/>
      <c r="P107" s="25"/>
      <c r="Q107" s="25"/>
      <c r="R107" s="25"/>
      <c r="S107" s="25"/>
      <c r="T107" s="25"/>
      <c r="U107" s="25"/>
      <c r="V107" s="25"/>
      <c r="W107" s="25"/>
      <c r="X107" s="25"/>
      <c r="Y107" s="25"/>
      <c r="Z107" s="29"/>
    </row>
    <row r="108" customFormat="false" ht="49.5" hidden="false" customHeight="true" outlineLevel="0" collapsed="false">
      <c r="A108" s="161" t="s">
        <v>8832</v>
      </c>
      <c r="B108" s="58" t="s">
        <v>8833</v>
      </c>
      <c r="C108" s="58" t="s">
        <v>8834</v>
      </c>
      <c r="D108" s="58" t="s">
        <v>8835</v>
      </c>
      <c r="E108" s="58" t="s">
        <v>5</v>
      </c>
      <c r="F108" s="58"/>
      <c r="G108" s="59" t="s">
        <v>11</v>
      </c>
      <c r="H108" s="58" t="n">
        <v>1</v>
      </c>
      <c r="I108" s="58" t="n">
        <v>1</v>
      </c>
      <c r="J108" s="25"/>
      <c r="K108" s="25"/>
      <c r="L108" s="25"/>
      <c r="M108" s="25"/>
      <c r="N108" s="25"/>
      <c r="O108" s="25"/>
      <c r="P108" s="25"/>
      <c r="Q108" s="25"/>
      <c r="R108" s="25"/>
      <c r="S108" s="25"/>
      <c r="T108" s="25"/>
      <c r="U108" s="25"/>
      <c r="V108" s="25"/>
      <c r="W108" s="25"/>
      <c r="X108" s="25"/>
      <c r="Y108" s="25"/>
      <c r="Z108" s="29"/>
    </row>
    <row r="109" customFormat="false" ht="49.5" hidden="false" customHeight="true" outlineLevel="0" collapsed="false">
      <c r="A109" s="161" t="s">
        <v>8836</v>
      </c>
      <c r="B109" s="166" t="n">
        <v>44325</v>
      </c>
      <c r="C109" s="58" t="s">
        <v>8714</v>
      </c>
      <c r="D109" s="58" t="s">
        <v>8594</v>
      </c>
      <c r="E109" s="58" t="s">
        <v>5</v>
      </c>
      <c r="F109" s="58"/>
      <c r="G109" s="60" t="s">
        <v>13</v>
      </c>
      <c r="H109" s="58" t="n">
        <v>0</v>
      </c>
      <c r="I109" s="58" t="n">
        <v>2</v>
      </c>
      <c r="J109" s="25"/>
      <c r="K109" s="25"/>
      <c r="L109" s="25"/>
      <c r="M109" s="25"/>
      <c r="N109" s="25"/>
      <c r="O109" s="25"/>
      <c r="P109" s="25"/>
      <c r="Q109" s="25"/>
      <c r="R109" s="25"/>
      <c r="S109" s="25"/>
      <c r="T109" s="25"/>
      <c r="U109" s="25"/>
      <c r="V109" s="25"/>
      <c r="W109" s="25"/>
      <c r="X109" s="25"/>
      <c r="Y109" s="25"/>
      <c r="Z109" s="29"/>
    </row>
    <row r="110" customFormat="false" ht="49.5" hidden="false" customHeight="true" outlineLevel="0" collapsed="false">
      <c r="A110" s="161" t="s">
        <v>8837</v>
      </c>
      <c r="B110" s="166" t="n">
        <v>44236</v>
      </c>
      <c r="C110" s="58" t="s">
        <v>8838</v>
      </c>
      <c r="D110" s="58" t="s">
        <v>8839</v>
      </c>
      <c r="E110" s="58" t="s">
        <v>8</v>
      </c>
      <c r="F110" s="58"/>
      <c r="G110" s="59" t="s">
        <v>11</v>
      </c>
      <c r="H110" s="58" t="n">
        <v>0</v>
      </c>
      <c r="I110" s="58" t="n">
        <v>1</v>
      </c>
      <c r="J110" s="25"/>
      <c r="K110" s="25"/>
      <c r="L110" s="25"/>
      <c r="M110" s="25"/>
      <c r="N110" s="25"/>
      <c r="O110" s="25"/>
      <c r="P110" s="25"/>
      <c r="Q110" s="25"/>
      <c r="R110" s="25"/>
      <c r="S110" s="25"/>
      <c r="T110" s="25"/>
      <c r="U110" s="25"/>
      <c r="V110" s="25"/>
      <c r="W110" s="25"/>
      <c r="X110" s="25"/>
      <c r="Y110" s="25"/>
      <c r="Z110" s="29"/>
    </row>
    <row r="111" customFormat="false" ht="49.5" hidden="false" customHeight="true" outlineLevel="0" collapsed="false">
      <c r="A111" s="161" t="s">
        <v>8837</v>
      </c>
      <c r="B111" s="166" t="n">
        <v>44325</v>
      </c>
      <c r="C111" s="58" t="s">
        <v>8840</v>
      </c>
      <c r="D111" s="58" t="s">
        <v>8841</v>
      </c>
      <c r="E111" s="58" t="s">
        <v>7</v>
      </c>
      <c r="F111" s="58" t="s">
        <v>109</v>
      </c>
      <c r="G111" s="59" t="s">
        <v>11</v>
      </c>
      <c r="H111" s="58" t="n">
        <v>0</v>
      </c>
      <c r="I111" s="58" t="n">
        <v>1</v>
      </c>
      <c r="J111" s="25"/>
      <c r="K111" s="25"/>
      <c r="L111" s="25"/>
      <c r="M111" s="25"/>
      <c r="N111" s="25"/>
      <c r="O111" s="25"/>
      <c r="P111" s="25"/>
      <c r="Q111" s="25"/>
      <c r="R111" s="25"/>
      <c r="S111" s="25"/>
      <c r="T111" s="25"/>
      <c r="U111" s="25"/>
      <c r="V111" s="25"/>
      <c r="W111" s="25"/>
      <c r="X111" s="25"/>
      <c r="Y111" s="25"/>
      <c r="Z111" s="29"/>
    </row>
    <row r="112" customFormat="false" ht="49.5" hidden="false" customHeight="true" outlineLevel="0" collapsed="false">
      <c r="A112" s="161" t="s">
        <v>8842</v>
      </c>
      <c r="B112" s="167" t="n">
        <v>44386</v>
      </c>
      <c r="C112" s="58" t="s">
        <v>8714</v>
      </c>
      <c r="D112" s="58" t="s">
        <v>8843</v>
      </c>
      <c r="E112" s="58" t="s">
        <v>5</v>
      </c>
      <c r="F112" s="58"/>
      <c r="G112" s="60" t="s">
        <v>13</v>
      </c>
      <c r="H112" s="58" t="n">
        <v>1</v>
      </c>
      <c r="I112" s="58" t="n">
        <v>3</v>
      </c>
      <c r="J112" s="25"/>
      <c r="K112" s="25"/>
      <c r="L112" s="25"/>
      <c r="M112" s="25"/>
      <c r="N112" s="25"/>
      <c r="O112" s="25"/>
      <c r="P112" s="25"/>
      <c r="Q112" s="25"/>
      <c r="R112" s="25"/>
      <c r="S112" s="25"/>
      <c r="T112" s="25"/>
      <c r="U112" s="25"/>
      <c r="V112" s="25"/>
      <c r="W112" s="25"/>
      <c r="X112" s="25"/>
      <c r="Y112" s="25"/>
      <c r="Z112" s="29"/>
    </row>
    <row r="113" customFormat="false" ht="49.5" hidden="false" customHeight="true" outlineLevel="0" collapsed="false">
      <c r="A113" s="161" t="s">
        <v>8842</v>
      </c>
      <c r="B113" s="167" t="n">
        <v>44448</v>
      </c>
      <c r="C113" s="58" t="s">
        <v>8844</v>
      </c>
      <c r="D113" s="58" t="s">
        <v>8845</v>
      </c>
      <c r="E113" s="58" t="s">
        <v>4</v>
      </c>
      <c r="F113" s="58"/>
      <c r="G113" s="59" t="s">
        <v>11</v>
      </c>
      <c r="H113" s="58" t="n">
        <v>0</v>
      </c>
      <c r="I113" s="58" t="n">
        <v>1</v>
      </c>
      <c r="J113" s="25"/>
      <c r="K113" s="25"/>
      <c r="L113" s="25"/>
      <c r="M113" s="25"/>
      <c r="N113" s="25"/>
      <c r="O113" s="25"/>
      <c r="P113" s="25"/>
      <c r="Q113" s="25"/>
      <c r="R113" s="25"/>
      <c r="S113" s="25"/>
      <c r="T113" s="25"/>
      <c r="U113" s="25"/>
      <c r="V113" s="25"/>
      <c r="W113" s="25"/>
      <c r="X113" s="25"/>
      <c r="Y113" s="25"/>
      <c r="Z113" s="29"/>
    </row>
    <row r="114" customFormat="false" ht="49.5" hidden="false" customHeight="true" outlineLevel="0" collapsed="false">
      <c r="A114" s="160" t="s">
        <v>8846</v>
      </c>
      <c r="B114" s="167" t="n">
        <v>44509</v>
      </c>
      <c r="C114" s="58" t="s">
        <v>8847</v>
      </c>
      <c r="D114" s="58" t="s">
        <v>8848</v>
      </c>
      <c r="E114" s="58" t="s">
        <v>5</v>
      </c>
      <c r="F114" s="58"/>
      <c r="G114" s="60" t="s">
        <v>13</v>
      </c>
      <c r="H114" s="58" t="n">
        <v>1</v>
      </c>
      <c r="I114" s="58" t="n">
        <v>1</v>
      </c>
      <c r="J114" s="25"/>
      <c r="K114" s="25"/>
      <c r="L114" s="25"/>
      <c r="M114" s="25"/>
      <c r="N114" s="25"/>
      <c r="O114" s="25"/>
      <c r="P114" s="25"/>
      <c r="Q114" s="25"/>
      <c r="R114" s="25"/>
      <c r="S114" s="25"/>
      <c r="T114" s="25"/>
      <c r="U114" s="25"/>
      <c r="V114" s="25"/>
      <c r="W114" s="25"/>
      <c r="X114" s="25"/>
      <c r="Y114" s="25"/>
      <c r="Z114" s="29"/>
    </row>
    <row r="115" customFormat="false" ht="49.5" hidden="false" customHeight="true" outlineLevel="0" collapsed="false">
      <c r="A115" s="161" t="s">
        <v>8846</v>
      </c>
      <c r="B115" s="167" t="n">
        <v>44509</v>
      </c>
      <c r="C115" s="58" t="s">
        <v>8680</v>
      </c>
      <c r="D115" s="58" t="s">
        <v>8849</v>
      </c>
      <c r="E115" s="58" t="s">
        <v>5</v>
      </c>
      <c r="F115" s="58"/>
      <c r="G115" s="60" t="s">
        <v>13</v>
      </c>
      <c r="H115" s="58" t="n">
        <v>1</v>
      </c>
      <c r="I115" s="58" t="n">
        <v>1</v>
      </c>
      <c r="J115" s="25"/>
      <c r="K115" s="25"/>
      <c r="L115" s="25"/>
      <c r="M115" s="25"/>
      <c r="N115" s="25"/>
      <c r="O115" s="25"/>
      <c r="P115" s="25"/>
      <c r="Q115" s="25"/>
      <c r="R115" s="25"/>
      <c r="S115" s="25"/>
      <c r="T115" s="25"/>
      <c r="U115" s="25"/>
      <c r="V115" s="25"/>
      <c r="W115" s="25"/>
      <c r="X115" s="25"/>
      <c r="Y115" s="25"/>
      <c r="Z115" s="29"/>
    </row>
    <row r="116" customFormat="false" ht="49.5" hidden="false" customHeight="true" outlineLevel="0" collapsed="false">
      <c r="A116" s="161" t="s">
        <v>8842</v>
      </c>
      <c r="B116" s="65" t="n">
        <v>44455</v>
      </c>
      <c r="C116" s="58" t="s">
        <v>8850</v>
      </c>
      <c r="D116" s="58" t="s">
        <v>8851</v>
      </c>
      <c r="E116" s="58" t="s">
        <v>5</v>
      </c>
      <c r="F116" s="58"/>
      <c r="G116" s="60" t="s">
        <v>13</v>
      </c>
      <c r="H116" s="58" t="n">
        <v>2</v>
      </c>
      <c r="I116" s="58" t="n">
        <v>3</v>
      </c>
      <c r="J116" s="25"/>
      <c r="K116" s="25"/>
      <c r="L116" s="25"/>
      <c r="M116" s="25"/>
      <c r="N116" s="25"/>
      <c r="O116" s="25"/>
      <c r="P116" s="25"/>
      <c r="Q116" s="25"/>
      <c r="R116" s="25"/>
      <c r="S116" s="25"/>
      <c r="T116" s="25"/>
      <c r="U116" s="25"/>
      <c r="V116" s="25"/>
      <c r="W116" s="25"/>
      <c r="X116" s="25"/>
      <c r="Y116" s="25"/>
      <c r="Z116" s="29"/>
    </row>
    <row r="117" customFormat="false" ht="49.5" hidden="false" customHeight="true" outlineLevel="0" collapsed="false">
      <c r="A117" s="161" t="s">
        <v>8852</v>
      </c>
      <c r="B117" s="58" t="s">
        <v>8853</v>
      </c>
      <c r="C117" s="58" t="s">
        <v>8854</v>
      </c>
      <c r="D117" s="58" t="s">
        <v>8855</v>
      </c>
      <c r="E117" s="58" t="s">
        <v>5</v>
      </c>
      <c r="F117" s="58"/>
      <c r="G117" s="60" t="s">
        <v>13</v>
      </c>
      <c r="H117" s="58" t="n">
        <v>0</v>
      </c>
      <c r="I117" s="58" t="n">
        <v>0</v>
      </c>
      <c r="J117" s="25"/>
      <c r="K117" s="25"/>
      <c r="L117" s="25"/>
      <c r="M117" s="25"/>
      <c r="N117" s="25"/>
      <c r="O117" s="25"/>
      <c r="P117" s="25"/>
      <c r="Q117" s="25"/>
      <c r="R117" s="25"/>
      <c r="S117" s="25"/>
      <c r="T117" s="25"/>
      <c r="U117" s="25"/>
      <c r="V117" s="25"/>
      <c r="W117" s="25"/>
      <c r="X117" s="25"/>
      <c r="Y117" s="25"/>
      <c r="Z117" s="29"/>
    </row>
    <row r="118" customFormat="false" ht="49.5" hidden="false" customHeight="true" outlineLevel="0" collapsed="false">
      <c r="A118" s="160" t="s">
        <v>8856</v>
      </c>
      <c r="B118" s="167" t="n">
        <v>44296</v>
      </c>
      <c r="C118" s="58" t="s">
        <v>8857</v>
      </c>
      <c r="D118" s="58" t="s">
        <v>8858</v>
      </c>
      <c r="E118" s="58" t="s">
        <v>2</v>
      </c>
      <c r="F118" s="58"/>
      <c r="G118" s="59" t="s">
        <v>11</v>
      </c>
      <c r="H118" s="58" t="n">
        <v>1</v>
      </c>
      <c r="I118" s="58" t="n">
        <v>0</v>
      </c>
      <c r="J118" s="25"/>
      <c r="K118" s="25"/>
      <c r="L118" s="25"/>
      <c r="M118" s="25"/>
      <c r="N118" s="25"/>
      <c r="O118" s="25"/>
      <c r="P118" s="25"/>
      <c r="Q118" s="25"/>
      <c r="R118" s="25"/>
      <c r="S118" s="25"/>
      <c r="T118" s="25"/>
      <c r="U118" s="25"/>
      <c r="V118" s="25"/>
      <c r="W118" s="25"/>
      <c r="X118" s="25"/>
      <c r="Y118" s="25"/>
      <c r="Z118" s="29"/>
    </row>
    <row r="119" customFormat="false" ht="49.5" hidden="false" customHeight="true" outlineLevel="0" collapsed="false">
      <c r="A119" s="160" t="s">
        <v>8856</v>
      </c>
      <c r="B119" s="167" t="n">
        <v>44296</v>
      </c>
      <c r="C119" s="58" t="s">
        <v>8859</v>
      </c>
      <c r="D119" s="58" t="s">
        <v>8860</v>
      </c>
      <c r="E119" s="58" t="s">
        <v>2</v>
      </c>
      <c r="F119" s="58"/>
      <c r="G119" s="59" t="s">
        <v>11</v>
      </c>
      <c r="H119" s="58" t="n">
        <v>0</v>
      </c>
      <c r="I119" s="58" t="n">
        <v>0</v>
      </c>
      <c r="J119" s="25"/>
      <c r="K119" s="25"/>
      <c r="L119" s="25"/>
      <c r="M119" s="25"/>
      <c r="N119" s="25"/>
      <c r="O119" s="25"/>
      <c r="P119" s="25"/>
      <c r="Q119" s="25"/>
      <c r="R119" s="25"/>
      <c r="S119" s="25"/>
      <c r="T119" s="25"/>
      <c r="U119" s="25"/>
      <c r="V119" s="25"/>
      <c r="W119" s="25"/>
      <c r="X119" s="25"/>
      <c r="Y119" s="25"/>
      <c r="Z119" s="29"/>
    </row>
    <row r="120" customFormat="false" ht="49.5" hidden="false" customHeight="true" outlineLevel="0" collapsed="false">
      <c r="A120" s="160" t="s">
        <v>8856</v>
      </c>
      <c r="B120" s="167" t="n">
        <v>44296</v>
      </c>
      <c r="C120" s="58" t="s">
        <v>8861</v>
      </c>
      <c r="D120" s="58" t="s">
        <v>8862</v>
      </c>
      <c r="E120" s="58" t="s">
        <v>2</v>
      </c>
      <c r="F120" s="58"/>
      <c r="G120" s="59" t="s">
        <v>11</v>
      </c>
      <c r="H120" s="58" t="n">
        <v>1</v>
      </c>
      <c r="I120" s="58" t="n">
        <v>0</v>
      </c>
      <c r="J120" s="25"/>
      <c r="K120" s="25"/>
      <c r="L120" s="25"/>
      <c r="M120" s="25"/>
      <c r="N120" s="25"/>
      <c r="O120" s="25"/>
      <c r="P120" s="25"/>
      <c r="Q120" s="25"/>
      <c r="R120" s="25"/>
      <c r="S120" s="25"/>
      <c r="T120" s="25"/>
      <c r="U120" s="25"/>
      <c r="V120" s="25"/>
      <c r="W120" s="25"/>
      <c r="X120" s="25"/>
      <c r="Y120" s="25"/>
      <c r="Z120" s="29"/>
    </row>
    <row r="121" customFormat="false" ht="49.5" hidden="false" customHeight="true" outlineLevel="0" collapsed="false">
      <c r="A121" s="161" t="s">
        <v>8863</v>
      </c>
      <c r="B121" s="167" t="n">
        <v>44206</v>
      </c>
      <c r="C121" s="58" t="s">
        <v>8864</v>
      </c>
      <c r="D121" s="58" t="s">
        <v>8865</v>
      </c>
      <c r="E121" s="58" t="s">
        <v>6</v>
      </c>
      <c r="F121" s="58"/>
      <c r="G121" s="59" t="s">
        <v>11</v>
      </c>
      <c r="H121" s="58" t="n">
        <v>1</v>
      </c>
      <c r="I121" s="58" t="n">
        <v>1</v>
      </c>
      <c r="J121" s="25"/>
      <c r="K121" s="25"/>
      <c r="L121" s="25"/>
      <c r="M121" s="25"/>
      <c r="N121" s="25"/>
      <c r="O121" s="25"/>
      <c r="P121" s="25"/>
      <c r="Q121" s="25"/>
      <c r="R121" s="25"/>
      <c r="S121" s="25"/>
      <c r="T121" s="25"/>
      <c r="U121" s="25"/>
      <c r="V121" s="25"/>
      <c r="W121" s="25"/>
      <c r="X121" s="25"/>
      <c r="Y121" s="25"/>
      <c r="Z121" s="29"/>
    </row>
    <row r="122" customFormat="false" ht="49.5" hidden="false" customHeight="true" outlineLevel="0" collapsed="false">
      <c r="A122" s="160" t="s">
        <v>8866</v>
      </c>
      <c r="B122" s="167" t="n">
        <v>44206</v>
      </c>
      <c r="C122" s="58" t="s">
        <v>8867</v>
      </c>
      <c r="D122" s="58" t="s">
        <v>8868</v>
      </c>
      <c r="E122" s="58" t="s">
        <v>5</v>
      </c>
      <c r="F122" s="58"/>
      <c r="G122" s="60" t="s">
        <v>13</v>
      </c>
      <c r="H122" s="58" t="n">
        <v>1</v>
      </c>
      <c r="I122" s="58" t="n">
        <v>1</v>
      </c>
      <c r="J122" s="25"/>
      <c r="K122" s="25"/>
      <c r="L122" s="25"/>
      <c r="M122" s="25"/>
      <c r="N122" s="25"/>
      <c r="O122" s="25"/>
      <c r="P122" s="25"/>
      <c r="Q122" s="25"/>
      <c r="R122" s="25"/>
      <c r="S122" s="25"/>
      <c r="T122" s="25"/>
      <c r="U122" s="25"/>
      <c r="V122" s="25"/>
      <c r="W122" s="25"/>
      <c r="X122" s="25"/>
      <c r="Y122" s="25"/>
      <c r="Z122" s="29"/>
    </row>
    <row r="123" customFormat="false" ht="49.5" hidden="false" customHeight="true" outlineLevel="0" collapsed="false">
      <c r="A123" s="161" t="s">
        <v>8869</v>
      </c>
      <c r="B123" s="76" t="n">
        <v>44479</v>
      </c>
      <c r="C123" s="58" t="s">
        <v>8763</v>
      </c>
      <c r="D123" s="58" t="s">
        <v>8870</v>
      </c>
      <c r="E123" s="58" t="s">
        <v>5</v>
      </c>
      <c r="F123" s="58"/>
      <c r="G123" s="59" t="s">
        <v>11</v>
      </c>
      <c r="H123" s="58" t="n">
        <v>0</v>
      </c>
      <c r="I123" s="58" t="n">
        <v>1</v>
      </c>
      <c r="J123" s="25"/>
      <c r="K123" s="25"/>
      <c r="L123" s="25"/>
      <c r="M123" s="25"/>
      <c r="N123" s="25"/>
      <c r="O123" s="25"/>
      <c r="P123" s="25"/>
      <c r="Q123" s="25"/>
      <c r="R123" s="25"/>
      <c r="S123" s="25"/>
      <c r="T123" s="25"/>
      <c r="U123" s="25"/>
      <c r="V123" s="25"/>
      <c r="W123" s="25"/>
      <c r="X123" s="25"/>
      <c r="Y123" s="25"/>
      <c r="Z123" s="29"/>
    </row>
    <row r="124" customFormat="false" ht="49.5" hidden="false" customHeight="true" outlineLevel="0" collapsed="false">
      <c r="A124" s="161" t="s">
        <v>8871</v>
      </c>
      <c r="B124" s="58" t="s">
        <v>8872</v>
      </c>
      <c r="C124" s="58" t="s">
        <v>8873</v>
      </c>
      <c r="D124" s="58" t="s">
        <v>8874</v>
      </c>
      <c r="E124" s="58" t="s">
        <v>7</v>
      </c>
      <c r="F124" s="58" t="s">
        <v>109</v>
      </c>
      <c r="G124" s="59" t="s">
        <v>11</v>
      </c>
      <c r="H124" s="58" t="n">
        <v>1</v>
      </c>
      <c r="I124" s="58" t="n">
        <v>2</v>
      </c>
      <c r="J124" s="25"/>
      <c r="K124" s="25"/>
      <c r="L124" s="25"/>
      <c r="M124" s="25"/>
      <c r="N124" s="25"/>
      <c r="O124" s="25"/>
      <c r="P124" s="25"/>
      <c r="Q124" s="25"/>
      <c r="R124" s="25"/>
      <c r="S124" s="25"/>
      <c r="T124" s="25"/>
      <c r="U124" s="25"/>
      <c r="V124" s="25"/>
      <c r="W124" s="25"/>
      <c r="X124" s="25"/>
      <c r="Y124" s="25"/>
      <c r="Z124" s="29"/>
    </row>
    <row r="125" customFormat="false" ht="49.5" hidden="false" customHeight="true" outlineLevel="0" collapsed="false">
      <c r="A125" s="161" t="s">
        <v>8871</v>
      </c>
      <c r="B125" s="58" t="s">
        <v>8872</v>
      </c>
      <c r="C125" s="58" t="s">
        <v>8875</v>
      </c>
      <c r="D125" s="58" t="s">
        <v>8876</v>
      </c>
      <c r="E125" s="58" t="s">
        <v>5</v>
      </c>
      <c r="F125" s="58"/>
      <c r="G125" s="59" t="s">
        <v>11</v>
      </c>
      <c r="H125" s="58" t="n">
        <v>0</v>
      </c>
      <c r="I125" s="58" t="n">
        <v>0</v>
      </c>
      <c r="J125" s="25"/>
      <c r="K125" s="25"/>
      <c r="L125" s="25"/>
      <c r="M125" s="25"/>
      <c r="N125" s="25"/>
      <c r="O125" s="25"/>
      <c r="P125" s="25"/>
      <c r="Q125" s="25"/>
      <c r="R125" s="25"/>
      <c r="S125" s="25"/>
      <c r="T125" s="25"/>
      <c r="U125" s="25"/>
      <c r="V125" s="25"/>
      <c r="W125" s="25"/>
      <c r="X125" s="25"/>
      <c r="Y125" s="25"/>
      <c r="Z125" s="29"/>
    </row>
    <row r="126" customFormat="false" ht="49.5" hidden="false" customHeight="true" outlineLevel="0" collapsed="false">
      <c r="A126" s="161" t="s">
        <v>8871</v>
      </c>
      <c r="B126" s="58" t="s">
        <v>8877</v>
      </c>
      <c r="C126" s="58" t="s">
        <v>8840</v>
      </c>
      <c r="D126" s="58" t="s">
        <v>8878</v>
      </c>
      <c r="E126" s="58" t="s">
        <v>7</v>
      </c>
      <c r="F126" s="58" t="s">
        <v>109</v>
      </c>
      <c r="G126" s="59" t="s">
        <v>11</v>
      </c>
      <c r="H126" s="58" t="n">
        <v>0</v>
      </c>
      <c r="I126" s="58" t="n">
        <v>1</v>
      </c>
      <c r="J126" s="25"/>
      <c r="K126" s="25"/>
      <c r="L126" s="25"/>
      <c r="M126" s="25"/>
      <c r="N126" s="25"/>
      <c r="O126" s="25"/>
      <c r="P126" s="25"/>
      <c r="Q126" s="25"/>
      <c r="R126" s="25"/>
      <c r="S126" s="25"/>
      <c r="T126" s="25"/>
      <c r="U126" s="25"/>
      <c r="V126" s="25"/>
      <c r="W126" s="25"/>
      <c r="X126" s="25"/>
      <c r="Y126" s="25"/>
      <c r="Z126" s="29"/>
    </row>
    <row r="127" customFormat="false" ht="49.5" hidden="false" customHeight="true" outlineLevel="0" collapsed="false">
      <c r="A127" s="161" t="s">
        <v>8879</v>
      </c>
      <c r="B127" s="58" t="s">
        <v>8880</v>
      </c>
      <c r="C127" s="58" t="s">
        <v>8881</v>
      </c>
      <c r="D127" s="58" t="s">
        <v>8882</v>
      </c>
      <c r="E127" s="58" t="s">
        <v>7</v>
      </c>
      <c r="F127" s="58" t="s">
        <v>1452</v>
      </c>
      <c r="G127" s="59" t="s">
        <v>11</v>
      </c>
      <c r="H127" s="58" t="n">
        <v>0</v>
      </c>
      <c r="I127" s="58" t="n">
        <v>1</v>
      </c>
      <c r="J127" s="25"/>
      <c r="K127" s="25"/>
      <c r="L127" s="25"/>
      <c r="M127" s="25"/>
      <c r="N127" s="25"/>
      <c r="O127" s="25"/>
      <c r="P127" s="25"/>
      <c r="Q127" s="25"/>
      <c r="R127" s="25"/>
      <c r="S127" s="25"/>
      <c r="T127" s="25"/>
      <c r="U127" s="25"/>
      <c r="V127" s="25"/>
      <c r="W127" s="25"/>
      <c r="X127" s="25"/>
      <c r="Y127" s="25"/>
      <c r="Z127" s="29"/>
    </row>
    <row r="128" customFormat="false" ht="49.5" hidden="false" customHeight="true" outlineLevel="0" collapsed="false">
      <c r="A128" s="160" t="s">
        <v>8883</v>
      </c>
      <c r="B128" s="58" t="s">
        <v>8884</v>
      </c>
      <c r="C128" s="58" t="s">
        <v>8885</v>
      </c>
      <c r="D128" s="58" t="s">
        <v>8886</v>
      </c>
      <c r="E128" s="58" t="s">
        <v>5</v>
      </c>
      <c r="F128" s="58"/>
      <c r="G128" s="60" t="s">
        <v>13</v>
      </c>
      <c r="H128" s="58" t="n">
        <v>1</v>
      </c>
      <c r="I128" s="58" t="n">
        <v>2</v>
      </c>
      <c r="J128" s="25"/>
      <c r="K128" s="25"/>
      <c r="L128" s="25"/>
      <c r="M128" s="25"/>
      <c r="N128" s="25"/>
      <c r="O128" s="25"/>
      <c r="P128" s="25"/>
      <c r="Q128" s="25"/>
      <c r="R128" s="25"/>
      <c r="S128" s="25"/>
      <c r="T128" s="25"/>
      <c r="U128" s="25"/>
      <c r="V128" s="25"/>
      <c r="W128" s="25"/>
      <c r="X128" s="25"/>
      <c r="Y128" s="25"/>
      <c r="Z128" s="29"/>
    </row>
    <row r="129" customFormat="false" ht="49.5" hidden="false" customHeight="true" outlineLevel="0" collapsed="false">
      <c r="A129" s="160" t="s">
        <v>8883</v>
      </c>
      <c r="B129" s="58" t="s">
        <v>8887</v>
      </c>
      <c r="C129" s="58" t="s">
        <v>8888</v>
      </c>
      <c r="D129" s="58" t="s">
        <v>8889</v>
      </c>
      <c r="E129" s="58" t="s">
        <v>5</v>
      </c>
      <c r="F129" s="58"/>
      <c r="G129" s="60" t="s">
        <v>13</v>
      </c>
      <c r="H129" s="58" t="n">
        <v>0</v>
      </c>
      <c r="I129" s="58" t="n">
        <v>1</v>
      </c>
      <c r="J129" s="25"/>
      <c r="K129" s="25"/>
      <c r="L129" s="25"/>
      <c r="M129" s="25"/>
      <c r="N129" s="25"/>
      <c r="O129" s="25"/>
      <c r="P129" s="25"/>
      <c r="Q129" s="25"/>
      <c r="R129" s="25"/>
      <c r="S129" s="25"/>
      <c r="T129" s="25"/>
      <c r="U129" s="25"/>
      <c r="V129" s="25"/>
      <c r="W129" s="25"/>
      <c r="X129" s="25"/>
      <c r="Y129" s="25"/>
      <c r="Z129" s="29"/>
    </row>
    <row r="130" customFormat="false" ht="49.5" hidden="false" customHeight="true" outlineLevel="0" collapsed="false">
      <c r="A130" s="160" t="s">
        <v>8883</v>
      </c>
      <c r="B130" s="58" t="s">
        <v>8890</v>
      </c>
      <c r="C130" s="58" t="s">
        <v>8891</v>
      </c>
      <c r="D130" s="58" t="s">
        <v>8892</v>
      </c>
      <c r="E130" s="58" t="s">
        <v>5</v>
      </c>
      <c r="F130" s="58"/>
      <c r="G130" s="59" t="s">
        <v>11</v>
      </c>
      <c r="H130" s="58" t="n">
        <v>0</v>
      </c>
      <c r="I130" s="58" t="n">
        <v>0</v>
      </c>
      <c r="J130" s="25"/>
      <c r="K130" s="25"/>
      <c r="L130" s="25"/>
      <c r="M130" s="25"/>
      <c r="N130" s="25"/>
      <c r="O130" s="25"/>
      <c r="P130" s="25"/>
      <c r="Q130" s="25"/>
      <c r="R130" s="25"/>
      <c r="S130" s="25"/>
      <c r="T130" s="25"/>
      <c r="U130" s="25"/>
      <c r="V130" s="25"/>
      <c r="W130" s="25"/>
      <c r="X130" s="25"/>
      <c r="Y130" s="25"/>
      <c r="Z130" s="29"/>
    </row>
    <row r="131" customFormat="false" ht="49.5" hidden="false" customHeight="true" outlineLevel="0" collapsed="false">
      <c r="A131" s="160" t="s">
        <v>8883</v>
      </c>
      <c r="B131" s="58" t="s">
        <v>8893</v>
      </c>
      <c r="C131" s="58" t="s">
        <v>8719</v>
      </c>
      <c r="D131" s="58" t="s">
        <v>8894</v>
      </c>
      <c r="E131" s="58" t="s">
        <v>7</v>
      </c>
      <c r="F131" s="58"/>
      <c r="G131" s="60" t="s">
        <v>13</v>
      </c>
      <c r="H131" s="58" t="n">
        <v>0</v>
      </c>
      <c r="I131" s="58" t="n">
        <v>1</v>
      </c>
      <c r="J131" s="25"/>
      <c r="K131" s="25"/>
      <c r="L131" s="25"/>
      <c r="M131" s="25"/>
      <c r="N131" s="25"/>
      <c r="O131" s="25"/>
      <c r="P131" s="25"/>
      <c r="Q131" s="25"/>
      <c r="R131" s="25"/>
      <c r="S131" s="25"/>
      <c r="T131" s="25"/>
      <c r="U131" s="25"/>
      <c r="V131" s="25"/>
      <c r="W131" s="25"/>
      <c r="X131" s="25"/>
      <c r="Y131" s="25"/>
      <c r="Z131" s="29"/>
    </row>
    <row r="132" customFormat="false" ht="49.5" hidden="false" customHeight="true" outlineLevel="0" collapsed="false">
      <c r="A132" s="161" t="s">
        <v>8895</v>
      </c>
      <c r="B132" s="58" t="s">
        <v>8896</v>
      </c>
      <c r="C132" s="58" t="s">
        <v>8593</v>
      </c>
      <c r="D132" s="58" t="s">
        <v>8897</v>
      </c>
      <c r="E132" s="58" t="s">
        <v>5</v>
      </c>
      <c r="F132" s="58"/>
      <c r="G132" s="60" t="s">
        <v>13</v>
      </c>
      <c r="H132" s="27" t="n">
        <v>1</v>
      </c>
      <c r="I132" s="27" t="n">
        <v>2</v>
      </c>
      <c r="J132" s="25"/>
      <c r="K132" s="25"/>
      <c r="L132" s="25"/>
      <c r="M132" s="25"/>
      <c r="N132" s="25"/>
      <c r="O132" s="25"/>
      <c r="P132" s="25"/>
      <c r="Q132" s="25"/>
      <c r="R132" s="25"/>
      <c r="S132" s="25"/>
      <c r="T132" s="25"/>
      <c r="U132" s="25"/>
      <c r="V132" s="25"/>
      <c r="W132" s="25"/>
      <c r="X132" s="25"/>
      <c r="Y132" s="25"/>
      <c r="Z132" s="29"/>
    </row>
    <row r="133" customFormat="false" ht="49.5" hidden="false" customHeight="true" outlineLevel="0" collapsed="false">
      <c r="A133" s="160" t="s">
        <v>8898</v>
      </c>
      <c r="B133" s="166" t="n">
        <v>44266</v>
      </c>
      <c r="C133" s="58" t="s">
        <v>8899</v>
      </c>
      <c r="D133" s="58" t="s">
        <v>8900</v>
      </c>
      <c r="E133" s="58" t="s">
        <v>4</v>
      </c>
      <c r="F133" s="58"/>
      <c r="G133" s="59" t="s">
        <v>11</v>
      </c>
      <c r="H133" s="58" t="n">
        <v>1</v>
      </c>
      <c r="I133" s="58" t="n">
        <v>2</v>
      </c>
      <c r="J133" s="25"/>
      <c r="K133" s="25"/>
      <c r="L133" s="25"/>
      <c r="M133" s="25"/>
      <c r="N133" s="25"/>
      <c r="O133" s="25"/>
      <c r="P133" s="25"/>
      <c r="Q133" s="25"/>
      <c r="R133" s="25"/>
      <c r="S133" s="25"/>
      <c r="T133" s="25"/>
      <c r="U133" s="25"/>
      <c r="V133" s="25"/>
      <c r="W133" s="25"/>
      <c r="X133" s="25"/>
      <c r="Y133" s="25"/>
      <c r="Z133" s="29"/>
    </row>
    <row r="134" customFormat="false" ht="49.5" hidden="false" customHeight="true" outlineLevel="0" collapsed="false">
      <c r="A134" s="160" t="s">
        <v>8898</v>
      </c>
      <c r="B134" s="166" t="n">
        <v>44297</v>
      </c>
      <c r="C134" s="58" t="s">
        <v>8901</v>
      </c>
      <c r="D134" s="58" t="s">
        <v>8902</v>
      </c>
      <c r="E134" s="58" t="s">
        <v>7</v>
      </c>
      <c r="F134" s="58"/>
      <c r="G134" s="60" t="s">
        <v>13</v>
      </c>
      <c r="H134" s="58" t="n">
        <v>0</v>
      </c>
      <c r="I134" s="58" t="n">
        <v>1</v>
      </c>
      <c r="J134" s="25"/>
      <c r="K134" s="25"/>
      <c r="L134" s="25"/>
      <c r="M134" s="25"/>
      <c r="N134" s="25"/>
      <c r="O134" s="25"/>
      <c r="P134" s="25"/>
      <c r="Q134" s="25"/>
      <c r="R134" s="25"/>
      <c r="S134" s="25"/>
      <c r="T134" s="25"/>
      <c r="U134" s="25"/>
      <c r="V134" s="25"/>
      <c r="W134" s="25"/>
      <c r="X134" s="25"/>
      <c r="Y134" s="25"/>
      <c r="Z134" s="29"/>
    </row>
    <row r="135" customFormat="false" ht="49.5" hidden="false" customHeight="true" outlineLevel="0" collapsed="false">
      <c r="A135" s="160" t="s">
        <v>8903</v>
      </c>
      <c r="B135" s="166" t="n">
        <v>44358</v>
      </c>
      <c r="C135" s="58" t="s">
        <v>8904</v>
      </c>
      <c r="D135" s="58" t="s">
        <v>8905</v>
      </c>
      <c r="E135" s="58" t="s">
        <v>6</v>
      </c>
      <c r="F135" s="58"/>
      <c r="G135" s="59" t="s">
        <v>11</v>
      </c>
      <c r="H135" s="58" t="n">
        <v>0</v>
      </c>
      <c r="I135" s="58" t="n">
        <v>1</v>
      </c>
      <c r="J135" s="25"/>
      <c r="K135" s="25"/>
      <c r="L135" s="25"/>
      <c r="M135" s="25"/>
      <c r="N135" s="25"/>
      <c r="O135" s="25"/>
      <c r="P135" s="25"/>
      <c r="Q135" s="25"/>
      <c r="R135" s="25"/>
      <c r="S135" s="25"/>
      <c r="T135" s="25"/>
      <c r="U135" s="25"/>
      <c r="V135" s="25"/>
      <c r="W135" s="25"/>
      <c r="X135" s="25"/>
      <c r="Y135" s="25"/>
      <c r="Z135" s="29"/>
    </row>
    <row r="136" customFormat="false" ht="49.5" hidden="false" customHeight="true" outlineLevel="0" collapsed="false">
      <c r="A136" s="160" t="s">
        <v>8906</v>
      </c>
      <c r="B136" s="76" t="n">
        <v>44480</v>
      </c>
      <c r="C136" s="58" t="s">
        <v>8651</v>
      </c>
      <c r="D136" s="58" t="s">
        <v>8907</v>
      </c>
      <c r="E136" s="58" t="s">
        <v>5</v>
      </c>
      <c r="F136" s="58"/>
      <c r="G136" s="60" t="s">
        <v>13</v>
      </c>
      <c r="H136" s="58" t="n">
        <v>2</v>
      </c>
      <c r="I136" s="58" t="n">
        <v>2</v>
      </c>
      <c r="J136" s="25"/>
      <c r="K136" s="25"/>
      <c r="L136" s="25"/>
      <c r="M136" s="25"/>
      <c r="N136" s="25"/>
      <c r="O136" s="25"/>
      <c r="P136" s="25"/>
      <c r="Q136" s="25"/>
      <c r="R136" s="25"/>
      <c r="S136" s="25"/>
      <c r="T136" s="25"/>
      <c r="U136" s="25"/>
      <c r="V136" s="25"/>
      <c r="W136" s="25"/>
      <c r="X136" s="25"/>
      <c r="Y136" s="25"/>
      <c r="Z136" s="29"/>
    </row>
    <row r="137" customFormat="false" ht="49.5" hidden="false" customHeight="true" outlineLevel="0" collapsed="false">
      <c r="A137" s="160" t="s">
        <v>8906</v>
      </c>
      <c r="B137" s="76" t="n">
        <v>44480</v>
      </c>
      <c r="C137" s="58" t="s">
        <v>8908</v>
      </c>
      <c r="D137" s="58" t="s">
        <v>8909</v>
      </c>
      <c r="E137" s="58" t="s">
        <v>3</v>
      </c>
      <c r="F137" s="58"/>
      <c r="G137" s="60" t="s">
        <v>13</v>
      </c>
      <c r="H137" s="58" t="n">
        <v>2</v>
      </c>
      <c r="I137" s="58" t="n">
        <v>2</v>
      </c>
      <c r="J137" s="25"/>
      <c r="K137" s="25"/>
      <c r="L137" s="25"/>
      <c r="M137" s="25"/>
      <c r="N137" s="25"/>
      <c r="O137" s="25"/>
      <c r="P137" s="25"/>
      <c r="Q137" s="25"/>
      <c r="R137" s="25"/>
      <c r="S137" s="25"/>
      <c r="T137" s="25"/>
      <c r="U137" s="25"/>
      <c r="V137" s="25"/>
      <c r="W137" s="25"/>
      <c r="X137" s="25"/>
      <c r="Y137" s="25"/>
      <c r="Z137" s="29"/>
    </row>
    <row r="138" customFormat="false" ht="49.5" hidden="false" customHeight="true" outlineLevel="0" collapsed="false">
      <c r="A138" s="160" t="s">
        <v>8906</v>
      </c>
      <c r="B138" s="76" t="n">
        <v>44480</v>
      </c>
      <c r="C138" s="58" t="s">
        <v>8910</v>
      </c>
      <c r="D138" s="58" t="s">
        <v>8911</v>
      </c>
      <c r="E138" s="58" t="s">
        <v>5</v>
      </c>
      <c r="F138" s="58"/>
      <c r="G138" s="60" t="s">
        <v>13</v>
      </c>
      <c r="H138" s="58" t="n">
        <v>3</v>
      </c>
      <c r="I138" s="58" t="n">
        <v>0</v>
      </c>
      <c r="J138" s="25"/>
      <c r="K138" s="25"/>
      <c r="L138" s="25"/>
      <c r="M138" s="25"/>
      <c r="N138" s="25"/>
      <c r="O138" s="25"/>
      <c r="P138" s="25"/>
      <c r="Q138" s="25"/>
      <c r="R138" s="25"/>
      <c r="S138" s="25"/>
      <c r="T138" s="25"/>
      <c r="U138" s="25"/>
      <c r="V138" s="25"/>
      <c r="W138" s="25"/>
      <c r="X138" s="25"/>
      <c r="Y138" s="25"/>
      <c r="Z138" s="29"/>
    </row>
    <row r="139" customFormat="false" ht="49.5" hidden="false" customHeight="true" outlineLevel="0" collapsed="false">
      <c r="A139" s="160" t="s">
        <v>8906</v>
      </c>
      <c r="B139" s="76" t="n">
        <v>44480</v>
      </c>
      <c r="C139" s="58" t="s">
        <v>8912</v>
      </c>
      <c r="D139" s="58" t="s">
        <v>8913</v>
      </c>
      <c r="E139" s="58" t="s">
        <v>5</v>
      </c>
      <c r="F139" s="58"/>
      <c r="G139" s="60" t="s">
        <v>13</v>
      </c>
      <c r="H139" s="58" t="n">
        <v>1</v>
      </c>
      <c r="I139" s="58" t="n">
        <v>0</v>
      </c>
      <c r="J139" s="25"/>
      <c r="K139" s="25"/>
      <c r="L139" s="25"/>
      <c r="M139" s="25"/>
      <c r="N139" s="25"/>
      <c r="O139" s="25"/>
      <c r="P139" s="25"/>
      <c r="Q139" s="25"/>
      <c r="R139" s="25"/>
      <c r="S139" s="25"/>
      <c r="T139" s="25"/>
      <c r="U139" s="25"/>
      <c r="V139" s="25"/>
      <c r="W139" s="25"/>
      <c r="X139" s="25"/>
      <c r="Y139" s="25"/>
      <c r="Z139" s="29"/>
    </row>
    <row r="140" customFormat="false" ht="49.5" hidden="false" customHeight="true" outlineLevel="0" collapsed="false">
      <c r="A140" s="160" t="s">
        <v>8906</v>
      </c>
      <c r="B140" s="76" t="n">
        <v>44541</v>
      </c>
      <c r="C140" s="58" t="s">
        <v>8914</v>
      </c>
      <c r="D140" s="58" t="s">
        <v>8915</v>
      </c>
      <c r="E140" s="58" t="s">
        <v>5</v>
      </c>
      <c r="F140" s="58"/>
      <c r="G140" s="60" t="s">
        <v>13</v>
      </c>
      <c r="H140" s="58" t="n">
        <v>8</v>
      </c>
      <c r="I140" s="58" t="n">
        <v>5</v>
      </c>
      <c r="J140" s="25"/>
      <c r="K140" s="25"/>
      <c r="L140" s="25"/>
      <c r="M140" s="25"/>
      <c r="N140" s="25"/>
      <c r="O140" s="25"/>
      <c r="P140" s="25"/>
      <c r="Q140" s="25"/>
      <c r="R140" s="25"/>
      <c r="S140" s="25"/>
      <c r="T140" s="25"/>
      <c r="U140" s="25"/>
      <c r="V140" s="25"/>
      <c r="W140" s="25"/>
      <c r="X140" s="25"/>
      <c r="Y140" s="25"/>
      <c r="Z140" s="29"/>
    </row>
    <row r="141" customFormat="false" ht="49.5" hidden="false" customHeight="true" outlineLevel="0" collapsed="false">
      <c r="A141" s="160" t="s">
        <v>8916</v>
      </c>
      <c r="B141" s="58" t="s">
        <v>8917</v>
      </c>
      <c r="C141" s="58" t="s">
        <v>8714</v>
      </c>
      <c r="D141" s="58" t="s">
        <v>8918</v>
      </c>
      <c r="E141" s="58" t="s">
        <v>5</v>
      </c>
      <c r="F141" s="58"/>
      <c r="G141" s="60" t="s">
        <v>13</v>
      </c>
      <c r="H141" s="58" t="n">
        <v>2</v>
      </c>
      <c r="I141" s="58" t="n">
        <v>0</v>
      </c>
      <c r="J141" s="25"/>
      <c r="K141" s="25"/>
      <c r="L141" s="25"/>
      <c r="M141" s="25"/>
      <c r="N141" s="25"/>
      <c r="O141" s="25"/>
      <c r="P141" s="25"/>
      <c r="Q141" s="25"/>
      <c r="R141" s="25"/>
      <c r="S141" s="25"/>
      <c r="T141" s="25"/>
      <c r="U141" s="25"/>
      <c r="V141" s="25"/>
      <c r="W141" s="25"/>
      <c r="X141" s="25"/>
      <c r="Y141" s="25"/>
      <c r="Z141" s="29"/>
    </row>
    <row r="142" customFormat="false" ht="49.5" hidden="false" customHeight="true" outlineLevel="0" collapsed="false">
      <c r="A142" s="160" t="s">
        <v>8916</v>
      </c>
      <c r="B142" s="58" t="s">
        <v>8917</v>
      </c>
      <c r="C142" s="58" t="s">
        <v>8919</v>
      </c>
      <c r="D142" s="58" t="s">
        <v>8920</v>
      </c>
      <c r="E142" s="58" t="s">
        <v>5</v>
      </c>
      <c r="F142" s="58"/>
      <c r="G142" s="59" t="s">
        <v>11</v>
      </c>
      <c r="H142" s="58" t="n">
        <v>1</v>
      </c>
      <c r="I142" s="58" t="n">
        <v>0</v>
      </c>
      <c r="J142" s="25"/>
      <c r="K142" s="25"/>
      <c r="L142" s="25"/>
      <c r="M142" s="25"/>
      <c r="N142" s="25"/>
      <c r="O142" s="25"/>
      <c r="P142" s="25"/>
      <c r="Q142" s="25"/>
      <c r="R142" s="25"/>
      <c r="S142" s="25"/>
      <c r="T142" s="25"/>
      <c r="U142" s="25"/>
      <c r="V142" s="25"/>
      <c r="W142" s="25"/>
      <c r="X142" s="25"/>
      <c r="Y142" s="25"/>
      <c r="Z142" s="29"/>
    </row>
    <row r="143" customFormat="false" ht="49.5" hidden="false" customHeight="true" outlineLevel="0" collapsed="false">
      <c r="A143" s="161" t="s">
        <v>8921</v>
      </c>
      <c r="B143" s="58" t="s">
        <v>8922</v>
      </c>
      <c r="C143" s="58" t="s">
        <v>8923</v>
      </c>
      <c r="D143" s="58" t="s">
        <v>8924</v>
      </c>
      <c r="E143" s="58" t="s">
        <v>7</v>
      </c>
      <c r="F143" s="58" t="s">
        <v>109</v>
      </c>
      <c r="G143" s="59" t="s">
        <v>11</v>
      </c>
      <c r="H143" s="58" t="n">
        <v>1</v>
      </c>
      <c r="I143" s="58" t="n">
        <v>2</v>
      </c>
      <c r="J143" s="25"/>
      <c r="K143" s="25"/>
      <c r="L143" s="25"/>
      <c r="M143" s="25"/>
      <c r="N143" s="25"/>
      <c r="O143" s="25"/>
      <c r="P143" s="25"/>
      <c r="Q143" s="25"/>
      <c r="R143" s="25"/>
      <c r="S143" s="25"/>
      <c r="T143" s="25"/>
      <c r="U143" s="25"/>
      <c r="V143" s="25"/>
      <c r="W143" s="25"/>
      <c r="X143" s="25"/>
      <c r="Y143" s="25"/>
      <c r="Z143" s="29"/>
    </row>
    <row r="144" customFormat="false" ht="49.5" hidden="false" customHeight="true" outlineLevel="0" collapsed="false">
      <c r="A144" s="161" t="s">
        <v>8925</v>
      </c>
      <c r="B144" s="58" t="s">
        <v>8926</v>
      </c>
      <c r="C144" s="58" t="s">
        <v>8766</v>
      </c>
      <c r="D144" s="58" t="s">
        <v>8927</v>
      </c>
      <c r="E144" s="58" t="s">
        <v>7</v>
      </c>
      <c r="F144" s="58" t="s">
        <v>109</v>
      </c>
      <c r="G144" s="59" t="s">
        <v>11</v>
      </c>
      <c r="H144" s="58" t="n">
        <v>3</v>
      </c>
      <c r="I144" s="58" t="n">
        <v>1</v>
      </c>
      <c r="J144" s="25"/>
      <c r="K144" s="25"/>
      <c r="L144" s="25"/>
      <c r="M144" s="25"/>
      <c r="N144" s="25"/>
      <c r="O144" s="25"/>
      <c r="P144" s="25"/>
      <c r="Q144" s="25"/>
      <c r="R144" s="25"/>
      <c r="S144" s="25"/>
      <c r="T144" s="25"/>
      <c r="U144" s="25"/>
      <c r="V144" s="25"/>
      <c r="W144" s="25"/>
      <c r="X144" s="25"/>
      <c r="Y144" s="25"/>
      <c r="Z144" s="29"/>
    </row>
    <row r="145" customFormat="false" ht="49.5" hidden="false" customHeight="true" outlineLevel="0" collapsed="false">
      <c r="A145" s="160" t="s">
        <v>8928</v>
      </c>
      <c r="B145" s="58" t="s">
        <v>8926</v>
      </c>
      <c r="C145" s="58" t="s">
        <v>8649</v>
      </c>
      <c r="D145" s="58" t="s">
        <v>8929</v>
      </c>
      <c r="E145" s="58" t="s">
        <v>6</v>
      </c>
      <c r="F145" s="58"/>
      <c r="G145" s="59" t="s">
        <v>11</v>
      </c>
      <c r="H145" s="58" t="n">
        <v>0</v>
      </c>
      <c r="I145" s="58" t="n">
        <v>1</v>
      </c>
      <c r="J145" s="25"/>
      <c r="K145" s="25"/>
      <c r="L145" s="25"/>
      <c r="M145" s="25"/>
      <c r="N145" s="25"/>
      <c r="O145" s="25"/>
      <c r="P145" s="25"/>
      <c r="Q145" s="25"/>
      <c r="R145" s="25"/>
      <c r="S145" s="25"/>
      <c r="T145" s="25"/>
      <c r="U145" s="25"/>
      <c r="V145" s="25"/>
      <c r="W145" s="25"/>
      <c r="X145" s="25"/>
      <c r="Y145" s="25"/>
      <c r="Z145" s="29"/>
    </row>
    <row r="146" customFormat="false" ht="49.5" hidden="false" customHeight="true" outlineLevel="0" collapsed="false">
      <c r="A146" s="160" t="s">
        <v>8930</v>
      </c>
      <c r="B146" s="166" t="n">
        <v>44328</v>
      </c>
      <c r="C146" s="58" t="s">
        <v>8931</v>
      </c>
      <c r="D146" s="58" t="s">
        <v>8932</v>
      </c>
      <c r="E146" s="58" t="s">
        <v>5</v>
      </c>
      <c r="F146" s="58"/>
      <c r="G146" s="59" t="s">
        <v>11</v>
      </c>
      <c r="H146" s="58" t="n">
        <v>1</v>
      </c>
      <c r="I146" s="58" t="n">
        <v>5</v>
      </c>
      <c r="J146" s="25"/>
      <c r="K146" s="25"/>
      <c r="L146" s="25"/>
      <c r="M146" s="25"/>
      <c r="N146" s="25"/>
      <c r="O146" s="25"/>
      <c r="P146" s="25"/>
      <c r="Q146" s="25"/>
      <c r="R146" s="25"/>
      <c r="S146" s="25"/>
      <c r="T146" s="25"/>
      <c r="U146" s="25"/>
      <c r="V146" s="25"/>
      <c r="W146" s="25"/>
      <c r="X146" s="25"/>
      <c r="Y146" s="25"/>
      <c r="Z146" s="29"/>
    </row>
    <row r="147" customFormat="false" ht="49.5" hidden="false" customHeight="true" outlineLevel="0" collapsed="false">
      <c r="A147" s="161" t="s">
        <v>8933</v>
      </c>
      <c r="B147" s="166" t="n">
        <v>44239</v>
      </c>
      <c r="C147" s="58" t="s">
        <v>8934</v>
      </c>
      <c r="D147" s="58" t="s">
        <v>8935</v>
      </c>
      <c r="E147" s="58" t="s">
        <v>7</v>
      </c>
      <c r="F147" s="58" t="s">
        <v>139</v>
      </c>
      <c r="G147" s="59" t="s">
        <v>11</v>
      </c>
      <c r="H147" s="58" t="n">
        <v>0</v>
      </c>
      <c r="I147" s="58" t="n">
        <v>1</v>
      </c>
      <c r="J147" s="25"/>
      <c r="K147" s="25"/>
      <c r="L147" s="25"/>
      <c r="M147" s="25"/>
      <c r="N147" s="25"/>
      <c r="O147" s="25"/>
      <c r="P147" s="25"/>
      <c r="Q147" s="25"/>
      <c r="R147" s="25"/>
      <c r="S147" s="25"/>
      <c r="T147" s="25"/>
      <c r="U147" s="25"/>
      <c r="V147" s="25"/>
      <c r="W147" s="25"/>
      <c r="X147" s="25"/>
      <c r="Y147" s="25"/>
      <c r="Z147" s="29"/>
    </row>
    <row r="148" customFormat="false" ht="49.5" hidden="false" customHeight="true" outlineLevel="0" collapsed="false">
      <c r="A148" s="161" t="s">
        <v>8936</v>
      </c>
      <c r="B148" s="27" t="s">
        <v>8937</v>
      </c>
      <c r="C148" s="58" t="s">
        <v>8938</v>
      </c>
      <c r="D148" s="58" t="s">
        <v>8939</v>
      </c>
      <c r="E148" s="58" t="s">
        <v>7</v>
      </c>
      <c r="F148" s="58" t="s">
        <v>139</v>
      </c>
      <c r="G148" s="59" t="s">
        <v>11</v>
      </c>
      <c r="H148" s="58" t="n">
        <v>2</v>
      </c>
      <c r="I148" s="58" t="n">
        <v>1</v>
      </c>
      <c r="J148" s="25"/>
      <c r="K148" s="25"/>
      <c r="L148" s="25"/>
      <c r="M148" s="25"/>
      <c r="N148" s="25"/>
      <c r="O148" s="25"/>
      <c r="P148" s="25"/>
      <c r="Q148" s="25"/>
      <c r="R148" s="25"/>
      <c r="S148" s="25"/>
      <c r="T148" s="25"/>
      <c r="U148" s="25"/>
      <c r="V148" s="25"/>
      <c r="W148" s="25"/>
      <c r="X148" s="25"/>
      <c r="Y148" s="25"/>
      <c r="Z148" s="29"/>
    </row>
    <row r="149" customFormat="false" ht="49.5" hidden="false" customHeight="true" outlineLevel="0" collapsed="false">
      <c r="A149" s="161" t="s">
        <v>8930</v>
      </c>
      <c r="B149" s="168" t="n">
        <v>44512</v>
      </c>
      <c r="C149" s="58" t="s">
        <v>8940</v>
      </c>
      <c r="D149" s="58" t="s">
        <v>8941</v>
      </c>
      <c r="E149" s="58" t="s">
        <v>7</v>
      </c>
      <c r="F149" s="58" t="s">
        <v>139</v>
      </c>
      <c r="G149" s="59" t="s">
        <v>11</v>
      </c>
      <c r="H149" s="58" t="n">
        <v>0</v>
      </c>
      <c r="I149" s="58" t="n">
        <v>0</v>
      </c>
      <c r="J149" s="25"/>
      <c r="K149" s="25"/>
      <c r="L149" s="25"/>
      <c r="M149" s="25"/>
      <c r="N149" s="25"/>
      <c r="O149" s="25"/>
      <c r="P149" s="25"/>
      <c r="Q149" s="25"/>
      <c r="R149" s="25"/>
      <c r="S149" s="25"/>
      <c r="T149" s="25"/>
      <c r="U149" s="25"/>
      <c r="V149" s="25"/>
      <c r="W149" s="25"/>
      <c r="X149" s="25"/>
      <c r="Y149" s="25"/>
      <c r="Z149" s="29"/>
    </row>
    <row r="150" customFormat="false" ht="49.5" hidden="false" customHeight="true" outlineLevel="0" collapsed="false">
      <c r="A150" s="161" t="s">
        <v>8942</v>
      </c>
      <c r="B150" s="58" t="s">
        <v>8943</v>
      </c>
      <c r="C150" s="58" t="s">
        <v>8944</v>
      </c>
      <c r="D150" s="58" t="s">
        <v>8945</v>
      </c>
      <c r="E150" s="58" t="s">
        <v>6</v>
      </c>
      <c r="F150" s="58"/>
      <c r="G150" s="59" t="s">
        <v>11</v>
      </c>
      <c r="H150" s="58" t="n">
        <v>0</v>
      </c>
      <c r="I150" s="58" t="n">
        <v>1</v>
      </c>
      <c r="J150" s="25"/>
      <c r="K150" s="25"/>
      <c r="L150" s="25"/>
      <c r="M150" s="25"/>
      <c r="N150" s="25"/>
      <c r="O150" s="25"/>
      <c r="P150" s="25"/>
      <c r="Q150" s="25"/>
      <c r="R150" s="25"/>
      <c r="S150" s="25"/>
      <c r="T150" s="25"/>
      <c r="U150" s="25"/>
      <c r="V150" s="25"/>
      <c r="W150" s="25"/>
      <c r="X150" s="25"/>
      <c r="Y150" s="25"/>
      <c r="Z150" s="29"/>
    </row>
    <row r="151" customFormat="false" ht="49.5" hidden="false" customHeight="true" outlineLevel="0" collapsed="false">
      <c r="A151" s="161" t="s">
        <v>8946</v>
      </c>
      <c r="B151" s="166" t="n">
        <v>44835</v>
      </c>
      <c r="C151" s="58" t="s">
        <v>8947</v>
      </c>
      <c r="D151" s="58" t="s">
        <v>8948</v>
      </c>
      <c r="E151" s="58" t="s">
        <v>8</v>
      </c>
      <c r="F151" s="58"/>
      <c r="G151" s="59" t="s">
        <v>11</v>
      </c>
      <c r="H151" s="58" t="n">
        <v>0</v>
      </c>
      <c r="I151" s="58" t="n">
        <v>0</v>
      </c>
      <c r="J151" s="25"/>
      <c r="K151" s="25"/>
      <c r="L151" s="25"/>
      <c r="M151" s="25"/>
      <c r="N151" s="25"/>
      <c r="O151" s="25"/>
      <c r="P151" s="25"/>
      <c r="Q151" s="25"/>
      <c r="R151" s="25"/>
      <c r="S151" s="25"/>
      <c r="T151" s="25"/>
      <c r="U151" s="25"/>
      <c r="V151" s="25"/>
      <c r="W151" s="25"/>
      <c r="X151" s="25"/>
      <c r="Y151" s="25"/>
      <c r="Z151" s="29"/>
    </row>
    <row r="152" customFormat="false" ht="49.5" hidden="false" customHeight="true" outlineLevel="0" collapsed="false">
      <c r="A152" s="161" t="s">
        <v>8949</v>
      </c>
      <c r="B152" s="58" t="s">
        <v>8950</v>
      </c>
      <c r="C152" s="58" t="s">
        <v>8951</v>
      </c>
      <c r="D152" s="58" t="s">
        <v>8952</v>
      </c>
      <c r="E152" s="58" t="s">
        <v>2</v>
      </c>
      <c r="F152" s="58"/>
      <c r="G152" s="59" t="s">
        <v>11</v>
      </c>
      <c r="H152" s="58" t="n">
        <v>0</v>
      </c>
      <c r="I152" s="58" t="n">
        <v>2</v>
      </c>
      <c r="J152" s="25"/>
      <c r="K152" s="25"/>
      <c r="L152" s="25"/>
      <c r="M152" s="25"/>
      <c r="N152" s="25"/>
      <c r="O152" s="25"/>
      <c r="P152" s="25"/>
      <c r="Q152" s="25"/>
      <c r="R152" s="25"/>
      <c r="S152" s="25"/>
      <c r="T152" s="25"/>
      <c r="U152" s="25"/>
      <c r="V152" s="25"/>
      <c r="W152" s="25"/>
      <c r="X152" s="25"/>
      <c r="Y152" s="25"/>
      <c r="Z152" s="29"/>
    </row>
    <row r="153" customFormat="false" ht="49.5" hidden="false" customHeight="true" outlineLevel="0" collapsed="false">
      <c r="A153" s="161" t="s">
        <v>8953</v>
      </c>
      <c r="B153" s="58" t="s">
        <v>8954</v>
      </c>
      <c r="C153" s="58" t="s">
        <v>8955</v>
      </c>
      <c r="D153" s="58" t="s">
        <v>8956</v>
      </c>
      <c r="E153" s="58" t="s">
        <v>7</v>
      </c>
      <c r="F153" s="58"/>
      <c r="G153" s="60" t="s">
        <v>13</v>
      </c>
      <c r="H153" s="58" t="n">
        <v>3</v>
      </c>
      <c r="I153" s="58" t="n">
        <v>1</v>
      </c>
      <c r="J153" s="25"/>
      <c r="K153" s="25"/>
      <c r="L153" s="25"/>
      <c r="M153" s="25"/>
      <c r="N153" s="25"/>
      <c r="O153" s="25"/>
      <c r="P153" s="25"/>
      <c r="Q153" s="25"/>
      <c r="R153" s="25"/>
      <c r="S153" s="25"/>
      <c r="T153" s="25"/>
      <c r="U153" s="25"/>
      <c r="V153" s="25"/>
      <c r="W153" s="25"/>
      <c r="X153" s="25"/>
      <c r="Y153" s="25"/>
      <c r="Z153" s="29"/>
    </row>
    <row r="154" customFormat="false" ht="49.5" hidden="false" customHeight="true" outlineLevel="0" collapsed="false">
      <c r="A154" s="161" t="s">
        <v>8949</v>
      </c>
      <c r="B154" s="58" t="s">
        <v>8957</v>
      </c>
      <c r="C154" s="58" t="s">
        <v>8958</v>
      </c>
      <c r="D154" s="58" t="s">
        <v>8959</v>
      </c>
      <c r="E154" s="58" t="s">
        <v>2</v>
      </c>
      <c r="F154" s="58"/>
      <c r="G154" s="59" t="s">
        <v>11</v>
      </c>
      <c r="H154" s="58" t="n">
        <v>0</v>
      </c>
      <c r="I154" s="58" t="n">
        <v>1</v>
      </c>
      <c r="J154" s="25"/>
      <c r="K154" s="25"/>
      <c r="L154" s="25"/>
      <c r="M154" s="25"/>
      <c r="N154" s="25"/>
      <c r="O154" s="25"/>
      <c r="P154" s="25"/>
      <c r="Q154" s="25"/>
      <c r="R154" s="25"/>
      <c r="S154" s="25"/>
      <c r="T154" s="25"/>
      <c r="U154" s="25"/>
      <c r="V154" s="25"/>
      <c r="W154" s="25"/>
      <c r="X154" s="25"/>
      <c r="Y154" s="25"/>
      <c r="Z154" s="29"/>
    </row>
    <row r="155" customFormat="false" ht="49.5" hidden="false" customHeight="true" outlineLevel="0" collapsed="false">
      <c r="A155" s="161" t="s">
        <v>8930</v>
      </c>
      <c r="B155" s="58" t="s">
        <v>8960</v>
      </c>
      <c r="C155" s="58" t="s">
        <v>8763</v>
      </c>
      <c r="D155" s="58" t="s">
        <v>8961</v>
      </c>
      <c r="E155" s="58" t="s">
        <v>7</v>
      </c>
      <c r="F155" s="58" t="s">
        <v>139</v>
      </c>
      <c r="G155" s="59" t="s">
        <v>11</v>
      </c>
      <c r="H155" s="58" t="n">
        <v>0</v>
      </c>
      <c r="I155" s="58" t="n">
        <v>1</v>
      </c>
      <c r="J155" s="25"/>
      <c r="K155" s="25"/>
      <c r="L155" s="25"/>
      <c r="M155" s="25"/>
      <c r="N155" s="25"/>
      <c r="O155" s="25"/>
      <c r="P155" s="25"/>
      <c r="Q155" s="25"/>
      <c r="R155" s="25"/>
      <c r="S155" s="25"/>
      <c r="T155" s="25"/>
      <c r="U155" s="25"/>
      <c r="V155" s="25"/>
      <c r="W155" s="25"/>
      <c r="X155" s="25"/>
      <c r="Y155" s="25"/>
      <c r="Z155" s="29"/>
    </row>
    <row r="156" customFormat="false" ht="49.5" hidden="false" customHeight="true" outlineLevel="0" collapsed="false">
      <c r="A156" s="160" t="s">
        <v>8962</v>
      </c>
      <c r="B156" s="58" t="s">
        <v>8963</v>
      </c>
      <c r="C156" s="58" t="s">
        <v>8964</v>
      </c>
      <c r="D156" s="58" t="s">
        <v>8965</v>
      </c>
      <c r="E156" s="58" t="s">
        <v>7</v>
      </c>
      <c r="F156" s="58" t="s">
        <v>93</v>
      </c>
      <c r="G156" s="169" t="s">
        <v>11</v>
      </c>
      <c r="H156" s="58" t="n">
        <v>0</v>
      </c>
      <c r="I156" s="58" t="n">
        <v>0</v>
      </c>
      <c r="J156" s="25"/>
      <c r="K156" s="25"/>
      <c r="L156" s="25"/>
      <c r="M156" s="25"/>
      <c r="N156" s="25"/>
      <c r="O156" s="25"/>
      <c r="P156" s="25"/>
      <c r="Q156" s="25"/>
      <c r="R156" s="25"/>
      <c r="S156" s="25"/>
      <c r="T156" s="25"/>
      <c r="U156" s="25"/>
      <c r="V156" s="25"/>
      <c r="W156" s="25"/>
      <c r="X156" s="25"/>
      <c r="Y156" s="25"/>
      <c r="Z156" s="29"/>
    </row>
    <row r="157" customFormat="false" ht="49.5" hidden="false" customHeight="true" outlineLevel="0" collapsed="false">
      <c r="A157" s="161" t="s">
        <v>8966</v>
      </c>
      <c r="B157" s="58" t="s">
        <v>8967</v>
      </c>
      <c r="C157" s="58" t="s">
        <v>8968</v>
      </c>
      <c r="D157" s="58" t="s">
        <v>8969</v>
      </c>
      <c r="E157" s="58" t="s">
        <v>7</v>
      </c>
      <c r="F157" s="58" t="s">
        <v>407</v>
      </c>
      <c r="G157" s="169" t="s">
        <v>11</v>
      </c>
      <c r="H157" s="58" t="n">
        <v>0</v>
      </c>
      <c r="I157" s="58" t="n">
        <v>0</v>
      </c>
      <c r="J157" s="25"/>
      <c r="K157" s="25"/>
      <c r="L157" s="25"/>
      <c r="M157" s="25"/>
      <c r="N157" s="25"/>
      <c r="O157" s="25"/>
      <c r="P157" s="25"/>
      <c r="Q157" s="25"/>
      <c r="R157" s="25"/>
      <c r="S157" s="25"/>
      <c r="T157" s="25"/>
      <c r="U157" s="25"/>
      <c r="V157" s="25"/>
      <c r="W157" s="25"/>
      <c r="X157" s="25"/>
      <c r="Y157" s="25"/>
      <c r="Z157" s="29"/>
    </row>
    <row r="158" customFormat="false" ht="49.5" hidden="false" customHeight="true" outlineLevel="0" collapsed="false">
      <c r="A158" s="161" t="s">
        <v>8970</v>
      </c>
      <c r="B158" s="58" t="s">
        <v>8971</v>
      </c>
      <c r="C158" s="58" t="s">
        <v>8968</v>
      </c>
      <c r="D158" s="58" t="s">
        <v>8972</v>
      </c>
      <c r="E158" s="58" t="s">
        <v>7</v>
      </c>
      <c r="F158" s="58" t="s">
        <v>407</v>
      </c>
      <c r="G158" s="169" t="s">
        <v>11</v>
      </c>
      <c r="H158" s="58" t="n">
        <v>0</v>
      </c>
      <c r="I158" s="58" t="n">
        <v>0</v>
      </c>
      <c r="J158" s="25"/>
      <c r="K158" s="25"/>
      <c r="L158" s="25"/>
      <c r="M158" s="25"/>
      <c r="N158" s="25"/>
      <c r="O158" s="25"/>
      <c r="P158" s="25"/>
      <c r="Q158" s="25"/>
      <c r="R158" s="25"/>
      <c r="S158" s="25"/>
      <c r="T158" s="25"/>
      <c r="U158" s="25"/>
      <c r="V158" s="25"/>
      <c r="W158" s="25"/>
      <c r="X158" s="25"/>
      <c r="Y158" s="25"/>
      <c r="Z158" s="29"/>
    </row>
    <row r="159" customFormat="false" ht="49.5" hidden="false" customHeight="true" outlineLevel="0" collapsed="false">
      <c r="A159" s="161" t="s">
        <v>8973</v>
      </c>
      <c r="B159" s="58" t="s">
        <v>8971</v>
      </c>
      <c r="C159" s="58" t="s">
        <v>8974</v>
      </c>
      <c r="D159" s="58" t="s">
        <v>8975</v>
      </c>
      <c r="E159" s="58" t="s">
        <v>7</v>
      </c>
      <c r="F159" s="58" t="s">
        <v>407</v>
      </c>
      <c r="G159" s="169" t="s">
        <v>11</v>
      </c>
      <c r="H159" s="58" t="n">
        <v>0</v>
      </c>
      <c r="I159" s="58" t="n">
        <v>0</v>
      </c>
      <c r="J159" s="25"/>
      <c r="K159" s="25"/>
      <c r="L159" s="25"/>
      <c r="M159" s="25"/>
      <c r="N159" s="25"/>
      <c r="O159" s="25"/>
      <c r="P159" s="25"/>
      <c r="Q159" s="25"/>
      <c r="R159" s="25"/>
      <c r="S159" s="25"/>
      <c r="T159" s="25"/>
      <c r="U159" s="25"/>
      <c r="V159" s="25"/>
      <c r="W159" s="25"/>
      <c r="X159" s="25"/>
      <c r="Y159" s="25"/>
      <c r="Z159" s="29"/>
    </row>
    <row r="160" customFormat="false" ht="49.5" hidden="false" customHeight="true" outlineLevel="0" collapsed="false">
      <c r="A160" s="160" t="s">
        <v>8976</v>
      </c>
      <c r="B160" s="166" t="n">
        <v>44594</v>
      </c>
      <c r="C160" s="58" t="s">
        <v>8977</v>
      </c>
      <c r="D160" s="58" t="s">
        <v>8978</v>
      </c>
      <c r="E160" s="58" t="s">
        <v>5</v>
      </c>
      <c r="F160" s="58"/>
      <c r="G160" s="60" t="s">
        <v>13</v>
      </c>
      <c r="H160" s="58" t="n">
        <v>4</v>
      </c>
      <c r="I160" s="58" t="n">
        <v>0</v>
      </c>
      <c r="J160" s="25"/>
      <c r="K160" s="25"/>
      <c r="L160" s="25"/>
      <c r="M160" s="25"/>
      <c r="N160" s="25"/>
      <c r="O160" s="25"/>
      <c r="P160" s="25"/>
      <c r="Q160" s="25"/>
      <c r="R160" s="25"/>
      <c r="S160" s="25"/>
      <c r="T160" s="25"/>
      <c r="U160" s="25"/>
      <c r="V160" s="25"/>
      <c r="W160" s="25"/>
      <c r="X160" s="25"/>
      <c r="Y160" s="25"/>
      <c r="Z160" s="29"/>
    </row>
    <row r="161" customFormat="false" ht="49.5" hidden="false" customHeight="true" outlineLevel="0" collapsed="false">
      <c r="A161" s="160" t="s">
        <v>8976</v>
      </c>
      <c r="B161" s="166" t="n">
        <v>44594</v>
      </c>
      <c r="C161" s="58" t="s">
        <v>8979</v>
      </c>
      <c r="D161" s="58" t="s">
        <v>8980</v>
      </c>
      <c r="E161" s="58" t="s">
        <v>5</v>
      </c>
      <c r="F161" s="58"/>
      <c r="G161" s="60" t="s">
        <v>13</v>
      </c>
      <c r="H161" s="58" t="n">
        <v>2</v>
      </c>
      <c r="I161" s="58" t="n">
        <v>0</v>
      </c>
      <c r="J161" s="25"/>
      <c r="K161" s="25"/>
      <c r="L161" s="25"/>
      <c r="M161" s="25"/>
      <c r="N161" s="25"/>
      <c r="O161" s="25"/>
      <c r="P161" s="25"/>
      <c r="Q161" s="25"/>
      <c r="R161" s="25"/>
      <c r="S161" s="25"/>
      <c r="T161" s="25"/>
      <c r="U161" s="25"/>
      <c r="V161" s="25"/>
      <c r="W161" s="25"/>
      <c r="X161" s="25"/>
      <c r="Y161" s="25"/>
      <c r="Z161" s="29"/>
    </row>
    <row r="162" customFormat="false" ht="49.5" hidden="false" customHeight="true" outlineLevel="0" collapsed="false">
      <c r="A162" s="160" t="s">
        <v>8976</v>
      </c>
      <c r="B162" s="166" t="n">
        <v>44594</v>
      </c>
      <c r="C162" s="58" t="s">
        <v>8981</v>
      </c>
      <c r="D162" s="58" t="s">
        <v>8982</v>
      </c>
      <c r="E162" s="58" t="s">
        <v>7</v>
      </c>
      <c r="F162" s="58"/>
      <c r="G162" s="60" t="s">
        <v>13</v>
      </c>
      <c r="H162" s="58" t="n">
        <v>1</v>
      </c>
      <c r="I162" s="58" t="n">
        <v>0</v>
      </c>
      <c r="J162" s="25"/>
      <c r="K162" s="25"/>
      <c r="L162" s="25"/>
      <c r="M162" s="25"/>
      <c r="N162" s="25"/>
      <c r="O162" s="25"/>
      <c r="P162" s="25"/>
      <c r="Q162" s="25"/>
      <c r="R162" s="25"/>
      <c r="S162" s="25"/>
      <c r="T162" s="25"/>
      <c r="U162" s="25"/>
      <c r="V162" s="25"/>
      <c r="W162" s="25"/>
      <c r="X162" s="25"/>
      <c r="Y162" s="25"/>
      <c r="Z162" s="29"/>
    </row>
    <row r="163" customFormat="false" ht="49.5" hidden="false" customHeight="true" outlineLevel="0" collapsed="false">
      <c r="A163" s="160" t="s">
        <v>8976</v>
      </c>
      <c r="B163" s="166" t="n">
        <v>44622</v>
      </c>
      <c r="C163" s="58" t="s">
        <v>8983</v>
      </c>
      <c r="D163" s="58" t="s">
        <v>8984</v>
      </c>
      <c r="E163" s="58" t="s">
        <v>5</v>
      </c>
      <c r="F163" s="58"/>
      <c r="G163" s="60" t="s">
        <v>13</v>
      </c>
      <c r="H163" s="58" t="n">
        <v>3</v>
      </c>
      <c r="I163" s="58" t="n">
        <v>0</v>
      </c>
      <c r="J163" s="25"/>
      <c r="K163" s="25"/>
      <c r="L163" s="25"/>
      <c r="M163" s="25"/>
      <c r="N163" s="25"/>
      <c r="O163" s="25"/>
      <c r="P163" s="25"/>
      <c r="Q163" s="25"/>
      <c r="R163" s="25"/>
      <c r="S163" s="25"/>
      <c r="T163" s="25"/>
      <c r="U163" s="25"/>
      <c r="V163" s="25"/>
      <c r="W163" s="25"/>
      <c r="X163" s="25"/>
      <c r="Y163" s="25"/>
      <c r="Z163" s="29"/>
    </row>
    <row r="164" customFormat="false" ht="49.5" hidden="false" customHeight="true" outlineLevel="0" collapsed="false">
      <c r="A164" s="160" t="s">
        <v>8976</v>
      </c>
      <c r="B164" s="166" t="n">
        <v>44653</v>
      </c>
      <c r="C164" s="58" t="s">
        <v>8985</v>
      </c>
      <c r="D164" s="58" t="s">
        <v>8986</v>
      </c>
      <c r="E164" s="58" t="s">
        <v>2</v>
      </c>
      <c r="F164" s="58"/>
      <c r="G164" s="59" t="s">
        <v>11</v>
      </c>
      <c r="H164" s="58" t="n">
        <v>0</v>
      </c>
      <c r="I164" s="58" t="n">
        <v>0</v>
      </c>
      <c r="J164" s="25"/>
      <c r="K164" s="25"/>
      <c r="L164" s="25"/>
      <c r="M164" s="25"/>
      <c r="N164" s="25"/>
      <c r="O164" s="25"/>
      <c r="P164" s="25"/>
      <c r="Q164" s="25"/>
      <c r="R164" s="25"/>
      <c r="S164" s="25"/>
      <c r="T164" s="25"/>
      <c r="U164" s="25"/>
      <c r="V164" s="25"/>
      <c r="W164" s="25"/>
      <c r="X164" s="25"/>
      <c r="Y164" s="25"/>
      <c r="Z164" s="29"/>
    </row>
    <row r="165" customFormat="false" ht="49.5" hidden="false" customHeight="true" outlineLevel="0" collapsed="false">
      <c r="A165" s="161" t="s">
        <v>8987</v>
      </c>
      <c r="B165" s="166" t="n">
        <v>44594</v>
      </c>
      <c r="C165" s="58" t="s">
        <v>8955</v>
      </c>
      <c r="D165" s="58" t="s">
        <v>8988</v>
      </c>
      <c r="E165" s="58" t="s">
        <v>5</v>
      </c>
      <c r="F165" s="58"/>
      <c r="G165" s="60" t="s">
        <v>13</v>
      </c>
      <c r="H165" s="58" t="n">
        <v>1</v>
      </c>
      <c r="I165" s="58" t="n">
        <v>0</v>
      </c>
      <c r="J165" s="25"/>
      <c r="K165" s="25"/>
      <c r="L165" s="25"/>
      <c r="M165" s="25"/>
      <c r="N165" s="25"/>
      <c r="O165" s="25"/>
      <c r="P165" s="25"/>
      <c r="Q165" s="25"/>
      <c r="R165" s="25"/>
      <c r="S165" s="25"/>
      <c r="T165" s="25"/>
      <c r="U165" s="25"/>
      <c r="V165" s="25"/>
      <c r="W165" s="25"/>
      <c r="X165" s="25"/>
      <c r="Y165" s="25"/>
      <c r="Z165" s="29"/>
    </row>
    <row r="166" customFormat="false" ht="49.5" hidden="false" customHeight="true" outlineLevel="0" collapsed="false">
      <c r="A166" s="161" t="s">
        <v>8989</v>
      </c>
      <c r="B166" s="58" t="s">
        <v>8990</v>
      </c>
      <c r="C166" s="58" t="s">
        <v>8991</v>
      </c>
      <c r="D166" s="58" t="s">
        <v>8992</v>
      </c>
      <c r="E166" s="58" t="s">
        <v>5</v>
      </c>
      <c r="F166" s="58"/>
      <c r="G166" s="60" t="s">
        <v>13</v>
      </c>
      <c r="H166" s="58" t="n">
        <v>6</v>
      </c>
      <c r="I166" s="58" t="n">
        <v>0</v>
      </c>
      <c r="J166" s="25"/>
      <c r="K166" s="25"/>
      <c r="L166" s="25"/>
      <c r="M166" s="25"/>
      <c r="N166" s="25"/>
      <c r="O166" s="25"/>
      <c r="P166" s="25"/>
      <c r="Q166" s="25"/>
      <c r="R166" s="25"/>
      <c r="S166" s="25"/>
      <c r="T166" s="25"/>
      <c r="U166" s="25"/>
      <c r="V166" s="25"/>
      <c r="W166" s="25"/>
      <c r="X166" s="25"/>
      <c r="Y166" s="25"/>
      <c r="Z166" s="29"/>
    </row>
    <row r="167" customFormat="false" ht="49.5" hidden="false" customHeight="true" outlineLevel="0" collapsed="false">
      <c r="A167" s="161" t="s">
        <v>8989</v>
      </c>
      <c r="B167" s="58" t="s">
        <v>8990</v>
      </c>
      <c r="C167" s="58" t="s">
        <v>8993</v>
      </c>
      <c r="D167" s="58" t="s">
        <v>8994</v>
      </c>
      <c r="E167" s="58" t="s">
        <v>5</v>
      </c>
      <c r="F167" s="58"/>
      <c r="G167" s="60" t="s">
        <v>13</v>
      </c>
      <c r="H167" s="58" t="n">
        <v>4</v>
      </c>
      <c r="I167" s="58" t="n">
        <v>0</v>
      </c>
      <c r="J167" s="25"/>
      <c r="K167" s="25"/>
      <c r="L167" s="25"/>
      <c r="M167" s="25"/>
      <c r="N167" s="25"/>
      <c r="O167" s="25"/>
      <c r="P167" s="25"/>
      <c r="Q167" s="25"/>
      <c r="R167" s="25"/>
      <c r="S167" s="25"/>
      <c r="T167" s="25"/>
      <c r="U167" s="25"/>
      <c r="V167" s="25"/>
      <c r="W167" s="25"/>
      <c r="X167" s="25"/>
      <c r="Y167" s="25"/>
      <c r="Z167" s="29"/>
    </row>
    <row r="168" customFormat="false" ht="49.5" hidden="false" customHeight="true" outlineLevel="0" collapsed="false">
      <c r="A168" s="161" t="s">
        <v>8989</v>
      </c>
      <c r="B168" s="58" t="s">
        <v>8990</v>
      </c>
      <c r="C168" s="58" t="s">
        <v>8748</v>
      </c>
      <c r="D168" s="58" t="s">
        <v>8995</v>
      </c>
      <c r="E168" s="58" t="s">
        <v>5</v>
      </c>
      <c r="F168" s="58"/>
      <c r="G168" s="60" t="s">
        <v>13</v>
      </c>
      <c r="H168" s="58" t="n">
        <v>1</v>
      </c>
      <c r="I168" s="58" t="n">
        <v>0</v>
      </c>
      <c r="J168" s="25"/>
      <c r="K168" s="25"/>
      <c r="L168" s="25"/>
      <c r="M168" s="25"/>
      <c r="N168" s="25"/>
      <c r="O168" s="25"/>
      <c r="P168" s="25"/>
      <c r="Q168" s="25"/>
      <c r="R168" s="25"/>
      <c r="S168" s="25"/>
      <c r="T168" s="25"/>
      <c r="U168" s="25"/>
      <c r="V168" s="25"/>
      <c r="W168" s="25"/>
      <c r="X168" s="25"/>
      <c r="Y168" s="25"/>
      <c r="Z168" s="29"/>
    </row>
    <row r="169" customFormat="false" ht="49.5" hidden="false" customHeight="true" outlineLevel="0" collapsed="false">
      <c r="A169" s="161" t="s">
        <v>8989</v>
      </c>
      <c r="B169" s="58" t="s">
        <v>8990</v>
      </c>
      <c r="C169" s="58" t="s">
        <v>8996</v>
      </c>
      <c r="D169" s="58" t="s">
        <v>8997</v>
      </c>
      <c r="E169" s="58" t="s">
        <v>5</v>
      </c>
      <c r="F169" s="58"/>
      <c r="G169" s="60" t="s">
        <v>13</v>
      </c>
      <c r="H169" s="58" t="n">
        <v>1</v>
      </c>
      <c r="I169" s="58" t="n">
        <v>0</v>
      </c>
      <c r="J169" s="25"/>
      <c r="K169" s="25"/>
      <c r="L169" s="25"/>
      <c r="M169" s="25"/>
      <c r="N169" s="25"/>
      <c r="O169" s="25"/>
      <c r="P169" s="25"/>
      <c r="Q169" s="25"/>
      <c r="R169" s="25"/>
      <c r="S169" s="25"/>
      <c r="T169" s="25"/>
      <c r="U169" s="25"/>
      <c r="V169" s="25"/>
      <c r="W169" s="25"/>
      <c r="X169" s="25"/>
      <c r="Y169" s="25"/>
      <c r="Z169" s="29"/>
    </row>
    <row r="170" customFormat="false" ht="49.5" hidden="false" customHeight="true" outlineLevel="0" collapsed="false">
      <c r="A170" s="160" t="s">
        <v>8998</v>
      </c>
      <c r="B170" s="58" t="s">
        <v>8999</v>
      </c>
      <c r="C170" s="58" t="s">
        <v>9000</v>
      </c>
      <c r="D170" s="58" t="s">
        <v>9001</v>
      </c>
      <c r="E170" s="58" t="s">
        <v>7</v>
      </c>
      <c r="F170" s="58" t="s">
        <v>109</v>
      </c>
      <c r="G170" s="59" t="s">
        <v>11</v>
      </c>
      <c r="H170" s="58" t="n">
        <v>0</v>
      </c>
      <c r="I170" s="58" t="n">
        <v>0</v>
      </c>
      <c r="J170" s="25"/>
      <c r="K170" s="25"/>
      <c r="L170" s="25"/>
      <c r="M170" s="25"/>
      <c r="N170" s="25"/>
      <c r="O170" s="25"/>
      <c r="P170" s="25"/>
      <c r="Q170" s="25"/>
      <c r="R170" s="25"/>
      <c r="S170" s="25"/>
      <c r="T170" s="25"/>
      <c r="U170" s="25"/>
      <c r="V170" s="25"/>
      <c r="W170" s="25"/>
      <c r="X170" s="25"/>
      <c r="Y170" s="25"/>
      <c r="Z170" s="29"/>
    </row>
    <row r="171" customFormat="false" ht="49.5" hidden="false" customHeight="true" outlineLevel="0" collapsed="false">
      <c r="A171" s="161" t="s">
        <v>9002</v>
      </c>
      <c r="B171" s="58" t="s">
        <v>9003</v>
      </c>
      <c r="C171" s="58" t="s">
        <v>9004</v>
      </c>
      <c r="D171" s="58" t="s">
        <v>9005</v>
      </c>
      <c r="E171" s="58" t="s">
        <v>3</v>
      </c>
      <c r="F171" s="58"/>
      <c r="G171" s="61" t="s">
        <v>12</v>
      </c>
      <c r="H171" s="58" t="n">
        <v>1</v>
      </c>
      <c r="I171" s="58" t="n">
        <v>3</v>
      </c>
      <c r="J171" s="25"/>
      <c r="K171" s="25"/>
      <c r="L171" s="25"/>
      <c r="M171" s="25"/>
      <c r="N171" s="25"/>
      <c r="O171" s="25"/>
      <c r="P171" s="25"/>
      <c r="Q171" s="25"/>
      <c r="R171" s="25"/>
      <c r="S171" s="25"/>
      <c r="T171" s="25"/>
      <c r="U171" s="25"/>
      <c r="V171" s="25"/>
      <c r="W171" s="25"/>
      <c r="X171" s="25"/>
      <c r="Y171" s="25"/>
      <c r="Z171" s="29"/>
    </row>
    <row r="172" customFormat="false" ht="49.5" hidden="false" customHeight="true" outlineLevel="0" collapsed="false">
      <c r="A172" s="160" t="s">
        <v>8989</v>
      </c>
      <c r="B172" s="58" t="s">
        <v>9006</v>
      </c>
      <c r="C172" s="58" t="s">
        <v>9007</v>
      </c>
      <c r="D172" s="58" t="s">
        <v>9008</v>
      </c>
      <c r="E172" s="58" t="s">
        <v>5</v>
      </c>
      <c r="F172" s="58"/>
      <c r="G172" s="60" t="s">
        <v>13</v>
      </c>
      <c r="H172" s="58" t="n">
        <v>3</v>
      </c>
      <c r="I172" s="58" t="n">
        <v>1</v>
      </c>
      <c r="J172" s="25"/>
      <c r="K172" s="25"/>
      <c r="L172" s="25"/>
      <c r="M172" s="25"/>
      <c r="N172" s="25"/>
      <c r="O172" s="25"/>
      <c r="P172" s="25"/>
      <c r="Q172" s="25"/>
      <c r="R172" s="25"/>
      <c r="S172" s="25"/>
      <c r="T172" s="25"/>
      <c r="U172" s="25"/>
      <c r="V172" s="25"/>
      <c r="W172" s="25"/>
      <c r="X172" s="25"/>
      <c r="Y172" s="25"/>
      <c r="Z172" s="29"/>
    </row>
    <row r="173" customFormat="false" ht="49.5" hidden="false" customHeight="true" outlineLevel="0" collapsed="false">
      <c r="A173" s="160" t="s">
        <v>8989</v>
      </c>
      <c r="B173" s="58" t="s">
        <v>9006</v>
      </c>
      <c r="C173" s="58" t="s">
        <v>9009</v>
      </c>
      <c r="D173" s="58" t="s">
        <v>9010</v>
      </c>
      <c r="E173" s="58" t="s">
        <v>5</v>
      </c>
      <c r="F173" s="58"/>
      <c r="G173" s="60" t="s">
        <v>13</v>
      </c>
      <c r="H173" s="58" t="n">
        <v>2</v>
      </c>
      <c r="I173" s="58" t="n">
        <v>2</v>
      </c>
      <c r="J173" s="25"/>
      <c r="K173" s="25"/>
      <c r="L173" s="25"/>
      <c r="M173" s="25"/>
      <c r="N173" s="25"/>
      <c r="O173" s="25"/>
      <c r="P173" s="25"/>
      <c r="Q173" s="25"/>
      <c r="R173" s="25"/>
      <c r="S173" s="25"/>
      <c r="T173" s="25"/>
      <c r="U173" s="25"/>
      <c r="V173" s="25"/>
      <c r="W173" s="25"/>
      <c r="X173" s="25"/>
      <c r="Y173" s="25"/>
      <c r="Z173" s="29"/>
    </row>
    <row r="174" customFormat="false" ht="49.5" hidden="false" customHeight="true" outlineLevel="0" collapsed="false">
      <c r="A174" s="160" t="s">
        <v>8989</v>
      </c>
      <c r="B174" s="58" t="s">
        <v>8990</v>
      </c>
      <c r="C174" s="58" t="s">
        <v>9011</v>
      </c>
      <c r="D174" s="58" t="s">
        <v>9012</v>
      </c>
      <c r="E174" s="58" t="s">
        <v>7</v>
      </c>
      <c r="F174" s="58"/>
      <c r="G174" s="59" t="s">
        <v>11</v>
      </c>
      <c r="H174" s="58" t="n">
        <v>0</v>
      </c>
      <c r="I174" s="58" t="n">
        <v>1</v>
      </c>
      <c r="J174" s="25"/>
      <c r="K174" s="25"/>
      <c r="L174" s="25"/>
      <c r="M174" s="25"/>
      <c r="N174" s="25"/>
      <c r="O174" s="25"/>
      <c r="P174" s="25"/>
      <c r="Q174" s="25"/>
      <c r="R174" s="25"/>
      <c r="S174" s="25"/>
      <c r="T174" s="25"/>
      <c r="U174" s="25"/>
      <c r="V174" s="25"/>
      <c r="W174" s="25"/>
      <c r="X174" s="25"/>
      <c r="Y174" s="25"/>
      <c r="Z174" s="29"/>
    </row>
    <row r="175" customFormat="false" ht="49.5" hidden="false" customHeight="true" outlineLevel="0" collapsed="false">
      <c r="A175" s="161" t="s">
        <v>9013</v>
      </c>
      <c r="B175" s="166" t="n">
        <v>44654</v>
      </c>
      <c r="C175" s="58" t="s">
        <v>9014</v>
      </c>
      <c r="D175" s="58" t="s">
        <v>9015</v>
      </c>
      <c r="E175" s="58" t="s">
        <v>6</v>
      </c>
      <c r="F175" s="58"/>
      <c r="G175" s="59" t="s">
        <v>11</v>
      </c>
      <c r="H175" s="58" t="n">
        <v>0</v>
      </c>
      <c r="I175" s="58" t="n">
        <v>5</v>
      </c>
      <c r="J175" s="25"/>
      <c r="K175" s="25"/>
      <c r="L175" s="25"/>
      <c r="M175" s="25"/>
      <c r="N175" s="25"/>
      <c r="O175" s="25"/>
      <c r="P175" s="25"/>
      <c r="Q175" s="25"/>
      <c r="R175" s="25"/>
      <c r="S175" s="25"/>
      <c r="T175" s="25"/>
      <c r="U175" s="25"/>
      <c r="V175" s="25"/>
      <c r="W175" s="25"/>
      <c r="X175" s="25"/>
      <c r="Y175" s="25"/>
      <c r="Z175" s="29"/>
    </row>
    <row r="176" customFormat="false" ht="49.5" hidden="false" customHeight="true" outlineLevel="0" collapsed="false">
      <c r="A176" s="160" t="s">
        <v>9016</v>
      </c>
      <c r="B176" s="166" t="n">
        <v>44564</v>
      </c>
      <c r="C176" s="58" t="s">
        <v>9017</v>
      </c>
      <c r="D176" s="58" t="s">
        <v>9018</v>
      </c>
      <c r="E176" s="58" t="s">
        <v>5</v>
      </c>
      <c r="F176" s="58"/>
      <c r="G176" s="60" t="s">
        <v>13</v>
      </c>
      <c r="H176" s="58" t="n">
        <v>2</v>
      </c>
      <c r="I176" s="58" t="n">
        <v>1</v>
      </c>
      <c r="J176" s="25"/>
      <c r="K176" s="25"/>
      <c r="L176" s="25"/>
      <c r="M176" s="25"/>
      <c r="N176" s="25"/>
      <c r="O176" s="25"/>
      <c r="P176" s="25"/>
      <c r="Q176" s="25"/>
      <c r="R176" s="25"/>
      <c r="S176" s="25"/>
      <c r="T176" s="25"/>
      <c r="U176" s="25"/>
      <c r="V176" s="25"/>
      <c r="W176" s="25"/>
      <c r="X176" s="25"/>
      <c r="Y176" s="25"/>
      <c r="Z176" s="29"/>
    </row>
    <row r="177" customFormat="false" ht="49.5" hidden="false" customHeight="true" outlineLevel="0" collapsed="false">
      <c r="A177" s="160" t="s">
        <v>9016</v>
      </c>
      <c r="B177" s="166" t="n">
        <v>44595</v>
      </c>
      <c r="C177" s="58" t="s">
        <v>8763</v>
      </c>
      <c r="D177" s="58" t="s">
        <v>9019</v>
      </c>
      <c r="E177" s="58" t="s">
        <v>5</v>
      </c>
      <c r="F177" s="58"/>
      <c r="G177" s="59" t="s">
        <v>11</v>
      </c>
      <c r="H177" s="58" t="n">
        <v>1</v>
      </c>
      <c r="I177" s="58" t="n">
        <v>1</v>
      </c>
      <c r="J177" s="25"/>
      <c r="K177" s="25"/>
      <c r="L177" s="25"/>
      <c r="M177" s="25"/>
      <c r="N177" s="25"/>
      <c r="O177" s="25"/>
      <c r="P177" s="25"/>
      <c r="Q177" s="25"/>
      <c r="R177" s="25"/>
      <c r="S177" s="25"/>
      <c r="T177" s="25"/>
      <c r="U177" s="25"/>
      <c r="V177" s="25"/>
      <c r="W177" s="25"/>
      <c r="X177" s="25"/>
      <c r="Y177" s="25"/>
      <c r="Z177" s="29"/>
    </row>
    <row r="178" customFormat="false" ht="49.5" hidden="false" customHeight="true" outlineLevel="0" collapsed="false">
      <c r="A178" s="160" t="s">
        <v>9020</v>
      </c>
      <c r="B178" s="166" t="n">
        <v>44776</v>
      </c>
      <c r="C178" s="58" t="s">
        <v>9021</v>
      </c>
      <c r="D178" s="58" t="s">
        <v>9022</v>
      </c>
      <c r="E178" s="58" t="s">
        <v>5</v>
      </c>
      <c r="F178" s="58"/>
      <c r="G178" s="60" t="s">
        <v>13</v>
      </c>
      <c r="H178" s="58" t="n">
        <v>2</v>
      </c>
      <c r="I178" s="58" t="n">
        <v>0</v>
      </c>
      <c r="J178" s="25"/>
      <c r="K178" s="25"/>
      <c r="L178" s="25"/>
      <c r="M178" s="25"/>
      <c r="N178" s="25"/>
      <c r="O178" s="25"/>
      <c r="P178" s="25"/>
      <c r="Q178" s="25"/>
      <c r="R178" s="25"/>
      <c r="S178" s="25"/>
      <c r="T178" s="25"/>
      <c r="U178" s="25"/>
      <c r="V178" s="25"/>
      <c r="W178" s="25"/>
      <c r="X178" s="25"/>
      <c r="Y178" s="25"/>
      <c r="Z178" s="29"/>
    </row>
    <row r="179" customFormat="false" ht="49.5" hidden="false" customHeight="true" outlineLevel="0" collapsed="false">
      <c r="A179" s="160" t="s">
        <v>9020</v>
      </c>
      <c r="B179" s="166" t="n">
        <v>44776</v>
      </c>
      <c r="C179" s="58" t="s">
        <v>9023</v>
      </c>
      <c r="D179" s="58" t="s">
        <v>9024</v>
      </c>
      <c r="E179" s="58" t="s">
        <v>2621</v>
      </c>
      <c r="F179" s="58"/>
      <c r="G179" s="59" t="s">
        <v>11</v>
      </c>
      <c r="H179" s="58" t="n">
        <v>2</v>
      </c>
      <c r="I179" s="58" t="n">
        <v>3</v>
      </c>
      <c r="J179" s="25"/>
      <c r="K179" s="25"/>
      <c r="L179" s="25"/>
      <c r="M179" s="25"/>
      <c r="N179" s="25"/>
      <c r="O179" s="25"/>
      <c r="P179" s="25"/>
      <c r="Q179" s="25"/>
      <c r="R179" s="25"/>
      <c r="S179" s="25"/>
      <c r="T179" s="25"/>
      <c r="U179" s="25"/>
      <c r="V179" s="25"/>
      <c r="W179" s="25"/>
      <c r="X179" s="25"/>
      <c r="Y179" s="25"/>
      <c r="Z179" s="29"/>
    </row>
    <row r="180" customFormat="false" ht="49.5" hidden="false" customHeight="true" outlineLevel="0" collapsed="false">
      <c r="A180" s="160" t="s">
        <v>9020</v>
      </c>
      <c r="B180" s="166" t="n">
        <v>44776</v>
      </c>
      <c r="C180" s="58" t="s">
        <v>9025</v>
      </c>
      <c r="D180" s="58" t="s">
        <v>9026</v>
      </c>
      <c r="E180" s="58" t="s">
        <v>2621</v>
      </c>
      <c r="F180" s="58"/>
      <c r="G180" s="59" t="s">
        <v>11</v>
      </c>
      <c r="H180" s="58" t="n">
        <v>1</v>
      </c>
      <c r="I180" s="58" t="n">
        <v>2</v>
      </c>
      <c r="J180" s="25"/>
      <c r="K180" s="25"/>
      <c r="L180" s="25"/>
      <c r="M180" s="25"/>
      <c r="N180" s="25"/>
      <c r="O180" s="25"/>
      <c r="P180" s="25"/>
      <c r="Q180" s="25"/>
      <c r="R180" s="25"/>
      <c r="S180" s="25"/>
      <c r="T180" s="25"/>
      <c r="U180" s="25"/>
      <c r="V180" s="25"/>
      <c r="W180" s="25"/>
      <c r="X180" s="25"/>
      <c r="Y180" s="25"/>
      <c r="Z180" s="29"/>
    </row>
    <row r="181" customFormat="false" ht="49.5" hidden="false" customHeight="true" outlineLevel="0" collapsed="false">
      <c r="A181" s="161" t="s">
        <v>9027</v>
      </c>
      <c r="B181" s="58" t="s">
        <v>9028</v>
      </c>
      <c r="C181" s="58" t="s">
        <v>9029</v>
      </c>
      <c r="D181" s="58" t="s">
        <v>9030</v>
      </c>
      <c r="E181" s="58" t="s">
        <v>7</v>
      </c>
      <c r="F181" s="58" t="s">
        <v>109</v>
      </c>
      <c r="G181" s="59" t="s">
        <v>11</v>
      </c>
      <c r="H181" s="58" t="n">
        <v>1</v>
      </c>
      <c r="I181" s="58" t="n">
        <v>2</v>
      </c>
      <c r="J181" s="25"/>
      <c r="K181" s="25"/>
      <c r="L181" s="25"/>
      <c r="M181" s="25"/>
      <c r="N181" s="25"/>
      <c r="O181" s="25"/>
      <c r="P181" s="25"/>
      <c r="Q181" s="25"/>
      <c r="R181" s="25"/>
      <c r="S181" s="25"/>
      <c r="T181" s="25"/>
      <c r="U181" s="25"/>
      <c r="V181" s="25"/>
      <c r="W181" s="25"/>
      <c r="X181" s="25"/>
      <c r="Y181" s="25"/>
      <c r="Z181" s="29"/>
    </row>
    <row r="182" customFormat="false" ht="49.5" hidden="false" customHeight="true" outlineLevel="0" collapsed="false">
      <c r="A182" s="161" t="s">
        <v>9027</v>
      </c>
      <c r="B182" s="58" t="s">
        <v>9028</v>
      </c>
      <c r="C182" s="58" t="s">
        <v>8977</v>
      </c>
      <c r="D182" s="58" t="s">
        <v>8889</v>
      </c>
      <c r="E182" s="58" t="s">
        <v>5</v>
      </c>
      <c r="F182" s="58"/>
      <c r="G182" s="60" t="s">
        <v>13</v>
      </c>
      <c r="H182" s="58" t="n">
        <v>4</v>
      </c>
      <c r="I182" s="58" t="n">
        <v>0</v>
      </c>
      <c r="J182" s="25"/>
      <c r="K182" s="25"/>
      <c r="L182" s="25"/>
      <c r="M182" s="25"/>
      <c r="N182" s="25"/>
      <c r="O182" s="25"/>
      <c r="P182" s="25"/>
      <c r="Q182" s="25"/>
      <c r="R182" s="25"/>
      <c r="S182" s="25"/>
      <c r="T182" s="25"/>
      <c r="U182" s="25"/>
      <c r="V182" s="25"/>
      <c r="W182" s="25"/>
      <c r="X182" s="25"/>
      <c r="Y182" s="25"/>
      <c r="Z182" s="29"/>
    </row>
    <row r="183" customFormat="false" ht="49.5" hidden="false" customHeight="true" outlineLevel="0" collapsed="false">
      <c r="A183" s="161" t="s">
        <v>9027</v>
      </c>
      <c r="B183" s="58" t="s">
        <v>9031</v>
      </c>
      <c r="C183" s="58" t="s">
        <v>8549</v>
      </c>
      <c r="D183" s="58" t="s">
        <v>9032</v>
      </c>
      <c r="E183" s="58" t="s">
        <v>4</v>
      </c>
      <c r="F183" s="58"/>
      <c r="G183" s="59" t="s">
        <v>11</v>
      </c>
      <c r="H183" s="58" t="n">
        <v>1</v>
      </c>
      <c r="I183" s="58" t="n">
        <v>1</v>
      </c>
      <c r="J183" s="25"/>
      <c r="K183" s="25"/>
      <c r="L183" s="25"/>
      <c r="M183" s="25"/>
      <c r="N183" s="25"/>
      <c r="O183" s="25"/>
      <c r="P183" s="25"/>
      <c r="Q183" s="25"/>
      <c r="R183" s="25"/>
      <c r="S183" s="25"/>
      <c r="T183" s="25"/>
      <c r="U183" s="25"/>
      <c r="V183" s="25"/>
      <c r="W183" s="25"/>
      <c r="X183" s="25"/>
      <c r="Y183" s="25"/>
      <c r="Z183" s="29"/>
    </row>
    <row r="184" customFormat="false" ht="49.5" hidden="false" customHeight="true" outlineLevel="0" collapsed="false">
      <c r="A184" s="161" t="s">
        <v>9027</v>
      </c>
      <c r="B184" s="58" t="s">
        <v>9031</v>
      </c>
      <c r="C184" s="58" t="s">
        <v>9033</v>
      </c>
      <c r="D184" s="58" t="s">
        <v>9034</v>
      </c>
      <c r="E184" s="58" t="s">
        <v>5</v>
      </c>
      <c r="F184" s="58"/>
      <c r="G184" s="60" t="s">
        <v>13</v>
      </c>
      <c r="H184" s="58" t="n">
        <v>1</v>
      </c>
      <c r="I184" s="58" t="n">
        <v>0</v>
      </c>
      <c r="J184" s="25"/>
      <c r="K184" s="25"/>
      <c r="L184" s="25"/>
      <c r="M184" s="25"/>
      <c r="N184" s="25"/>
      <c r="O184" s="25"/>
      <c r="P184" s="25"/>
      <c r="Q184" s="25"/>
      <c r="R184" s="25"/>
      <c r="S184" s="25"/>
      <c r="T184" s="25"/>
      <c r="U184" s="25"/>
      <c r="V184" s="25"/>
      <c r="W184" s="25"/>
      <c r="X184" s="25"/>
      <c r="Y184" s="25"/>
      <c r="Z184" s="29"/>
    </row>
    <row r="185" customFormat="false" ht="49.5" hidden="false" customHeight="true" outlineLevel="0" collapsed="false">
      <c r="A185" s="161" t="s">
        <v>9027</v>
      </c>
      <c r="B185" s="58" t="s">
        <v>9031</v>
      </c>
      <c r="C185" s="58" t="s">
        <v>9035</v>
      </c>
      <c r="D185" s="58" t="s">
        <v>9036</v>
      </c>
      <c r="E185" s="58" t="s">
        <v>2</v>
      </c>
      <c r="F185" s="58"/>
      <c r="G185" s="59" t="s">
        <v>11</v>
      </c>
      <c r="H185" s="58" t="n">
        <v>1</v>
      </c>
      <c r="I185" s="58" t="n">
        <v>2</v>
      </c>
      <c r="J185" s="25"/>
      <c r="K185" s="25"/>
      <c r="L185" s="25"/>
      <c r="M185" s="25"/>
      <c r="N185" s="25"/>
      <c r="O185" s="25"/>
      <c r="P185" s="25"/>
      <c r="Q185" s="25"/>
      <c r="R185" s="25"/>
      <c r="S185" s="25"/>
      <c r="T185" s="25"/>
      <c r="U185" s="25"/>
      <c r="V185" s="25"/>
      <c r="W185" s="25"/>
      <c r="X185" s="25"/>
      <c r="Y185" s="25"/>
      <c r="Z185" s="29"/>
    </row>
    <row r="186" customFormat="false" ht="49.5" hidden="false" customHeight="true" outlineLevel="0" collapsed="false">
      <c r="A186" s="161" t="s">
        <v>9027</v>
      </c>
      <c r="B186" s="58" t="s">
        <v>9031</v>
      </c>
      <c r="C186" s="58" t="s">
        <v>9037</v>
      </c>
      <c r="D186" s="58" t="s">
        <v>9038</v>
      </c>
      <c r="E186" s="58" t="s">
        <v>5</v>
      </c>
      <c r="F186" s="58"/>
      <c r="G186" s="60" t="s">
        <v>13</v>
      </c>
      <c r="H186" s="58" t="n">
        <v>0</v>
      </c>
      <c r="I186" s="58" t="n">
        <v>0</v>
      </c>
      <c r="J186" s="25"/>
      <c r="K186" s="25"/>
      <c r="L186" s="25"/>
      <c r="M186" s="25"/>
      <c r="N186" s="25"/>
      <c r="O186" s="25"/>
      <c r="P186" s="25"/>
      <c r="Q186" s="25"/>
      <c r="R186" s="25"/>
      <c r="S186" s="25"/>
      <c r="T186" s="25"/>
      <c r="U186" s="25"/>
      <c r="V186" s="25"/>
      <c r="W186" s="25"/>
      <c r="X186" s="25"/>
      <c r="Y186" s="25"/>
      <c r="Z186" s="29"/>
    </row>
    <row r="187" customFormat="false" ht="49.5" hidden="false" customHeight="true" outlineLevel="0" collapsed="false">
      <c r="A187" s="161" t="s">
        <v>9027</v>
      </c>
      <c r="B187" s="58" t="s">
        <v>9031</v>
      </c>
      <c r="C187" s="58" t="s">
        <v>9039</v>
      </c>
      <c r="D187" s="58" t="s">
        <v>9040</v>
      </c>
      <c r="E187" s="58" t="s">
        <v>5</v>
      </c>
      <c r="F187" s="58"/>
      <c r="G187" s="60" t="s">
        <v>13</v>
      </c>
      <c r="H187" s="58" t="n">
        <v>0</v>
      </c>
      <c r="I187" s="58" t="n">
        <v>0</v>
      </c>
      <c r="J187" s="25"/>
      <c r="K187" s="25"/>
      <c r="L187" s="25"/>
      <c r="M187" s="25"/>
      <c r="N187" s="25"/>
      <c r="O187" s="25"/>
      <c r="P187" s="25"/>
      <c r="Q187" s="25"/>
      <c r="R187" s="25"/>
      <c r="S187" s="25"/>
      <c r="T187" s="25"/>
      <c r="U187" s="25"/>
      <c r="V187" s="25"/>
      <c r="W187" s="25"/>
      <c r="X187" s="25"/>
      <c r="Y187" s="25"/>
      <c r="Z187" s="29"/>
    </row>
    <row r="188" customFormat="false" ht="49.5" hidden="false" customHeight="true" outlineLevel="0" collapsed="false">
      <c r="A188" s="161" t="s">
        <v>9041</v>
      </c>
      <c r="B188" s="166" t="n">
        <v>44565</v>
      </c>
      <c r="C188" s="58" t="s">
        <v>9042</v>
      </c>
      <c r="D188" s="58" t="s">
        <v>9043</v>
      </c>
      <c r="E188" s="58" t="s">
        <v>2621</v>
      </c>
      <c r="F188" s="58"/>
      <c r="G188" s="59" t="s">
        <v>11</v>
      </c>
      <c r="H188" s="58" t="n">
        <v>2</v>
      </c>
      <c r="I188" s="58" t="n">
        <v>0</v>
      </c>
      <c r="J188" s="25"/>
      <c r="K188" s="25"/>
      <c r="L188" s="25"/>
      <c r="M188" s="25"/>
      <c r="N188" s="25"/>
      <c r="O188" s="25"/>
      <c r="P188" s="25"/>
      <c r="Q188" s="25"/>
      <c r="R188" s="25"/>
      <c r="S188" s="25"/>
      <c r="T188" s="25"/>
      <c r="U188" s="25"/>
      <c r="V188" s="25"/>
      <c r="W188" s="25"/>
      <c r="X188" s="25"/>
      <c r="Y188" s="25"/>
      <c r="Z188" s="29"/>
    </row>
    <row r="189" customFormat="false" ht="49.5" hidden="false" customHeight="true" outlineLevel="0" collapsed="false">
      <c r="A189" s="161" t="s">
        <v>9044</v>
      </c>
      <c r="B189" s="166" t="n">
        <v>44685</v>
      </c>
      <c r="C189" s="58" t="s">
        <v>9045</v>
      </c>
      <c r="D189" s="58" t="s">
        <v>9046</v>
      </c>
      <c r="E189" s="58" t="s">
        <v>5</v>
      </c>
      <c r="F189" s="58"/>
      <c r="G189" s="60" t="s">
        <v>13</v>
      </c>
      <c r="H189" s="58" t="n">
        <v>2</v>
      </c>
      <c r="I189" s="58" t="n">
        <v>0</v>
      </c>
      <c r="J189" s="25"/>
      <c r="K189" s="25"/>
      <c r="L189" s="25"/>
      <c r="M189" s="25"/>
      <c r="N189" s="25"/>
      <c r="O189" s="25"/>
      <c r="P189" s="25"/>
      <c r="Q189" s="25"/>
      <c r="R189" s="25"/>
      <c r="S189" s="25"/>
      <c r="T189" s="25"/>
      <c r="U189" s="25"/>
      <c r="V189" s="25"/>
      <c r="W189" s="25"/>
      <c r="X189" s="25"/>
      <c r="Y189" s="25"/>
      <c r="Z189" s="29"/>
    </row>
    <row r="190" customFormat="false" ht="49.5" hidden="false" customHeight="true" outlineLevel="0" collapsed="false">
      <c r="A190" s="160" t="s">
        <v>9047</v>
      </c>
      <c r="B190" s="58" t="s">
        <v>9048</v>
      </c>
      <c r="C190" s="58" t="s">
        <v>9049</v>
      </c>
      <c r="D190" s="58" t="s">
        <v>9050</v>
      </c>
      <c r="E190" s="58" t="s">
        <v>7</v>
      </c>
      <c r="F190" s="58" t="s">
        <v>93</v>
      </c>
      <c r="G190" s="59" t="s">
        <v>11</v>
      </c>
      <c r="H190" s="58" t="n">
        <v>0</v>
      </c>
      <c r="I190" s="58" t="n">
        <v>1</v>
      </c>
      <c r="J190" s="25"/>
      <c r="K190" s="25"/>
      <c r="L190" s="25"/>
      <c r="M190" s="25"/>
      <c r="N190" s="25"/>
      <c r="O190" s="25"/>
      <c r="P190" s="25"/>
      <c r="Q190" s="25"/>
      <c r="R190" s="25"/>
      <c r="S190" s="25"/>
      <c r="T190" s="25"/>
      <c r="U190" s="25"/>
      <c r="V190" s="25"/>
      <c r="W190" s="25"/>
      <c r="X190" s="25"/>
      <c r="Y190" s="25"/>
      <c r="Z190" s="29"/>
    </row>
    <row r="191" customFormat="false" ht="49.5" hidden="false" customHeight="true" outlineLevel="0" collapsed="false">
      <c r="A191" s="160" t="s">
        <v>9047</v>
      </c>
      <c r="B191" s="58" t="s">
        <v>9048</v>
      </c>
      <c r="C191" s="58" t="s">
        <v>9051</v>
      </c>
      <c r="D191" s="58" t="s">
        <v>9052</v>
      </c>
      <c r="E191" s="58" t="s">
        <v>7</v>
      </c>
      <c r="F191" s="58"/>
      <c r="G191" s="60" t="s">
        <v>13</v>
      </c>
      <c r="H191" s="58" t="n">
        <v>2</v>
      </c>
      <c r="I191" s="58" t="n">
        <v>1</v>
      </c>
      <c r="J191" s="25"/>
      <c r="K191" s="25"/>
      <c r="L191" s="25"/>
      <c r="M191" s="25"/>
      <c r="N191" s="25"/>
      <c r="O191" s="25"/>
      <c r="P191" s="25"/>
      <c r="Q191" s="25"/>
      <c r="R191" s="25"/>
      <c r="S191" s="25"/>
      <c r="T191" s="25"/>
      <c r="U191" s="25"/>
      <c r="V191" s="25"/>
      <c r="W191" s="25"/>
      <c r="X191" s="25"/>
      <c r="Y191" s="25"/>
      <c r="Z191" s="29"/>
    </row>
    <row r="192" customFormat="false" ht="49.5" hidden="false" customHeight="true" outlineLevel="0" collapsed="false">
      <c r="A192" s="161" t="s">
        <v>9047</v>
      </c>
      <c r="B192" s="58" t="s">
        <v>9053</v>
      </c>
      <c r="C192" s="58" t="s">
        <v>9054</v>
      </c>
      <c r="D192" s="58" t="s">
        <v>9055</v>
      </c>
      <c r="E192" s="58" t="s">
        <v>7</v>
      </c>
      <c r="F192" s="58" t="s">
        <v>1660</v>
      </c>
      <c r="G192" s="59" t="s">
        <v>11</v>
      </c>
      <c r="H192" s="58" t="n">
        <v>0</v>
      </c>
      <c r="I192" s="58" t="n">
        <v>0</v>
      </c>
      <c r="J192" s="25"/>
      <c r="K192" s="25"/>
      <c r="L192" s="25"/>
      <c r="M192" s="25"/>
      <c r="N192" s="25"/>
      <c r="O192" s="25"/>
      <c r="P192" s="25"/>
      <c r="Q192" s="25"/>
      <c r="R192" s="25"/>
      <c r="S192" s="25"/>
      <c r="T192" s="25"/>
      <c r="U192" s="25"/>
      <c r="V192" s="25"/>
      <c r="W192" s="25"/>
      <c r="X192" s="25"/>
      <c r="Y192" s="25"/>
      <c r="Z192" s="29"/>
    </row>
    <row r="193" customFormat="false" ht="49.5" hidden="false" customHeight="true" outlineLevel="0" collapsed="false">
      <c r="A193" s="160" t="s">
        <v>9056</v>
      </c>
      <c r="B193" s="58" t="s">
        <v>9048</v>
      </c>
      <c r="C193" s="58" t="s">
        <v>9057</v>
      </c>
      <c r="D193" s="58" t="s">
        <v>9058</v>
      </c>
      <c r="E193" s="58" t="s">
        <v>5</v>
      </c>
      <c r="F193" s="58"/>
      <c r="G193" s="60" t="s">
        <v>13</v>
      </c>
      <c r="H193" s="58" t="n">
        <v>1</v>
      </c>
      <c r="I193" s="58" t="n">
        <v>1</v>
      </c>
      <c r="J193" s="25"/>
      <c r="K193" s="25"/>
      <c r="L193" s="25"/>
      <c r="M193" s="25"/>
      <c r="N193" s="25"/>
      <c r="O193" s="25"/>
      <c r="P193" s="25"/>
      <c r="Q193" s="25"/>
      <c r="R193" s="25"/>
      <c r="S193" s="25"/>
      <c r="T193" s="25"/>
      <c r="U193" s="25"/>
      <c r="V193" s="25"/>
      <c r="W193" s="25"/>
      <c r="X193" s="25"/>
      <c r="Y193" s="25"/>
      <c r="Z193" s="29"/>
    </row>
    <row r="194" customFormat="false" ht="49.5" hidden="false" customHeight="true" outlineLevel="0" collapsed="false">
      <c r="A194" s="160" t="s">
        <v>9056</v>
      </c>
      <c r="B194" s="58" t="s">
        <v>9048</v>
      </c>
      <c r="C194" s="58" t="s">
        <v>8977</v>
      </c>
      <c r="D194" s="58" t="s">
        <v>9059</v>
      </c>
      <c r="E194" s="58" t="s">
        <v>5</v>
      </c>
      <c r="F194" s="58"/>
      <c r="G194" s="60" t="s">
        <v>13</v>
      </c>
      <c r="H194" s="58" t="n">
        <v>2</v>
      </c>
      <c r="I194" s="58" t="n">
        <v>3</v>
      </c>
      <c r="J194" s="25"/>
      <c r="K194" s="25"/>
      <c r="L194" s="25"/>
      <c r="M194" s="25"/>
      <c r="N194" s="25"/>
      <c r="O194" s="25"/>
      <c r="P194" s="25"/>
      <c r="Q194" s="25"/>
      <c r="R194" s="25"/>
      <c r="S194" s="25"/>
      <c r="T194" s="25"/>
      <c r="U194" s="25"/>
      <c r="V194" s="25"/>
      <c r="W194" s="25"/>
      <c r="X194" s="25"/>
      <c r="Y194" s="25"/>
      <c r="Z194" s="29"/>
    </row>
    <row r="195" customFormat="false" ht="49.5" hidden="false" customHeight="true" outlineLevel="0" collapsed="false">
      <c r="A195" s="160" t="s">
        <v>9056</v>
      </c>
      <c r="B195" s="58" t="s">
        <v>9053</v>
      </c>
      <c r="C195" s="58" t="s">
        <v>9009</v>
      </c>
      <c r="D195" s="58" t="s">
        <v>9060</v>
      </c>
      <c r="E195" s="58" t="s">
        <v>5</v>
      </c>
      <c r="F195" s="58"/>
      <c r="G195" s="60" t="s">
        <v>13</v>
      </c>
      <c r="H195" s="58" t="n">
        <v>0</v>
      </c>
      <c r="I195" s="58" t="n">
        <v>0</v>
      </c>
      <c r="J195" s="25"/>
      <c r="K195" s="25"/>
      <c r="L195" s="25"/>
      <c r="M195" s="25"/>
      <c r="N195" s="25"/>
      <c r="O195" s="25"/>
      <c r="P195" s="25"/>
      <c r="Q195" s="25"/>
      <c r="R195" s="25"/>
      <c r="S195" s="25"/>
      <c r="T195" s="25"/>
      <c r="U195" s="25"/>
      <c r="V195" s="25"/>
      <c r="W195" s="25"/>
      <c r="X195" s="25"/>
      <c r="Y195" s="25"/>
      <c r="Z195" s="29"/>
    </row>
    <row r="196" customFormat="false" ht="49.5" hidden="false" customHeight="true" outlineLevel="0" collapsed="false">
      <c r="A196" s="160" t="s">
        <v>9061</v>
      </c>
      <c r="B196" s="58" t="s">
        <v>9062</v>
      </c>
      <c r="C196" s="58" t="s">
        <v>8996</v>
      </c>
      <c r="D196" s="58" t="s">
        <v>9063</v>
      </c>
      <c r="E196" s="58" t="s">
        <v>5</v>
      </c>
      <c r="F196" s="58"/>
      <c r="G196" s="60" t="s">
        <v>13</v>
      </c>
      <c r="H196" s="58" t="n">
        <v>2</v>
      </c>
      <c r="I196" s="58" t="n">
        <v>1</v>
      </c>
      <c r="J196" s="25"/>
      <c r="K196" s="25"/>
      <c r="L196" s="25"/>
      <c r="M196" s="25"/>
      <c r="N196" s="25"/>
      <c r="O196" s="25"/>
      <c r="P196" s="25"/>
      <c r="Q196" s="25"/>
      <c r="R196" s="25"/>
      <c r="S196" s="25"/>
      <c r="T196" s="25"/>
      <c r="U196" s="25"/>
      <c r="V196" s="25"/>
      <c r="W196" s="25"/>
      <c r="X196" s="25"/>
      <c r="Y196" s="25"/>
      <c r="Z196" s="29"/>
    </row>
    <row r="197" customFormat="false" ht="49.5" hidden="false" customHeight="true" outlineLevel="0" collapsed="false">
      <c r="A197" s="160" t="s">
        <v>9064</v>
      </c>
      <c r="B197" s="58" t="s">
        <v>9053</v>
      </c>
      <c r="C197" s="58" t="s">
        <v>9065</v>
      </c>
      <c r="D197" s="58" t="s">
        <v>9066</v>
      </c>
      <c r="E197" s="58" t="s">
        <v>5</v>
      </c>
      <c r="F197" s="58"/>
      <c r="G197" s="59" t="s">
        <v>11</v>
      </c>
      <c r="H197" s="58" t="n">
        <v>1</v>
      </c>
      <c r="I197" s="58" t="n">
        <v>1</v>
      </c>
      <c r="J197" s="25"/>
      <c r="K197" s="25"/>
      <c r="L197" s="25"/>
      <c r="M197" s="25"/>
      <c r="N197" s="25"/>
      <c r="O197" s="25"/>
      <c r="P197" s="25"/>
      <c r="Q197" s="25"/>
      <c r="R197" s="25"/>
      <c r="S197" s="25"/>
      <c r="T197" s="25"/>
      <c r="U197" s="25"/>
      <c r="V197" s="25"/>
      <c r="W197" s="25"/>
      <c r="X197" s="25"/>
      <c r="Y197" s="25"/>
      <c r="Z197" s="29"/>
    </row>
    <row r="198" customFormat="false" ht="49.5" hidden="false" customHeight="true" outlineLevel="0" collapsed="false">
      <c r="A198" s="161" t="s">
        <v>9067</v>
      </c>
      <c r="B198" s="65" t="n">
        <v>44681</v>
      </c>
      <c r="C198" s="58" t="s">
        <v>9068</v>
      </c>
      <c r="D198" s="58" t="s">
        <v>9069</v>
      </c>
      <c r="E198" s="58" t="s">
        <v>7</v>
      </c>
      <c r="F198" s="58" t="s">
        <v>109</v>
      </c>
      <c r="G198" s="59" t="s">
        <v>11</v>
      </c>
      <c r="H198" s="58" t="n">
        <v>0</v>
      </c>
      <c r="I198" s="58" t="n">
        <v>1</v>
      </c>
      <c r="J198" s="25"/>
      <c r="K198" s="25"/>
      <c r="L198" s="25"/>
      <c r="M198" s="25"/>
      <c r="N198" s="25"/>
      <c r="O198" s="25"/>
      <c r="P198" s="25"/>
      <c r="Q198" s="25"/>
      <c r="R198" s="25"/>
      <c r="S198" s="25"/>
      <c r="T198" s="25"/>
      <c r="U198" s="25"/>
      <c r="V198" s="25"/>
      <c r="W198" s="25"/>
      <c r="X198" s="25"/>
      <c r="Y198" s="25"/>
      <c r="Z198" s="29"/>
    </row>
    <row r="199" customFormat="false" ht="49.5" hidden="false" customHeight="true" outlineLevel="0" collapsed="false">
      <c r="A199" s="161" t="s">
        <v>9070</v>
      </c>
      <c r="B199" s="65" t="n">
        <v>44679</v>
      </c>
      <c r="C199" s="58" t="s">
        <v>9071</v>
      </c>
      <c r="D199" s="58" t="s">
        <v>9072</v>
      </c>
      <c r="E199" s="58" t="s">
        <v>5</v>
      </c>
      <c r="F199" s="58"/>
      <c r="G199" s="59" t="s">
        <v>11</v>
      </c>
      <c r="H199" s="58" t="n">
        <v>0</v>
      </c>
      <c r="I199" s="58" t="n">
        <v>2</v>
      </c>
      <c r="J199" s="25"/>
      <c r="K199" s="25"/>
      <c r="L199" s="25"/>
      <c r="M199" s="25"/>
      <c r="N199" s="25"/>
      <c r="O199" s="25"/>
      <c r="P199" s="25"/>
      <c r="Q199" s="25"/>
      <c r="R199" s="25"/>
      <c r="S199" s="25"/>
      <c r="T199" s="25"/>
      <c r="U199" s="25"/>
      <c r="V199" s="25"/>
      <c r="W199" s="25"/>
      <c r="X199" s="25"/>
      <c r="Y199" s="25"/>
      <c r="Z199" s="29"/>
    </row>
    <row r="200" customFormat="false" ht="49.5" hidden="false" customHeight="true" outlineLevel="0" collapsed="false">
      <c r="A200" s="161" t="s">
        <v>9070</v>
      </c>
      <c r="B200" s="65" t="n">
        <v>44679</v>
      </c>
      <c r="C200" s="58" t="s">
        <v>8991</v>
      </c>
      <c r="D200" s="58" t="s">
        <v>9073</v>
      </c>
      <c r="E200" s="58" t="s">
        <v>5</v>
      </c>
      <c r="F200" s="58"/>
      <c r="G200" s="60" t="s">
        <v>13</v>
      </c>
      <c r="H200" s="58" t="n">
        <v>5</v>
      </c>
      <c r="I200" s="58" t="n">
        <v>0</v>
      </c>
      <c r="J200" s="25"/>
      <c r="K200" s="25"/>
      <c r="L200" s="25"/>
      <c r="M200" s="25"/>
      <c r="N200" s="25"/>
      <c r="O200" s="25"/>
      <c r="P200" s="25"/>
      <c r="Q200" s="25"/>
      <c r="R200" s="25"/>
      <c r="S200" s="25"/>
      <c r="T200" s="25"/>
      <c r="U200" s="25"/>
      <c r="V200" s="25"/>
      <c r="W200" s="25"/>
      <c r="X200" s="25"/>
      <c r="Y200" s="25"/>
      <c r="Z200" s="29"/>
    </row>
    <row r="201" customFormat="false" ht="49.5" hidden="false" customHeight="true" outlineLevel="0" collapsed="false">
      <c r="A201" s="161" t="s">
        <v>9070</v>
      </c>
      <c r="B201" s="65" t="n">
        <v>44679</v>
      </c>
      <c r="C201" s="58" t="s">
        <v>8748</v>
      </c>
      <c r="D201" s="58" t="s">
        <v>9074</v>
      </c>
      <c r="E201" s="58" t="s">
        <v>5</v>
      </c>
      <c r="F201" s="58"/>
      <c r="G201" s="60" t="s">
        <v>13</v>
      </c>
      <c r="H201" s="58" t="n">
        <v>4</v>
      </c>
      <c r="I201" s="58" t="n">
        <v>0</v>
      </c>
      <c r="J201" s="25"/>
      <c r="K201" s="25"/>
      <c r="L201" s="25"/>
      <c r="M201" s="25"/>
      <c r="N201" s="25"/>
      <c r="O201" s="25"/>
      <c r="P201" s="25"/>
      <c r="Q201" s="25"/>
      <c r="R201" s="25"/>
      <c r="S201" s="25"/>
      <c r="T201" s="25"/>
      <c r="U201" s="25"/>
      <c r="V201" s="25"/>
      <c r="W201" s="25"/>
      <c r="X201" s="25"/>
      <c r="Y201" s="25"/>
      <c r="Z201" s="29"/>
    </row>
    <row r="202" customFormat="false" ht="49.5" hidden="false" customHeight="true" outlineLevel="0" collapsed="false">
      <c r="A202" s="161" t="s">
        <v>9070</v>
      </c>
      <c r="B202" s="65" t="n">
        <v>44680</v>
      </c>
      <c r="C202" s="58" t="s">
        <v>8977</v>
      </c>
      <c r="D202" s="58" t="s">
        <v>9075</v>
      </c>
      <c r="E202" s="58" t="s">
        <v>5</v>
      </c>
      <c r="F202" s="58"/>
      <c r="G202" s="60" t="s">
        <v>13</v>
      </c>
      <c r="H202" s="58" t="n">
        <v>2</v>
      </c>
      <c r="I202" s="58" t="n">
        <v>0</v>
      </c>
      <c r="J202" s="25"/>
      <c r="K202" s="25"/>
      <c r="L202" s="25"/>
      <c r="M202" s="25"/>
      <c r="N202" s="25"/>
      <c r="O202" s="25"/>
      <c r="P202" s="25"/>
      <c r="Q202" s="25"/>
      <c r="R202" s="25"/>
      <c r="S202" s="25"/>
      <c r="T202" s="25"/>
      <c r="U202" s="25"/>
      <c r="V202" s="25"/>
      <c r="W202" s="25"/>
      <c r="X202" s="25"/>
      <c r="Y202" s="25"/>
      <c r="Z202" s="29"/>
    </row>
    <row r="203" customFormat="false" ht="49.5" hidden="false" customHeight="true" outlineLevel="0" collapsed="false">
      <c r="A203" s="161" t="s">
        <v>9070</v>
      </c>
      <c r="B203" s="65" t="n">
        <v>44682</v>
      </c>
      <c r="C203" s="58" t="s">
        <v>9076</v>
      </c>
      <c r="D203" s="58" t="s">
        <v>9077</v>
      </c>
      <c r="E203" s="58" t="s">
        <v>5</v>
      </c>
      <c r="F203" s="58"/>
      <c r="G203" s="59" t="s">
        <v>11</v>
      </c>
      <c r="H203" s="58" t="n">
        <v>1</v>
      </c>
      <c r="I203" s="58" t="n">
        <v>0</v>
      </c>
      <c r="J203" s="25"/>
      <c r="K203" s="25"/>
      <c r="L203" s="25"/>
      <c r="M203" s="25"/>
      <c r="N203" s="25"/>
      <c r="O203" s="25"/>
      <c r="P203" s="25"/>
      <c r="Q203" s="25"/>
      <c r="R203" s="25"/>
      <c r="S203" s="25"/>
      <c r="T203" s="25"/>
      <c r="U203" s="25"/>
      <c r="V203" s="25"/>
      <c r="W203" s="25"/>
      <c r="X203" s="25"/>
      <c r="Y203" s="25"/>
      <c r="Z203" s="29"/>
    </row>
    <row r="204" customFormat="false" ht="49.5" hidden="false" customHeight="true" outlineLevel="0" collapsed="false">
      <c r="A204" s="161" t="s">
        <v>9078</v>
      </c>
      <c r="B204" s="65" t="n">
        <v>44679</v>
      </c>
      <c r="C204" s="58" t="s">
        <v>9079</v>
      </c>
      <c r="D204" s="58" t="s">
        <v>9080</v>
      </c>
      <c r="E204" s="58" t="s">
        <v>5</v>
      </c>
      <c r="F204" s="58"/>
      <c r="G204" s="59" t="s">
        <v>11</v>
      </c>
      <c r="H204" s="58" t="n">
        <v>2</v>
      </c>
      <c r="I204" s="58" t="n">
        <v>1</v>
      </c>
      <c r="J204" s="25"/>
      <c r="K204" s="25"/>
      <c r="L204" s="25"/>
      <c r="M204" s="25"/>
      <c r="N204" s="25"/>
      <c r="O204" s="25"/>
      <c r="P204" s="25"/>
      <c r="Q204" s="25"/>
      <c r="R204" s="25"/>
      <c r="S204" s="25"/>
      <c r="T204" s="25"/>
      <c r="U204" s="25"/>
      <c r="V204" s="25"/>
      <c r="W204" s="25"/>
      <c r="X204" s="25"/>
      <c r="Y204" s="25"/>
      <c r="Z204" s="29"/>
    </row>
    <row r="205" customFormat="false" ht="49.5" hidden="false" customHeight="true" outlineLevel="0" collapsed="false">
      <c r="A205" s="161" t="s">
        <v>9047</v>
      </c>
      <c r="B205" s="65" t="n">
        <v>44681</v>
      </c>
      <c r="C205" s="58" t="s">
        <v>9081</v>
      </c>
      <c r="D205" s="58" t="s">
        <v>9082</v>
      </c>
      <c r="E205" s="58" t="s">
        <v>3</v>
      </c>
      <c r="F205" s="58"/>
      <c r="G205" s="59" t="s">
        <v>11</v>
      </c>
      <c r="H205" s="58" t="n">
        <v>1</v>
      </c>
      <c r="I205" s="58" t="n">
        <v>0</v>
      </c>
      <c r="J205" s="25"/>
      <c r="K205" s="25"/>
      <c r="L205" s="25"/>
      <c r="M205" s="25"/>
      <c r="N205" s="25"/>
      <c r="O205" s="25"/>
      <c r="P205" s="25"/>
      <c r="Q205" s="25"/>
      <c r="R205" s="25"/>
      <c r="S205" s="25"/>
      <c r="T205" s="25"/>
      <c r="U205" s="25"/>
      <c r="V205" s="25"/>
      <c r="W205" s="25"/>
      <c r="X205" s="25"/>
      <c r="Y205" s="25"/>
      <c r="Z205" s="29"/>
    </row>
    <row r="206" customFormat="false" ht="49.5" hidden="false" customHeight="true" outlineLevel="0" collapsed="false">
      <c r="A206" s="161" t="s">
        <v>9083</v>
      </c>
      <c r="B206" s="65" t="n">
        <v>44691</v>
      </c>
      <c r="C206" s="58" t="s">
        <v>8549</v>
      </c>
      <c r="D206" s="58" t="s">
        <v>9084</v>
      </c>
      <c r="E206" s="58" t="s">
        <v>7</v>
      </c>
      <c r="F206" s="58" t="s">
        <v>109</v>
      </c>
      <c r="G206" s="59" t="s">
        <v>11</v>
      </c>
      <c r="H206" s="58" t="n">
        <v>0</v>
      </c>
      <c r="I206" s="58" t="n">
        <v>1</v>
      </c>
      <c r="J206" s="25"/>
      <c r="K206" s="25"/>
      <c r="L206" s="25"/>
      <c r="M206" s="25"/>
      <c r="N206" s="25"/>
      <c r="O206" s="25"/>
      <c r="P206" s="25"/>
      <c r="Q206" s="25"/>
      <c r="R206" s="25"/>
      <c r="S206" s="25"/>
      <c r="T206" s="25"/>
      <c r="U206" s="25"/>
      <c r="V206" s="25"/>
      <c r="W206" s="25"/>
      <c r="X206" s="25"/>
      <c r="Y206" s="25"/>
      <c r="Z206" s="29"/>
    </row>
    <row r="207" customFormat="false" ht="49.5" hidden="false" customHeight="true" outlineLevel="0" collapsed="false">
      <c r="A207" s="161" t="s">
        <v>9085</v>
      </c>
      <c r="B207" s="65" t="n">
        <v>44691</v>
      </c>
      <c r="C207" s="58" t="s">
        <v>9086</v>
      </c>
      <c r="D207" s="58" t="s">
        <v>9087</v>
      </c>
      <c r="E207" s="58" t="s">
        <v>5</v>
      </c>
      <c r="F207" s="58"/>
      <c r="G207" s="59" t="s">
        <v>13</v>
      </c>
      <c r="H207" s="58" t="n">
        <v>0</v>
      </c>
      <c r="I207" s="58" t="n">
        <v>1</v>
      </c>
      <c r="J207" s="25"/>
      <c r="K207" s="25"/>
      <c r="L207" s="25"/>
      <c r="M207" s="25"/>
      <c r="N207" s="25"/>
      <c r="O207" s="25"/>
      <c r="P207" s="25"/>
      <c r="Q207" s="25"/>
      <c r="R207" s="25"/>
      <c r="S207" s="25"/>
      <c r="T207" s="25"/>
      <c r="U207" s="25"/>
      <c r="V207" s="25"/>
      <c r="W207" s="25"/>
      <c r="X207" s="25"/>
      <c r="Y207" s="25"/>
      <c r="Z207" s="29"/>
    </row>
    <row r="208" customFormat="false" ht="49.5" hidden="false" customHeight="true" outlineLevel="0" collapsed="false">
      <c r="A208" s="161" t="s">
        <v>9088</v>
      </c>
      <c r="B208" s="65" t="n">
        <v>44692</v>
      </c>
      <c r="C208" s="58" t="s">
        <v>8955</v>
      </c>
      <c r="D208" s="58" t="s">
        <v>9089</v>
      </c>
      <c r="E208" s="58" t="s">
        <v>7</v>
      </c>
      <c r="F208" s="58"/>
      <c r="G208" s="59" t="s">
        <v>13</v>
      </c>
      <c r="H208" s="58" t="n">
        <v>2</v>
      </c>
      <c r="I208" s="58" t="n">
        <v>0</v>
      </c>
      <c r="J208" s="25"/>
      <c r="K208" s="25"/>
      <c r="L208" s="25"/>
      <c r="M208" s="25"/>
      <c r="N208" s="25"/>
      <c r="O208" s="25"/>
      <c r="P208" s="25"/>
      <c r="Q208" s="25"/>
      <c r="R208" s="25"/>
      <c r="S208" s="25"/>
      <c r="T208" s="25"/>
      <c r="U208" s="25"/>
      <c r="V208" s="25"/>
      <c r="W208" s="25"/>
      <c r="X208" s="25"/>
      <c r="Y208" s="25"/>
      <c r="Z208" s="29"/>
    </row>
    <row r="209" customFormat="false" ht="49.5" hidden="false" customHeight="true" outlineLevel="0" collapsed="false">
      <c r="A209" s="161" t="s">
        <v>9090</v>
      </c>
      <c r="B209" s="65" t="n">
        <v>44692</v>
      </c>
      <c r="C209" s="58" t="s">
        <v>9091</v>
      </c>
      <c r="D209" s="58" t="s">
        <v>9092</v>
      </c>
      <c r="E209" s="58" t="s">
        <v>7</v>
      </c>
      <c r="F209" s="58"/>
      <c r="G209" s="59" t="s">
        <v>13</v>
      </c>
      <c r="H209" s="58" t="n">
        <v>1</v>
      </c>
      <c r="I209" s="58" t="n">
        <v>0</v>
      </c>
      <c r="J209" s="25"/>
      <c r="K209" s="25"/>
      <c r="L209" s="25"/>
      <c r="M209" s="25"/>
      <c r="N209" s="25"/>
      <c r="O209" s="25"/>
      <c r="P209" s="25"/>
      <c r="Q209" s="25"/>
      <c r="R209" s="25"/>
      <c r="S209" s="25"/>
      <c r="T209" s="25"/>
      <c r="U209" s="25"/>
      <c r="V209" s="25"/>
      <c r="W209" s="25"/>
      <c r="X209" s="25"/>
      <c r="Y209" s="25"/>
      <c r="Z209" s="29"/>
    </row>
    <row r="210" customFormat="false" ht="49.5" hidden="false" customHeight="true" outlineLevel="0" collapsed="false">
      <c r="A210" s="161" t="s">
        <v>9093</v>
      </c>
      <c r="B210" s="65" t="n">
        <v>44698</v>
      </c>
      <c r="C210" s="58" t="s">
        <v>9094</v>
      </c>
      <c r="D210" s="58" t="s">
        <v>9095</v>
      </c>
      <c r="E210" s="58" t="s">
        <v>7</v>
      </c>
      <c r="F210" s="58" t="s">
        <v>109</v>
      </c>
      <c r="G210" s="59" t="s">
        <v>11</v>
      </c>
      <c r="H210" s="58" t="n">
        <v>0</v>
      </c>
      <c r="I210" s="58" t="n">
        <v>1</v>
      </c>
      <c r="J210" s="25"/>
      <c r="K210" s="25"/>
      <c r="L210" s="25"/>
      <c r="M210" s="25"/>
      <c r="N210" s="25"/>
      <c r="O210" s="25"/>
      <c r="P210" s="25"/>
      <c r="Q210" s="25"/>
      <c r="R210" s="25"/>
      <c r="S210" s="25"/>
      <c r="T210" s="25"/>
      <c r="U210" s="25"/>
      <c r="V210" s="25"/>
      <c r="W210" s="25"/>
      <c r="X210" s="25"/>
      <c r="Y210" s="25"/>
      <c r="Z210" s="29"/>
    </row>
    <row r="211" customFormat="false" ht="49.5" hidden="false" customHeight="true" outlineLevel="0" collapsed="false">
      <c r="A211" s="161" t="s">
        <v>9096</v>
      </c>
      <c r="B211" s="65" t="n">
        <v>44698</v>
      </c>
      <c r="C211" s="58" t="s">
        <v>9097</v>
      </c>
      <c r="D211" s="58" t="s">
        <v>9098</v>
      </c>
      <c r="E211" s="58" t="s">
        <v>5</v>
      </c>
      <c r="F211" s="58"/>
      <c r="G211" s="59" t="s">
        <v>13</v>
      </c>
      <c r="H211" s="58" t="n">
        <v>0</v>
      </c>
      <c r="I211" s="58" t="n">
        <v>2</v>
      </c>
      <c r="J211" s="25"/>
      <c r="K211" s="25"/>
      <c r="L211" s="25"/>
      <c r="M211" s="25"/>
      <c r="N211" s="25"/>
      <c r="O211" s="25"/>
      <c r="P211" s="25"/>
      <c r="Q211" s="25"/>
      <c r="R211" s="25"/>
      <c r="S211" s="25"/>
      <c r="T211" s="25"/>
      <c r="U211" s="25"/>
      <c r="V211" s="25"/>
      <c r="W211" s="25"/>
      <c r="X211" s="25"/>
      <c r="Y211" s="25"/>
      <c r="Z211" s="29"/>
    </row>
    <row r="212" customFormat="false" ht="49.5" hidden="false" customHeight="true" outlineLevel="0" collapsed="false">
      <c r="A212" s="161" t="s">
        <v>9099</v>
      </c>
      <c r="B212" s="65" t="n">
        <v>44699</v>
      </c>
      <c r="C212" s="58" t="s">
        <v>9100</v>
      </c>
      <c r="D212" s="58" t="s">
        <v>9101</v>
      </c>
      <c r="E212" s="58" t="s">
        <v>5</v>
      </c>
      <c r="F212" s="58"/>
      <c r="G212" s="59" t="s">
        <v>13</v>
      </c>
      <c r="H212" s="58" t="n">
        <v>3</v>
      </c>
      <c r="I212" s="58" t="n">
        <v>2</v>
      </c>
      <c r="J212" s="25"/>
      <c r="K212" s="25"/>
      <c r="L212" s="25"/>
      <c r="M212" s="25"/>
      <c r="N212" s="25"/>
      <c r="O212" s="25"/>
      <c r="P212" s="25"/>
      <c r="Q212" s="25"/>
      <c r="R212" s="25"/>
      <c r="S212" s="25"/>
      <c r="T212" s="25"/>
      <c r="U212" s="25"/>
      <c r="V212" s="25"/>
      <c r="W212" s="25"/>
      <c r="X212" s="25"/>
      <c r="Y212" s="25"/>
      <c r="Z212" s="29"/>
    </row>
    <row r="213" customFormat="false" ht="49.5" hidden="false" customHeight="true" outlineLevel="0" collapsed="false">
      <c r="A213" s="161" t="s">
        <v>9102</v>
      </c>
      <c r="B213" s="166" t="n">
        <v>44657</v>
      </c>
      <c r="C213" s="58" t="s">
        <v>9103</v>
      </c>
      <c r="D213" s="58" t="s">
        <v>9104</v>
      </c>
      <c r="E213" s="58" t="s">
        <v>5</v>
      </c>
      <c r="F213" s="58"/>
      <c r="G213" s="60" t="s">
        <v>13</v>
      </c>
      <c r="H213" s="58" t="n">
        <v>0</v>
      </c>
      <c r="I213" s="58" t="n">
        <v>0</v>
      </c>
      <c r="J213" s="25"/>
      <c r="K213" s="25"/>
      <c r="L213" s="25"/>
      <c r="M213" s="25"/>
      <c r="N213" s="25"/>
      <c r="O213" s="25"/>
      <c r="P213" s="25"/>
      <c r="Q213" s="25"/>
      <c r="R213" s="25"/>
      <c r="S213" s="25"/>
      <c r="T213" s="25"/>
      <c r="U213" s="25"/>
      <c r="V213" s="25"/>
      <c r="W213" s="25"/>
      <c r="X213" s="25"/>
      <c r="Y213" s="25"/>
      <c r="Z213" s="29"/>
    </row>
    <row r="214" customFormat="false" ht="49.5" hidden="false" customHeight="true" outlineLevel="0" collapsed="false">
      <c r="A214" s="160" t="s">
        <v>9105</v>
      </c>
      <c r="B214" s="166" t="n">
        <v>44810</v>
      </c>
      <c r="C214" s="58" t="s">
        <v>9106</v>
      </c>
      <c r="D214" s="58" t="s">
        <v>9107</v>
      </c>
      <c r="E214" s="58" t="s">
        <v>7</v>
      </c>
      <c r="F214" s="58" t="s">
        <v>109</v>
      </c>
      <c r="G214" s="59" t="s">
        <v>11</v>
      </c>
      <c r="H214" s="58" t="n">
        <v>3</v>
      </c>
      <c r="I214" s="58" t="n">
        <v>5</v>
      </c>
      <c r="J214" s="25"/>
      <c r="K214" s="25"/>
      <c r="L214" s="25"/>
      <c r="M214" s="25"/>
      <c r="N214" s="25"/>
      <c r="O214" s="25"/>
      <c r="P214" s="25"/>
      <c r="Q214" s="25"/>
      <c r="R214" s="25"/>
      <c r="S214" s="25"/>
      <c r="T214" s="25"/>
      <c r="U214" s="25"/>
      <c r="V214" s="25"/>
      <c r="W214" s="25"/>
      <c r="X214" s="25"/>
      <c r="Y214" s="25"/>
      <c r="Z214" s="29"/>
    </row>
    <row r="215" customFormat="false" ht="49.5" hidden="false" customHeight="true" outlineLevel="0" collapsed="false">
      <c r="A215" s="160" t="s">
        <v>9105</v>
      </c>
      <c r="B215" s="166" t="n">
        <v>44810</v>
      </c>
      <c r="C215" s="58" t="s">
        <v>9108</v>
      </c>
      <c r="D215" s="58" t="s">
        <v>9109</v>
      </c>
      <c r="E215" s="58" t="s">
        <v>7</v>
      </c>
      <c r="F215" s="58" t="s">
        <v>109</v>
      </c>
      <c r="G215" s="59" t="s">
        <v>11</v>
      </c>
      <c r="H215" s="58" t="n">
        <v>4</v>
      </c>
      <c r="I215" s="58" t="n">
        <v>5</v>
      </c>
      <c r="J215" s="25"/>
      <c r="K215" s="25"/>
      <c r="L215" s="25"/>
      <c r="M215" s="25"/>
      <c r="N215" s="25"/>
      <c r="O215" s="25"/>
      <c r="P215" s="25"/>
      <c r="Q215" s="25"/>
      <c r="R215" s="25"/>
      <c r="S215" s="25"/>
      <c r="T215" s="25"/>
      <c r="U215" s="25"/>
      <c r="V215" s="25"/>
      <c r="W215" s="25"/>
      <c r="X215" s="25"/>
      <c r="Y215" s="25"/>
      <c r="Z215" s="29"/>
    </row>
    <row r="216" customFormat="false" ht="49.5" hidden="false" customHeight="true" outlineLevel="0" collapsed="false">
      <c r="A216" s="160" t="s">
        <v>9105</v>
      </c>
      <c r="B216" s="166" t="n">
        <v>44871</v>
      </c>
      <c r="C216" s="58" t="s">
        <v>9110</v>
      </c>
      <c r="D216" s="58" t="s">
        <v>9111</v>
      </c>
      <c r="E216" s="58" t="s">
        <v>7</v>
      </c>
      <c r="F216" s="58"/>
      <c r="G216" s="60" t="s">
        <v>13</v>
      </c>
      <c r="H216" s="58" t="n">
        <v>3</v>
      </c>
      <c r="I216" s="58" t="n">
        <v>1</v>
      </c>
      <c r="J216" s="25"/>
      <c r="K216" s="25"/>
      <c r="L216" s="25"/>
      <c r="M216" s="25"/>
      <c r="N216" s="25"/>
      <c r="O216" s="25"/>
      <c r="P216" s="25"/>
      <c r="Q216" s="25"/>
      <c r="R216" s="25"/>
      <c r="S216" s="25"/>
      <c r="T216" s="25"/>
      <c r="U216" s="25"/>
      <c r="V216" s="25"/>
      <c r="W216" s="25"/>
      <c r="X216" s="25"/>
      <c r="Y216" s="25"/>
      <c r="Z216" s="29"/>
    </row>
    <row r="217" customFormat="false" ht="49.5" hidden="false" customHeight="true" outlineLevel="0" collapsed="false">
      <c r="A217" s="161" t="s">
        <v>9112</v>
      </c>
      <c r="B217" s="58" t="s">
        <v>9113</v>
      </c>
      <c r="C217" s="58" t="s">
        <v>9114</v>
      </c>
      <c r="D217" s="58" t="s">
        <v>9115</v>
      </c>
      <c r="E217" s="58" t="s">
        <v>5</v>
      </c>
      <c r="F217" s="58"/>
      <c r="G217" s="60" t="s">
        <v>13</v>
      </c>
      <c r="H217" s="58" t="n">
        <v>0</v>
      </c>
      <c r="I217" s="58" t="n">
        <v>0</v>
      </c>
      <c r="J217" s="25"/>
      <c r="K217" s="25"/>
      <c r="L217" s="25"/>
      <c r="M217" s="25"/>
      <c r="N217" s="25"/>
      <c r="O217" s="25"/>
      <c r="P217" s="25"/>
      <c r="Q217" s="25"/>
      <c r="R217" s="25"/>
      <c r="S217" s="25"/>
      <c r="T217" s="25"/>
      <c r="U217" s="25"/>
      <c r="V217" s="25"/>
      <c r="W217" s="25"/>
      <c r="X217" s="25"/>
      <c r="Y217" s="25"/>
      <c r="Z217" s="29"/>
    </row>
    <row r="218" customFormat="false" ht="49.5" hidden="false" customHeight="true" outlineLevel="0" collapsed="false">
      <c r="A218" s="161" t="s">
        <v>9112</v>
      </c>
      <c r="B218" s="58" t="s">
        <v>9116</v>
      </c>
      <c r="C218" s="58" t="s">
        <v>9117</v>
      </c>
      <c r="D218" s="58" t="s">
        <v>9118</v>
      </c>
      <c r="E218" s="58" t="s">
        <v>6</v>
      </c>
      <c r="F218" s="58"/>
      <c r="G218" s="59" t="s">
        <v>11</v>
      </c>
      <c r="H218" s="58" t="n">
        <v>1</v>
      </c>
      <c r="I218" s="58" t="n">
        <v>1</v>
      </c>
      <c r="J218" s="25"/>
      <c r="K218" s="25"/>
      <c r="L218" s="25"/>
      <c r="M218" s="25"/>
      <c r="N218" s="25"/>
      <c r="O218" s="25"/>
      <c r="P218" s="25"/>
      <c r="Q218" s="25"/>
      <c r="R218" s="25"/>
      <c r="S218" s="25"/>
      <c r="T218" s="25"/>
      <c r="U218" s="25"/>
      <c r="V218" s="25"/>
      <c r="W218" s="25"/>
      <c r="X218" s="25"/>
      <c r="Y218" s="25"/>
      <c r="Z218" s="29"/>
    </row>
    <row r="219" customFormat="false" ht="49.5" hidden="false" customHeight="true" outlineLevel="0" collapsed="false">
      <c r="A219" s="161" t="s">
        <v>9119</v>
      </c>
      <c r="B219" s="58" t="s">
        <v>9120</v>
      </c>
      <c r="C219" s="58" t="s">
        <v>9121</v>
      </c>
      <c r="D219" s="58" t="s">
        <v>9122</v>
      </c>
      <c r="E219" s="58" t="s">
        <v>5</v>
      </c>
      <c r="F219" s="58"/>
      <c r="G219" s="60" t="s">
        <v>13</v>
      </c>
      <c r="H219" s="58" t="n">
        <v>1</v>
      </c>
      <c r="I219" s="58" t="n">
        <v>0</v>
      </c>
      <c r="J219" s="25"/>
      <c r="K219" s="25"/>
      <c r="L219" s="25"/>
      <c r="M219" s="25"/>
      <c r="N219" s="25"/>
      <c r="O219" s="25"/>
      <c r="P219" s="25"/>
      <c r="Q219" s="25"/>
      <c r="R219" s="25"/>
      <c r="S219" s="25"/>
      <c r="T219" s="25"/>
      <c r="U219" s="25"/>
      <c r="V219" s="25"/>
      <c r="W219" s="25"/>
      <c r="X219" s="25"/>
      <c r="Y219" s="25"/>
      <c r="Z219" s="29"/>
    </row>
    <row r="220" customFormat="false" ht="49.5" hidden="false" customHeight="true" outlineLevel="0" collapsed="false">
      <c r="A220" s="160" t="s">
        <v>9123</v>
      </c>
      <c r="B220" s="58" t="s">
        <v>9124</v>
      </c>
      <c r="C220" s="58" t="s">
        <v>9125</v>
      </c>
      <c r="D220" s="58" t="s">
        <v>9126</v>
      </c>
      <c r="E220" s="58" t="s">
        <v>6</v>
      </c>
      <c r="F220" s="58"/>
      <c r="G220" s="61" t="s">
        <v>12</v>
      </c>
      <c r="H220" s="58" t="n">
        <v>0</v>
      </c>
      <c r="I220" s="58" t="n">
        <v>1</v>
      </c>
      <c r="J220" s="25"/>
      <c r="K220" s="25"/>
      <c r="L220" s="25"/>
      <c r="M220" s="25"/>
      <c r="N220" s="25"/>
      <c r="O220" s="25"/>
      <c r="P220" s="25"/>
      <c r="Q220" s="25"/>
      <c r="R220" s="25"/>
      <c r="S220" s="25"/>
      <c r="T220" s="25"/>
      <c r="U220" s="25"/>
      <c r="V220" s="25"/>
      <c r="W220" s="25"/>
      <c r="X220" s="25"/>
      <c r="Y220" s="25"/>
      <c r="Z220" s="29"/>
    </row>
    <row r="221" customFormat="false" ht="49.5" hidden="false" customHeight="true" outlineLevel="0" collapsed="false">
      <c r="A221" s="160" t="s">
        <v>9123</v>
      </c>
      <c r="B221" s="58" t="s">
        <v>9127</v>
      </c>
      <c r="C221" s="58" t="s">
        <v>9128</v>
      </c>
      <c r="D221" s="58" t="s">
        <v>9129</v>
      </c>
      <c r="E221" s="58" t="s">
        <v>6</v>
      </c>
      <c r="F221" s="58"/>
      <c r="G221" s="59" t="s">
        <v>11</v>
      </c>
      <c r="H221" s="58" t="n">
        <v>6</v>
      </c>
      <c r="I221" s="58" t="n">
        <v>1</v>
      </c>
      <c r="J221" s="25"/>
      <c r="K221" s="25"/>
      <c r="L221" s="25"/>
      <c r="M221" s="25"/>
      <c r="N221" s="25"/>
      <c r="O221" s="25"/>
      <c r="P221" s="25"/>
      <c r="Q221" s="25"/>
      <c r="R221" s="25"/>
      <c r="S221" s="25"/>
      <c r="T221" s="25"/>
      <c r="U221" s="25"/>
      <c r="V221" s="25"/>
      <c r="W221" s="25"/>
      <c r="X221" s="25"/>
      <c r="Y221" s="25"/>
      <c r="Z221" s="29"/>
    </row>
    <row r="222" customFormat="false" ht="49.5" hidden="false" customHeight="true" outlineLevel="0" collapsed="false">
      <c r="A222" s="160" t="s">
        <v>9130</v>
      </c>
      <c r="B222" s="166" t="n">
        <v>44568</v>
      </c>
      <c r="C222" s="58" t="s">
        <v>9131</v>
      </c>
      <c r="D222" s="58" t="s">
        <v>9132</v>
      </c>
      <c r="E222" s="58" t="s">
        <v>5</v>
      </c>
      <c r="F222" s="58"/>
      <c r="G222" s="60" t="s">
        <v>13</v>
      </c>
      <c r="H222" s="58" t="n">
        <v>1</v>
      </c>
      <c r="I222" s="58" t="n">
        <v>3</v>
      </c>
      <c r="J222" s="25"/>
      <c r="K222" s="25"/>
      <c r="L222" s="25"/>
      <c r="M222" s="25"/>
      <c r="N222" s="25"/>
      <c r="O222" s="25"/>
      <c r="P222" s="25"/>
      <c r="Q222" s="25"/>
      <c r="R222" s="25"/>
      <c r="S222" s="25"/>
      <c r="T222" s="25"/>
      <c r="U222" s="25"/>
      <c r="V222" s="25"/>
      <c r="W222" s="25"/>
      <c r="X222" s="25"/>
      <c r="Y222" s="25"/>
      <c r="Z222" s="29"/>
    </row>
    <row r="223" customFormat="false" ht="49.5" hidden="false" customHeight="true" outlineLevel="0" collapsed="false">
      <c r="A223" s="160" t="s">
        <v>9133</v>
      </c>
      <c r="B223" s="166" t="n">
        <v>44872</v>
      </c>
      <c r="C223" s="58" t="s">
        <v>8977</v>
      </c>
      <c r="D223" s="58" t="s">
        <v>9134</v>
      </c>
      <c r="E223" s="58" t="s">
        <v>5</v>
      </c>
      <c r="F223" s="58"/>
      <c r="G223" s="60" t="s">
        <v>13</v>
      </c>
      <c r="H223" s="58" t="n">
        <v>1</v>
      </c>
      <c r="I223" s="58" t="n">
        <v>0</v>
      </c>
      <c r="J223" s="25"/>
      <c r="K223" s="25"/>
      <c r="L223" s="25"/>
      <c r="M223" s="25"/>
      <c r="N223" s="25"/>
      <c r="O223" s="25"/>
      <c r="P223" s="25"/>
      <c r="Q223" s="25"/>
      <c r="R223" s="25"/>
      <c r="S223" s="25"/>
      <c r="T223" s="25"/>
      <c r="U223" s="25"/>
      <c r="V223" s="25"/>
      <c r="W223" s="25"/>
      <c r="X223" s="25"/>
      <c r="Y223" s="25"/>
      <c r="Z223" s="29"/>
    </row>
    <row r="224" customFormat="false" ht="49.5" hidden="false" customHeight="true" outlineLevel="0" collapsed="false">
      <c r="A224" s="160" t="s">
        <v>9135</v>
      </c>
      <c r="B224" s="166" t="n">
        <v>44872</v>
      </c>
      <c r="C224" s="58" t="s">
        <v>9136</v>
      </c>
      <c r="D224" s="58" t="s">
        <v>9137</v>
      </c>
      <c r="E224" s="58" t="s">
        <v>5</v>
      </c>
      <c r="F224" s="58"/>
      <c r="G224" s="60" t="s">
        <v>13</v>
      </c>
      <c r="H224" s="58" t="n">
        <v>1</v>
      </c>
      <c r="I224" s="58" t="n">
        <v>0</v>
      </c>
      <c r="J224" s="25"/>
      <c r="K224" s="25"/>
      <c r="L224" s="25"/>
      <c r="M224" s="25"/>
      <c r="N224" s="25"/>
      <c r="O224" s="25"/>
      <c r="P224" s="25"/>
      <c r="Q224" s="25"/>
      <c r="R224" s="25"/>
      <c r="S224" s="25"/>
      <c r="T224" s="25"/>
      <c r="U224" s="25"/>
      <c r="V224" s="25"/>
      <c r="W224" s="25"/>
      <c r="X224" s="25"/>
      <c r="Y224" s="25"/>
      <c r="Z224" s="29"/>
    </row>
    <row r="225" customFormat="false" ht="49.5" hidden="false" customHeight="true" outlineLevel="0" collapsed="false">
      <c r="A225" s="160" t="s">
        <v>9138</v>
      </c>
      <c r="B225" s="25" t="s">
        <v>9139</v>
      </c>
      <c r="C225" s="58" t="s">
        <v>8977</v>
      </c>
      <c r="D225" s="58" t="s">
        <v>9140</v>
      </c>
      <c r="E225" s="58" t="s">
        <v>5</v>
      </c>
      <c r="F225" s="58"/>
      <c r="G225" s="60" t="s">
        <v>13</v>
      </c>
      <c r="H225" s="58" t="n">
        <v>4</v>
      </c>
      <c r="I225" s="58" t="n">
        <v>4</v>
      </c>
      <c r="J225" s="25"/>
      <c r="K225" s="25"/>
      <c r="L225" s="25"/>
      <c r="M225" s="25"/>
      <c r="N225" s="25"/>
      <c r="O225" s="25"/>
      <c r="P225" s="25"/>
      <c r="Q225" s="25"/>
      <c r="R225" s="25"/>
      <c r="S225" s="25"/>
      <c r="T225" s="25"/>
      <c r="U225" s="25"/>
      <c r="V225" s="25"/>
      <c r="W225" s="25"/>
      <c r="X225" s="25"/>
      <c r="Y225" s="25"/>
      <c r="Z225" s="29"/>
    </row>
    <row r="226" customFormat="false" ht="49.5" hidden="false" customHeight="true" outlineLevel="0" collapsed="false">
      <c r="A226" s="160" t="s">
        <v>9138</v>
      </c>
      <c r="B226" s="25" t="s">
        <v>9139</v>
      </c>
      <c r="C226" s="58" t="s">
        <v>9141</v>
      </c>
      <c r="D226" s="58" t="s">
        <v>9142</v>
      </c>
      <c r="E226" s="58" t="s">
        <v>5</v>
      </c>
      <c r="F226" s="58"/>
      <c r="G226" s="60" t="s">
        <v>13</v>
      </c>
      <c r="H226" s="58" t="n">
        <v>5</v>
      </c>
      <c r="I226" s="58" t="n">
        <v>0</v>
      </c>
      <c r="J226" s="25"/>
      <c r="K226" s="25"/>
      <c r="L226" s="25"/>
      <c r="M226" s="25"/>
      <c r="N226" s="25"/>
      <c r="O226" s="25"/>
      <c r="P226" s="25"/>
      <c r="Q226" s="25"/>
      <c r="R226" s="25"/>
      <c r="S226" s="25"/>
      <c r="T226" s="25"/>
      <c r="U226" s="25"/>
      <c r="V226" s="25"/>
      <c r="W226" s="25"/>
      <c r="X226" s="25"/>
      <c r="Y226" s="25"/>
      <c r="Z226" s="29"/>
    </row>
    <row r="227" customFormat="false" ht="49.5" hidden="false" customHeight="true" outlineLevel="0" collapsed="false">
      <c r="A227" s="160" t="s">
        <v>9138</v>
      </c>
      <c r="B227" s="25" t="s">
        <v>9139</v>
      </c>
      <c r="C227" s="58" t="s">
        <v>9143</v>
      </c>
      <c r="D227" s="58" t="s">
        <v>9144</v>
      </c>
      <c r="E227" s="58" t="s">
        <v>5</v>
      </c>
      <c r="F227" s="58"/>
      <c r="G227" s="60" t="s">
        <v>13</v>
      </c>
      <c r="H227" s="58" t="n">
        <v>5</v>
      </c>
      <c r="I227" s="58" t="n">
        <v>0</v>
      </c>
      <c r="J227" s="25"/>
      <c r="K227" s="25"/>
      <c r="L227" s="25"/>
      <c r="M227" s="25"/>
      <c r="N227" s="25"/>
      <c r="O227" s="25"/>
      <c r="P227" s="25"/>
      <c r="Q227" s="25"/>
      <c r="R227" s="25"/>
      <c r="S227" s="25"/>
      <c r="T227" s="25"/>
      <c r="U227" s="25"/>
      <c r="V227" s="25"/>
      <c r="W227" s="25"/>
      <c r="X227" s="25"/>
      <c r="Y227" s="25"/>
      <c r="Z227" s="29"/>
    </row>
    <row r="228" customFormat="false" ht="49.5" hidden="false" customHeight="true" outlineLevel="0" collapsed="false">
      <c r="A228" s="160" t="s">
        <v>9138</v>
      </c>
      <c r="B228" s="25" t="s">
        <v>9139</v>
      </c>
      <c r="C228" s="58" t="s">
        <v>9145</v>
      </c>
      <c r="D228" s="58" t="s">
        <v>9146</v>
      </c>
      <c r="E228" s="58" t="s">
        <v>5</v>
      </c>
      <c r="F228" s="58"/>
      <c r="G228" s="60" t="s">
        <v>13</v>
      </c>
      <c r="H228" s="58" t="n">
        <v>3</v>
      </c>
      <c r="I228" s="58" t="n">
        <v>0</v>
      </c>
      <c r="J228" s="25"/>
      <c r="K228" s="25"/>
      <c r="L228" s="25"/>
      <c r="M228" s="25"/>
      <c r="N228" s="25"/>
      <c r="O228" s="25"/>
      <c r="P228" s="25"/>
      <c r="Q228" s="25"/>
      <c r="R228" s="25"/>
      <c r="S228" s="25"/>
      <c r="T228" s="25"/>
      <c r="U228" s="25"/>
      <c r="V228" s="25"/>
      <c r="W228" s="25"/>
      <c r="X228" s="25"/>
      <c r="Y228" s="25"/>
      <c r="Z228" s="29"/>
    </row>
    <row r="229" customFormat="false" ht="49.5" hidden="false" customHeight="true" outlineLevel="0" collapsed="false">
      <c r="A229" s="160" t="s">
        <v>9138</v>
      </c>
      <c r="B229" s="25" t="s">
        <v>9147</v>
      </c>
      <c r="C229" s="58" t="s">
        <v>9148</v>
      </c>
      <c r="D229" s="58" t="s">
        <v>9149</v>
      </c>
      <c r="E229" s="58" t="s">
        <v>5</v>
      </c>
      <c r="F229" s="58"/>
      <c r="G229" s="60" t="s">
        <v>13</v>
      </c>
      <c r="H229" s="58" t="n">
        <v>1</v>
      </c>
      <c r="I229" s="58" t="n">
        <v>0</v>
      </c>
      <c r="J229" s="25"/>
      <c r="K229" s="25"/>
      <c r="L229" s="25"/>
      <c r="M229" s="25"/>
      <c r="N229" s="25"/>
      <c r="O229" s="25"/>
      <c r="P229" s="25"/>
      <c r="Q229" s="25"/>
      <c r="R229" s="25"/>
      <c r="S229" s="25"/>
      <c r="T229" s="25"/>
      <c r="U229" s="25"/>
      <c r="V229" s="25"/>
      <c r="W229" s="25"/>
      <c r="X229" s="25"/>
      <c r="Y229" s="25"/>
      <c r="Z229" s="29"/>
    </row>
    <row r="230" customFormat="false" ht="49.5" hidden="false" customHeight="true" outlineLevel="0" collapsed="false">
      <c r="A230" s="160" t="s">
        <v>9150</v>
      </c>
      <c r="B230" s="25" t="s">
        <v>9151</v>
      </c>
      <c r="C230" s="58" t="s">
        <v>9152</v>
      </c>
      <c r="D230" s="58" t="s">
        <v>9153</v>
      </c>
      <c r="E230" s="58" t="s">
        <v>7</v>
      </c>
      <c r="F230" s="58" t="s">
        <v>4594</v>
      </c>
      <c r="G230" s="59" t="s">
        <v>11</v>
      </c>
      <c r="H230" s="58" t="n">
        <v>0</v>
      </c>
      <c r="I230" s="58" t="n">
        <v>1</v>
      </c>
      <c r="J230" s="25"/>
      <c r="K230" s="25"/>
      <c r="L230" s="25"/>
      <c r="M230" s="25"/>
      <c r="N230" s="25"/>
      <c r="O230" s="25"/>
      <c r="P230" s="25"/>
      <c r="Q230" s="25"/>
      <c r="R230" s="25"/>
      <c r="S230" s="25"/>
      <c r="T230" s="25"/>
      <c r="U230" s="25"/>
      <c r="V230" s="25"/>
      <c r="W230" s="25"/>
      <c r="X230" s="25"/>
      <c r="Y230" s="25"/>
      <c r="Z230" s="29"/>
    </row>
    <row r="231" customFormat="false" ht="49.5" hidden="false" customHeight="true" outlineLevel="0" collapsed="false">
      <c r="A231" s="160" t="s">
        <v>9150</v>
      </c>
      <c r="B231" s="167" t="n">
        <v>44902</v>
      </c>
      <c r="C231" s="58" t="s">
        <v>9154</v>
      </c>
      <c r="D231" s="58" t="s">
        <v>9155</v>
      </c>
      <c r="E231" s="58" t="s">
        <v>5</v>
      </c>
      <c r="F231" s="58"/>
      <c r="G231" s="60" t="s">
        <v>13</v>
      </c>
      <c r="H231" s="58" t="n">
        <v>1</v>
      </c>
      <c r="I231" s="58" t="n">
        <v>0</v>
      </c>
      <c r="J231" s="25"/>
      <c r="K231" s="25"/>
      <c r="L231" s="25"/>
      <c r="M231" s="25"/>
      <c r="N231" s="25"/>
      <c r="O231" s="25"/>
      <c r="P231" s="25"/>
      <c r="Q231" s="25"/>
      <c r="R231" s="25"/>
      <c r="S231" s="25"/>
      <c r="T231" s="25"/>
      <c r="U231" s="25"/>
      <c r="V231" s="25"/>
      <c r="W231" s="25"/>
      <c r="X231" s="25"/>
      <c r="Y231" s="25"/>
      <c r="Z231" s="29"/>
    </row>
    <row r="232" customFormat="false" ht="49.5" hidden="false" customHeight="true" outlineLevel="0" collapsed="false">
      <c r="A232" s="160" t="s">
        <v>9150</v>
      </c>
      <c r="B232" s="167" t="n">
        <v>44872</v>
      </c>
      <c r="C232" s="58" t="s">
        <v>9136</v>
      </c>
      <c r="D232" s="58" t="s">
        <v>9156</v>
      </c>
      <c r="E232" s="58" t="s">
        <v>5</v>
      </c>
      <c r="F232" s="58"/>
      <c r="G232" s="60" t="s">
        <v>13</v>
      </c>
      <c r="H232" s="58" t="n">
        <v>2</v>
      </c>
      <c r="I232" s="58" t="n">
        <v>0</v>
      </c>
      <c r="J232" s="25"/>
      <c r="K232" s="25"/>
      <c r="L232" s="25"/>
      <c r="M232" s="25"/>
      <c r="N232" s="25"/>
      <c r="O232" s="25"/>
      <c r="P232" s="25"/>
      <c r="Q232" s="25"/>
      <c r="R232" s="25"/>
      <c r="S232" s="25"/>
      <c r="T232" s="25"/>
      <c r="U232" s="25"/>
      <c r="V232" s="25"/>
      <c r="W232" s="25"/>
      <c r="X232" s="25"/>
      <c r="Y232" s="25"/>
      <c r="Z232" s="29"/>
    </row>
    <row r="233" customFormat="false" ht="49.5" hidden="false" customHeight="true" outlineLevel="0" collapsed="false">
      <c r="A233" s="160" t="s">
        <v>9157</v>
      </c>
      <c r="B233" s="167" t="n">
        <v>44765</v>
      </c>
      <c r="C233" s="58" t="s">
        <v>9158</v>
      </c>
      <c r="D233" s="58" t="s">
        <v>9159</v>
      </c>
      <c r="E233" s="58" t="s">
        <v>5</v>
      </c>
      <c r="F233" s="58"/>
      <c r="G233" s="60" t="s">
        <v>13</v>
      </c>
      <c r="H233" s="58" t="n">
        <v>1</v>
      </c>
      <c r="I233" s="58" t="n">
        <v>0</v>
      </c>
      <c r="J233" s="25"/>
      <c r="K233" s="25"/>
      <c r="L233" s="25"/>
      <c r="M233" s="25"/>
      <c r="N233" s="25"/>
      <c r="O233" s="25"/>
      <c r="P233" s="25"/>
      <c r="Q233" s="25"/>
      <c r="R233" s="25"/>
      <c r="S233" s="25"/>
      <c r="T233" s="25"/>
      <c r="U233" s="25"/>
      <c r="V233" s="25"/>
      <c r="W233" s="25"/>
      <c r="X233" s="25"/>
      <c r="Y233" s="25"/>
      <c r="Z233" s="29"/>
    </row>
    <row r="234" customFormat="false" ht="49.5" hidden="false" customHeight="true" outlineLevel="0" collapsed="false">
      <c r="A234" s="160" t="s">
        <v>9160</v>
      </c>
      <c r="B234" s="58" t="s">
        <v>9161</v>
      </c>
      <c r="C234" s="58" t="s">
        <v>9141</v>
      </c>
      <c r="D234" s="58" t="s">
        <v>9162</v>
      </c>
      <c r="E234" s="58" t="s">
        <v>5</v>
      </c>
      <c r="F234" s="58"/>
      <c r="G234" s="60" t="s">
        <v>13</v>
      </c>
      <c r="H234" s="58" t="n">
        <v>0</v>
      </c>
      <c r="I234" s="58" t="n">
        <v>2</v>
      </c>
      <c r="J234" s="25"/>
      <c r="K234" s="25"/>
      <c r="L234" s="25"/>
      <c r="M234" s="25"/>
      <c r="N234" s="25"/>
      <c r="O234" s="25"/>
      <c r="P234" s="25"/>
      <c r="Q234" s="25"/>
      <c r="R234" s="25"/>
      <c r="S234" s="25"/>
      <c r="T234" s="25"/>
      <c r="U234" s="25"/>
      <c r="V234" s="25"/>
      <c r="W234" s="25"/>
      <c r="X234" s="25"/>
      <c r="Y234" s="25"/>
      <c r="Z234" s="29"/>
    </row>
    <row r="235" customFormat="false" ht="49.5" hidden="false" customHeight="true" outlineLevel="0" collapsed="false">
      <c r="A235" s="160" t="s">
        <v>9163</v>
      </c>
      <c r="B235" s="58" t="s">
        <v>9164</v>
      </c>
      <c r="C235" s="58" t="s">
        <v>9165</v>
      </c>
      <c r="D235" s="58" t="s">
        <v>9166</v>
      </c>
      <c r="E235" s="58" t="s">
        <v>7</v>
      </c>
      <c r="F235" s="58" t="s">
        <v>109</v>
      </c>
      <c r="G235" s="59" t="s">
        <v>11</v>
      </c>
      <c r="H235" s="58" t="n">
        <v>0</v>
      </c>
      <c r="I235" s="58" t="n">
        <v>4</v>
      </c>
      <c r="J235" s="25"/>
      <c r="K235" s="25"/>
      <c r="L235" s="25"/>
      <c r="M235" s="25"/>
      <c r="N235" s="25"/>
      <c r="O235" s="25"/>
      <c r="P235" s="25"/>
      <c r="Q235" s="25"/>
      <c r="R235" s="25"/>
      <c r="S235" s="25"/>
      <c r="T235" s="25"/>
      <c r="U235" s="25"/>
      <c r="V235" s="25"/>
      <c r="W235" s="25"/>
      <c r="X235" s="25"/>
      <c r="Y235" s="25"/>
      <c r="Z235" s="29"/>
    </row>
    <row r="236" customFormat="false" ht="49.5" hidden="false" customHeight="true" outlineLevel="0" collapsed="false">
      <c r="A236" s="160" t="s">
        <v>9167</v>
      </c>
      <c r="B236" s="58" t="s">
        <v>9168</v>
      </c>
      <c r="C236" s="58" t="s">
        <v>9169</v>
      </c>
      <c r="D236" s="58" t="s">
        <v>9170</v>
      </c>
      <c r="E236" s="58" t="s">
        <v>7</v>
      </c>
      <c r="F236" s="58" t="s">
        <v>109</v>
      </c>
      <c r="G236" s="59" t="s">
        <v>11</v>
      </c>
      <c r="H236" s="58" t="n">
        <v>0</v>
      </c>
      <c r="I236" s="58" t="n">
        <v>4</v>
      </c>
      <c r="J236" s="25"/>
      <c r="K236" s="25"/>
      <c r="L236" s="25"/>
      <c r="M236" s="25"/>
      <c r="N236" s="25"/>
      <c r="O236" s="25"/>
      <c r="P236" s="25"/>
      <c r="Q236" s="25"/>
      <c r="R236" s="25"/>
      <c r="S236" s="25"/>
      <c r="T236" s="25"/>
      <c r="U236" s="25"/>
      <c r="V236" s="25"/>
      <c r="W236" s="25"/>
      <c r="X236" s="25"/>
      <c r="Y236" s="25"/>
      <c r="Z236" s="29"/>
    </row>
    <row r="237" customFormat="false" ht="15.75" hidden="false" customHeight="true" outlineLevel="0" collapsed="false">
      <c r="A237" s="160" t="s">
        <v>9171</v>
      </c>
      <c r="B237" s="166" t="n">
        <v>44659</v>
      </c>
      <c r="C237" s="58" t="s">
        <v>9172</v>
      </c>
      <c r="D237" s="58" t="s">
        <v>9173</v>
      </c>
      <c r="E237" s="58" t="s">
        <v>7</v>
      </c>
      <c r="F237" s="58" t="s">
        <v>93</v>
      </c>
      <c r="G237" s="59" t="s">
        <v>11</v>
      </c>
      <c r="H237" s="58" t="n">
        <v>0</v>
      </c>
      <c r="I237" s="58" t="n">
        <v>2</v>
      </c>
      <c r="J237" s="25"/>
      <c r="K237" s="25"/>
      <c r="L237" s="25"/>
      <c r="M237" s="25"/>
      <c r="N237" s="25"/>
      <c r="O237" s="25"/>
      <c r="P237" s="25"/>
      <c r="Q237" s="25"/>
      <c r="R237" s="25"/>
      <c r="S237" s="25"/>
      <c r="T237" s="25"/>
      <c r="U237" s="25"/>
      <c r="V237" s="25"/>
      <c r="W237" s="25"/>
      <c r="X237" s="25"/>
      <c r="Y237" s="25"/>
      <c r="Z237" s="29"/>
    </row>
    <row r="238" customFormat="false" ht="15.75" hidden="false" customHeight="true" outlineLevel="0" collapsed="false">
      <c r="A238" s="160" t="s">
        <v>9171</v>
      </c>
      <c r="B238" s="166" t="n">
        <v>44720</v>
      </c>
      <c r="C238" s="58" t="s">
        <v>9174</v>
      </c>
      <c r="D238" s="58" t="s">
        <v>9175</v>
      </c>
      <c r="E238" s="58" t="s">
        <v>5</v>
      </c>
      <c r="F238" s="58"/>
      <c r="G238" s="60" t="s">
        <v>13</v>
      </c>
      <c r="H238" s="58" t="n">
        <v>2</v>
      </c>
      <c r="I238" s="58" t="n">
        <v>0</v>
      </c>
      <c r="J238" s="25"/>
      <c r="K238" s="25"/>
      <c r="L238" s="25"/>
      <c r="M238" s="25"/>
      <c r="N238" s="25"/>
      <c r="O238" s="25"/>
      <c r="P238" s="25"/>
      <c r="Q238" s="25"/>
      <c r="R238" s="25"/>
      <c r="S238" s="25"/>
      <c r="T238" s="25"/>
      <c r="U238" s="25"/>
      <c r="V238" s="25"/>
      <c r="W238" s="25"/>
      <c r="X238" s="25"/>
      <c r="Y238" s="25"/>
      <c r="Z238" s="29"/>
    </row>
    <row r="239" customFormat="false" ht="15.75" hidden="false" customHeight="true" outlineLevel="0" collapsed="false">
      <c r="A239" s="160" t="s">
        <v>9176</v>
      </c>
      <c r="B239" s="166" t="n">
        <v>44689</v>
      </c>
      <c r="C239" s="58" t="s">
        <v>9177</v>
      </c>
      <c r="D239" s="58" t="s">
        <v>9178</v>
      </c>
      <c r="E239" s="58" t="s">
        <v>4</v>
      </c>
      <c r="F239" s="58"/>
      <c r="G239" s="59" t="s">
        <v>11</v>
      </c>
      <c r="H239" s="58" t="n">
        <v>0</v>
      </c>
      <c r="I239" s="58" t="n">
        <v>1</v>
      </c>
      <c r="J239" s="25"/>
      <c r="K239" s="25"/>
      <c r="L239" s="25"/>
      <c r="M239" s="25"/>
      <c r="N239" s="25"/>
      <c r="O239" s="25"/>
      <c r="P239" s="25"/>
      <c r="Q239" s="25"/>
      <c r="R239" s="25"/>
      <c r="S239" s="25"/>
      <c r="T239" s="25"/>
      <c r="U239" s="25"/>
      <c r="V239" s="25"/>
      <c r="W239" s="25"/>
      <c r="X239" s="25"/>
      <c r="Y239" s="25"/>
      <c r="Z239" s="29"/>
    </row>
    <row r="240" customFormat="false" ht="15.75" hidden="false" customHeight="true" outlineLevel="0" collapsed="false">
      <c r="A240" s="160" t="s">
        <v>9179</v>
      </c>
      <c r="B240" s="166" t="s">
        <v>9180</v>
      </c>
      <c r="C240" s="58" t="s">
        <v>9181</v>
      </c>
      <c r="D240" s="58" t="s">
        <v>9182</v>
      </c>
      <c r="E240" s="58" t="s">
        <v>5</v>
      </c>
      <c r="F240" s="58"/>
      <c r="G240" s="60" t="s">
        <v>13</v>
      </c>
      <c r="H240" s="58" t="n">
        <v>1</v>
      </c>
      <c r="I240" s="58" t="n">
        <v>2</v>
      </c>
      <c r="J240" s="25"/>
      <c r="K240" s="25"/>
      <c r="L240" s="25"/>
      <c r="M240" s="25"/>
      <c r="N240" s="25"/>
      <c r="O240" s="25"/>
      <c r="P240" s="25"/>
      <c r="Q240" s="25"/>
      <c r="R240" s="25"/>
      <c r="S240" s="25"/>
      <c r="T240" s="25"/>
      <c r="U240" s="25"/>
      <c r="V240" s="25"/>
      <c r="W240" s="25"/>
      <c r="X240" s="25"/>
      <c r="Y240" s="25"/>
      <c r="Z240" s="29"/>
    </row>
    <row r="241" customFormat="false" ht="15.75" hidden="false" customHeight="true" outlineLevel="0" collapsed="false">
      <c r="A241" s="160" t="s">
        <v>9183</v>
      </c>
      <c r="B241" s="166" t="s">
        <v>9184</v>
      </c>
      <c r="C241" s="58" t="s">
        <v>9185</v>
      </c>
      <c r="D241" s="58" t="s">
        <v>9186</v>
      </c>
      <c r="E241" s="58" t="s">
        <v>7</v>
      </c>
      <c r="F241" s="58" t="s">
        <v>93</v>
      </c>
      <c r="G241" s="59" t="s">
        <v>11</v>
      </c>
      <c r="H241" s="58" t="n">
        <v>0</v>
      </c>
      <c r="I241" s="58" t="n">
        <v>1</v>
      </c>
      <c r="J241" s="25"/>
      <c r="K241" s="25"/>
      <c r="L241" s="25"/>
      <c r="M241" s="25"/>
      <c r="N241" s="25"/>
      <c r="O241" s="25"/>
      <c r="P241" s="25"/>
      <c r="Q241" s="25"/>
      <c r="R241" s="25"/>
      <c r="S241" s="25"/>
      <c r="T241" s="25"/>
      <c r="U241" s="25"/>
      <c r="V241" s="25"/>
      <c r="W241" s="25"/>
      <c r="X241" s="25"/>
      <c r="Y241" s="25"/>
      <c r="Z241" s="29"/>
    </row>
    <row r="242" customFormat="false" ht="15.75" hidden="false" customHeight="true" outlineLevel="0" collapsed="false">
      <c r="A242" s="170" t="s">
        <v>9187</v>
      </c>
      <c r="B242" s="171" t="n">
        <v>44804</v>
      </c>
      <c r="C242" s="25" t="s">
        <v>9188</v>
      </c>
      <c r="D242" s="25" t="s">
        <v>9186</v>
      </c>
      <c r="E242" s="25" t="s">
        <v>7</v>
      </c>
      <c r="F242" s="25" t="s">
        <v>139</v>
      </c>
      <c r="G242" s="59" t="s">
        <v>11</v>
      </c>
      <c r="H242" s="27" t="n">
        <v>4</v>
      </c>
      <c r="I242" s="27" t="n">
        <v>3</v>
      </c>
      <c r="J242" s="25"/>
      <c r="K242" s="25"/>
      <c r="L242" s="25"/>
      <c r="M242" s="25"/>
      <c r="N242" s="25"/>
      <c r="O242" s="25"/>
      <c r="P242" s="25"/>
      <c r="Q242" s="25"/>
      <c r="R242" s="25"/>
      <c r="S242" s="25"/>
      <c r="T242" s="25"/>
      <c r="U242" s="25"/>
      <c r="V242" s="25"/>
      <c r="W242" s="25"/>
      <c r="X242" s="25"/>
      <c r="Y242" s="25"/>
      <c r="Z242" s="29"/>
    </row>
    <row r="243" customFormat="false" ht="15.75" hidden="false" customHeight="true" outlineLevel="0" collapsed="false">
      <c r="A243" s="170" t="s">
        <v>9189</v>
      </c>
      <c r="B243" s="171" t="n">
        <v>44810</v>
      </c>
      <c r="C243" s="25" t="s">
        <v>9190</v>
      </c>
      <c r="D243" s="25" t="s">
        <v>9191</v>
      </c>
      <c r="E243" s="25" t="s">
        <v>5</v>
      </c>
      <c r="F243" s="25"/>
      <c r="G243" s="31" t="s">
        <v>13</v>
      </c>
      <c r="H243" s="27" t="n">
        <v>3</v>
      </c>
      <c r="I243" s="27" t="n">
        <v>2</v>
      </c>
      <c r="J243" s="25"/>
      <c r="K243" s="25"/>
      <c r="L243" s="25"/>
      <c r="M243" s="25"/>
      <c r="N243" s="25"/>
      <c r="O243" s="25"/>
      <c r="P243" s="25"/>
      <c r="Q243" s="25"/>
      <c r="R243" s="25"/>
      <c r="S243" s="25"/>
      <c r="T243" s="25"/>
      <c r="U243" s="25"/>
      <c r="V243" s="25"/>
      <c r="W243" s="25"/>
      <c r="X243" s="25"/>
      <c r="Y243" s="25"/>
      <c r="Z243" s="29"/>
    </row>
    <row r="244" customFormat="false" ht="15.75" hidden="false" customHeight="true" outlineLevel="0" collapsed="false">
      <c r="A244" s="80" t="s">
        <v>9192</v>
      </c>
      <c r="B244" s="103" t="s">
        <v>9193</v>
      </c>
      <c r="C244" s="103" t="s">
        <v>9194</v>
      </c>
      <c r="D244" s="172" t="s">
        <v>9195</v>
      </c>
      <c r="E244" s="103" t="s">
        <v>4</v>
      </c>
      <c r="F244" s="103"/>
      <c r="G244" s="104" t="s">
        <v>11</v>
      </c>
      <c r="H244" s="85" t="n">
        <v>3</v>
      </c>
      <c r="I244" s="85" t="n">
        <v>0</v>
      </c>
      <c r="J244" s="25"/>
      <c r="K244" s="25"/>
      <c r="L244" s="25"/>
      <c r="M244" s="25"/>
      <c r="N244" s="25"/>
      <c r="O244" s="25"/>
      <c r="P244" s="25"/>
      <c r="Q244" s="25"/>
      <c r="R244" s="25"/>
      <c r="S244" s="25"/>
      <c r="T244" s="25"/>
      <c r="U244" s="25"/>
      <c r="V244" s="25"/>
      <c r="W244" s="25"/>
      <c r="X244" s="25"/>
      <c r="Y244" s="25"/>
      <c r="Z244" s="29"/>
    </row>
    <row r="245" customFormat="false" ht="15.75" hidden="false" customHeight="true" outlineLevel="0" collapsed="false">
      <c r="A245" s="80" t="s">
        <v>9196</v>
      </c>
      <c r="B245" s="83" t="s">
        <v>9197</v>
      </c>
      <c r="C245" s="83" t="s">
        <v>9198</v>
      </c>
      <c r="D245" s="83" t="s">
        <v>9199</v>
      </c>
      <c r="E245" s="90" t="s">
        <v>5</v>
      </c>
      <c r="F245" s="103"/>
      <c r="G245" s="173" t="s">
        <v>13</v>
      </c>
      <c r="H245" s="145" t="n">
        <v>0</v>
      </c>
      <c r="I245" s="145" t="n">
        <v>0</v>
      </c>
      <c r="J245" s="25"/>
      <c r="K245" s="25"/>
      <c r="L245" s="25"/>
      <c r="M245" s="25"/>
      <c r="N245" s="25"/>
      <c r="O245" s="25"/>
      <c r="P245" s="25"/>
      <c r="Q245" s="25"/>
      <c r="R245" s="25"/>
      <c r="S245" s="25"/>
      <c r="T245" s="25"/>
      <c r="U245" s="25"/>
      <c r="V245" s="25"/>
      <c r="W245" s="25"/>
      <c r="X245" s="25"/>
      <c r="Y245" s="25"/>
      <c r="Z245" s="29"/>
    </row>
    <row r="246" customFormat="false" ht="15.75" hidden="false" customHeight="true" outlineLevel="0" collapsed="false">
      <c r="A246" s="80" t="s">
        <v>9200</v>
      </c>
      <c r="B246" s="82" t="s">
        <v>9201</v>
      </c>
      <c r="C246" s="82" t="s">
        <v>9202</v>
      </c>
      <c r="D246" s="174" t="s">
        <v>9203</v>
      </c>
      <c r="E246" s="88" t="s">
        <v>5</v>
      </c>
      <c r="F246" s="82"/>
      <c r="G246" s="91" t="s">
        <v>13</v>
      </c>
      <c r="H246" s="85" t="n">
        <v>1</v>
      </c>
      <c r="I246" s="85" t="n">
        <v>0</v>
      </c>
      <c r="J246" s="82"/>
      <c r="K246" s="82"/>
      <c r="L246" s="82"/>
      <c r="M246" s="82"/>
      <c r="N246" s="82"/>
      <c r="O246" s="82"/>
      <c r="P246" s="82"/>
      <c r="Q246" s="82"/>
      <c r="R246" s="82"/>
      <c r="S246" s="82"/>
      <c r="T246" s="82"/>
      <c r="U246" s="82"/>
      <c r="V246" s="82"/>
      <c r="W246" s="82"/>
      <c r="X246" s="82"/>
      <c r="Y246" s="82"/>
      <c r="Z246" s="82"/>
    </row>
    <row r="247" customFormat="false" ht="15.75" hidden="false" customHeight="true" outlineLevel="0" collapsed="false">
      <c r="A247" s="80" t="s">
        <v>9204</v>
      </c>
      <c r="B247" s="175" t="n">
        <v>44571</v>
      </c>
      <c r="C247" s="82" t="s">
        <v>9205</v>
      </c>
      <c r="D247" s="83" t="s">
        <v>9206</v>
      </c>
      <c r="E247" s="88" t="s">
        <v>5</v>
      </c>
      <c r="F247" s="82"/>
      <c r="G247" s="91" t="s">
        <v>13</v>
      </c>
      <c r="H247" s="85" t="n">
        <v>1</v>
      </c>
      <c r="I247" s="85" t="n">
        <v>0</v>
      </c>
      <c r="J247" s="82"/>
      <c r="K247" s="82"/>
      <c r="L247" s="82"/>
      <c r="M247" s="82"/>
      <c r="N247" s="82"/>
      <c r="O247" s="82"/>
      <c r="P247" s="82"/>
      <c r="Q247" s="82"/>
      <c r="R247" s="82"/>
      <c r="S247" s="82"/>
      <c r="T247" s="82"/>
      <c r="U247" s="82"/>
      <c r="V247" s="82"/>
      <c r="W247" s="82"/>
      <c r="X247" s="82"/>
      <c r="Y247" s="82"/>
      <c r="Z247" s="82"/>
    </row>
    <row r="248" customFormat="false" ht="15.75" hidden="false" customHeight="true" outlineLevel="0" collapsed="false">
      <c r="A248" s="80" t="s">
        <v>9207</v>
      </c>
      <c r="B248" s="82" t="s">
        <v>9208</v>
      </c>
      <c r="C248" s="82" t="s">
        <v>9209</v>
      </c>
      <c r="D248" s="174" t="s">
        <v>9210</v>
      </c>
      <c r="E248" s="88" t="s">
        <v>4</v>
      </c>
      <c r="F248" s="82"/>
      <c r="G248" s="87" t="s">
        <v>11</v>
      </c>
      <c r="H248" s="85" t="n">
        <v>0</v>
      </c>
      <c r="I248" s="85" t="n">
        <v>1</v>
      </c>
      <c r="J248" s="82"/>
      <c r="K248" s="82"/>
      <c r="L248" s="82"/>
      <c r="M248" s="82"/>
      <c r="N248" s="82"/>
      <c r="O248" s="82"/>
      <c r="P248" s="82"/>
      <c r="Q248" s="82"/>
      <c r="R248" s="82"/>
      <c r="S248" s="82"/>
      <c r="T248" s="82"/>
      <c r="U248" s="82"/>
      <c r="V248" s="82"/>
      <c r="W248" s="82"/>
      <c r="X248" s="82"/>
      <c r="Y248" s="82"/>
      <c r="Z248" s="82"/>
    </row>
    <row r="249" customFormat="false" ht="15.75" hidden="false" customHeight="true" outlineLevel="0" collapsed="false">
      <c r="A249" s="80" t="s">
        <v>9211</v>
      </c>
      <c r="B249" s="82" t="s">
        <v>9208</v>
      </c>
      <c r="C249" s="82" t="s">
        <v>9004</v>
      </c>
      <c r="D249" s="83" t="s">
        <v>9212</v>
      </c>
      <c r="E249" s="88" t="s">
        <v>7</v>
      </c>
      <c r="F249" s="82"/>
      <c r="G249" s="91" t="s">
        <v>13</v>
      </c>
      <c r="H249" s="85" t="n">
        <v>2</v>
      </c>
      <c r="I249" s="85" t="n">
        <v>1</v>
      </c>
      <c r="J249" s="82"/>
      <c r="K249" s="82"/>
      <c r="L249" s="82"/>
      <c r="M249" s="82"/>
      <c r="N249" s="82"/>
      <c r="O249" s="82"/>
      <c r="P249" s="82"/>
      <c r="Q249" s="82"/>
      <c r="R249" s="82"/>
      <c r="S249" s="82"/>
      <c r="T249" s="82"/>
      <c r="U249" s="82"/>
      <c r="V249" s="82"/>
      <c r="W249" s="82"/>
      <c r="X249" s="82"/>
      <c r="Y249" s="82"/>
      <c r="Z249" s="82"/>
    </row>
    <row r="250" customFormat="false" ht="15.75" hidden="false" customHeight="true" outlineLevel="0" collapsed="false">
      <c r="A250" s="80" t="s">
        <v>9213</v>
      </c>
      <c r="B250" s="175" t="n">
        <v>44571</v>
      </c>
      <c r="C250" s="82" t="s">
        <v>9214</v>
      </c>
      <c r="D250" s="83" t="s">
        <v>9215</v>
      </c>
      <c r="E250" s="88" t="s">
        <v>7</v>
      </c>
      <c r="F250" s="82"/>
      <c r="G250" s="91" t="s">
        <v>13</v>
      </c>
      <c r="H250" s="85" t="n">
        <v>0</v>
      </c>
      <c r="I250" s="85" t="n">
        <v>0</v>
      </c>
      <c r="J250" s="82"/>
      <c r="K250" s="82"/>
      <c r="L250" s="82"/>
      <c r="M250" s="82"/>
      <c r="N250" s="82"/>
      <c r="O250" s="82"/>
      <c r="P250" s="82"/>
      <c r="Q250" s="82"/>
      <c r="R250" s="82"/>
      <c r="S250" s="82"/>
      <c r="T250" s="82"/>
      <c r="U250" s="82"/>
      <c r="V250" s="82"/>
      <c r="W250" s="82"/>
      <c r="X250" s="82"/>
      <c r="Y250" s="82"/>
      <c r="Z250" s="82"/>
    </row>
    <row r="251" customFormat="false" ht="15.75" hidden="false" customHeight="true" outlineLevel="0" collapsed="false">
      <c r="A251" s="80" t="s">
        <v>9216</v>
      </c>
      <c r="B251" s="175" t="n">
        <v>44814</v>
      </c>
      <c r="C251" s="103" t="s">
        <v>9217</v>
      </c>
      <c r="D251" s="174" t="s">
        <v>9218</v>
      </c>
      <c r="E251" s="88" t="s">
        <v>7</v>
      </c>
      <c r="F251" s="88" t="s">
        <v>109</v>
      </c>
      <c r="G251" s="104" t="s">
        <v>11</v>
      </c>
      <c r="H251" s="85" t="n">
        <v>1</v>
      </c>
      <c r="I251" s="85" t="n">
        <v>3</v>
      </c>
      <c r="J251" s="25"/>
      <c r="K251" s="25"/>
      <c r="L251" s="25"/>
      <c r="M251" s="25"/>
      <c r="N251" s="25"/>
      <c r="O251" s="25"/>
      <c r="P251" s="25"/>
      <c r="Q251" s="25"/>
      <c r="R251" s="25"/>
      <c r="S251" s="25"/>
      <c r="T251" s="25"/>
      <c r="U251" s="25"/>
      <c r="V251" s="25"/>
      <c r="W251" s="25"/>
      <c r="X251" s="25"/>
      <c r="Y251" s="25"/>
      <c r="Z251" s="29"/>
    </row>
    <row r="252" customFormat="false" ht="15.75" hidden="false" customHeight="true" outlineLevel="0" collapsed="false">
      <c r="A252" s="80" t="s">
        <v>9219</v>
      </c>
      <c r="B252" s="85" t="s">
        <v>9220</v>
      </c>
      <c r="C252" s="82" t="s">
        <v>9221</v>
      </c>
      <c r="D252" s="174" t="s">
        <v>9222</v>
      </c>
      <c r="E252" s="90" t="s">
        <v>5</v>
      </c>
      <c r="F252" s="90" t="s">
        <v>6</v>
      </c>
      <c r="G252" s="87" t="s">
        <v>11</v>
      </c>
      <c r="H252" s="85" t="n">
        <v>0</v>
      </c>
      <c r="I252" s="85" t="n">
        <v>0</v>
      </c>
      <c r="J252" s="25"/>
      <c r="K252" s="25"/>
      <c r="L252" s="25"/>
      <c r="M252" s="25"/>
      <c r="N252" s="25"/>
      <c r="O252" s="25"/>
      <c r="P252" s="25"/>
      <c r="Q252" s="25"/>
      <c r="R252" s="25"/>
      <c r="S252" s="25"/>
      <c r="T252" s="25"/>
      <c r="U252" s="25"/>
      <c r="V252" s="25"/>
      <c r="W252" s="25"/>
      <c r="X252" s="25"/>
      <c r="Y252" s="25"/>
      <c r="Z252" s="29"/>
    </row>
    <row r="253" customFormat="false" ht="15.75" hidden="false" customHeight="true" outlineLevel="0" collapsed="false">
      <c r="A253" s="80" t="s">
        <v>9223</v>
      </c>
      <c r="B253" s="176" t="s">
        <v>9224</v>
      </c>
      <c r="C253" s="177" t="s">
        <v>9225</v>
      </c>
      <c r="D253" s="177" t="s">
        <v>9226</v>
      </c>
      <c r="E253" s="177" t="s">
        <v>5</v>
      </c>
      <c r="F253" s="177"/>
      <c r="G253" s="176" t="s">
        <v>11</v>
      </c>
      <c r="H253" s="178" t="n">
        <v>1</v>
      </c>
      <c r="I253" s="178" t="n">
        <v>2</v>
      </c>
      <c r="J253" s="25"/>
      <c r="K253" s="25"/>
      <c r="L253" s="25"/>
      <c r="M253" s="25"/>
      <c r="N253" s="25"/>
      <c r="O253" s="25"/>
      <c r="P253" s="25"/>
      <c r="Q253" s="25"/>
      <c r="R253" s="25"/>
      <c r="S253" s="25"/>
      <c r="T253" s="25"/>
      <c r="U253" s="25"/>
      <c r="V253" s="25"/>
      <c r="W253" s="25"/>
      <c r="X253" s="25"/>
      <c r="Y253" s="25"/>
      <c r="Z253" s="29"/>
    </row>
    <row r="254" customFormat="false" ht="15.75" hidden="false" customHeight="true" outlineLevel="0" collapsed="false">
      <c r="A254" s="179" t="s">
        <v>9227</v>
      </c>
      <c r="B254" s="180" t="s">
        <v>9224</v>
      </c>
      <c r="C254" s="181" t="s">
        <v>9228</v>
      </c>
      <c r="D254" s="181" t="s">
        <v>9229</v>
      </c>
      <c r="E254" s="181" t="s">
        <v>4</v>
      </c>
      <c r="F254" s="180"/>
      <c r="G254" s="180" t="s">
        <v>11</v>
      </c>
      <c r="H254" s="182" t="n">
        <v>1</v>
      </c>
      <c r="I254" s="182" t="n">
        <v>4</v>
      </c>
      <c r="J254" s="25"/>
      <c r="K254" s="25"/>
      <c r="L254" s="25"/>
      <c r="M254" s="25"/>
      <c r="N254" s="25"/>
      <c r="O254" s="25"/>
      <c r="P254" s="25"/>
      <c r="Q254" s="25"/>
      <c r="R254" s="25"/>
      <c r="S254" s="25"/>
      <c r="T254" s="25"/>
      <c r="U254" s="25"/>
      <c r="V254" s="25"/>
      <c r="W254" s="25"/>
      <c r="X254" s="25"/>
      <c r="Y254" s="25"/>
      <c r="Z254" s="29"/>
    </row>
    <row r="255" customFormat="false" ht="15.75" hidden="false" customHeight="true" outlineLevel="0" collapsed="false">
      <c r="A255" s="179" t="s">
        <v>9230</v>
      </c>
      <c r="B255" s="180" t="s">
        <v>9231</v>
      </c>
      <c r="C255" s="180" t="s">
        <v>9232</v>
      </c>
      <c r="D255" s="181" t="s">
        <v>9233</v>
      </c>
      <c r="E255" s="181" t="s">
        <v>7</v>
      </c>
      <c r="F255" s="180"/>
      <c r="G255" s="180" t="s">
        <v>13</v>
      </c>
      <c r="H255" s="182" t="n">
        <v>1</v>
      </c>
      <c r="I255" s="182" t="n">
        <v>3</v>
      </c>
      <c r="J255" s="25"/>
      <c r="K255" s="25"/>
      <c r="L255" s="25"/>
      <c r="M255" s="25"/>
      <c r="N255" s="25"/>
      <c r="O255" s="25"/>
      <c r="P255" s="25"/>
      <c r="Q255" s="25"/>
      <c r="R255" s="25"/>
      <c r="S255" s="25"/>
      <c r="T255" s="25"/>
      <c r="U255" s="25"/>
      <c r="V255" s="25"/>
      <c r="W255" s="25"/>
      <c r="X255" s="25"/>
      <c r="Y255" s="25"/>
      <c r="Z255" s="29"/>
    </row>
    <row r="256" customFormat="false" ht="15.75" hidden="false" customHeight="true" outlineLevel="0" collapsed="false">
      <c r="A256" s="179" t="s">
        <v>9234</v>
      </c>
      <c r="B256" s="180" t="s">
        <v>9231</v>
      </c>
      <c r="C256" s="180" t="s">
        <v>9232</v>
      </c>
      <c r="D256" s="181" t="s">
        <v>9235</v>
      </c>
      <c r="E256" s="181" t="s">
        <v>7</v>
      </c>
      <c r="F256" s="180"/>
      <c r="G256" s="180" t="s">
        <v>13</v>
      </c>
      <c r="H256" s="182" t="n">
        <v>1</v>
      </c>
      <c r="I256" s="182" t="n">
        <v>1</v>
      </c>
      <c r="J256" s="25"/>
      <c r="K256" s="25"/>
      <c r="L256" s="25"/>
      <c r="M256" s="25"/>
      <c r="N256" s="25"/>
      <c r="O256" s="25"/>
      <c r="P256" s="25"/>
      <c r="Q256" s="25"/>
      <c r="R256" s="25"/>
      <c r="S256" s="25"/>
      <c r="T256" s="25"/>
      <c r="U256" s="25"/>
      <c r="V256" s="25"/>
      <c r="W256" s="25"/>
      <c r="X256" s="25"/>
      <c r="Y256" s="25"/>
      <c r="Z256" s="29"/>
    </row>
    <row r="257" customFormat="false" ht="15.75" hidden="false" customHeight="true" outlineLevel="0" collapsed="false">
      <c r="A257" s="179" t="s">
        <v>9236</v>
      </c>
      <c r="B257" s="180" t="s">
        <v>9231</v>
      </c>
      <c r="C257" s="181" t="s">
        <v>9237</v>
      </c>
      <c r="D257" s="181" t="s">
        <v>9238</v>
      </c>
      <c r="E257" s="181" t="s">
        <v>7</v>
      </c>
      <c r="F257" s="181" t="s">
        <v>311</v>
      </c>
      <c r="G257" s="180" t="s">
        <v>11</v>
      </c>
      <c r="H257" s="182" t="n">
        <v>1</v>
      </c>
      <c r="I257" s="182" t="n">
        <v>1</v>
      </c>
      <c r="J257" s="25"/>
      <c r="K257" s="25"/>
      <c r="L257" s="25"/>
      <c r="M257" s="25"/>
      <c r="N257" s="25"/>
      <c r="O257" s="25"/>
      <c r="P257" s="25"/>
      <c r="Q257" s="25"/>
      <c r="R257" s="25"/>
      <c r="S257" s="25"/>
      <c r="T257" s="25"/>
      <c r="U257" s="25"/>
      <c r="V257" s="25"/>
      <c r="W257" s="25"/>
      <c r="X257" s="25"/>
      <c r="Y257" s="25"/>
      <c r="Z257" s="29"/>
    </row>
    <row r="258" customFormat="false" ht="15.75" hidden="false" customHeight="true" outlineLevel="0" collapsed="false">
      <c r="A258" s="179" t="s">
        <v>9239</v>
      </c>
      <c r="B258" s="180" t="s">
        <v>9240</v>
      </c>
      <c r="C258" s="181" t="s">
        <v>9241</v>
      </c>
      <c r="D258" s="181" t="s">
        <v>9242</v>
      </c>
      <c r="E258" s="181" t="s">
        <v>7</v>
      </c>
      <c r="F258" s="181" t="s">
        <v>311</v>
      </c>
      <c r="G258" s="180" t="s">
        <v>11</v>
      </c>
      <c r="H258" s="182" t="n">
        <v>0</v>
      </c>
      <c r="I258" s="182" t="n">
        <v>0</v>
      </c>
      <c r="J258" s="25"/>
      <c r="K258" s="25"/>
      <c r="L258" s="25"/>
      <c r="M258" s="25"/>
      <c r="N258" s="25"/>
      <c r="O258" s="25"/>
      <c r="P258" s="25"/>
      <c r="Q258" s="25"/>
      <c r="R258" s="25"/>
      <c r="S258" s="25"/>
      <c r="T258" s="25"/>
      <c r="U258" s="25"/>
      <c r="V258" s="25"/>
      <c r="W258" s="25"/>
      <c r="X258" s="25"/>
      <c r="Y258" s="25"/>
      <c r="Z258" s="29"/>
    </row>
    <row r="259" customFormat="false" ht="15.75" hidden="false" customHeight="true" outlineLevel="0" collapsed="false">
      <c r="A259" s="179" t="s">
        <v>9243</v>
      </c>
      <c r="B259" s="180" t="s">
        <v>9240</v>
      </c>
      <c r="C259" s="181" t="s">
        <v>9244</v>
      </c>
      <c r="D259" s="181" t="s">
        <v>9245</v>
      </c>
      <c r="E259" s="181" t="s">
        <v>5</v>
      </c>
      <c r="F259" s="180"/>
      <c r="G259" s="180" t="s">
        <v>11</v>
      </c>
      <c r="H259" s="182" t="n">
        <v>1</v>
      </c>
      <c r="I259" s="182" t="n">
        <v>2</v>
      </c>
      <c r="J259" s="25"/>
      <c r="K259" s="25"/>
      <c r="L259" s="25"/>
      <c r="M259" s="25"/>
      <c r="N259" s="25"/>
      <c r="O259" s="25"/>
      <c r="P259" s="25"/>
      <c r="Q259" s="25"/>
      <c r="R259" s="25"/>
      <c r="S259" s="25"/>
      <c r="T259" s="25"/>
      <c r="U259" s="25"/>
      <c r="V259" s="25"/>
      <c r="W259" s="25"/>
      <c r="X259" s="25"/>
      <c r="Y259" s="25"/>
      <c r="Z259" s="29"/>
    </row>
    <row r="260" customFormat="false" ht="15.75" hidden="false" customHeight="true" outlineLevel="0" collapsed="false">
      <c r="A260" s="80" t="s">
        <v>9246</v>
      </c>
      <c r="B260" s="103" t="s">
        <v>9247</v>
      </c>
      <c r="C260" s="83" t="s">
        <v>9248</v>
      </c>
      <c r="D260" s="174" t="s">
        <v>9249</v>
      </c>
      <c r="E260" s="83" t="s">
        <v>7</v>
      </c>
      <c r="F260" s="103"/>
      <c r="G260" s="183" t="s">
        <v>13</v>
      </c>
      <c r="H260" s="85" t="n">
        <v>2</v>
      </c>
      <c r="I260" s="85" t="n">
        <v>0</v>
      </c>
      <c r="J260" s="103"/>
      <c r="K260" s="103"/>
      <c r="L260" s="103"/>
      <c r="M260" s="103"/>
      <c r="N260" s="103"/>
      <c r="O260" s="103"/>
      <c r="P260" s="103"/>
      <c r="Q260" s="103"/>
      <c r="R260" s="103"/>
      <c r="S260" s="103"/>
      <c r="T260" s="103"/>
      <c r="U260" s="103"/>
      <c r="V260" s="103"/>
      <c r="W260" s="103"/>
      <c r="X260" s="103"/>
      <c r="Y260" s="103"/>
      <c r="Z260" s="103"/>
    </row>
    <row r="261" customFormat="false" ht="15.75" hidden="false" customHeight="true" outlineLevel="0" collapsed="false">
      <c r="A261" s="80" t="s">
        <v>9250</v>
      </c>
      <c r="B261" s="103" t="s">
        <v>9251</v>
      </c>
      <c r="C261" s="103" t="s">
        <v>9252</v>
      </c>
      <c r="D261" s="83" t="s">
        <v>9253</v>
      </c>
      <c r="E261" s="83" t="s">
        <v>7</v>
      </c>
      <c r="F261" s="88" t="s">
        <v>232</v>
      </c>
      <c r="G261" s="104" t="s">
        <v>11</v>
      </c>
      <c r="H261" s="85" t="n">
        <v>0</v>
      </c>
      <c r="I261" s="85" t="n">
        <v>2</v>
      </c>
      <c r="J261" s="103"/>
      <c r="K261" s="103"/>
      <c r="L261" s="103"/>
      <c r="M261" s="103"/>
      <c r="N261" s="103"/>
      <c r="O261" s="103"/>
      <c r="P261" s="103"/>
      <c r="Q261" s="103"/>
      <c r="R261" s="103"/>
      <c r="S261" s="103"/>
      <c r="T261" s="103"/>
      <c r="U261" s="103"/>
      <c r="V261" s="103"/>
      <c r="W261" s="103"/>
      <c r="X261" s="103"/>
      <c r="Y261" s="103"/>
      <c r="Z261" s="103"/>
    </row>
    <row r="262" customFormat="false" ht="15.75" hidden="false" customHeight="true" outlineLevel="0" collapsed="false">
      <c r="A262" s="80" t="s">
        <v>9254</v>
      </c>
      <c r="B262" s="82" t="s">
        <v>9255</v>
      </c>
      <c r="C262" s="184" t="s">
        <v>9256</v>
      </c>
      <c r="D262" s="83" t="s">
        <v>9257</v>
      </c>
      <c r="E262" s="105" t="s">
        <v>5</v>
      </c>
      <c r="F262" s="82"/>
      <c r="G262" s="104" t="s">
        <v>11</v>
      </c>
      <c r="H262" s="85" t="n">
        <v>0</v>
      </c>
      <c r="I262" s="85" t="n">
        <v>2</v>
      </c>
      <c r="J262" s="82"/>
      <c r="K262" s="82"/>
      <c r="L262" s="82"/>
      <c r="M262" s="82"/>
      <c r="N262" s="82"/>
      <c r="O262" s="82"/>
      <c r="P262" s="82"/>
      <c r="Q262" s="82"/>
      <c r="R262" s="82"/>
      <c r="S262" s="82"/>
      <c r="T262" s="82"/>
      <c r="U262" s="82"/>
      <c r="V262" s="82"/>
      <c r="W262" s="82"/>
      <c r="X262" s="82"/>
      <c r="Y262" s="82"/>
      <c r="Z262" s="82"/>
    </row>
    <row r="263" customFormat="false" ht="15.75" hidden="false" customHeight="true" outlineLevel="0" collapsed="false">
      <c r="A263" s="80" t="s">
        <v>9258</v>
      </c>
      <c r="B263" s="82" t="s">
        <v>9259</v>
      </c>
      <c r="C263" s="174" t="s">
        <v>9260</v>
      </c>
      <c r="D263" s="83" t="s">
        <v>9261</v>
      </c>
      <c r="E263" s="83" t="s">
        <v>7</v>
      </c>
      <c r="F263" s="82"/>
      <c r="G263" s="183" t="s">
        <v>13</v>
      </c>
      <c r="H263" s="85" t="n">
        <v>0</v>
      </c>
      <c r="I263" s="85" t="n">
        <v>0</v>
      </c>
      <c r="J263" s="82"/>
      <c r="K263" s="82"/>
      <c r="L263" s="82"/>
      <c r="M263" s="82"/>
      <c r="N263" s="82"/>
      <c r="O263" s="82"/>
      <c r="P263" s="82"/>
      <c r="Q263" s="82"/>
      <c r="R263" s="82"/>
      <c r="S263" s="82"/>
      <c r="T263" s="82"/>
      <c r="U263" s="82"/>
      <c r="V263" s="82"/>
      <c r="W263" s="82"/>
      <c r="X263" s="82"/>
      <c r="Y263" s="82"/>
      <c r="Z263" s="82"/>
    </row>
    <row r="264" customFormat="false" ht="15.75" hidden="false" customHeight="true" outlineLevel="0" collapsed="false">
      <c r="A264" s="80" t="s">
        <v>9262</v>
      </c>
      <c r="B264" s="185" t="n">
        <v>44631</v>
      </c>
      <c r="C264" s="184" t="s">
        <v>9263</v>
      </c>
      <c r="D264" s="83" t="s">
        <v>9264</v>
      </c>
      <c r="E264" s="88" t="s">
        <v>7</v>
      </c>
      <c r="F264" s="88" t="s">
        <v>109</v>
      </c>
      <c r="G264" s="104" t="s">
        <v>11</v>
      </c>
      <c r="H264" s="85" t="n">
        <v>0</v>
      </c>
      <c r="I264" s="85" t="n">
        <v>1</v>
      </c>
      <c r="J264" s="25"/>
      <c r="K264" s="25"/>
      <c r="L264" s="25"/>
      <c r="M264" s="25"/>
      <c r="N264" s="25"/>
      <c r="O264" s="25"/>
      <c r="P264" s="25"/>
      <c r="Q264" s="25"/>
      <c r="R264" s="25"/>
      <c r="S264" s="25"/>
      <c r="T264" s="25"/>
      <c r="U264" s="25"/>
      <c r="V264" s="25"/>
      <c r="W264" s="25"/>
      <c r="X264" s="25"/>
      <c r="Y264" s="25"/>
      <c r="Z264" s="29"/>
    </row>
    <row r="265" customFormat="false" ht="15.75" hidden="false" customHeight="true" outlineLevel="0" collapsed="false">
      <c r="A265" s="80" t="s">
        <v>9265</v>
      </c>
      <c r="B265" s="185" t="n">
        <v>44723</v>
      </c>
      <c r="C265" s="174" t="s">
        <v>9266</v>
      </c>
      <c r="D265" s="83" t="s">
        <v>9267</v>
      </c>
      <c r="E265" s="103" t="s">
        <v>5</v>
      </c>
      <c r="F265" s="103"/>
      <c r="G265" s="104" t="s">
        <v>11</v>
      </c>
      <c r="H265" s="85" t="n">
        <v>0</v>
      </c>
      <c r="I265" s="85" t="n">
        <v>8</v>
      </c>
      <c r="J265" s="25"/>
      <c r="K265" s="25"/>
      <c r="L265" s="25"/>
      <c r="M265" s="25"/>
      <c r="N265" s="25"/>
      <c r="O265" s="25"/>
      <c r="P265" s="25"/>
      <c r="Q265" s="25"/>
      <c r="R265" s="25"/>
      <c r="S265" s="25"/>
      <c r="T265" s="25"/>
      <c r="U265" s="25"/>
      <c r="V265" s="25"/>
      <c r="W265" s="25"/>
      <c r="X265" s="25"/>
      <c r="Y265" s="25"/>
      <c r="Z265" s="29"/>
    </row>
    <row r="266" customFormat="false" ht="15.75" hidden="false" customHeight="true" outlineLevel="0" collapsed="false">
      <c r="A266" s="80" t="s">
        <v>9268</v>
      </c>
      <c r="B266" s="103" t="s">
        <v>9269</v>
      </c>
      <c r="C266" s="103" t="s">
        <v>9270</v>
      </c>
      <c r="D266" s="83" t="s">
        <v>9271</v>
      </c>
      <c r="E266" s="83" t="s">
        <v>7</v>
      </c>
      <c r="F266" s="103"/>
      <c r="G266" s="186" t="s">
        <v>13</v>
      </c>
      <c r="H266" s="85" t="n">
        <v>1</v>
      </c>
      <c r="I266" s="85" t="n">
        <v>0</v>
      </c>
      <c r="J266" s="82"/>
      <c r="K266" s="82"/>
      <c r="L266" s="82"/>
      <c r="M266" s="82"/>
      <c r="N266" s="82"/>
      <c r="O266" s="82"/>
      <c r="P266" s="82"/>
      <c r="Q266" s="82"/>
      <c r="R266" s="82"/>
      <c r="S266" s="82"/>
      <c r="T266" s="82"/>
      <c r="U266" s="82"/>
      <c r="V266" s="82"/>
      <c r="W266" s="82"/>
      <c r="X266" s="82"/>
      <c r="Y266" s="82"/>
      <c r="Z266" s="82"/>
    </row>
    <row r="267" customFormat="false" ht="15.75" hidden="false" customHeight="true" outlineLevel="0" collapsed="false">
      <c r="A267" s="80" t="s">
        <v>9272</v>
      </c>
      <c r="B267" s="103" t="s">
        <v>9269</v>
      </c>
      <c r="C267" s="103" t="s">
        <v>9273</v>
      </c>
      <c r="D267" s="174" t="s">
        <v>9274</v>
      </c>
      <c r="E267" s="83" t="s">
        <v>7</v>
      </c>
      <c r="F267" s="103"/>
      <c r="G267" s="186" t="s">
        <v>13</v>
      </c>
      <c r="H267" s="85" t="n">
        <v>4</v>
      </c>
      <c r="I267" s="85" t="n">
        <v>0</v>
      </c>
      <c r="J267" s="82"/>
      <c r="K267" s="82"/>
      <c r="L267" s="82"/>
      <c r="M267" s="82"/>
      <c r="N267" s="82"/>
      <c r="O267" s="82"/>
      <c r="P267" s="82"/>
      <c r="Q267" s="82"/>
      <c r="R267" s="82"/>
      <c r="S267" s="82"/>
      <c r="T267" s="82"/>
      <c r="U267" s="82"/>
      <c r="V267" s="82"/>
      <c r="W267" s="82"/>
      <c r="X267" s="82"/>
      <c r="Y267" s="82"/>
      <c r="Z267" s="82"/>
    </row>
    <row r="268" customFormat="false" ht="15.75" hidden="false" customHeight="true" outlineLevel="0" collapsed="false">
      <c r="A268" s="80" t="s">
        <v>9275</v>
      </c>
      <c r="B268" s="103" t="s">
        <v>9269</v>
      </c>
      <c r="C268" s="103" t="s">
        <v>9276</v>
      </c>
      <c r="D268" s="83" t="s">
        <v>9277</v>
      </c>
      <c r="E268" s="83" t="s">
        <v>7</v>
      </c>
      <c r="F268" s="103"/>
      <c r="G268" s="186" t="s">
        <v>13</v>
      </c>
      <c r="H268" s="85" t="n">
        <v>4</v>
      </c>
      <c r="I268" s="85" t="n">
        <v>0</v>
      </c>
      <c r="J268" s="82"/>
      <c r="K268" s="82"/>
      <c r="L268" s="82"/>
      <c r="M268" s="82"/>
      <c r="N268" s="82"/>
      <c r="O268" s="82"/>
      <c r="P268" s="82"/>
      <c r="Q268" s="82"/>
      <c r="R268" s="82"/>
      <c r="S268" s="82"/>
      <c r="T268" s="82"/>
      <c r="U268" s="82"/>
      <c r="V268" s="82"/>
      <c r="W268" s="82"/>
      <c r="X268" s="82"/>
      <c r="Y268" s="82"/>
      <c r="Z268" s="82"/>
    </row>
    <row r="269" customFormat="false" ht="15.75" hidden="false" customHeight="true" outlineLevel="0" collapsed="false">
      <c r="A269" s="80" t="s">
        <v>9278</v>
      </c>
      <c r="B269" s="103" t="s">
        <v>9269</v>
      </c>
      <c r="C269" s="103" t="s">
        <v>9136</v>
      </c>
      <c r="D269" s="83" t="s">
        <v>9279</v>
      </c>
      <c r="E269" s="83" t="s">
        <v>7</v>
      </c>
      <c r="F269" s="103"/>
      <c r="G269" s="186" t="s">
        <v>13</v>
      </c>
      <c r="H269" s="85" t="n">
        <v>1</v>
      </c>
      <c r="I269" s="85" t="n">
        <v>0</v>
      </c>
      <c r="J269" s="82"/>
      <c r="K269" s="82"/>
      <c r="L269" s="82"/>
      <c r="M269" s="82"/>
      <c r="N269" s="82"/>
      <c r="O269" s="82"/>
      <c r="P269" s="82"/>
      <c r="Q269" s="82"/>
      <c r="R269" s="82"/>
      <c r="S269" s="82"/>
      <c r="T269" s="82"/>
      <c r="U269" s="82"/>
      <c r="V269" s="82"/>
      <c r="W269" s="82"/>
      <c r="X269" s="82"/>
      <c r="Y269" s="82"/>
      <c r="Z269" s="82"/>
    </row>
    <row r="270" customFormat="false" ht="15.75" hidden="false" customHeight="true" outlineLevel="0" collapsed="false">
      <c r="A270" s="80" t="s">
        <v>9280</v>
      </c>
      <c r="B270" s="103" t="s">
        <v>9269</v>
      </c>
      <c r="C270" s="103" t="s">
        <v>9281</v>
      </c>
      <c r="D270" s="83" t="s">
        <v>9282</v>
      </c>
      <c r="E270" s="83" t="s">
        <v>7</v>
      </c>
      <c r="F270" s="83" t="s">
        <v>311</v>
      </c>
      <c r="G270" s="187" t="s">
        <v>11</v>
      </c>
      <c r="H270" s="85" t="n">
        <v>2</v>
      </c>
      <c r="I270" s="85" t="n">
        <v>2</v>
      </c>
      <c r="J270" s="82"/>
      <c r="K270" s="82"/>
      <c r="L270" s="82"/>
      <c r="M270" s="82"/>
      <c r="N270" s="82"/>
      <c r="O270" s="82"/>
      <c r="P270" s="82"/>
      <c r="Q270" s="82"/>
      <c r="R270" s="82"/>
      <c r="S270" s="82"/>
      <c r="T270" s="82"/>
      <c r="U270" s="82"/>
      <c r="V270" s="82"/>
      <c r="W270" s="82"/>
      <c r="X270" s="82"/>
      <c r="Y270" s="82"/>
      <c r="Z270" s="82"/>
    </row>
    <row r="271" customFormat="false" ht="15.75" hidden="false" customHeight="true" outlineLevel="0" collapsed="false">
      <c r="A271" s="80" t="s">
        <v>9283</v>
      </c>
      <c r="B271" s="103" t="s">
        <v>9284</v>
      </c>
      <c r="C271" s="103" t="s">
        <v>9285</v>
      </c>
      <c r="D271" s="83" t="s">
        <v>9286</v>
      </c>
      <c r="E271" s="103" t="s">
        <v>5</v>
      </c>
      <c r="F271" s="103"/>
      <c r="G271" s="187" t="s">
        <v>11</v>
      </c>
      <c r="H271" s="85" t="n">
        <v>0</v>
      </c>
      <c r="I271" s="85" t="n">
        <v>0</v>
      </c>
      <c r="J271" s="82"/>
      <c r="K271" s="82"/>
      <c r="L271" s="82"/>
      <c r="M271" s="82"/>
      <c r="N271" s="82"/>
      <c r="O271" s="82"/>
      <c r="P271" s="82"/>
      <c r="Q271" s="82"/>
      <c r="R271" s="82"/>
      <c r="S271" s="82"/>
      <c r="T271" s="82"/>
      <c r="U271" s="82"/>
      <c r="V271" s="82"/>
      <c r="W271" s="82"/>
      <c r="X271" s="82"/>
      <c r="Y271" s="82"/>
      <c r="Z271" s="82"/>
    </row>
    <row r="272" customFormat="false" ht="15.75" hidden="false" customHeight="true" outlineLevel="0" collapsed="false">
      <c r="A272" s="80" t="s">
        <v>9287</v>
      </c>
      <c r="B272" s="185" t="n">
        <v>44604</v>
      </c>
      <c r="C272" s="103" t="s">
        <v>9288</v>
      </c>
      <c r="D272" s="83" t="s">
        <v>9289</v>
      </c>
      <c r="E272" s="103" t="s">
        <v>4</v>
      </c>
      <c r="F272" s="103"/>
      <c r="G272" s="187" t="s">
        <v>11</v>
      </c>
      <c r="H272" s="85" t="n">
        <v>0</v>
      </c>
      <c r="I272" s="85" t="n">
        <v>1</v>
      </c>
      <c r="J272" s="25"/>
      <c r="K272" s="25"/>
      <c r="L272" s="25"/>
      <c r="M272" s="25"/>
      <c r="N272" s="25"/>
      <c r="O272" s="25"/>
      <c r="P272" s="25"/>
      <c r="Q272" s="25"/>
      <c r="R272" s="25"/>
      <c r="S272" s="25"/>
      <c r="T272" s="25"/>
      <c r="U272" s="25"/>
      <c r="V272" s="25"/>
      <c r="W272" s="25"/>
      <c r="X272" s="25"/>
      <c r="Y272" s="25"/>
      <c r="Z272" s="29"/>
    </row>
    <row r="273" customFormat="false" ht="15.75" hidden="false" customHeight="true" outlineLevel="0" collapsed="false">
      <c r="A273" s="80" t="s">
        <v>9290</v>
      </c>
      <c r="B273" s="185" t="n">
        <v>44663</v>
      </c>
      <c r="C273" s="103" t="s">
        <v>9291</v>
      </c>
      <c r="D273" s="83" t="s">
        <v>9292</v>
      </c>
      <c r="E273" s="83" t="s">
        <v>7</v>
      </c>
      <c r="F273" s="103" t="s">
        <v>275</v>
      </c>
      <c r="G273" s="187" t="s">
        <v>11</v>
      </c>
      <c r="H273" s="85" t="n">
        <v>0</v>
      </c>
      <c r="I273" s="85" t="n">
        <v>1</v>
      </c>
      <c r="J273" s="25"/>
      <c r="K273" s="25"/>
      <c r="L273" s="25"/>
      <c r="M273" s="25"/>
      <c r="N273" s="25"/>
      <c r="O273" s="25"/>
      <c r="P273" s="25"/>
      <c r="Q273" s="25"/>
      <c r="R273" s="25"/>
      <c r="S273" s="25"/>
      <c r="T273" s="25"/>
      <c r="U273" s="25"/>
      <c r="V273" s="25"/>
      <c r="W273" s="25"/>
      <c r="X273" s="25"/>
      <c r="Y273" s="25"/>
      <c r="Z273" s="29"/>
    </row>
    <row r="274" customFormat="false" ht="15.75" hidden="false" customHeight="true" outlineLevel="0" collapsed="false">
      <c r="A274" s="80" t="s">
        <v>9293</v>
      </c>
      <c r="B274" s="185" t="n">
        <v>44754</v>
      </c>
      <c r="C274" s="103" t="s">
        <v>9294</v>
      </c>
      <c r="D274" s="83" t="s">
        <v>9295</v>
      </c>
      <c r="E274" s="105" t="s">
        <v>6</v>
      </c>
      <c r="F274" s="103"/>
      <c r="G274" s="104" t="s">
        <v>11</v>
      </c>
      <c r="H274" s="85" t="n">
        <v>2</v>
      </c>
      <c r="I274" s="85" t="n">
        <v>2</v>
      </c>
      <c r="J274" s="25"/>
      <c r="K274" s="25"/>
      <c r="L274" s="25"/>
      <c r="M274" s="25"/>
      <c r="N274" s="25"/>
      <c r="O274" s="25"/>
      <c r="P274" s="25"/>
      <c r="Q274" s="25"/>
      <c r="R274" s="25"/>
      <c r="S274" s="25"/>
      <c r="T274" s="25"/>
      <c r="U274" s="25"/>
      <c r="V274" s="25"/>
      <c r="W274" s="25"/>
      <c r="X274" s="25"/>
      <c r="Y274" s="25"/>
      <c r="Z274" s="29"/>
    </row>
    <row r="275" customFormat="false" ht="15.75" hidden="false" customHeight="true" outlineLevel="0" collapsed="false">
      <c r="A275" s="80" t="s">
        <v>9296</v>
      </c>
      <c r="B275" s="185" t="n">
        <v>44846</v>
      </c>
      <c r="C275" s="82" t="s">
        <v>9297</v>
      </c>
      <c r="D275" s="83" t="s">
        <v>9298</v>
      </c>
      <c r="E275" s="105" t="s">
        <v>6</v>
      </c>
      <c r="F275" s="82"/>
      <c r="G275" s="87" t="s">
        <v>11</v>
      </c>
      <c r="H275" s="85" t="n">
        <v>0</v>
      </c>
      <c r="I275" s="85" t="n">
        <v>0</v>
      </c>
      <c r="J275" s="25"/>
      <c r="K275" s="25"/>
      <c r="L275" s="25"/>
      <c r="M275" s="25"/>
      <c r="N275" s="25"/>
      <c r="O275" s="25"/>
      <c r="P275" s="25"/>
      <c r="Q275" s="25"/>
      <c r="R275" s="25"/>
      <c r="S275" s="25"/>
      <c r="T275" s="25"/>
      <c r="U275" s="25"/>
      <c r="V275" s="25"/>
      <c r="W275" s="25"/>
      <c r="X275" s="25"/>
      <c r="Y275" s="25"/>
      <c r="Z275" s="29"/>
    </row>
    <row r="276" customFormat="false" ht="15.75" hidden="false" customHeight="true" outlineLevel="0" collapsed="false">
      <c r="A276" s="80" t="s">
        <v>9299</v>
      </c>
      <c r="B276" s="185" t="n">
        <v>44846</v>
      </c>
      <c r="C276" s="82" t="s">
        <v>9300</v>
      </c>
      <c r="D276" s="83" t="s">
        <v>9301</v>
      </c>
      <c r="E276" s="105" t="s">
        <v>6</v>
      </c>
      <c r="F276" s="82"/>
      <c r="G276" s="87" t="s">
        <v>11</v>
      </c>
      <c r="H276" s="85" t="n">
        <v>2</v>
      </c>
      <c r="I276" s="85" t="n">
        <v>2</v>
      </c>
      <c r="J276" s="25"/>
      <c r="K276" s="25"/>
      <c r="L276" s="25"/>
      <c r="M276" s="25"/>
      <c r="N276" s="25"/>
      <c r="O276" s="25"/>
      <c r="P276" s="25"/>
      <c r="Q276" s="25"/>
      <c r="R276" s="25"/>
      <c r="S276" s="25"/>
      <c r="T276" s="25"/>
      <c r="U276" s="25"/>
      <c r="V276" s="25"/>
      <c r="W276" s="25"/>
      <c r="X276" s="25"/>
      <c r="Y276" s="25"/>
      <c r="Z276" s="29"/>
    </row>
    <row r="277" customFormat="false" ht="15.75" hidden="false" customHeight="true" outlineLevel="0" collapsed="false">
      <c r="A277" s="80" t="s">
        <v>9302</v>
      </c>
      <c r="B277" s="185" t="n">
        <v>44877</v>
      </c>
      <c r="C277" s="82" t="s">
        <v>9303</v>
      </c>
      <c r="D277" s="83" t="s">
        <v>9304</v>
      </c>
      <c r="E277" s="82" t="s">
        <v>4</v>
      </c>
      <c r="F277" s="82"/>
      <c r="G277" s="87" t="s">
        <v>11</v>
      </c>
      <c r="H277" s="85" t="n">
        <v>4</v>
      </c>
      <c r="I277" s="85" t="n">
        <v>2</v>
      </c>
      <c r="J277" s="25"/>
      <c r="K277" s="25"/>
      <c r="L277" s="25"/>
      <c r="M277" s="25"/>
      <c r="N277" s="25"/>
      <c r="O277" s="25"/>
      <c r="P277" s="25"/>
      <c r="Q277" s="25"/>
      <c r="R277" s="25"/>
      <c r="S277" s="25"/>
      <c r="T277" s="25"/>
      <c r="U277" s="25"/>
      <c r="V277" s="25"/>
      <c r="W277" s="25"/>
      <c r="X277" s="25"/>
      <c r="Y277" s="25"/>
      <c r="Z277" s="29"/>
    </row>
    <row r="278" customFormat="false" ht="15.75" hidden="false" customHeight="true" outlineLevel="0" collapsed="false">
      <c r="A278" s="80" t="s">
        <v>9305</v>
      </c>
      <c r="B278" s="185" t="n">
        <v>44907</v>
      </c>
      <c r="C278" s="82" t="s">
        <v>9306</v>
      </c>
      <c r="D278" s="83" t="s">
        <v>9307</v>
      </c>
      <c r="E278" s="82" t="s">
        <v>5</v>
      </c>
      <c r="F278" s="82"/>
      <c r="G278" s="87" t="s">
        <v>11</v>
      </c>
      <c r="H278" s="85" t="n">
        <v>0</v>
      </c>
      <c r="I278" s="85" t="n">
        <v>0</v>
      </c>
      <c r="J278" s="25"/>
      <c r="K278" s="25"/>
      <c r="L278" s="25"/>
      <c r="M278" s="25"/>
      <c r="N278" s="25"/>
      <c r="O278" s="25"/>
      <c r="P278" s="25"/>
      <c r="Q278" s="25"/>
      <c r="R278" s="25"/>
      <c r="S278" s="25"/>
      <c r="T278" s="25"/>
      <c r="U278" s="25"/>
      <c r="V278" s="25"/>
      <c r="W278" s="25"/>
      <c r="X278" s="25"/>
      <c r="Y278" s="25"/>
      <c r="Z278" s="29"/>
    </row>
    <row r="279" customFormat="false" ht="15.75" hidden="false" customHeight="true" outlineLevel="0" collapsed="false">
      <c r="A279" s="80" t="s">
        <v>9308</v>
      </c>
      <c r="B279" s="103" t="s">
        <v>9309</v>
      </c>
      <c r="C279" s="103" t="s">
        <v>9310</v>
      </c>
      <c r="D279" s="83" t="s">
        <v>9311</v>
      </c>
      <c r="E279" s="105" t="s">
        <v>5</v>
      </c>
      <c r="F279" s="103"/>
      <c r="G279" s="104" t="s">
        <v>11</v>
      </c>
      <c r="H279" s="85" t="n">
        <v>0</v>
      </c>
      <c r="I279" s="85" t="n">
        <v>0</v>
      </c>
      <c r="J279" s="25"/>
      <c r="K279" s="25"/>
      <c r="L279" s="25"/>
      <c r="M279" s="25"/>
      <c r="N279" s="25"/>
      <c r="O279" s="25"/>
      <c r="P279" s="25"/>
      <c r="Q279" s="25"/>
      <c r="R279" s="25"/>
      <c r="S279" s="25"/>
      <c r="T279" s="25"/>
      <c r="U279" s="25"/>
      <c r="V279" s="25"/>
      <c r="W279" s="25"/>
      <c r="X279" s="25"/>
      <c r="Y279" s="25"/>
      <c r="Z279" s="29"/>
    </row>
    <row r="280" customFormat="false" ht="15.75" hidden="false" customHeight="true" outlineLevel="0" collapsed="false">
      <c r="A280" s="80" t="s">
        <v>9312</v>
      </c>
      <c r="B280" s="103" t="s">
        <v>9313</v>
      </c>
      <c r="C280" s="103" t="s">
        <v>9314</v>
      </c>
      <c r="D280" s="83" t="s">
        <v>9315</v>
      </c>
      <c r="E280" s="88" t="s">
        <v>7</v>
      </c>
      <c r="F280" s="88" t="s">
        <v>275</v>
      </c>
      <c r="G280" s="187" t="s">
        <v>11</v>
      </c>
      <c r="H280" s="85" t="n">
        <v>0</v>
      </c>
      <c r="I280" s="85" t="n">
        <v>0</v>
      </c>
      <c r="J280" s="25"/>
      <c r="K280" s="25"/>
      <c r="L280" s="25"/>
      <c r="M280" s="25"/>
      <c r="N280" s="25"/>
      <c r="O280" s="25"/>
      <c r="P280" s="25"/>
      <c r="Q280" s="25"/>
      <c r="R280" s="25"/>
      <c r="S280" s="25"/>
      <c r="T280" s="25"/>
      <c r="U280" s="25"/>
      <c r="V280" s="25"/>
      <c r="W280" s="25"/>
      <c r="X280" s="25"/>
      <c r="Y280" s="25"/>
      <c r="Z280" s="29"/>
    </row>
    <row r="281" customFormat="false" ht="15.75" hidden="false" customHeight="true" outlineLevel="0" collapsed="false">
      <c r="A281" s="80" t="s">
        <v>9316</v>
      </c>
      <c r="B281" s="82" t="s">
        <v>9317</v>
      </c>
      <c r="C281" s="82" t="s">
        <v>9318</v>
      </c>
      <c r="D281" s="174" t="s">
        <v>9319</v>
      </c>
      <c r="E281" s="90" t="s">
        <v>5</v>
      </c>
      <c r="F281" s="82"/>
      <c r="G281" s="82" t="s">
        <v>9320</v>
      </c>
      <c r="H281" s="85" t="n">
        <v>0</v>
      </c>
      <c r="I281" s="85" t="n">
        <v>1</v>
      </c>
      <c r="J281" s="25"/>
      <c r="K281" s="25"/>
      <c r="L281" s="25"/>
      <c r="M281" s="25"/>
      <c r="N281" s="25"/>
      <c r="O281" s="25"/>
      <c r="P281" s="25"/>
      <c r="Q281" s="25"/>
      <c r="R281" s="25"/>
      <c r="S281" s="25"/>
      <c r="T281" s="25"/>
      <c r="U281" s="25"/>
      <c r="V281" s="25"/>
      <c r="W281" s="25"/>
      <c r="X281" s="25"/>
      <c r="Y281" s="25"/>
      <c r="Z281" s="29"/>
    </row>
    <row r="282" customFormat="false" ht="15.75" hidden="false" customHeight="true" outlineLevel="0" collapsed="false">
      <c r="A282" s="80" t="s">
        <v>9321</v>
      </c>
      <c r="B282" s="82" t="s">
        <v>9322</v>
      </c>
      <c r="C282" s="82" t="s">
        <v>9323</v>
      </c>
      <c r="D282" s="83" t="s">
        <v>9324</v>
      </c>
      <c r="E282" s="82" t="s">
        <v>3</v>
      </c>
      <c r="F282" s="82"/>
      <c r="G282" s="87" t="s">
        <v>11</v>
      </c>
      <c r="H282" s="85" t="n">
        <v>0</v>
      </c>
      <c r="I282" s="85" t="n">
        <v>1</v>
      </c>
      <c r="J282" s="25"/>
      <c r="K282" s="25"/>
      <c r="L282" s="25"/>
      <c r="M282" s="25"/>
      <c r="N282" s="25"/>
      <c r="O282" s="25"/>
      <c r="P282" s="25"/>
      <c r="Q282" s="25"/>
      <c r="R282" s="25"/>
      <c r="S282" s="25"/>
      <c r="T282" s="25"/>
      <c r="U282" s="25"/>
      <c r="V282" s="25"/>
      <c r="W282" s="25"/>
      <c r="X282" s="25"/>
      <c r="Y282" s="25"/>
      <c r="Z282" s="29"/>
    </row>
    <row r="283" customFormat="false" ht="15.75" hidden="false" customHeight="true" outlineLevel="0" collapsed="false">
      <c r="A283" s="80" t="s">
        <v>9325</v>
      </c>
      <c r="B283" s="82" t="s">
        <v>9326</v>
      </c>
      <c r="C283" s="82" t="s">
        <v>9327</v>
      </c>
      <c r="D283" s="83" t="s">
        <v>9328</v>
      </c>
      <c r="E283" s="83" t="s">
        <v>7</v>
      </c>
      <c r="F283" s="88" t="s">
        <v>109</v>
      </c>
      <c r="G283" s="87" t="s">
        <v>11</v>
      </c>
      <c r="H283" s="85" t="n">
        <v>0</v>
      </c>
      <c r="I283" s="85" t="n">
        <v>1</v>
      </c>
      <c r="J283" s="25"/>
      <c r="K283" s="25"/>
      <c r="L283" s="25"/>
      <c r="M283" s="25"/>
      <c r="N283" s="25"/>
      <c r="O283" s="25"/>
      <c r="P283" s="25"/>
      <c r="Q283" s="25"/>
      <c r="R283" s="25"/>
      <c r="S283" s="25"/>
      <c r="T283" s="25"/>
      <c r="U283" s="25"/>
      <c r="V283" s="25"/>
      <c r="W283" s="25"/>
      <c r="X283" s="25"/>
      <c r="Y283" s="25"/>
      <c r="Z283" s="29"/>
    </row>
    <row r="284" customFormat="false" ht="15.75" hidden="false" customHeight="true" outlineLevel="0" collapsed="false">
      <c r="A284" s="188" t="s">
        <v>9329</v>
      </c>
      <c r="B284" s="189" t="n">
        <v>44987</v>
      </c>
      <c r="C284" s="190" t="s">
        <v>9330</v>
      </c>
      <c r="D284" s="191" t="s">
        <v>9331</v>
      </c>
      <c r="E284" s="192" t="s">
        <v>3028</v>
      </c>
      <c r="F284" s="103"/>
      <c r="G284" s="87" t="s">
        <v>11</v>
      </c>
      <c r="H284" s="192" t="n">
        <v>0</v>
      </c>
      <c r="I284" s="103" t="n">
        <v>1</v>
      </c>
      <c r="J284" s="25"/>
      <c r="K284" s="25"/>
      <c r="L284" s="25"/>
      <c r="M284" s="25"/>
      <c r="N284" s="25"/>
      <c r="O284" s="25"/>
      <c r="P284" s="25"/>
      <c r="Q284" s="25"/>
      <c r="R284" s="25"/>
      <c r="S284" s="25"/>
      <c r="T284" s="25"/>
      <c r="U284" s="25"/>
      <c r="V284" s="25"/>
      <c r="W284" s="25"/>
      <c r="X284" s="25"/>
      <c r="Y284" s="25"/>
      <c r="Z284" s="29"/>
    </row>
    <row r="285" customFormat="false" ht="15.75" hidden="false" customHeight="true" outlineLevel="0" collapsed="false">
      <c r="A285" s="188" t="s">
        <v>9332</v>
      </c>
      <c r="B285" s="189" t="n">
        <v>45048</v>
      </c>
      <c r="C285" s="193" t="s">
        <v>9333</v>
      </c>
      <c r="D285" s="191" t="s">
        <v>9334</v>
      </c>
      <c r="E285" s="192" t="s">
        <v>8</v>
      </c>
      <c r="F285" s="103"/>
      <c r="G285" s="87" t="s">
        <v>11</v>
      </c>
      <c r="H285" s="192" t="n">
        <v>0</v>
      </c>
      <c r="I285" s="103" t="n">
        <v>0</v>
      </c>
      <c r="J285" s="25"/>
      <c r="K285" s="25"/>
      <c r="L285" s="25"/>
      <c r="M285" s="25"/>
      <c r="N285" s="25"/>
      <c r="O285" s="25"/>
      <c r="P285" s="25"/>
      <c r="Q285" s="25"/>
      <c r="R285" s="25"/>
      <c r="S285" s="25"/>
      <c r="T285" s="25"/>
      <c r="U285" s="25"/>
      <c r="V285" s="25"/>
      <c r="W285" s="25"/>
      <c r="X285" s="25"/>
      <c r="Y285" s="25"/>
      <c r="Z285" s="29"/>
    </row>
    <row r="286" customFormat="false" ht="15.75" hidden="false" customHeight="true" outlineLevel="0" collapsed="false">
      <c r="A286" s="188" t="s">
        <v>9335</v>
      </c>
      <c r="B286" s="189" t="n">
        <v>45018</v>
      </c>
      <c r="C286" s="194" t="s">
        <v>9333</v>
      </c>
      <c r="D286" s="195" t="s">
        <v>9336</v>
      </c>
      <c r="E286" s="192" t="s">
        <v>8</v>
      </c>
      <c r="F286" s="103"/>
      <c r="G286" s="87" t="s">
        <v>11</v>
      </c>
      <c r="H286" s="192" t="n">
        <v>0</v>
      </c>
      <c r="I286" s="103" t="n">
        <v>2</v>
      </c>
      <c r="J286" s="25"/>
      <c r="K286" s="25"/>
      <c r="L286" s="25"/>
      <c r="M286" s="25"/>
      <c r="N286" s="25"/>
      <c r="O286" s="25"/>
      <c r="P286" s="25"/>
      <c r="Q286" s="25"/>
      <c r="R286" s="25"/>
      <c r="S286" s="25"/>
      <c r="T286" s="25"/>
      <c r="U286" s="25"/>
      <c r="V286" s="25"/>
      <c r="W286" s="25"/>
      <c r="X286" s="25"/>
      <c r="Y286" s="25"/>
      <c r="Z286" s="29"/>
    </row>
    <row r="287" customFormat="false" ht="15.75" hidden="false" customHeight="true" outlineLevel="0" collapsed="false">
      <c r="A287" s="188" t="s">
        <v>9337</v>
      </c>
      <c r="B287" s="189" t="n">
        <v>44987</v>
      </c>
      <c r="C287" s="190" t="s">
        <v>9338</v>
      </c>
      <c r="D287" s="196" t="s">
        <v>9339</v>
      </c>
      <c r="E287" s="192" t="s">
        <v>7</v>
      </c>
      <c r="F287" s="103" t="s">
        <v>109</v>
      </c>
      <c r="G287" s="87" t="s">
        <v>11</v>
      </c>
      <c r="H287" s="192" t="n">
        <v>2</v>
      </c>
      <c r="I287" s="103" t="n">
        <v>2</v>
      </c>
      <c r="J287" s="25"/>
      <c r="K287" s="25"/>
      <c r="L287" s="25"/>
      <c r="M287" s="25"/>
      <c r="N287" s="25"/>
      <c r="O287" s="25"/>
      <c r="P287" s="25"/>
      <c r="Q287" s="25"/>
      <c r="R287" s="25"/>
      <c r="S287" s="25"/>
      <c r="T287" s="25"/>
      <c r="U287" s="25"/>
      <c r="V287" s="25"/>
      <c r="W287" s="25"/>
      <c r="X287" s="25"/>
      <c r="Y287" s="25"/>
      <c r="Z287" s="29"/>
    </row>
    <row r="288" customFormat="false" ht="15.75" hidden="false" customHeight="true" outlineLevel="0" collapsed="false">
      <c r="A288" s="80" t="s">
        <v>9340</v>
      </c>
      <c r="B288" s="175" t="n">
        <v>45262</v>
      </c>
      <c r="C288" s="82" t="s">
        <v>9341</v>
      </c>
      <c r="D288" s="82" t="s">
        <v>9342</v>
      </c>
      <c r="E288" s="83" t="s">
        <v>7</v>
      </c>
      <c r="F288" s="82" t="s">
        <v>109</v>
      </c>
      <c r="G288" s="87" t="s">
        <v>11</v>
      </c>
      <c r="H288" s="85" t="n">
        <v>0</v>
      </c>
      <c r="I288" s="85" t="n">
        <v>0</v>
      </c>
      <c r="J288" s="82"/>
      <c r="K288" s="82"/>
      <c r="L288" s="82"/>
      <c r="M288" s="82"/>
      <c r="N288" s="82"/>
      <c r="O288" s="82"/>
      <c r="P288" s="82"/>
      <c r="Q288" s="82"/>
      <c r="R288" s="82"/>
      <c r="S288" s="82"/>
      <c r="T288" s="82"/>
      <c r="U288" s="82"/>
      <c r="V288" s="82"/>
      <c r="W288" s="82"/>
      <c r="X288" s="82"/>
      <c r="Y288" s="82"/>
      <c r="Z288" s="82"/>
    </row>
    <row r="289" customFormat="false" ht="15.75" hidden="false" customHeight="true" outlineLevel="0" collapsed="false">
      <c r="A289" s="197" t="s">
        <v>9343</v>
      </c>
      <c r="B289" s="13" t="s">
        <v>9344</v>
      </c>
      <c r="C289" s="117" t="s">
        <v>9345</v>
      </c>
      <c r="D289" s="83" t="s">
        <v>9346</v>
      </c>
      <c r="E289" s="88" t="s">
        <v>7</v>
      </c>
      <c r="F289" s="103"/>
      <c r="G289" s="183" t="s">
        <v>13</v>
      </c>
      <c r="H289" s="85" t="n">
        <v>2</v>
      </c>
      <c r="I289" s="85" t="n">
        <v>1</v>
      </c>
      <c r="J289" s="25"/>
      <c r="K289" s="25"/>
      <c r="L289" s="25"/>
      <c r="M289" s="25"/>
      <c r="N289" s="25"/>
      <c r="O289" s="25"/>
      <c r="P289" s="25"/>
      <c r="Q289" s="25"/>
      <c r="R289" s="25"/>
      <c r="S289" s="25"/>
      <c r="T289" s="25"/>
      <c r="U289" s="25"/>
      <c r="V289" s="25"/>
      <c r="W289" s="25"/>
      <c r="X289" s="25"/>
      <c r="Y289" s="25"/>
      <c r="Z289" s="29"/>
    </row>
    <row r="290" customFormat="false" ht="15.75" hidden="false" customHeight="true" outlineLevel="0" collapsed="false">
      <c r="A290" s="80" t="s">
        <v>9347</v>
      </c>
      <c r="B290" s="82" t="s">
        <v>9348</v>
      </c>
      <c r="C290" s="82" t="s">
        <v>9349</v>
      </c>
      <c r="D290" s="83" t="s">
        <v>9350</v>
      </c>
      <c r="E290" s="83" t="s">
        <v>6</v>
      </c>
      <c r="F290" s="82"/>
      <c r="G290" s="198" t="s">
        <v>11</v>
      </c>
      <c r="H290" s="85" t="n">
        <v>3</v>
      </c>
      <c r="I290" s="85" t="n">
        <v>0</v>
      </c>
      <c r="J290" s="25"/>
      <c r="K290" s="25"/>
      <c r="L290" s="25"/>
      <c r="M290" s="25"/>
      <c r="N290" s="25"/>
      <c r="O290" s="25"/>
      <c r="P290" s="25"/>
      <c r="Q290" s="25"/>
      <c r="R290" s="25"/>
      <c r="S290" s="25"/>
      <c r="T290" s="25"/>
      <c r="U290" s="25"/>
      <c r="V290" s="25"/>
      <c r="W290" s="25"/>
      <c r="X290" s="25"/>
      <c r="Y290" s="25"/>
      <c r="Z290" s="29"/>
    </row>
    <row r="291" customFormat="false" ht="15.75" hidden="false" customHeight="true" outlineLevel="0" collapsed="false">
      <c r="A291" s="80" t="s">
        <v>9351</v>
      </c>
      <c r="B291" s="82" t="s">
        <v>9352</v>
      </c>
      <c r="C291" s="82" t="s">
        <v>9353</v>
      </c>
      <c r="D291" s="82" t="s">
        <v>9354</v>
      </c>
      <c r="E291" s="83" t="s">
        <v>6</v>
      </c>
      <c r="F291" s="82"/>
      <c r="G291" s="198" t="s">
        <v>11</v>
      </c>
      <c r="H291" s="85" t="n">
        <v>1</v>
      </c>
      <c r="I291" s="85" t="n">
        <v>0</v>
      </c>
      <c r="J291" s="25"/>
      <c r="K291" s="25"/>
      <c r="L291" s="25"/>
      <c r="M291" s="25"/>
      <c r="N291" s="25"/>
      <c r="O291" s="25"/>
      <c r="P291" s="25"/>
      <c r="Q291" s="25"/>
      <c r="R291" s="25"/>
      <c r="S291" s="25"/>
      <c r="T291" s="25"/>
      <c r="U291" s="25"/>
      <c r="V291" s="25"/>
      <c r="W291" s="25"/>
      <c r="X291" s="25"/>
      <c r="Y291" s="25"/>
      <c r="Z291" s="29"/>
    </row>
    <row r="292" customFormat="false" ht="15.75" hidden="false" customHeight="true" outlineLevel="0" collapsed="false">
      <c r="A292" s="102" t="s">
        <v>9355</v>
      </c>
      <c r="B292" s="175" t="n">
        <v>44960</v>
      </c>
      <c r="C292" s="103" t="s">
        <v>9356</v>
      </c>
      <c r="D292" s="83" t="s">
        <v>9357</v>
      </c>
      <c r="E292" s="103" t="s">
        <v>7</v>
      </c>
      <c r="F292" s="103"/>
      <c r="G292" s="199" t="s">
        <v>13</v>
      </c>
      <c r="H292" s="85" t="n">
        <v>0</v>
      </c>
      <c r="I292" s="85" t="n">
        <v>0</v>
      </c>
      <c r="J292" s="25"/>
      <c r="K292" s="25"/>
      <c r="L292" s="25"/>
      <c r="M292" s="25"/>
      <c r="N292" s="25"/>
      <c r="O292" s="25"/>
      <c r="P292" s="25"/>
      <c r="Q292" s="25"/>
      <c r="R292" s="25"/>
      <c r="S292" s="25"/>
      <c r="T292" s="25"/>
      <c r="U292" s="25"/>
      <c r="V292" s="25"/>
      <c r="W292" s="25"/>
      <c r="X292" s="25"/>
      <c r="Y292" s="25"/>
      <c r="Z292" s="29"/>
    </row>
    <row r="293" customFormat="false" ht="15.75" hidden="false" customHeight="true" outlineLevel="0" collapsed="false">
      <c r="A293" s="80" t="s">
        <v>9358</v>
      </c>
      <c r="B293" s="175" t="n">
        <v>44961</v>
      </c>
      <c r="C293" s="82" t="s">
        <v>9359</v>
      </c>
      <c r="D293" s="82" t="s">
        <v>9360</v>
      </c>
      <c r="E293" s="82" t="s">
        <v>4</v>
      </c>
      <c r="F293" s="82"/>
      <c r="G293" s="198" t="s">
        <v>11</v>
      </c>
      <c r="H293" s="85" t="n">
        <v>0</v>
      </c>
      <c r="I293" s="85" t="n">
        <v>0</v>
      </c>
      <c r="J293" s="25"/>
      <c r="K293" s="25"/>
      <c r="L293" s="25"/>
      <c r="M293" s="25"/>
      <c r="N293" s="25"/>
      <c r="O293" s="25"/>
      <c r="P293" s="25"/>
      <c r="Q293" s="25"/>
      <c r="R293" s="25"/>
      <c r="S293" s="25"/>
      <c r="T293" s="25"/>
      <c r="U293" s="25"/>
      <c r="V293" s="25"/>
      <c r="W293" s="25"/>
      <c r="X293" s="25"/>
      <c r="Y293" s="25"/>
      <c r="Z293" s="29"/>
    </row>
    <row r="294" customFormat="false" ht="15.75" hidden="false" customHeight="true" outlineLevel="0" collapsed="false">
      <c r="A294" s="80" t="s">
        <v>9361</v>
      </c>
      <c r="B294" s="175" t="n">
        <v>45141</v>
      </c>
      <c r="C294" s="82" t="s">
        <v>9362</v>
      </c>
      <c r="D294" s="83" t="s">
        <v>9363</v>
      </c>
      <c r="E294" s="82" t="s">
        <v>6</v>
      </c>
      <c r="F294" s="82"/>
      <c r="G294" s="198" t="s">
        <v>11</v>
      </c>
      <c r="H294" s="85" t="n">
        <v>1</v>
      </c>
      <c r="I294" s="85" t="n">
        <v>1</v>
      </c>
      <c r="J294" s="25"/>
      <c r="K294" s="25"/>
      <c r="L294" s="25"/>
      <c r="M294" s="25"/>
      <c r="N294" s="25"/>
      <c r="O294" s="25"/>
      <c r="P294" s="25"/>
      <c r="Q294" s="25"/>
      <c r="R294" s="25"/>
      <c r="S294" s="25"/>
      <c r="T294" s="25"/>
      <c r="U294" s="25"/>
      <c r="V294" s="25"/>
      <c r="W294" s="25"/>
      <c r="X294" s="25"/>
      <c r="Y294" s="25"/>
      <c r="Z294" s="29"/>
    </row>
    <row r="295" customFormat="false" ht="15.75" hidden="false" customHeight="true" outlineLevel="0" collapsed="false">
      <c r="A295" s="80" t="s">
        <v>9364</v>
      </c>
      <c r="B295" s="175" t="n">
        <v>45141</v>
      </c>
      <c r="C295" s="82" t="s">
        <v>9365</v>
      </c>
      <c r="D295" s="83" t="s">
        <v>9366</v>
      </c>
      <c r="E295" s="82" t="s">
        <v>6</v>
      </c>
      <c r="F295" s="82"/>
      <c r="G295" s="198" t="s">
        <v>11</v>
      </c>
      <c r="H295" s="85" t="n">
        <v>1</v>
      </c>
      <c r="I295" s="85" t="n">
        <v>1</v>
      </c>
      <c r="J295" s="25"/>
      <c r="K295" s="25"/>
      <c r="L295" s="25"/>
      <c r="M295" s="25"/>
      <c r="N295" s="25"/>
      <c r="O295" s="25"/>
      <c r="P295" s="25"/>
      <c r="Q295" s="25"/>
      <c r="R295" s="25"/>
      <c r="S295" s="25"/>
      <c r="T295" s="25"/>
      <c r="U295" s="25"/>
      <c r="V295" s="25"/>
      <c r="W295" s="25"/>
      <c r="X295" s="25"/>
      <c r="Y295" s="25"/>
      <c r="Z295" s="29"/>
    </row>
    <row r="296" customFormat="false" ht="15.75" hidden="false" customHeight="true" outlineLevel="0" collapsed="false">
      <c r="A296" s="80" t="s">
        <v>9367</v>
      </c>
      <c r="B296" s="175" t="n">
        <v>45233</v>
      </c>
      <c r="C296" s="82" t="s">
        <v>9368</v>
      </c>
      <c r="D296" s="83" t="s">
        <v>9369</v>
      </c>
      <c r="E296" s="83" t="s">
        <v>7</v>
      </c>
      <c r="F296" s="83" t="s">
        <v>311</v>
      </c>
      <c r="G296" s="198" t="s">
        <v>11</v>
      </c>
      <c r="H296" s="85" t="n">
        <v>0</v>
      </c>
      <c r="I296" s="85" t="n">
        <v>1</v>
      </c>
      <c r="J296" s="25"/>
      <c r="K296" s="25"/>
      <c r="L296" s="25"/>
      <c r="M296" s="25"/>
      <c r="N296" s="25"/>
      <c r="O296" s="25"/>
      <c r="P296" s="25"/>
      <c r="Q296" s="25"/>
      <c r="R296" s="25"/>
      <c r="S296" s="25"/>
      <c r="T296" s="25"/>
      <c r="U296" s="25"/>
      <c r="V296" s="25"/>
      <c r="W296" s="25"/>
      <c r="X296" s="25"/>
      <c r="Y296" s="25"/>
      <c r="Z296" s="29"/>
    </row>
    <row r="297" customFormat="false" ht="15.75" hidden="false" customHeight="true" outlineLevel="0" collapsed="false">
      <c r="A297" s="80" t="s">
        <v>9370</v>
      </c>
      <c r="B297" s="175" t="n">
        <v>45263</v>
      </c>
      <c r="C297" s="82" t="s">
        <v>9371</v>
      </c>
      <c r="D297" s="83" t="s">
        <v>9372</v>
      </c>
      <c r="E297" s="82" t="s">
        <v>5</v>
      </c>
      <c r="F297" s="82"/>
      <c r="G297" s="198" t="s">
        <v>11</v>
      </c>
      <c r="H297" s="85" t="n">
        <v>0</v>
      </c>
      <c r="I297" s="85" t="n">
        <v>1</v>
      </c>
      <c r="J297" s="25"/>
      <c r="K297" s="25"/>
      <c r="L297" s="25"/>
      <c r="M297" s="25"/>
      <c r="N297" s="25"/>
      <c r="O297" s="25"/>
      <c r="P297" s="25"/>
      <c r="Q297" s="25"/>
      <c r="R297" s="25"/>
      <c r="S297" s="25"/>
      <c r="T297" s="25"/>
      <c r="U297" s="25"/>
      <c r="V297" s="25"/>
      <c r="W297" s="25"/>
      <c r="X297" s="25"/>
      <c r="Y297" s="25"/>
      <c r="Z297" s="29"/>
    </row>
    <row r="298" customFormat="false" ht="15.75" hidden="false" customHeight="true" outlineLevel="0" collapsed="false">
      <c r="A298" s="80" t="s">
        <v>9373</v>
      </c>
      <c r="B298" s="175" t="n">
        <v>45233</v>
      </c>
      <c r="C298" s="82" t="s">
        <v>9374</v>
      </c>
      <c r="D298" s="83" t="s">
        <v>9375</v>
      </c>
      <c r="E298" s="82" t="s">
        <v>5</v>
      </c>
      <c r="F298" s="82"/>
      <c r="G298" s="198" t="s">
        <v>11</v>
      </c>
      <c r="H298" s="85" t="n">
        <v>0</v>
      </c>
      <c r="I298" s="85" t="n">
        <v>1</v>
      </c>
      <c r="J298" s="25"/>
      <c r="K298" s="25"/>
      <c r="L298" s="25"/>
      <c r="M298" s="25"/>
      <c r="N298" s="25"/>
      <c r="O298" s="25"/>
      <c r="P298" s="25"/>
      <c r="Q298" s="25"/>
      <c r="R298" s="25"/>
      <c r="S298" s="25"/>
      <c r="T298" s="25"/>
      <c r="U298" s="25"/>
      <c r="V298" s="25"/>
      <c r="W298" s="25"/>
      <c r="X298" s="25"/>
      <c r="Y298" s="25"/>
      <c r="Z298" s="29"/>
    </row>
    <row r="299" customFormat="false" ht="15.75" hidden="false" customHeight="true" outlineLevel="0" collapsed="false">
      <c r="A299" s="200" t="s">
        <v>9376</v>
      </c>
      <c r="B299" s="201" t="s">
        <v>9377</v>
      </c>
      <c r="C299" s="201" t="s">
        <v>9378</v>
      </c>
      <c r="D299" s="202" t="s">
        <v>9379</v>
      </c>
      <c r="E299" s="202" t="s">
        <v>7</v>
      </c>
      <c r="F299" s="202" t="s">
        <v>232</v>
      </c>
      <c r="G299" s="198" t="s">
        <v>11</v>
      </c>
      <c r="H299" s="85" t="n">
        <v>0</v>
      </c>
      <c r="I299" s="85" t="n">
        <v>0</v>
      </c>
      <c r="J299" s="25"/>
      <c r="K299" s="25"/>
      <c r="L299" s="25"/>
      <c r="M299" s="25"/>
      <c r="N299" s="25"/>
      <c r="O299" s="25"/>
      <c r="P299" s="25"/>
      <c r="Q299" s="25"/>
      <c r="R299" s="25"/>
      <c r="S299" s="25"/>
      <c r="T299" s="25"/>
      <c r="U299" s="25"/>
      <c r="V299" s="25"/>
      <c r="W299" s="25"/>
      <c r="X299" s="25"/>
      <c r="Y299" s="25"/>
      <c r="Z299" s="29"/>
    </row>
    <row r="300" customFormat="false" ht="15.75" hidden="false" customHeight="true" outlineLevel="0" collapsed="false">
      <c r="A300" s="200" t="s">
        <v>9380</v>
      </c>
      <c r="B300" s="201" t="s">
        <v>9381</v>
      </c>
      <c r="C300" s="201" t="s">
        <v>9382</v>
      </c>
      <c r="D300" s="202" t="s">
        <v>9383</v>
      </c>
      <c r="E300" s="201" t="s">
        <v>4</v>
      </c>
      <c r="F300" s="201"/>
      <c r="G300" s="201" t="s">
        <v>11</v>
      </c>
      <c r="H300" s="203" t="n">
        <v>0</v>
      </c>
      <c r="I300" s="203" t="n">
        <v>0</v>
      </c>
      <c r="J300" s="111"/>
      <c r="K300" s="111"/>
      <c r="L300" s="111"/>
      <c r="M300" s="111"/>
      <c r="N300" s="111"/>
      <c r="O300" s="111"/>
      <c r="P300" s="111"/>
      <c r="Q300" s="111"/>
      <c r="R300" s="111"/>
      <c r="S300" s="111"/>
      <c r="T300" s="111"/>
      <c r="U300" s="111"/>
      <c r="V300" s="111"/>
      <c r="W300" s="111"/>
      <c r="X300" s="111"/>
      <c r="Y300" s="111"/>
      <c r="Z300" s="111"/>
    </row>
    <row r="301" customFormat="false" ht="15.75" hidden="false" customHeight="true" outlineLevel="0" collapsed="false">
      <c r="A301" s="80" t="s">
        <v>9384</v>
      </c>
      <c r="B301" s="175" t="n">
        <v>44930</v>
      </c>
      <c r="C301" s="82" t="s">
        <v>9385</v>
      </c>
      <c r="D301" s="83" t="s">
        <v>9386</v>
      </c>
      <c r="E301" s="83" t="s">
        <v>7</v>
      </c>
      <c r="F301" s="83" t="s">
        <v>109</v>
      </c>
      <c r="G301" s="87" t="s">
        <v>11</v>
      </c>
      <c r="H301" s="85" t="n">
        <v>0</v>
      </c>
      <c r="I301" s="85" t="n">
        <v>1</v>
      </c>
      <c r="J301" s="82"/>
      <c r="K301" s="82"/>
      <c r="L301" s="82"/>
      <c r="M301" s="82"/>
      <c r="N301" s="82"/>
      <c r="O301" s="82"/>
      <c r="P301" s="82"/>
      <c r="Q301" s="82"/>
      <c r="R301" s="82"/>
      <c r="S301" s="82"/>
      <c r="T301" s="82"/>
      <c r="U301" s="82"/>
      <c r="V301" s="82"/>
      <c r="W301" s="82"/>
      <c r="X301" s="82"/>
      <c r="Y301" s="82"/>
      <c r="Z301" s="82"/>
    </row>
    <row r="302" customFormat="false" ht="15.75" hidden="false" customHeight="true" outlineLevel="0" collapsed="false">
      <c r="A302" s="80" t="s">
        <v>9387</v>
      </c>
      <c r="B302" s="175" t="n">
        <v>44961</v>
      </c>
      <c r="C302" s="82" t="s">
        <v>9388</v>
      </c>
      <c r="D302" s="83" t="s">
        <v>9389</v>
      </c>
      <c r="E302" s="83" t="s">
        <v>7</v>
      </c>
      <c r="F302" s="90" t="s">
        <v>232</v>
      </c>
      <c r="G302" s="87" t="s">
        <v>11</v>
      </c>
      <c r="H302" s="85" t="n">
        <v>0</v>
      </c>
      <c r="I302" s="85" t="n">
        <v>1</v>
      </c>
      <c r="J302" s="82"/>
      <c r="K302" s="82"/>
      <c r="L302" s="82"/>
      <c r="M302" s="82"/>
      <c r="N302" s="82"/>
      <c r="O302" s="82"/>
      <c r="P302" s="82"/>
      <c r="Q302" s="82"/>
      <c r="R302" s="82"/>
      <c r="S302" s="82"/>
      <c r="T302" s="82"/>
      <c r="U302" s="82"/>
      <c r="V302" s="82"/>
      <c r="W302" s="82"/>
      <c r="X302" s="82"/>
      <c r="Y302" s="82"/>
      <c r="Z302" s="82"/>
    </row>
    <row r="303" customFormat="false" ht="15.75" hidden="false" customHeight="true" outlineLevel="0" collapsed="false">
      <c r="A303" s="80" t="s">
        <v>9390</v>
      </c>
      <c r="B303" s="175" t="n">
        <v>45020</v>
      </c>
      <c r="C303" s="82" t="s">
        <v>9388</v>
      </c>
      <c r="D303" s="83" t="s">
        <v>9389</v>
      </c>
      <c r="E303" s="88" t="s">
        <v>7</v>
      </c>
      <c r="F303" s="83" t="s">
        <v>232</v>
      </c>
      <c r="G303" s="87" t="s">
        <v>11</v>
      </c>
      <c r="H303" s="85" t="n">
        <v>1</v>
      </c>
      <c r="I303" s="85" t="n">
        <v>2</v>
      </c>
      <c r="J303" s="82"/>
      <c r="K303" s="82"/>
      <c r="L303" s="82"/>
      <c r="M303" s="82"/>
      <c r="N303" s="82"/>
      <c r="O303" s="82"/>
      <c r="P303" s="82"/>
      <c r="Q303" s="82"/>
      <c r="R303" s="82"/>
      <c r="S303" s="82"/>
      <c r="T303" s="82"/>
      <c r="U303" s="82"/>
      <c r="V303" s="82"/>
      <c r="W303" s="82"/>
      <c r="X303" s="82"/>
      <c r="Y303" s="82"/>
      <c r="Z303" s="82"/>
    </row>
    <row r="304" customFormat="false" ht="15.75" hidden="false" customHeight="true" outlineLevel="0" collapsed="false">
      <c r="A304" s="80" t="s">
        <v>9391</v>
      </c>
      <c r="B304" s="175" t="n">
        <v>45020</v>
      </c>
      <c r="C304" s="82" t="s">
        <v>9392</v>
      </c>
      <c r="D304" s="83" t="s">
        <v>9393</v>
      </c>
      <c r="E304" s="88" t="s">
        <v>7</v>
      </c>
      <c r="F304" s="88" t="s">
        <v>109</v>
      </c>
      <c r="G304" s="87" t="s">
        <v>11</v>
      </c>
      <c r="H304" s="85" t="n">
        <v>0</v>
      </c>
      <c r="I304" s="85" t="n">
        <v>0</v>
      </c>
      <c r="J304" s="82"/>
      <c r="K304" s="82"/>
      <c r="L304" s="82"/>
      <c r="M304" s="82"/>
      <c r="N304" s="82"/>
      <c r="O304" s="82"/>
      <c r="P304" s="82"/>
      <c r="Q304" s="82"/>
      <c r="R304" s="82"/>
      <c r="S304" s="82"/>
      <c r="T304" s="82"/>
      <c r="U304" s="82"/>
      <c r="V304" s="82"/>
      <c r="W304" s="82"/>
      <c r="X304" s="82"/>
      <c r="Y304" s="82"/>
      <c r="Z304" s="82"/>
    </row>
    <row r="305" customFormat="false" ht="15.75" hidden="false" customHeight="true" outlineLevel="0" collapsed="false">
      <c r="A305" s="80" t="s">
        <v>9394</v>
      </c>
      <c r="B305" s="175" t="n">
        <v>45020</v>
      </c>
      <c r="C305" s="204" t="s">
        <v>9395</v>
      </c>
      <c r="D305" s="83" t="s">
        <v>9396</v>
      </c>
      <c r="E305" s="88" t="s">
        <v>7</v>
      </c>
      <c r="F305" s="90" t="s">
        <v>93</v>
      </c>
      <c r="G305" s="92" t="s">
        <v>12</v>
      </c>
      <c r="H305" s="85" t="n">
        <v>0</v>
      </c>
      <c r="I305" s="85" t="n">
        <v>0</v>
      </c>
      <c r="J305" s="82"/>
      <c r="K305" s="82"/>
      <c r="L305" s="82"/>
      <c r="M305" s="82"/>
      <c r="N305" s="82"/>
      <c r="O305" s="82"/>
      <c r="P305" s="82"/>
      <c r="Q305" s="82"/>
      <c r="R305" s="82"/>
      <c r="S305" s="82"/>
      <c r="T305" s="82"/>
      <c r="U305" s="82"/>
      <c r="V305" s="82"/>
      <c r="W305" s="82"/>
      <c r="X305" s="82"/>
      <c r="Y305" s="82"/>
      <c r="Z305" s="82"/>
    </row>
    <row r="306" customFormat="false" ht="15.75" hidden="false" customHeight="true" outlineLevel="0" collapsed="false">
      <c r="A306" s="80" t="s">
        <v>9397</v>
      </c>
      <c r="B306" s="175" t="n">
        <v>45020</v>
      </c>
      <c r="C306" s="82" t="s">
        <v>9398</v>
      </c>
      <c r="D306" s="83" t="s">
        <v>9399</v>
      </c>
      <c r="E306" s="88" t="s">
        <v>7</v>
      </c>
      <c r="F306" s="83" t="s">
        <v>874</v>
      </c>
      <c r="G306" s="87" t="s">
        <v>11</v>
      </c>
      <c r="H306" s="85" t="n">
        <v>0</v>
      </c>
      <c r="I306" s="85" t="n">
        <v>0</v>
      </c>
      <c r="J306" s="82"/>
      <c r="K306" s="82"/>
      <c r="L306" s="82"/>
      <c r="M306" s="82"/>
      <c r="N306" s="82"/>
      <c r="O306" s="82"/>
      <c r="P306" s="82"/>
      <c r="Q306" s="82"/>
      <c r="R306" s="82"/>
      <c r="S306" s="82"/>
      <c r="T306" s="82"/>
      <c r="U306" s="82"/>
      <c r="V306" s="82"/>
      <c r="W306" s="82"/>
      <c r="X306" s="82"/>
      <c r="Y306" s="82"/>
      <c r="Z306" s="82"/>
    </row>
    <row r="307" customFormat="false" ht="15.75" hidden="false" customHeight="true" outlineLevel="0" collapsed="false">
      <c r="A307" s="80" t="s">
        <v>9400</v>
      </c>
      <c r="B307" s="175" t="n">
        <v>45050</v>
      </c>
      <c r="C307" s="82" t="s">
        <v>9401</v>
      </c>
      <c r="D307" s="83" t="s">
        <v>9402</v>
      </c>
      <c r="E307" s="88" t="s">
        <v>7</v>
      </c>
      <c r="F307" s="83" t="s">
        <v>874</v>
      </c>
      <c r="G307" s="87" t="s">
        <v>11</v>
      </c>
      <c r="H307" s="85" t="n">
        <v>1</v>
      </c>
      <c r="I307" s="85" t="n">
        <v>1</v>
      </c>
      <c r="J307" s="82"/>
      <c r="K307" s="82"/>
      <c r="L307" s="82"/>
      <c r="M307" s="82"/>
      <c r="N307" s="82"/>
      <c r="O307" s="82"/>
      <c r="P307" s="82"/>
      <c r="Q307" s="82"/>
      <c r="R307" s="82"/>
      <c r="S307" s="82"/>
      <c r="T307" s="82"/>
      <c r="U307" s="82"/>
      <c r="V307" s="82"/>
      <c r="W307" s="82"/>
      <c r="X307" s="82"/>
      <c r="Y307" s="82"/>
      <c r="Z307" s="82"/>
    </row>
    <row r="308" customFormat="false" ht="15.75" hidden="false" customHeight="true" outlineLevel="0" collapsed="false">
      <c r="A308" s="80" t="s">
        <v>9403</v>
      </c>
      <c r="B308" s="175" t="n">
        <v>45020</v>
      </c>
      <c r="C308" s="82" t="s">
        <v>9404</v>
      </c>
      <c r="D308" s="83" t="s">
        <v>9405</v>
      </c>
      <c r="E308" s="88" t="s">
        <v>7</v>
      </c>
      <c r="F308" s="90" t="s">
        <v>1660</v>
      </c>
      <c r="G308" s="87" t="s">
        <v>11</v>
      </c>
      <c r="H308" s="85" t="n">
        <v>1</v>
      </c>
      <c r="I308" s="85" t="n">
        <v>3</v>
      </c>
      <c r="J308" s="82"/>
      <c r="K308" s="82"/>
      <c r="L308" s="82"/>
      <c r="M308" s="82"/>
      <c r="N308" s="82"/>
      <c r="O308" s="82"/>
      <c r="P308" s="82"/>
      <c r="Q308" s="82"/>
      <c r="R308" s="82"/>
      <c r="S308" s="82"/>
      <c r="T308" s="82"/>
      <c r="U308" s="82"/>
      <c r="V308" s="82"/>
      <c r="W308" s="82"/>
      <c r="X308" s="82"/>
      <c r="Y308" s="82"/>
      <c r="Z308" s="82"/>
    </row>
    <row r="309" customFormat="false" ht="15.75" hidden="false" customHeight="true" outlineLevel="0" collapsed="false">
      <c r="A309" s="80" t="s">
        <v>9406</v>
      </c>
      <c r="B309" s="175" t="n">
        <v>45020</v>
      </c>
      <c r="C309" s="82" t="s">
        <v>9407</v>
      </c>
      <c r="D309" s="83" t="s">
        <v>9408</v>
      </c>
      <c r="E309" s="90" t="s">
        <v>5</v>
      </c>
      <c r="F309" s="82"/>
      <c r="G309" s="84" t="s">
        <v>13</v>
      </c>
      <c r="H309" s="85" t="n">
        <v>1</v>
      </c>
      <c r="I309" s="85" t="n">
        <v>3</v>
      </c>
      <c r="J309" s="82"/>
      <c r="K309" s="82"/>
      <c r="L309" s="82"/>
      <c r="M309" s="82"/>
      <c r="N309" s="82"/>
      <c r="O309" s="82"/>
      <c r="P309" s="82"/>
      <c r="Q309" s="82"/>
      <c r="R309" s="82"/>
      <c r="S309" s="82"/>
      <c r="T309" s="82"/>
      <c r="U309" s="82"/>
      <c r="V309" s="82"/>
      <c r="W309" s="82"/>
      <c r="X309" s="82"/>
      <c r="Y309" s="82"/>
      <c r="Z309" s="82"/>
    </row>
    <row r="310" customFormat="false" ht="15.75" hidden="false" customHeight="true" outlineLevel="0" collapsed="false">
      <c r="A310" s="80" t="s">
        <v>9409</v>
      </c>
      <c r="B310" s="175" t="n">
        <v>45020</v>
      </c>
      <c r="C310" s="82" t="s">
        <v>9410</v>
      </c>
      <c r="D310" s="83" t="s">
        <v>9411</v>
      </c>
      <c r="E310" s="88" t="s">
        <v>7</v>
      </c>
      <c r="F310" s="82"/>
      <c r="G310" s="84" t="s">
        <v>13</v>
      </c>
      <c r="H310" s="85" t="n">
        <v>2</v>
      </c>
      <c r="I310" s="85" t="n">
        <v>2</v>
      </c>
      <c r="J310" s="82"/>
      <c r="K310" s="82"/>
      <c r="L310" s="82"/>
      <c r="M310" s="82"/>
      <c r="N310" s="82"/>
      <c r="O310" s="82"/>
      <c r="P310" s="82"/>
      <c r="Q310" s="82"/>
      <c r="R310" s="82"/>
      <c r="S310" s="82"/>
      <c r="T310" s="82"/>
      <c r="U310" s="82"/>
      <c r="V310" s="82"/>
      <c r="W310" s="82"/>
      <c r="X310" s="82"/>
      <c r="Y310" s="82"/>
      <c r="Z310" s="82"/>
    </row>
    <row r="311" customFormat="false" ht="15.75" hidden="false" customHeight="true" outlineLevel="0" collapsed="false">
      <c r="A311" s="80" t="s">
        <v>9412</v>
      </c>
      <c r="B311" s="175" t="n">
        <v>45050</v>
      </c>
      <c r="C311" s="82" t="s">
        <v>9413</v>
      </c>
      <c r="D311" s="83" t="s">
        <v>9414</v>
      </c>
      <c r="E311" s="83" t="s">
        <v>7</v>
      </c>
      <c r="F311" s="90" t="s">
        <v>93</v>
      </c>
      <c r="G311" s="87" t="s">
        <v>11</v>
      </c>
      <c r="H311" s="85" t="n">
        <v>0</v>
      </c>
      <c r="I311" s="85" t="n">
        <v>0</v>
      </c>
      <c r="J311" s="82"/>
      <c r="K311" s="82"/>
      <c r="L311" s="82"/>
      <c r="M311" s="82"/>
      <c r="N311" s="82"/>
      <c r="O311" s="82"/>
      <c r="P311" s="82"/>
      <c r="Q311" s="82"/>
      <c r="R311" s="82"/>
      <c r="S311" s="82"/>
      <c r="T311" s="82"/>
      <c r="U311" s="82"/>
      <c r="V311" s="82"/>
      <c r="W311" s="82"/>
      <c r="X311" s="82"/>
      <c r="Y311" s="82"/>
      <c r="Z311" s="82"/>
    </row>
    <row r="312" customFormat="false" ht="15.75" hidden="false" customHeight="true" outlineLevel="0" collapsed="false">
      <c r="A312" s="80" t="s">
        <v>9415</v>
      </c>
      <c r="B312" s="175" t="n">
        <v>45081</v>
      </c>
      <c r="C312" s="82" t="s">
        <v>9416</v>
      </c>
      <c r="D312" s="83" t="s">
        <v>9417</v>
      </c>
      <c r="E312" s="83" t="s">
        <v>7</v>
      </c>
      <c r="F312" s="90" t="s">
        <v>5</v>
      </c>
      <c r="G312" s="87" t="s">
        <v>11</v>
      </c>
      <c r="H312" s="85" t="n">
        <v>0</v>
      </c>
      <c r="I312" s="85" t="n">
        <v>2</v>
      </c>
      <c r="J312" s="82"/>
      <c r="K312" s="82"/>
      <c r="L312" s="82"/>
      <c r="M312" s="82"/>
      <c r="N312" s="82"/>
      <c r="O312" s="82"/>
      <c r="P312" s="82"/>
      <c r="Q312" s="82"/>
      <c r="R312" s="82"/>
      <c r="S312" s="82"/>
      <c r="T312" s="82"/>
      <c r="U312" s="82"/>
      <c r="V312" s="82"/>
      <c r="W312" s="82"/>
      <c r="X312" s="82"/>
      <c r="Y312" s="82"/>
      <c r="Z312" s="82"/>
    </row>
    <row r="313" customFormat="false" ht="15.75" hidden="false" customHeight="true" outlineLevel="0" collapsed="false">
      <c r="A313" s="205" t="s">
        <v>9418</v>
      </c>
      <c r="B313" s="90" t="s">
        <v>9419</v>
      </c>
      <c r="C313" s="90" t="s">
        <v>9420</v>
      </c>
      <c r="D313" s="206" t="s">
        <v>9421</v>
      </c>
      <c r="E313" s="88" t="s">
        <v>7</v>
      </c>
      <c r="F313" s="88" t="s">
        <v>93</v>
      </c>
      <c r="G313" s="90" t="s">
        <v>11</v>
      </c>
      <c r="H313" s="207" t="n">
        <v>1</v>
      </c>
      <c r="I313" s="207" t="n">
        <v>2</v>
      </c>
      <c r="J313" s="82"/>
      <c r="K313" s="82"/>
      <c r="L313" s="82"/>
      <c r="M313" s="82"/>
      <c r="N313" s="82"/>
      <c r="O313" s="82"/>
      <c r="P313" s="82"/>
      <c r="Q313" s="82"/>
      <c r="R313" s="82"/>
      <c r="S313" s="82"/>
      <c r="T313" s="82"/>
      <c r="U313" s="82"/>
      <c r="V313" s="82"/>
      <c r="W313" s="82"/>
      <c r="X313" s="82"/>
      <c r="Y313" s="82"/>
      <c r="Z313" s="82"/>
    </row>
    <row r="314" customFormat="false" ht="15.75" hidden="false" customHeight="true" outlineLevel="0" collapsed="false">
      <c r="A314" s="205" t="s">
        <v>9422</v>
      </c>
      <c r="B314" s="90" t="s">
        <v>9423</v>
      </c>
      <c r="C314" s="90" t="s">
        <v>9424</v>
      </c>
      <c r="D314" s="206" t="s">
        <v>9425</v>
      </c>
      <c r="E314" s="88" t="s">
        <v>7</v>
      </c>
      <c r="F314" s="82"/>
      <c r="G314" s="90" t="s">
        <v>13</v>
      </c>
      <c r="H314" s="207" t="n">
        <v>2</v>
      </c>
      <c r="I314" s="82"/>
      <c r="J314" s="82"/>
      <c r="K314" s="82"/>
      <c r="L314" s="82"/>
      <c r="M314" s="82"/>
      <c r="N314" s="82"/>
      <c r="O314" s="82"/>
      <c r="P314" s="82"/>
      <c r="Q314" s="82"/>
      <c r="R314" s="82"/>
      <c r="S314" s="82"/>
      <c r="T314" s="82"/>
      <c r="U314" s="82"/>
      <c r="V314" s="82"/>
      <c r="W314" s="82"/>
      <c r="X314" s="82"/>
      <c r="Y314" s="82"/>
      <c r="Z314" s="82"/>
    </row>
    <row r="315" customFormat="false" ht="15.75" hidden="false" customHeight="true" outlineLevel="0" collapsed="false">
      <c r="A315" s="205" t="s">
        <v>9426</v>
      </c>
      <c r="B315" s="90" t="s">
        <v>9419</v>
      </c>
      <c r="C315" s="208" t="s">
        <v>9427</v>
      </c>
      <c r="D315" s="209" t="s">
        <v>9428</v>
      </c>
      <c r="E315" s="88" t="s">
        <v>7</v>
      </c>
      <c r="F315" s="88" t="s">
        <v>874</v>
      </c>
      <c r="G315" s="90" t="s">
        <v>11</v>
      </c>
      <c r="H315" s="207" t="n">
        <v>0</v>
      </c>
      <c r="I315" s="207" t="n">
        <v>0</v>
      </c>
      <c r="J315" s="82"/>
      <c r="K315" s="82"/>
      <c r="L315" s="82"/>
      <c r="M315" s="82"/>
      <c r="N315" s="82"/>
      <c r="O315" s="82"/>
      <c r="P315" s="82"/>
      <c r="Q315" s="82"/>
      <c r="R315" s="82"/>
      <c r="S315" s="82"/>
      <c r="T315" s="82"/>
      <c r="U315" s="82"/>
      <c r="V315" s="82"/>
      <c r="W315" s="82"/>
      <c r="X315" s="82"/>
      <c r="Y315" s="82"/>
      <c r="Z315" s="82"/>
    </row>
    <row r="316" customFormat="false" ht="15.75" hidden="false" customHeight="true" outlineLevel="0" collapsed="false">
      <c r="A316" s="80" t="s">
        <v>9429</v>
      </c>
      <c r="B316" s="82" t="s">
        <v>9430</v>
      </c>
      <c r="C316" s="82" t="s">
        <v>9431</v>
      </c>
      <c r="D316" s="83" t="s">
        <v>9432</v>
      </c>
      <c r="E316" s="82" t="s">
        <v>5</v>
      </c>
      <c r="F316" s="82"/>
      <c r="G316" s="87" t="s">
        <v>11</v>
      </c>
      <c r="H316" s="85" t="n">
        <v>1</v>
      </c>
      <c r="I316" s="85" t="n">
        <v>1</v>
      </c>
      <c r="J316" s="82"/>
      <c r="K316" s="82"/>
      <c r="L316" s="82"/>
      <c r="M316" s="82"/>
      <c r="N316" s="82"/>
      <c r="O316" s="82"/>
      <c r="P316" s="82"/>
      <c r="Q316" s="82"/>
      <c r="R316" s="82"/>
      <c r="S316" s="82"/>
      <c r="T316" s="82"/>
      <c r="U316" s="82"/>
      <c r="V316" s="82"/>
      <c r="W316" s="82"/>
      <c r="X316" s="82"/>
      <c r="Y316" s="82"/>
      <c r="Z316" s="82"/>
    </row>
    <row r="317" customFormat="false" ht="15.75" hidden="false" customHeight="true" outlineLevel="0" collapsed="false">
      <c r="A317" s="80" t="s">
        <v>9433</v>
      </c>
      <c r="B317" s="82" t="s">
        <v>9434</v>
      </c>
      <c r="C317" s="82" t="s">
        <v>9435</v>
      </c>
      <c r="D317" s="83" t="s">
        <v>9436</v>
      </c>
      <c r="E317" s="82" t="s">
        <v>5</v>
      </c>
      <c r="F317" s="82"/>
      <c r="G317" s="87" t="s">
        <v>11</v>
      </c>
      <c r="H317" s="85" t="n">
        <v>0</v>
      </c>
      <c r="I317" s="85" t="n">
        <v>1</v>
      </c>
      <c r="J317" s="82"/>
      <c r="K317" s="82"/>
      <c r="L317" s="82"/>
      <c r="M317" s="82"/>
      <c r="N317" s="82"/>
      <c r="O317" s="82"/>
      <c r="P317" s="82"/>
      <c r="Q317" s="82"/>
      <c r="R317" s="82"/>
      <c r="S317" s="82"/>
      <c r="T317" s="82"/>
      <c r="U317" s="82"/>
      <c r="V317" s="82"/>
      <c r="W317" s="82"/>
      <c r="X317" s="82"/>
      <c r="Y317" s="82"/>
      <c r="Z317" s="82"/>
    </row>
    <row r="318" customFormat="false" ht="15.75" hidden="false" customHeight="true" outlineLevel="0" collapsed="false">
      <c r="A318" s="102" t="s">
        <v>9437</v>
      </c>
      <c r="B318" s="103" t="s">
        <v>9438</v>
      </c>
      <c r="C318" s="192" t="s">
        <v>9439</v>
      </c>
      <c r="D318" s="83" t="s">
        <v>9440</v>
      </c>
      <c r="E318" s="192" t="s">
        <v>2</v>
      </c>
      <c r="F318" s="82"/>
      <c r="G318" s="210" t="s">
        <v>11</v>
      </c>
      <c r="H318" s="192" t="n">
        <v>1</v>
      </c>
      <c r="I318" s="192" t="n">
        <v>2</v>
      </c>
      <c r="J318" s="82"/>
      <c r="K318" s="82"/>
      <c r="L318" s="82"/>
      <c r="M318" s="82"/>
      <c r="N318" s="82"/>
      <c r="O318" s="82"/>
      <c r="P318" s="82"/>
      <c r="Q318" s="82"/>
      <c r="R318" s="82"/>
      <c r="S318" s="82"/>
      <c r="T318" s="82"/>
      <c r="U318" s="82"/>
      <c r="V318" s="82"/>
      <c r="W318" s="82"/>
      <c r="X318" s="82"/>
      <c r="Y318" s="82"/>
      <c r="Z318" s="82"/>
    </row>
    <row r="319" customFormat="false" ht="15.75" hidden="false" customHeight="true" outlineLevel="0" collapsed="false">
      <c r="A319" s="102" t="s">
        <v>9441</v>
      </c>
      <c r="B319" s="103" t="s">
        <v>9442</v>
      </c>
      <c r="C319" s="103" t="s">
        <v>9443</v>
      </c>
      <c r="D319" s="83" t="s">
        <v>9444</v>
      </c>
      <c r="E319" s="82" t="s">
        <v>6</v>
      </c>
      <c r="F319" s="82"/>
      <c r="G319" s="211" t="s">
        <v>11</v>
      </c>
      <c r="H319" s="85" t="n">
        <v>1</v>
      </c>
      <c r="I319" s="85" t="n">
        <v>1</v>
      </c>
      <c r="J319" s="82"/>
      <c r="K319" s="82"/>
      <c r="L319" s="82"/>
      <c r="M319" s="82"/>
      <c r="N319" s="82"/>
      <c r="O319" s="82"/>
      <c r="P319" s="82"/>
      <c r="Q319" s="82"/>
      <c r="R319" s="82"/>
      <c r="S319" s="82"/>
      <c r="T319" s="82"/>
      <c r="U319" s="82"/>
      <c r="V319" s="82"/>
      <c r="W319" s="82"/>
      <c r="X319" s="82"/>
      <c r="Y319" s="82"/>
      <c r="Z319" s="82"/>
    </row>
    <row r="320" customFormat="false" ht="15.75" hidden="false" customHeight="true" outlineLevel="0" collapsed="false">
      <c r="A320" s="200" t="s">
        <v>9445</v>
      </c>
      <c r="B320" s="201" t="s">
        <v>9446</v>
      </c>
      <c r="C320" s="201" t="s">
        <v>9447</v>
      </c>
      <c r="D320" s="202" t="s">
        <v>9448</v>
      </c>
      <c r="E320" s="201" t="s">
        <v>3</v>
      </c>
      <c r="F320" s="201"/>
      <c r="G320" s="212" t="s">
        <v>11</v>
      </c>
      <c r="H320" s="203" t="n">
        <v>0</v>
      </c>
      <c r="I320" s="203" t="n">
        <v>0</v>
      </c>
      <c r="J320" s="111"/>
      <c r="K320" s="111"/>
      <c r="L320" s="111"/>
      <c r="M320" s="111"/>
      <c r="N320" s="111"/>
      <c r="O320" s="111"/>
      <c r="P320" s="111"/>
      <c r="Q320" s="111"/>
      <c r="R320" s="111"/>
      <c r="S320" s="111"/>
      <c r="T320" s="111"/>
      <c r="U320" s="111"/>
      <c r="V320" s="111"/>
      <c r="W320" s="111"/>
      <c r="X320" s="111"/>
      <c r="Y320" s="111"/>
      <c r="Z320" s="111"/>
    </row>
    <row r="321" customFormat="false" ht="15.75" hidden="false" customHeight="true" outlineLevel="0" collapsed="false">
      <c r="A321" s="29"/>
      <c r="B321" s="27"/>
      <c r="C321" s="25"/>
      <c r="D321" s="25"/>
      <c r="E321" s="25"/>
      <c r="F321" s="25"/>
      <c r="G321" s="25"/>
      <c r="H321" s="27"/>
      <c r="I321" s="27"/>
      <c r="J321" s="25"/>
      <c r="K321" s="25"/>
      <c r="L321" s="25"/>
      <c r="M321" s="25"/>
      <c r="N321" s="25"/>
      <c r="O321" s="25"/>
      <c r="P321" s="25"/>
      <c r="Q321" s="25"/>
      <c r="R321" s="25"/>
      <c r="S321" s="25"/>
      <c r="T321" s="25"/>
      <c r="U321" s="25"/>
      <c r="V321" s="25"/>
      <c r="W321" s="25"/>
      <c r="X321" s="25"/>
      <c r="Y321" s="25"/>
      <c r="Z321" s="29"/>
    </row>
    <row r="322" customFormat="false" ht="15.75" hidden="false" customHeight="true" outlineLevel="0" collapsed="false">
      <c r="A322" s="29"/>
      <c r="B322" s="27"/>
      <c r="C322" s="25"/>
      <c r="D322" s="25"/>
      <c r="E322" s="25"/>
      <c r="F322" s="25"/>
      <c r="G322" s="25"/>
      <c r="H322" s="27"/>
      <c r="I322" s="27"/>
      <c r="J322" s="25"/>
      <c r="K322" s="25"/>
      <c r="L322" s="25"/>
      <c r="M322" s="25"/>
      <c r="N322" s="25"/>
      <c r="O322" s="25"/>
      <c r="P322" s="25"/>
      <c r="Q322" s="25"/>
      <c r="R322" s="25"/>
      <c r="S322" s="25"/>
      <c r="T322" s="25"/>
      <c r="U322" s="25"/>
      <c r="V322" s="25"/>
      <c r="W322" s="25"/>
      <c r="X322" s="25"/>
      <c r="Y322" s="25"/>
      <c r="Z322" s="29"/>
    </row>
    <row r="323" customFormat="false" ht="15.75" hidden="false" customHeight="true" outlineLevel="0" collapsed="false">
      <c r="A323" s="29"/>
      <c r="B323" s="27"/>
      <c r="C323" s="25"/>
      <c r="D323" s="25"/>
      <c r="E323" s="25"/>
      <c r="F323" s="25"/>
      <c r="G323" s="25"/>
      <c r="H323" s="27"/>
      <c r="I323" s="27"/>
      <c r="J323" s="25"/>
      <c r="K323" s="25"/>
      <c r="L323" s="25"/>
      <c r="M323" s="25"/>
      <c r="N323" s="25"/>
      <c r="O323" s="25"/>
      <c r="P323" s="25"/>
      <c r="Q323" s="25"/>
      <c r="R323" s="25"/>
      <c r="S323" s="25"/>
      <c r="T323" s="25"/>
      <c r="U323" s="25"/>
      <c r="V323" s="25"/>
      <c r="W323" s="25"/>
      <c r="X323" s="25"/>
      <c r="Y323" s="25"/>
      <c r="Z323" s="29"/>
    </row>
    <row r="324" customFormat="false" ht="15.75" hidden="false" customHeight="true" outlineLevel="0" collapsed="false">
      <c r="A324" s="29"/>
      <c r="B324" s="27"/>
      <c r="C324" s="25"/>
      <c r="D324" s="25"/>
      <c r="E324" s="25"/>
      <c r="F324" s="25"/>
      <c r="G324" s="25"/>
      <c r="H324" s="27"/>
      <c r="I324" s="27"/>
      <c r="J324" s="25"/>
      <c r="K324" s="25"/>
      <c r="L324" s="25"/>
      <c r="M324" s="25"/>
      <c r="N324" s="25"/>
      <c r="O324" s="25"/>
      <c r="P324" s="25"/>
      <c r="Q324" s="25"/>
      <c r="R324" s="25"/>
      <c r="S324" s="25"/>
      <c r="T324" s="25"/>
      <c r="U324" s="25"/>
      <c r="V324" s="25"/>
      <c r="W324" s="25"/>
      <c r="X324" s="25"/>
      <c r="Y324" s="25"/>
      <c r="Z324" s="29"/>
    </row>
    <row r="325" customFormat="false" ht="15.75" hidden="false" customHeight="true" outlineLevel="0" collapsed="false">
      <c r="A325" s="29"/>
      <c r="B325" s="27"/>
      <c r="C325" s="25"/>
      <c r="D325" s="25"/>
      <c r="E325" s="25"/>
      <c r="F325" s="25"/>
      <c r="G325" s="25"/>
      <c r="H325" s="27"/>
      <c r="I325" s="27"/>
      <c r="J325" s="25"/>
      <c r="K325" s="25"/>
      <c r="L325" s="25"/>
      <c r="M325" s="25"/>
      <c r="N325" s="25"/>
      <c r="O325" s="25"/>
      <c r="P325" s="25"/>
      <c r="Q325" s="25"/>
      <c r="R325" s="25"/>
      <c r="S325" s="25"/>
      <c r="T325" s="25"/>
      <c r="U325" s="25"/>
      <c r="V325" s="25"/>
      <c r="W325" s="25"/>
      <c r="X325" s="25"/>
      <c r="Y325" s="25"/>
      <c r="Z325" s="29"/>
    </row>
    <row r="326" customFormat="false" ht="15.75" hidden="false" customHeight="true" outlineLevel="0" collapsed="false">
      <c r="A326" s="29"/>
      <c r="B326" s="27"/>
      <c r="C326" s="25"/>
      <c r="D326" s="25"/>
      <c r="E326" s="25"/>
      <c r="F326" s="25"/>
      <c r="G326" s="25"/>
      <c r="H326" s="27"/>
      <c r="I326" s="27"/>
      <c r="J326" s="25"/>
      <c r="K326" s="25"/>
      <c r="L326" s="25"/>
      <c r="M326" s="25"/>
      <c r="N326" s="25"/>
      <c r="O326" s="25"/>
      <c r="P326" s="25"/>
      <c r="Q326" s="25"/>
      <c r="R326" s="25"/>
      <c r="S326" s="25"/>
      <c r="T326" s="25"/>
      <c r="U326" s="25"/>
      <c r="V326" s="25"/>
      <c r="W326" s="25"/>
      <c r="X326" s="25"/>
      <c r="Y326" s="25"/>
      <c r="Z326" s="29"/>
    </row>
    <row r="327" customFormat="false" ht="15.75" hidden="false" customHeight="true" outlineLevel="0" collapsed="false">
      <c r="A327" s="29"/>
      <c r="B327" s="27"/>
      <c r="C327" s="25"/>
      <c r="D327" s="25"/>
      <c r="E327" s="25"/>
      <c r="F327" s="25"/>
      <c r="G327" s="25"/>
      <c r="H327" s="27"/>
      <c r="I327" s="27"/>
      <c r="J327" s="25"/>
      <c r="K327" s="25"/>
      <c r="L327" s="25"/>
      <c r="M327" s="25"/>
      <c r="N327" s="25"/>
      <c r="O327" s="25"/>
      <c r="P327" s="25"/>
      <c r="Q327" s="25"/>
      <c r="R327" s="25"/>
      <c r="S327" s="25"/>
      <c r="T327" s="25"/>
      <c r="U327" s="25"/>
      <c r="V327" s="25"/>
      <c r="W327" s="25"/>
      <c r="X327" s="25"/>
      <c r="Y327" s="25"/>
      <c r="Z327" s="29"/>
    </row>
    <row r="328" customFormat="false" ht="15.75" hidden="false" customHeight="true" outlineLevel="0" collapsed="false">
      <c r="A328" s="29"/>
      <c r="B328" s="27"/>
      <c r="C328" s="25"/>
      <c r="D328" s="25"/>
      <c r="E328" s="25"/>
      <c r="F328" s="25"/>
      <c r="G328" s="25"/>
      <c r="H328" s="27"/>
      <c r="I328" s="27"/>
      <c r="J328" s="25"/>
      <c r="K328" s="25"/>
      <c r="L328" s="25"/>
      <c r="M328" s="25"/>
      <c r="N328" s="25"/>
      <c r="O328" s="25"/>
      <c r="P328" s="25"/>
      <c r="Q328" s="25"/>
      <c r="R328" s="25"/>
      <c r="S328" s="25"/>
      <c r="T328" s="25"/>
      <c r="U328" s="25"/>
      <c r="V328" s="25"/>
      <c r="W328" s="25"/>
      <c r="X328" s="25"/>
      <c r="Y328" s="25"/>
      <c r="Z328" s="29"/>
    </row>
    <row r="329" customFormat="false" ht="15.75" hidden="false" customHeight="true" outlineLevel="0" collapsed="false">
      <c r="A329" s="29"/>
      <c r="B329" s="27"/>
      <c r="C329" s="25"/>
      <c r="D329" s="25"/>
      <c r="E329" s="25"/>
      <c r="F329" s="25"/>
      <c r="G329" s="25"/>
      <c r="H329" s="27"/>
      <c r="I329" s="27"/>
      <c r="J329" s="25"/>
      <c r="K329" s="25"/>
      <c r="L329" s="25"/>
      <c r="M329" s="25"/>
      <c r="N329" s="25"/>
      <c r="O329" s="25"/>
      <c r="P329" s="25"/>
      <c r="Q329" s="25"/>
      <c r="R329" s="25"/>
      <c r="S329" s="25"/>
      <c r="T329" s="25"/>
      <c r="U329" s="25"/>
      <c r="V329" s="25"/>
      <c r="W329" s="25"/>
      <c r="X329" s="25"/>
      <c r="Y329" s="25"/>
      <c r="Z329" s="29"/>
    </row>
    <row r="330" customFormat="false" ht="15.75" hidden="false" customHeight="true" outlineLevel="0" collapsed="false">
      <c r="A330" s="29"/>
      <c r="B330" s="27"/>
      <c r="C330" s="25"/>
      <c r="D330" s="25"/>
      <c r="E330" s="25"/>
      <c r="F330" s="25"/>
      <c r="G330" s="25"/>
      <c r="H330" s="27"/>
      <c r="I330" s="27"/>
      <c r="J330" s="25"/>
      <c r="K330" s="25"/>
      <c r="L330" s="25"/>
      <c r="M330" s="25"/>
      <c r="N330" s="25"/>
      <c r="O330" s="25"/>
      <c r="P330" s="25"/>
      <c r="Q330" s="25"/>
      <c r="R330" s="25"/>
      <c r="S330" s="25"/>
      <c r="T330" s="25"/>
      <c r="U330" s="25"/>
      <c r="V330" s="25"/>
      <c r="W330" s="25"/>
      <c r="X330" s="25"/>
      <c r="Y330" s="25"/>
      <c r="Z330" s="29"/>
    </row>
    <row r="331" customFormat="false" ht="15.75" hidden="false" customHeight="true" outlineLevel="0" collapsed="false">
      <c r="A331" s="29"/>
      <c r="B331" s="27"/>
      <c r="C331" s="25"/>
      <c r="D331" s="25"/>
      <c r="E331" s="25"/>
      <c r="F331" s="25"/>
      <c r="G331" s="25"/>
      <c r="H331" s="27"/>
      <c r="I331" s="27"/>
      <c r="J331" s="25"/>
      <c r="K331" s="25"/>
      <c r="L331" s="25"/>
      <c r="M331" s="25"/>
      <c r="N331" s="25"/>
      <c r="O331" s="25"/>
      <c r="P331" s="25"/>
      <c r="Q331" s="25"/>
      <c r="R331" s="25"/>
      <c r="S331" s="25"/>
      <c r="T331" s="25"/>
      <c r="U331" s="25"/>
      <c r="V331" s="25"/>
      <c r="W331" s="25"/>
      <c r="X331" s="25"/>
      <c r="Y331" s="25"/>
      <c r="Z331" s="29"/>
    </row>
    <row r="332" customFormat="false" ht="15.75" hidden="false" customHeight="true" outlineLevel="0" collapsed="false">
      <c r="A332" s="29"/>
      <c r="B332" s="27"/>
      <c r="C332" s="25"/>
      <c r="D332" s="25"/>
      <c r="E332" s="25"/>
      <c r="F332" s="25"/>
      <c r="G332" s="25"/>
      <c r="H332" s="27"/>
      <c r="I332" s="27"/>
      <c r="J332" s="25"/>
      <c r="K332" s="25"/>
      <c r="L332" s="25"/>
      <c r="M332" s="25"/>
      <c r="N332" s="25"/>
      <c r="O332" s="25"/>
      <c r="P332" s="25"/>
      <c r="Q332" s="25"/>
      <c r="R332" s="25"/>
      <c r="S332" s="25"/>
      <c r="T332" s="25"/>
      <c r="U332" s="25"/>
      <c r="V332" s="25"/>
      <c r="W332" s="25"/>
      <c r="X332" s="25"/>
      <c r="Y332" s="25"/>
      <c r="Z332" s="29"/>
    </row>
    <row r="333" customFormat="false" ht="15.75" hidden="false" customHeight="true" outlineLevel="0" collapsed="false">
      <c r="A333" s="29"/>
      <c r="B333" s="27"/>
      <c r="C333" s="25"/>
      <c r="D333" s="25"/>
      <c r="E333" s="25"/>
      <c r="F333" s="25"/>
      <c r="G333" s="25"/>
      <c r="H333" s="27"/>
      <c r="I333" s="27"/>
      <c r="J333" s="25"/>
      <c r="K333" s="25"/>
      <c r="L333" s="25"/>
      <c r="M333" s="25"/>
      <c r="N333" s="25"/>
      <c r="O333" s="25"/>
      <c r="P333" s="25"/>
      <c r="Q333" s="25"/>
      <c r="R333" s="25"/>
      <c r="S333" s="25"/>
      <c r="T333" s="25"/>
      <c r="U333" s="25"/>
      <c r="V333" s="25"/>
      <c r="W333" s="25"/>
      <c r="X333" s="25"/>
      <c r="Y333" s="25"/>
      <c r="Z333" s="29"/>
    </row>
    <row r="334" customFormat="false" ht="15.75" hidden="false" customHeight="true" outlineLevel="0" collapsed="false">
      <c r="A334" s="29"/>
      <c r="B334" s="27"/>
      <c r="C334" s="25"/>
      <c r="D334" s="25"/>
      <c r="E334" s="25"/>
      <c r="F334" s="25"/>
      <c r="G334" s="25"/>
      <c r="H334" s="27"/>
      <c r="I334" s="27"/>
      <c r="J334" s="25"/>
      <c r="K334" s="25"/>
      <c r="L334" s="25"/>
      <c r="M334" s="25"/>
      <c r="N334" s="25"/>
      <c r="O334" s="25"/>
      <c r="P334" s="25"/>
      <c r="Q334" s="25"/>
      <c r="R334" s="25"/>
      <c r="S334" s="25"/>
      <c r="T334" s="25"/>
      <c r="U334" s="25"/>
      <c r="V334" s="25"/>
      <c r="W334" s="25"/>
      <c r="X334" s="25"/>
      <c r="Y334" s="25"/>
      <c r="Z334" s="29"/>
    </row>
    <row r="335" customFormat="false" ht="15.75" hidden="false" customHeight="true" outlineLevel="0" collapsed="false">
      <c r="A335" s="29"/>
      <c r="B335" s="27"/>
      <c r="C335" s="25"/>
      <c r="D335" s="25"/>
      <c r="E335" s="25"/>
      <c r="F335" s="25"/>
      <c r="G335" s="25"/>
      <c r="H335" s="27"/>
      <c r="I335" s="27"/>
      <c r="J335" s="25"/>
      <c r="K335" s="25"/>
      <c r="L335" s="25"/>
      <c r="M335" s="25"/>
      <c r="N335" s="25"/>
      <c r="O335" s="25"/>
      <c r="P335" s="25"/>
      <c r="Q335" s="25"/>
      <c r="R335" s="25"/>
      <c r="S335" s="25"/>
      <c r="T335" s="25"/>
      <c r="U335" s="25"/>
      <c r="V335" s="25"/>
      <c r="W335" s="25"/>
      <c r="X335" s="25"/>
      <c r="Y335" s="25"/>
      <c r="Z335" s="29"/>
    </row>
    <row r="336" customFormat="false" ht="15.75" hidden="false" customHeight="true" outlineLevel="0" collapsed="false">
      <c r="A336" s="29"/>
      <c r="B336" s="27"/>
      <c r="C336" s="25"/>
      <c r="D336" s="25"/>
      <c r="E336" s="25"/>
      <c r="F336" s="25"/>
      <c r="G336" s="25"/>
      <c r="H336" s="27"/>
      <c r="I336" s="27"/>
      <c r="J336" s="25"/>
      <c r="K336" s="25"/>
      <c r="L336" s="25"/>
      <c r="M336" s="25"/>
      <c r="N336" s="25"/>
      <c r="O336" s="25"/>
      <c r="P336" s="25"/>
      <c r="Q336" s="25"/>
      <c r="R336" s="25"/>
      <c r="S336" s="25"/>
      <c r="T336" s="25"/>
      <c r="U336" s="25"/>
      <c r="V336" s="25"/>
      <c r="W336" s="25"/>
      <c r="X336" s="25"/>
      <c r="Y336" s="25"/>
      <c r="Z336" s="29"/>
    </row>
    <row r="337" customFormat="false" ht="15.75" hidden="false" customHeight="true" outlineLevel="0" collapsed="false">
      <c r="A337" s="29"/>
      <c r="B337" s="27"/>
      <c r="C337" s="25"/>
      <c r="D337" s="25"/>
      <c r="E337" s="25"/>
      <c r="F337" s="25"/>
      <c r="G337" s="25"/>
      <c r="H337" s="27"/>
      <c r="I337" s="27"/>
      <c r="J337" s="25"/>
      <c r="K337" s="25"/>
      <c r="L337" s="25"/>
      <c r="M337" s="25"/>
      <c r="N337" s="25"/>
      <c r="O337" s="25"/>
      <c r="P337" s="25"/>
      <c r="Q337" s="25"/>
      <c r="R337" s="25"/>
      <c r="S337" s="25"/>
      <c r="T337" s="25"/>
      <c r="U337" s="25"/>
      <c r="V337" s="25"/>
      <c r="W337" s="25"/>
      <c r="X337" s="25"/>
      <c r="Y337" s="25"/>
      <c r="Z337" s="29"/>
    </row>
    <row r="338" customFormat="false" ht="15.75" hidden="false" customHeight="true" outlineLevel="0" collapsed="false">
      <c r="A338" s="29"/>
      <c r="B338" s="27"/>
      <c r="C338" s="25"/>
      <c r="D338" s="25"/>
      <c r="E338" s="25"/>
      <c r="F338" s="25"/>
      <c r="G338" s="25"/>
      <c r="H338" s="27"/>
      <c r="I338" s="27"/>
      <c r="J338" s="25"/>
      <c r="K338" s="25"/>
      <c r="L338" s="25"/>
      <c r="M338" s="25"/>
      <c r="N338" s="25"/>
      <c r="O338" s="25"/>
      <c r="P338" s="25"/>
      <c r="Q338" s="25"/>
      <c r="R338" s="25"/>
      <c r="S338" s="25"/>
      <c r="T338" s="25"/>
      <c r="U338" s="25"/>
      <c r="V338" s="25"/>
      <c r="W338" s="25"/>
      <c r="X338" s="25"/>
      <c r="Y338" s="25"/>
      <c r="Z338" s="29"/>
    </row>
    <row r="339" customFormat="false" ht="15.75" hidden="false" customHeight="true" outlineLevel="0" collapsed="false">
      <c r="A339" s="29"/>
      <c r="B339" s="27"/>
      <c r="C339" s="25"/>
      <c r="D339" s="25"/>
      <c r="E339" s="25"/>
      <c r="F339" s="25"/>
      <c r="G339" s="25"/>
      <c r="H339" s="27"/>
      <c r="I339" s="27"/>
      <c r="J339" s="25"/>
      <c r="K339" s="25"/>
      <c r="L339" s="25"/>
      <c r="M339" s="25"/>
      <c r="N339" s="25"/>
      <c r="O339" s="25"/>
      <c r="P339" s="25"/>
      <c r="Q339" s="25"/>
      <c r="R339" s="25"/>
      <c r="S339" s="25"/>
      <c r="T339" s="25"/>
      <c r="U339" s="25"/>
      <c r="V339" s="25"/>
      <c r="W339" s="25"/>
      <c r="X339" s="25"/>
      <c r="Y339" s="25"/>
      <c r="Z339" s="29"/>
    </row>
    <row r="340" customFormat="false" ht="15.75" hidden="false" customHeight="true" outlineLevel="0" collapsed="false">
      <c r="A340" s="29"/>
      <c r="B340" s="27"/>
      <c r="C340" s="25"/>
      <c r="D340" s="25"/>
      <c r="E340" s="25"/>
      <c r="F340" s="25"/>
      <c r="G340" s="25"/>
      <c r="H340" s="27"/>
      <c r="I340" s="27"/>
      <c r="J340" s="25"/>
      <c r="K340" s="25"/>
      <c r="L340" s="25"/>
      <c r="M340" s="25"/>
      <c r="N340" s="25"/>
      <c r="O340" s="25"/>
      <c r="P340" s="25"/>
      <c r="Q340" s="25"/>
      <c r="R340" s="25"/>
      <c r="S340" s="25"/>
      <c r="T340" s="25"/>
      <c r="U340" s="25"/>
      <c r="V340" s="25"/>
      <c r="W340" s="25"/>
      <c r="X340" s="25"/>
      <c r="Y340" s="25"/>
      <c r="Z340" s="29"/>
    </row>
    <row r="341" customFormat="false" ht="15.75" hidden="false" customHeight="true" outlineLevel="0" collapsed="false">
      <c r="A341" s="29"/>
      <c r="B341" s="27"/>
      <c r="C341" s="25"/>
      <c r="D341" s="25"/>
      <c r="E341" s="25"/>
      <c r="F341" s="25"/>
      <c r="G341" s="25"/>
      <c r="H341" s="27"/>
      <c r="I341" s="27"/>
      <c r="J341" s="25"/>
      <c r="K341" s="25"/>
      <c r="L341" s="25"/>
      <c r="M341" s="25"/>
      <c r="N341" s="25"/>
      <c r="O341" s="25"/>
      <c r="P341" s="25"/>
      <c r="Q341" s="25"/>
      <c r="R341" s="25"/>
      <c r="S341" s="25"/>
      <c r="T341" s="25"/>
      <c r="U341" s="25"/>
      <c r="V341" s="25"/>
      <c r="W341" s="25"/>
      <c r="X341" s="25"/>
      <c r="Y341" s="25"/>
      <c r="Z341" s="29"/>
    </row>
    <row r="342" customFormat="false" ht="15.75" hidden="false" customHeight="true" outlineLevel="0" collapsed="false">
      <c r="A342" s="29"/>
      <c r="B342" s="27"/>
      <c r="C342" s="25"/>
      <c r="D342" s="25"/>
      <c r="E342" s="25"/>
      <c r="F342" s="25"/>
      <c r="G342" s="25"/>
      <c r="H342" s="27"/>
      <c r="I342" s="27"/>
      <c r="J342" s="25"/>
      <c r="K342" s="25"/>
      <c r="L342" s="25"/>
      <c r="M342" s="25"/>
      <c r="N342" s="25"/>
      <c r="O342" s="25"/>
      <c r="P342" s="25"/>
      <c r="Q342" s="25"/>
      <c r="R342" s="25"/>
      <c r="S342" s="25"/>
      <c r="T342" s="25"/>
      <c r="U342" s="25"/>
      <c r="V342" s="25"/>
      <c r="W342" s="25"/>
      <c r="X342" s="25"/>
      <c r="Y342" s="25"/>
      <c r="Z342" s="29"/>
    </row>
    <row r="343" customFormat="false" ht="15.75" hidden="false" customHeight="true" outlineLevel="0" collapsed="false">
      <c r="A343" s="29"/>
      <c r="B343" s="27"/>
      <c r="C343" s="25"/>
      <c r="D343" s="25"/>
      <c r="E343" s="25"/>
      <c r="F343" s="25"/>
      <c r="G343" s="25"/>
      <c r="H343" s="27"/>
      <c r="I343" s="27"/>
      <c r="J343" s="25"/>
      <c r="K343" s="25"/>
      <c r="L343" s="25"/>
      <c r="M343" s="25"/>
      <c r="N343" s="25"/>
      <c r="O343" s="25"/>
      <c r="P343" s="25"/>
      <c r="Q343" s="25"/>
      <c r="R343" s="25"/>
      <c r="S343" s="25"/>
      <c r="T343" s="25"/>
      <c r="U343" s="25"/>
      <c r="V343" s="25"/>
      <c r="W343" s="25"/>
      <c r="X343" s="25"/>
      <c r="Y343" s="25"/>
      <c r="Z343" s="29"/>
    </row>
    <row r="344" customFormat="false" ht="15.75" hidden="false" customHeight="true" outlineLevel="0" collapsed="false">
      <c r="A344" s="29"/>
      <c r="B344" s="27"/>
      <c r="C344" s="25"/>
      <c r="D344" s="25"/>
      <c r="E344" s="25"/>
      <c r="F344" s="25"/>
      <c r="G344" s="25"/>
      <c r="H344" s="27"/>
      <c r="I344" s="27"/>
      <c r="J344" s="25"/>
      <c r="K344" s="25"/>
      <c r="L344" s="25"/>
      <c r="M344" s="25"/>
      <c r="N344" s="25"/>
      <c r="O344" s="25"/>
      <c r="P344" s="25"/>
      <c r="Q344" s="25"/>
      <c r="R344" s="25"/>
      <c r="S344" s="25"/>
      <c r="T344" s="25"/>
      <c r="U344" s="25"/>
      <c r="V344" s="25"/>
      <c r="W344" s="25"/>
      <c r="X344" s="25"/>
      <c r="Y344" s="25"/>
      <c r="Z344" s="29"/>
    </row>
    <row r="345" customFormat="false" ht="15.75" hidden="false" customHeight="true" outlineLevel="0" collapsed="false">
      <c r="A345" s="29"/>
      <c r="B345" s="27"/>
      <c r="C345" s="25"/>
      <c r="D345" s="25"/>
      <c r="E345" s="25"/>
      <c r="F345" s="25"/>
      <c r="G345" s="25"/>
      <c r="H345" s="27"/>
      <c r="I345" s="27"/>
      <c r="J345" s="25"/>
      <c r="K345" s="25"/>
      <c r="L345" s="25"/>
      <c r="M345" s="25"/>
      <c r="N345" s="25"/>
      <c r="O345" s="25"/>
      <c r="P345" s="25"/>
      <c r="Q345" s="25"/>
      <c r="R345" s="25"/>
      <c r="S345" s="25"/>
      <c r="T345" s="25"/>
      <c r="U345" s="25"/>
      <c r="V345" s="25"/>
      <c r="W345" s="25"/>
      <c r="X345" s="25"/>
      <c r="Y345" s="25"/>
      <c r="Z345" s="29"/>
    </row>
    <row r="346" customFormat="false" ht="15.75" hidden="false" customHeight="true" outlineLevel="0" collapsed="false">
      <c r="A346" s="29"/>
      <c r="B346" s="27"/>
      <c r="C346" s="25"/>
      <c r="D346" s="25"/>
      <c r="E346" s="25"/>
      <c r="F346" s="25"/>
      <c r="G346" s="25"/>
      <c r="H346" s="27"/>
      <c r="I346" s="27"/>
      <c r="J346" s="25"/>
      <c r="K346" s="25"/>
      <c r="L346" s="25"/>
      <c r="M346" s="25"/>
      <c r="N346" s="25"/>
      <c r="O346" s="25"/>
      <c r="P346" s="25"/>
      <c r="Q346" s="25"/>
      <c r="R346" s="25"/>
      <c r="S346" s="25"/>
      <c r="T346" s="25"/>
      <c r="U346" s="25"/>
      <c r="V346" s="25"/>
      <c r="W346" s="25"/>
      <c r="X346" s="25"/>
      <c r="Y346" s="25"/>
      <c r="Z346" s="29"/>
    </row>
    <row r="347" customFormat="false" ht="15.75" hidden="false" customHeight="true" outlineLevel="0" collapsed="false">
      <c r="A347" s="29"/>
      <c r="B347" s="27"/>
      <c r="C347" s="25"/>
      <c r="D347" s="25"/>
      <c r="E347" s="25"/>
      <c r="F347" s="25"/>
      <c r="G347" s="25"/>
      <c r="H347" s="27"/>
      <c r="I347" s="27"/>
      <c r="J347" s="25"/>
      <c r="K347" s="25"/>
      <c r="L347" s="25"/>
      <c r="M347" s="25"/>
      <c r="N347" s="25"/>
      <c r="O347" s="25"/>
      <c r="P347" s="25"/>
      <c r="Q347" s="25"/>
      <c r="R347" s="25"/>
      <c r="S347" s="25"/>
      <c r="T347" s="25"/>
      <c r="U347" s="25"/>
      <c r="V347" s="25"/>
      <c r="W347" s="25"/>
      <c r="X347" s="25"/>
      <c r="Y347" s="25"/>
      <c r="Z347" s="29"/>
    </row>
    <row r="348" customFormat="false" ht="15.75" hidden="false" customHeight="true" outlineLevel="0" collapsed="false">
      <c r="A348" s="29"/>
      <c r="B348" s="27"/>
      <c r="C348" s="25"/>
      <c r="D348" s="25"/>
      <c r="E348" s="25"/>
      <c r="F348" s="25"/>
      <c r="G348" s="25"/>
      <c r="H348" s="27"/>
      <c r="I348" s="27"/>
      <c r="J348" s="25"/>
      <c r="K348" s="25"/>
      <c r="L348" s="25"/>
      <c r="M348" s="25"/>
      <c r="N348" s="25"/>
      <c r="O348" s="25"/>
      <c r="P348" s="25"/>
      <c r="Q348" s="25"/>
      <c r="R348" s="25"/>
      <c r="S348" s="25"/>
      <c r="T348" s="25"/>
      <c r="U348" s="25"/>
      <c r="V348" s="25"/>
      <c r="W348" s="25"/>
      <c r="X348" s="25"/>
      <c r="Y348" s="25"/>
      <c r="Z348" s="29"/>
    </row>
    <row r="349" customFormat="false" ht="15.75" hidden="false" customHeight="true" outlineLevel="0" collapsed="false">
      <c r="A349" s="29"/>
      <c r="B349" s="27"/>
      <c r="C349" s="25"/>
      <c r="D349" s="25"/>
      <c r="E349" s="25"/>
      <c r="F349" s="25"/>
      <c r="G349" s="25"/>
      <c r="H349" s="27"/>
      <c r="I349" s="27"/>
      <c r="J349" s="25"/>
      <c r="K349" s="25"/>
      <c r="L349" s="25"/>
      <c r="M349" s="25"/>
      <c r="N349" s="25"/>
      <c r="O349" s="25"/>
      <c r="P349" s="25"/>
      <c r="Q349" s="25"/>
      <c r="R349" s="25"/>
      <c r="S349" s="25"/>
      <c r="T349" s="25"/>
      <c r="U349" s="25"/>
      <c r="V349" s="25"/>
      <c r="W349" s="25"/>
      <c r="X349" s="25"/>
      <c r="Y349" s="25"/>
      <c r="Z349" s="29"/>
    </row>
    <row r="350" customFormat="false" ht="15.75" hidden="false" customHeight="true" outlineLevel="0" collapsed="false">
      <c r="A350" s="29"/>
      <c r="B350" s="27"/>
      <c r="C350" s="25"/>
      <c r="D350" s="25"/>
      <c r="E350" s="25"/>
      <c r="F350" s="25"/>
      <c r="G350" s="25"/>
      <c r="H350" s="27"/>
      <c r="I350" s="27"/>
      <c r="J350" s="25"/>
      <c r="K350" s="25"/>
      <c r="L350" s="25"/>
      <c r="M350" s="25"/>
      <c r="N350" s="25"/>
      <c r="O350" s="25"/>
      <c r="P350" s="25"/>
      <c r="Q350" s="25"/>
      <c r="R350" s="25"/>
      <c r="S350" s="25"/>
      <c r="T350" s="25"/>
      <c r="U350" s="25"/>
      <c r="V350" s="25"/>
      <c r="W350" s="25"/>
      <c r="X350" s="25"/>
      <c r="Y350" s="25"/>
      <c r="Z350" s="29"/>
    </row>
    <row r="351" customFormat="false" ht="15.75" hidden="false" customHeight="true" outlineLevel="0" collapsed="false">
      <c r="A351" s="29"/>
      <c r="B351" s="27"/>
      <c r="C351" s="25"/>
      <c r="D351" s="25"/>
      <c r="E351" s="25"/>
      <c r="F351" s="25"/>
      <c r="G351" s="25"/>
      <c r="H351" s="27"/>
      <c r="I351" s="27"/>
      <c r="J351" s="25"/>
      <c r="K351" s="25"/>
      <c r="L351" s="25"/>
      <c r="M351" s="25"/>
      <c r="N351" s="25"/>
      <c r="O351" s="25"/>
      <c r="P351" s="25"/>
      <c r="Q351" s="25"/>
      <c r="R351" s="25"/>
      <c r="S351" s="25"/>
      <c r="T351" s="25"/>
      <c r="U351" s="25"/>
      <c r="V351" s="25"/>
      <c r="W351" s="25"/>
      <c r="X351" s="25"/>
      <c r="Y351" s="25"/>
      <c r="Z351" s="29"/>
    </row>
    <row r="352" customFormat="false" ht="15.75" hidden="false" customHeight="true" outlineLevel="0" collapsed="false">
      <c r="A352" s="29"/>
      <c r="B352" s="27"/>
      <c r="C352" s="25"/>
      <c r="D352" s="25"/>
      <c r="E352" s="25"/>
      <c r="F352" s="25"/>
      <c r="G352" s="25"/>
      <c r="H352" s="27"/>
      <c r="I352" s="27"/>
      <c r="J352" s="25"/>
      <c r="K352" s="25"/>
      <c r="L352" s="25"/>
      <c r="M352" s="25"/>
      <c r="N352" s="25"/>
      <c r="O352" s="25"/>
      <c r="P352" s="25"/>
      <c r="Q352" s="25"/>
      <c r="R352" s="25"/>
      <c r="S352" s="25"/>
      <c r="T352" s="25"/>
      <c r="U352" s="25"/>
      <c r="V352" s="25"/>
      <c r="W352" s="25"/>
      <c r="X352" s="25"/>
      <c r="Y352" s="25"/>
      <c r="Z352" s="29"/>
    </row>
    <row r="353" customFormat="false" ht="15.75" hidden="false" customHeight="true" outlineLevel="0" collapsed="false">
      <c r="A353" s="29"/>
      <c r="B353" s="27"/>
      <c r="C353" s="25"/>
      <c r="D353" s="25"/>
      <c r="E353" s="25"/>
      <c r="F353" s="25"/>
      <c r="G353" s="25"/>
      <c r="H353" s="27"/>
      <c r="I353" s="27"/>
      <c r="J353" s="25"/>
      <c r="K353" s="25"/>
      <c r="L353" s="25"/>
      <c r="M353" s="25"/>
      <c r="N353" s="25"/>
      <c r="O353" s="25"/>
      <c r="P353" s="25"/>
      <c r="Q353" s="25"/>
      <c r="R353" s="25"/>
      <c r="S353" s="25"/>
      <c r="T353" s="25"/>
      <c r="U353" s="25"/>
      <c r="V353" s="25"/>
      <c r="W353" s="25"/>
      <c r="X353" s="25"/>
      <c r="Y353" s="25"/>
      <c r="Z353" s="29"/>
    </row>
    <row r="354" customFormat="false" ht="15.75" hidden="false" customHeight="true" outlineLevel="0" collapsed="false">
      <c r="A354" s="29"/>
      <c r="B354" s="27"/>
      <c r="C354" s="25"/>
      <c r="D354" s="25"/>
      <c r="E354" s="25"/>
      <c r="F354" s="25"/>
      <c r="G354" s="25"/>
      <c r="H354" s="27"/>
      <c r="I354" s="27"/>
      <c r="J354" s="25"/>
      <c r="K354" s="25"/>
      <c r="L354" s="25"/>
      <c r="M354" s="25"/>
      <c r="N354" s="25"/>
      <c r="O354" s="25"/>
      <c r="P354" s="25"/>
      <c r="Q354" s="25"/>
      <c r="R354" s="25"/>
      <c r="S354" s="25"/>
      <c r="T354" s="25"/>
      <c r="U354" s="25"/>
      <c r="V354" s="25"/>
      <c r="W354" s="25"/>
      <c r="X354" s="25"/>
      <c r="Y354" s="25"/>
      <c r="Z354" s="29"/>
    </row>
    <row r="355" customFormat="false" ht="15.75" hidden="false" customHeight="true" outlineLevel="0" collapsed="false">
      <c r="A355" s="29"/>
      <c r="B355" s="27"/>
      <c r="C355" s="25"/>
      <c r="D355" s="25"/>
      <c r="E355" s="25"/>
      <c r="F355" s="25"/>
      <c r="G355" s="25"/>
      <c r="H355" s="27"/>
      <c r="I355" s="27"/>
      <c r="J355" s="25"/>
      <c r="K355" s="25"/>
      <c r="L355" s="25"/>
      <c r="M355" s="25"/>
      <c r="N355" s="25"/>
      <c r="O355" s="25"/>
      <c r="P355" s="25"/>
      <c r="Q355" s="25"/>
      <c r="R355" s="25"/>
      <c r="S355" s="25"/>
      <c r="T355" s="25"/>
      <c r="U355" s="25"/>
      <c r="V355" s="25"/>
      <c r="W355" s="25"/>
      <c r="X355" s="25"/>
      <c r="Y355" s="25"/>
      <c r="Z355" s="29"/>
    </row>
    <row r="356" customFormat="false" ht="15.75" hidden="false" customHeight="true" outlineLevel="0" collapsed="false">
      <c r="A356" s="29"/>
      <c r="B356" s="27"/>
      <c r="C356" s="25"/>
      <c r="D356" s="25"/>
      <c r="E356" s="25"/>
      <c r="F356" s="25"/>
      <c r="G356" s="25"/>
      <c r="H356" s="27"/>
      <c r="I356" s="27"/>
      <c r="J356" s="25"/>
      <c r="K356" s="25"/>
      <c r="L356" s="25"/>
      <c r="M356" s="25"/>
      <c r="N356" s="25"/>
      <c r="O356" s="25"/>
      <c r="P356" s="25"/>
      <c r="Q356" s="25"/>
      <c r="R356" s="25"/>
      <c r="S356" s="25"/>
      <c r="T356" s="25"/>
      <c r="U356" s="25"/>
      <c r="V356" s="25"/>
      <c r="W356" s="25"/>
      <c r="X356" s="25"/>
      <c r="Y356" s="25"/>
      <c r="Z356" s="29"/>
    </row>
    <row r="357" customFormat="false" ht="15.75" hidden="false" customHeight="true" outlineLevel="0" collapsed="false">
      <c r="A357" s="29"/>
      <c r="B357" s="27"/>
      <c r="C357" s="25"/>
      <c r="D357" s="25"/>
      <c r="E357" s="25"/>
      <c r="F357" s="25"/>
      <c r="G357" s="25"/>
      <c r="H357" s="27"/>
      <c r="I357" s="27"/>
      <c r="J357" s="25"/>
      <c r="K357" s="25"/>
      <c r="L357" s="25"/>
      <c r="M357" s="25"/>
      <c r="N357" s="25"/>
      <c r="O357" s="25"/>
      <c r="P357" s="25"/>
      <c r="Q357" s="25"/>
      <c r="R357" s="25"/>
      <c r="S357" s="25"/>
      <c r="T357" s="25"/>
      <c r="U357" s="25"/>
      <c r="V357" s="25"/>
      <c r="W357" s="25"/>
      <c r="X357" s="25"/>
      <c r="Y357" s="25"/>
      <c r="Z357" s="29"/>
    </row>
    <row r="358" customFormat="false" ht="15.75" hidden="false" customHeight="true" outlineLevel="0" collapsed="false">
      <c r="A358" s="29"/>
      <c r="B358" s="27"/>
      <c r="C358" s="25"/>
      <c r="D358" s="25"/>
      <c r="E358" s="25"/>
      <c r="F358" s="25"/>
      <c r="G358" s="25"/>
      <c r="H358" s="27"/>
      <c r="I358" s="27"/>
      <c r="J358" s="25"/>
      <c r="K358" s="25"/>
      <c r="L358" s="25"/>
      <c r="M358" s="25"/>
      <c r="N358" s="25"/>
      <c r="O358" s="25"/>
      <c r="P358" s="25"/>
      <c r="Q358" s="25"/>
      <c r="R358" s="25"/>
      <c r="S358" s="25"/>
      <c r="T358" s="25"/>
      <c r="U358" s="25"/>
      <c r="V358" s="25"/>
      <c r="W358" s="25"/>
      <c r="X358" s="25"/>
      <c r="Y358" s="25"/>
      <c r="Z358" s="29"/>
    </row>
    <row r="359" customFormat="false" ht="15.75" hidden="false" customHeight="true" outlineLevel="0" collapsed="false">
      <c r="A359" s="29"/>
      <c r="B359" s="27"/>
      <c r="C359" s="25"/>
      <c r="D359" s="25"/>
      <c r="E359" s="25"/>
      <c r="F359" s="25"/>
      <c r="G359" s="25"/>
      <c r="H359" s="27"/>
      <c r="I359" s="27"/>
      <c r="J359" s="25"/>
      <c r="K359" s="25"/>
      <c r="L359" s="25"/>
      <c r="M359" s="25"/>
      <c r="N359" s="25"/>
      <c r="O359" s="25"/>
      <c r="P359" s="25"/>
      <c r="Q359" s="25"/>
      <c r="R359" s="25"/>
      <c r="S359" s="25"/>
      <c r="T359" s="25"/>
      <c r="U359" s="25"/>
      <c r="V359" s="25"/>
      <c r="W359" s="25"/>
      <c r="X359" s="25"/>
      <c r="Y359" s="25"/>
      <c r="Z359" s="29"/>
    </row>
    <row r="360" customFormat="false" ht="15.75" hidden="false" customHeight="true" outlineLevel="0" collapsed="false">
      <c r="A360" s="29"/>
      <c r="B360" s="27"/>
      <c r="C360" s="25"/>
      <c r="D360" s="25"/>
      <c r="E360" s="25"/>
      <c r="F360" s="25"/>
      <c r="G360" s="25"/>
      <c r="H360" s="27"/>
      <c r="I360" s="27"/>
      <c r="J360" s="25"/>
      <c r="K360" s="25"/>
      <c r="L360" s="25"/>
      <c r="M360" s="25"/>
      <c r="N360" s="25"/>
      <c r="O360" s="25"/>
      <c r="P360" s="25"/>
      <c r="Q360" s="25"/>
      <c r="R360" s="25"/>
      <c r="S360" s="25"/>
      <c r="T360" s="25"/>
      <c r="U360" s="25"/>
      <c r="V360" s="25"/>
      <c r="W360" s="25"/>
      <c r="X360" s="25"/>
      <c r="Y360" s="25"/>
      <c r="Z360" s="29"/>
    </row>
    <row r="361" customFormat="false" ht="15.75" hidden="false" customHeight="true" outlineLevel="0" collapsed="false">
      <c r="A361" s="29"/>
      <c r="B361" s="27"/>
      <c r="C361" s="25"/>
      <c r="D361" s="25"/>
      <c r="E361" s="25"/>
      <c r="F361" s="25"/>
      <c r="G361" s="25"/>
      <c r="H361" s="27"/>
      <c r="I361" s="27"/>
      <c r="J361" s="25"/>
      <c r="K361" s="25"/>
      <c r="L361" s="25"/>
      <c r="M361" s="25"/>
      <c r="N361" s="25"/>
      <c r="O361" s="25"/>
      <c r="P361" s="25"/>
      <c r="Q361" s="25"/>
      <c r="R361" s="25"/>
      <c r="S361" s="25"/>
      <c r="T361" s="25"/>
      <c r="U361" s="25"/>
      <c r="V361" s="25"/>
      <c r="W361" s="25"/>
      <c r="X361" s="25"/>
      <c r="Y361" s="25"/>
      <c r="Z361" s="29"/>
    </row>
    <row r="362" customFormat="false" ht="15.75" hidden="false" customHeight="true" outlineLevel="0" collapsed="false">
      <c r="A362" s="29"/>
      <c r="B362" s="27"/>
      <c r="C362" s="25"/>
      <c r="D362" s="25"/>
      <c r="E362" s="25"/>
      <c r="F362" s="25"/>
      <c r="G362" s="25"/>
      <c r="H362" s="27"/>
      <c r="I362" s="27"/>
      <c r="J362" s="25"/>
      <c r="K362" s="25"/>
      <c r="L362" s="25"/>
      <c r="M362" s="25"/>
      <c r="N362" s="25"/>
      <c r="O362" s="25"/>
      <c r="P362" s="25"/>
      <c r="Q362" s="25"/>
      <c r="R362" s="25"/>
      <c r="S362" s="25"/>
      <c r="T362" s="25"/>
      <c r="U362" s="25"/>
      <c r="V362" s="25"/>
      <c r="W362" s="25"/>
      <c r="X362" s="25"/>
      <c r="Y362" s="25"/>
      <c r="Z362" s="29"/>
    </row>
    <row r="363" customFormat="false" ht="15.75" hidden="false" customHeight="true" outlineLevel="0" collapsed="false">
      <c r="A363" s="29"/>
      <c r="B363" s="27"/>
      <c r="C363" s="25"/>
      <c r="D363" s="25"/>
      <c r="E363" s="25"/>
      <c r="F363" s="25"/>
      <c r="G363" s="25"/>
      <c r="H363" s="27"/>
      <c r="I363" s="27"/>
      <c r="J363" s="25"/>
      <c r="K363" s="25"/>
      <c r="L363" s="25"/>
      <c r="M363" s="25"/>
      <c r="N363" s="25"/>
      <c r="O363" s="25"/>
      <c r="P363" s="25"/>
      <c r="Q363" s="25"/>
      <c r="R363" s="25"/>
      <c r="S363" s="25"/>
      <c r="T363" s="25"/>
      <c r="U363" s="25"/>
      <c r="V363" s="25"/>
      <c r="W363" s="25"/>
      <c r="X363" s="25"/>
      <c r="Y363" s="25"/>
      <c r="Z363" s="29"/>
    </row>
    <row r="364" customFormat="false" ht="15.75" hidden="false" customHeight="true" outlineLevel="0" collapsed="false">
      <c r="A364" s="29"/>
      <c r="B364" s="27"/>
      <c r="C364" s="25"/>
      <c r="D364" s="25"/>
      <c r="E364" s="25"/>
      <c r="F364" s="25"/>
      <c r="G364" s="25"/>
      <c r="H364" s="27"/>
      <c r="I364" s="27"/>
      <c r="J364" s="25"/>
      <c r="K364" s="25"/>
      <c r="L364" s="25"/>
      <c r="M364" s="25"/>
      <c r="N364" s="25"/>
      <c r="O364" s="25"/>
      <c r="P364" s="25"/>
      <c r="Q364" s="25"/>
      <c r="R364" s="25"/>
      <c r="S364" s="25"/>
      <c r="T364" s="25"/>
      <c r="U364" s="25"/>
      <c r="V364" s="25"/>
      <c r="W364" s="25"/>
      <c r="X364" s="25"/>
      <c r="Y364" s="25"/>
      <c r="Z364" s="29"/>
    </row>
    <row r="365" customFormat="false" ht="15.75" hidden="false" customHeight="true" outlineLevel="0" collapsed="false">
      <c r="A365" s="29"/>
      <c r="B365" s="27"/>
      <c r="C365" s="25"/>
      <c r="D365" s="25"/>
      <c r="E365" s="25"/>
      <c r="F365" s="25"/>
      <c r="G365" s="25"/>
      <c r="H365" s="27"/>
      <c r="I365" s="27"/>
      <c r="J365" s="25"/>
      <c r="K365" s="25"/>
      <c r="L365" s="25"/>
      <c r="M365" s="25"/>
      <c r="N365" s="25"/>
      <c r="O365" s="25"/>
      <c r="P365" s="25"/>
      <c r="Q365" s="25"/>
      <c r="R365" s="25"/>
      <c r="S365" s="25"/>
      <c r="T365" s="25"/>
      <c r="U365" s="25"/>
      <c r="V365" s="25"/>
      <c r="W365" s="25"/>
      <c r="X365" s="25"/>
      <c r="Y365" s="25"/>
      <c r="Z365" s="29"/>
    </row>
    <row r="366" customFormat="false" ht="15.75" hidden="false" customHeight="true" outlineLevel="0" collapsed="false">
      <c r="A366" s="29"/>
      <c r="B366" s="27"/>
      <c r="C366" s="25"/>
      <c r="D366" s="25"/>
      <c r="E366" s="25"/>
      <c r="F366" s="25"/>
      <c r="G366" s="25"/>
      <c r="H366" s="27"/>
      <c r="I366" s="27"/>
      <c r="J366" s="25"/>
      <c r="K366" s="25"/>
      <c r="L366" s="25"/>
      <c r="M366" s="25"/>
      <c r="N366" s="25"/>
      <c r="O366" s="25"/>
      <c r="P366" s="25"/>
      <c r="Q366" s="25"/>
      <c r="R366" s="25"/>
      <c r="S366" s="25"/>
      <c r="T366" s="25"/>
      <c r="U366" s="25"/>
      <c r="V366" s="25"/>
      <c r="W366" s="25"/>
      <c r="X366" s="25"/>
      <c r="Y366" s="25"/>
      <c r="Z366" s="29"/>
    </row>
    <row r="367" customFormat="false" ht="15.75" hidden="false" customHeight="true" outlineLevel="0" collapsed="false">
      <c r="A367" s="29"/>
      <c r="B367" s="27"/>
      <c r="C367" s="25"/>
      <c r="D367" s="25"/>
      <c r="E367" s="25"/>
      <c r="F367" s="25"/>
      <c r="G367" s="25"/>
      <c r="H367" s="27"/>
      <c r="I367" s="27"/>
      <c r="J367" s="25"/>
      <c r="K367" s="25"/>
      <c r="L367" s="25"/>
      <c r="M367" s="25"/>
      <c r="N367" s="25"/>
      <c r="O367" s="25"/>
      <c r="P367" s="25"/>
      <c r="Q367" s="25"/>
      <c r="R367" s="25"/>
      <c r="S367" s="25"/>
      <c r="T367" s="25"/>
      <c r="U367" s="25"/>
      <c r="V367" s="25"/>
      <c r="W367" s="25"/>
      <c r="X367" s="25"/>
      <c r="Y367" s="25"/>
      <c r="Z367" s="29"/>
    </row>
    <row r="368" customFormat="false" ht="15.75" hidden="false" customHeight="true" outlineLevel="0" collapsed="false">
      <c r="A368" s="29"/>
      <c r="B368" s="27"/>
      <c r="C368" s="25"/>
      <c r="D368" s="25"/>
      <c r="E368" s="25"/>
      <c r="F368" s="25"/>
      <c r="G368" s="25"/>
      <c r="H368" s="27"/>
      <c r="I368" s="27"/>
      <c r="J368" s="25"/>
      <c r="K368" s="25"/>
      <c r="L368" s="25"/>
      <c r="M368" s="25"/>
      <c r="N368" s="25"/>
      <c r="O368" s="25"/>
      <c r="P368" s="25"/>
      <c r="Q368" s="25"/>
      <c r="R368" s="25"/>
      <c r="S368" s="25"/>
      <c r="T368" s="25"/>
      <c r="U368" s="25"/>
      <c r="V368" s="25"/>
      <c r="W368" s="25"/>
      <c r="X368" s="25"/>
      <c r="Y368" s="25"/>
      <c r="Z368" s="29"/>
    </row>
    <row r="369" customFormat="false" ht="15.75" hidden="false" customHeight="true" outlineLevel="0" collapsed="false">
      <c r="A369" s="29"/>
      <c r="B369" s="27"/>
      <c r="C369" s="25"/>
      <c r="D369" s="25"/>
      <c r="E369" s="25"/>
      <c r="F369" s="25"/>
      <c r="G369" s="25"/>
      <c r="H369" s="27"/>
      <c r="I369" s="27"/>
      <c r="J369" s="25"/>
      <c r="K369" s="25"/>
      <c r="L369" s="25"/>
      <c r="M369" s="25"/>
      <c r="N369" s="25"/>
      <c r="O369" s="25"/>
      <c r="P369" s="25"/>
      <c r="Q369" s="25"/>
      <c r="R369" s="25"/>
      <c r="S369" s="25"/>
      <c r="T369" s="25"/>
      <c r="U369" s="25"/>
      <c r="V369" s="25"/>
      <c r="W369" s="25"/>
      <c r="X369" s="25"/>
      <c r="Y369" s="25"/>
      <c r="Z369" s="29"/>
    </row>
    <row r="370" customFormat="false" ht="15.75" hidden="false" customHeight="true" outlineLevel="0" collapsed="false">
      <c r="A370" s="29"/>
      <c r="B370" s="27"/>
      <c r="C370" s="25"/>
      <c r="D370" s="25"/>
      <c r="E370" s="25"/>
      <c r="F370" s="25"/>
      <c r="G370" s="25"/>
      <c r="H370" s="27"/>
      <c r="I370" s="27"/>
      <c r="J370" s="25"/>
      <c r="K370" s="25"/>
      <c r="L370" s="25"/>
      <c r="M370" s="25"/>
      <c r="N370" s="25"/>
      <c r="O370" s="25"/>
      <c r="P370" s="25"/>
      <c r="Q370" s="25"/>
      <c r="R370" s="25"/>
      <c r="S370" s="25"/>
      <c r="T370" s="25"/>
      <c r="U370" s="25"/>
      <c r="V370" s="25"/>
      <c r="W370" s="25"/>
      <c r="X370" s="25"/>
      <c r="Y370" s="25"/>
      <c r="Z370" s="29"/>
    </row>
    <row r="371" customFormat="false" ht="15.75" hidden="false" customHeight="true" outlineLevel="0" collapsed="false">
      <c r="A371" s="29"/>
      <c r="B371" s="27"/>
      <c r="C371" s="25"/>
      <c r="D371" s="25"/>
      <c r="E371" s="25"/>
      <c r="F371" s="25"/>
      <c r="G371" s="25"/>
      <c r="H371" s="27"/>
      <c r="I371" s="27"/>
      <c r="J371" s="25"/>
      <c r="K371" s="25"/>
      <c r="L371" s="25"/>
      <c r="M371" s="25"/>
      <c r="N371" s="25"/>
      <c r="O371" s="25"/>
      <c r="P371" s="25"/>
      <c r="Q371" s="25"/>
      <c r="R371" s="25"/>
      <c r="S371" s="25"/>
      <c r="T371" s="25"/>
      <c r="U371" s="25"/>
      <c r="V371" s="25"/>
      <c r="W371" s="25"/>
      <c r="X371" s="25"/>
      <c r="Y371" s="25"/>
      <c r="Z371" s="29"/>
    </row>
    <row r="372" customFormat="false" ht="15.75" hidden="false" customHeight="true" outlineLevel="0" collapsed="false">
      <c r="A372" s="29"/>
      <c r="B372" s="27"/>
      <c r="C372" s="25"/>
      <c r="D372" s="25"/>
      <c r="E372" s="25"/>
      <c r="F372" s="25"/>
      <c r="G372" s="25"/>
      <c r="H372" s="27"/>
      <c r="I372" s="27"/>
      <c r="J372" s="25"/>
      <c r="K372" s="25"/>
      <c r="L372" s="25"/>
      <c r="M372" s="25"/>
      <c r="N372" s="25"/>
      <c r="O372" s="25"/>
      <c r="P372" s="25"/>
      <c r="Q372" s="25"/>
      <c r="R372" s="25"/>
      <c r="S372" s="25"/>
      <c r="T372" s="25"/>
      <c r="U372" s="25"/>
      <c r="V372" s="25"/>
      <c r="W372" s="25"/>
      <c r="X372" s="25"/>
      <c r="Y372" s="25"/>
      <c r="Z372" s="29"/>
    </row>
    <row r="373" customFormat="false" ht="15.75" hidden="false" customHeight="true" outlineLevel="0" collapsed="false">
      <c r="A373" s="29"/>
      <c r="B373" s="27"/>
      <c r="C373" s="25"/>
      <c r="D373" s="25"/>
      <c r="E373" s="25"/>
      <c r="F373" s="25"/>
      <c r="G373" s="25"/>
      <c r="H373" s="27"/>
      <c r="I373" s="27"/>
      <c r="J373" s="25"/>
      <c r="K373" s="25"/>
      <c r="L373" s="25"/>
      <c r="M373" s="25"/>
      <c r="N373" s="25"/>
      <c r="O373" s="25"/>
      <c r="P373" s="25"/>
      <c r="Q373" s="25"/>
      <c r="R373" s="25"/>
      <c r="S373" s="25"/>
      <c r="T373" s="25"/>
      <c r="U373" s="25"/>
      <c r="V373" s="25"/>
      <c r="W373" s="25"/>
      <c r="X373" s="25"/>
      <c r="Y373" s="25"/>
      <c r="Z373" s="29"/>
    </row>
    <row r="374" customFormat="false" ht="15.75" hidden="false" customHeight="true" outlineLevel="0" collapsed="false">
      <c r="A374" s="29"/>
      <c r="B374" s="27"/>
      <c r="C374" s="25"/>
      <c r="D374" s="25"/>
      <c r="E374" s="25"/>
      <c r="F374" s="25"/>
      <c r="G374" s="25"/>
      <c r="H374" s="27"/>
      <c r="I374" s="27"/>
      <c r="J374" s="25"/>
      <c r="K374" s="25"/>
      <c r="L374" s="25"/>
      <c r="M374" s="25"/>
      <c r="N374" s="25"/>
      <c r="O374" s="25"/>
      <c r="P374" s="25"/>
      <c r="Q374" s="25"/>
      <c r="R374" s="25"/>
      <c r="S374" s="25"/>
      <c r="T374" s="25"/>
      <c r="U374" s="25"/>
      <c r="V374" s="25"/>
      <c r="W374" s="25"/>
      <c r="X374" s="25"/>
      <c r="Y374" s="25"/>
      <c r="Z374" s="29"/>
    </row>
    <row r="375" customFormat="false" ht="15.75" hidden="false" customHeight="true" outlineLevel="0" collapsed="false">
      <c r="A375" s="29"/>
      <c r="B375" s="27"/>
      <c r="C375" s="25"/>
      <c r="D375" s="25"/>
      <c r="E375" s="25"/>
      <c r="F375" s="25"/>
      <c r="G375" s="25"/>
      <c r="H375" s="27"/>
      <c r="I375" s="27"/>
      <c r="J375" s="25"/>
      <c r="K375" s="25"/>
      <c r="L375" s="25"/>
      <c r="M375" s="25"/>
      <c r="N375" s="25"/>
      <c r="O375" s="25"/>
      <c r="P375" s="25"/>
      <c r="Q375" s="25"/>
      <c r="R375" s="25"/>
      <c r="S375" s="25"/>
      <c r="T375" s="25"/>
      <c r="U375" s="25"/>
      <c r="V375" s="25"/>
      <c r="W375" s="25"/>
      <c r="X375" s="25"/>
      <c r="Y375" s="25"/>
      <c r="Z375" s="29"/>
    </row>
    <row r="376" customFormat="false" ht="15.75" hidden="false" customHeight="true" outlineLevel="0" collapsed="false">
      <c r="A376" s="29"/>
      <c r="B376" s="27"/>
      <c r="C376" s="25"/>
      <c r="D376" s="25"/>
      <c r="E376" s="25"/>
      <c r="F376" s="25"/>
      <c r="G376" s="25"/>
      <c r="H376" s="27"/>
      <c r="I376" s="27"/>
      <c r="J376" s="25"/>
      <c r="K376" s="25"/>
      <c r="L376" s="25"/>
      <c r="M376" s="25"/>
      <c r="N376" s="25"/>
      <c r="O376" s="25"/>
      <c r="P376" s="25"/>
      <c r="Q376" s="25"/>
      <c r="R376" s="25"/>
      <c r="S376" s="25"/>
      <c r="T376" s="25"/>
      <c r="U376" s="25"/>
      <c r="V376" s="25"/>
      <c r="W376" s="25"/>
      <c r="X376" s="25"/>
      <c r="Y376" s="25"/>
      <c r="Z376" s="29"/>
    </row>
    <row r="377" customFormat="false" ht="15.75" hidden="false" customHeight="true" outlineLevel="0" collapsed="false">
      <c r="A377" s="29"/>
      <c r="B377" s="27"/>
      <c r="C377" s="25"/>
      <c r="D377" s="25"/>
      <c r="E377" s="25"/>
      <c r="F377" s="25"/>
      <c r="G377" s="25"/>
      <c r="H377" s="27"/>
      <c r="I377" s="27"/>
      <c r="J377" s="25"/>
      <c r="K377" s="25"/>
      <c r="L377" s="25"/>
      <c r="M377" s="25"/>
      <c r="N377" s="25"/>
      <c r="O377" s="25"/>
      <c r="P377" s="25"/>
      <c r="Q377" s="25"/>
      <c r="R377" s="25"/>
      <c r="S377" s="25"/>
      <c r="T377" s="25"/>
      <c r="U377" s="25"/>
      <c r="V377" s="25"/>
      <c r="W377" s="25"/>
      <c r="X377" s="25"/>
      <c r="Y377" s="25"/>
      <c r="Z377" s="29"/>
    </row>
    <row r="378" customFormat="false" ht="15.75" hidden="false" customHeight="true" outlineLevel="0" collapsed="false">
      <c r="A378" s="29"/>
      <c r="B378" s="27"/>
      <c r="C378" s="25"/>
      <c r="D378" s="25"/>
      <c r="E378" s="25"/>
      <c r="F378" s="25"/>
      <c r="G378" s="25"/>
      <c r="H378" s="27"/>
      <c r="I378" s="27"/>
      <c r="J378" s="25"/>
      <c r="K378" s="25"/>
      <c r="L378" s="25"/>
      <c r="M378" s="25"/>
      <c r="N378" s="25"/>
      <c r="O378" s="25"/>
      <c r="P378" s="25"/>
      <c r="Q378" s="25"/>
      <c r="R378" s="25"/>
      <c r="S378" s="25"/>
      <c r="T378" s="25"/>
      <c r="U378" s="25"/>
      <c r="V378" s="25"/>
      <c r="W378" s="25"/>
      <c r="X378" s="25"/>
      <c r="Y378" s="25"/>
      <c r="Z378" s="29"/>
    </row>
    <row r="379" customFormat="false" ht="15.75" hidden="false" customHeight="true" outlineLevel="0" collapsed="false">
      <c r="A379" s="29"/>
      <c r="B379" s="27"/>
      <c r="C379" s="25"/>
      <c r="D379" s="25"/>
      <c r="E379" s="25"/>
      <c r="F379" s="25"/>
      <c r="G379" s="25"/>
      <c r="H379" s="27"/>
      <c r="I379" s="27"/>
      <c r="J379" s="25"/>
      <c r="K379" s="25"/>
      <c r="L379" s="25"/>
      <c r="M379" s="25"/>
      <c r="N379" s="25"/>
      <c r="O379" s="25"/>
      <c r="P379" s="25"/>
      <c r="Q379" s="25"/>
      <c r="R379" s="25"/>
      <c r="S379" s="25"/>
      <c r="T379" s="25"/>
      <c r="U379" s="25"/>
      <c r="V379" s="25"/>
      <c r="W379" s="25"/>
      <c r="X379" s="25"/>
      <c r="Y379" s="25"/>
      <c r="Z379" s="29"/>
    </row>
    <row r="380" customFormat="false" ht="15.75" hidden="false" customHeight="true" outlineLevel="0" collapsed="false">
      <c r="A380" s="29"/>
      <c r="B380" s="27"/>
      <c r="C380" s="25"/>
      <c r="D380" s="25"/>
      <c r="E380" s="25"/>
      <c r="F380" s="25"/>
      <c r="G380" s="25"/>
      <c r="H380" s="27"/>
      <c r="I380" s="27"/>
      <c r="J380" s="25"/>
      <c r="K380" s="25"/>
      <c r="L380" s="25"/>
      <c r="M380" s="25"/>
      <c r="N380" s="25"/>
      <c r="O380" s="25"/>
      <c r="P380" s="25"/>
      <c r="Q380" s="25"/>
      <c r="R380" s="25"/>
      <c r="S380" s="25"/>
      <c r="T380" s="25"/>
      <c r="U380" s="25"/>
      <c r="V380" s="25"/>
      <c r="W380" s="25"/>
      <c r="X380" s="25"/>
      <c r="Y380" s="25"/>
      <c r="Z380" s="29"/>
    </row>
    <row r="381" customFormat="false" ht="15.75" hidden="false" customHeight="true" outlineLevel="0" collapsed="false">
      <c r="A381" s="29"/>
      <c r="B381" s="27"/>
      <c r="C381" s="25"/>
      <c r="D381" s="25"/>
      <c r="E381" s="25"/>
      <c r="F381" s="25"/>
      <c r="G381" s="25"/>
      <c r="H381" s="27"/>
      <c r="I381" s="27"/>
      <c r="J381" s="25"/>
      <c r="K381" s="25"/>
      <c r="L381" s="25"/>
      <c r="M381" s="25"/>
      <c r="N381" s="25"/>
      <c r="O381" s="25"/>
      <c r="P381" s="25"/>
      <c r="Q381" s="25"/>
      <c r="R381" s="25"/>
      <c r="S381" s="25"/>
      <c r="T381" s="25"/>
      <c r="U381" s="25"/>
      <c r="V381" s="25"/>
      <c r="W381" s="25"/>
      <c r="X381" s="25"/>
      <c r="Y381" s="25"/>
      <c r="Z381" s="29"/>
    </row>
    <row r="382" customFormat="false" ht="15.75" hidden="false" customHeight="true" outlineLevel="0" collapsed="false">
      <c r="A382" s="29"/>
      <c r="B382" s="27"/>
      <c r="C382" s="25"/>
      <c r="D382" s="25"/>
      <c r="E382" s="25"/>
      <c r="F382" s="25"/>
      <c r="G382" s="25"/>
      <c r="H382" s="27"/>
      <c r="I382" s="27"/>
      <c r="J382" s="25"/>
      <c r="K382" s="25"/>
      <c r="L382" s="25"/>
      <c r="M382" s="25"/>
      <c r="N382" s="25"/>
      <c r="O382" s="25"/>
      <c r="P382" s="25"/>
      <c r="Q382" s="25"/>
      <c r="R382" s="25"/>
      <c r="S382" s="25"/>
      <c r="T382" s="25"/>
      <c r="U382" s="25"/>
      <c r="V382" s="25"/>
      <c r="W382" s="25"/>
      <c r="X382" s="25"/>
      <c r="Y382" s="25"/>
      <c r="Z382" s="29"/>
    </row>
    <row r="383" customFormat="false" ht="15.75" hidden="false" customHeight="true" outlineLevel="0" collapsed="false">
      <c r="A383" s="29"/>
      <c r="B383" s="27"/>
      <c r="C383" s="25"/>
      <c r="D383" s="25"/>
      <c r="E383" s="25"/>
      <c r="F383" s="25"/>
      <c r="G383" s="25"/>
      <c r="H383" s="27"/>
      <c r="I383" s="27"/>
      <c r="J383" s="25"/>
      <c r="K383" s="25"/>
      <c r="L383" s="25"/>
      <c r="M383" s="25"/>
      <c r="N383" s="25"/>
      <c r="O383" s="25"/>
      <c r="P383" s="25"/>
      <c r="Q383" s="25"/>
      <c r="R383" s="25"/>
      <c r="S383" s="25"/>
      <c r="T383" s="25"/>
      <c r="U383" s="25"/>
      <c r="V383" s="25"/>
      <c r="W383" s="25"/>
      <c r="X383" s="25"/>
      <c r="Y383" s="25"/>
      <c r="Z383" s="29"/>
    </row>
    <row r="384" customFormat="false" ht="15.75" hidden="false" customHeight="true" outlineLevel="0" collapsed="false">
      <c r="A384" s="29"/>
      <c r="B384" s="27"/>
      <c r="C384" s="25"/>
      <c r="D384" s="25"/>
      <c r="E384" s="25"/>
      <c r="F384" s="25"/>
      <c r="G384" s="25"/>
      <c r="H384" s="27"/>
      <c r="I384" s="27"/>
      <c r="J384" s="25"/>
      <c r="K384" s="25"/>
      <c r="L384" s="25"/>
      <c r="M384" s="25"/>
      <c r="N384" s="25"/>
      <c r="O384" s="25"/>
      <c r="P384" s="25"/>
      <c r="Q384" s="25"/>
      <c r="R384" s="25"/>
      <c r="S384" s="25"/>
      <c r="T384" s="25"/>
      <c r="U384" s="25"/>
      <c r="V384" s="25"/>
      <c r="W384" s="25"/>
      <c r="X384" s="25"/>
      <c r="Y384" s="25"/>
      <c r="Z384" s="29"/>
    </row>
    <row r="385" customFormat="false" ht="15.75" hidden="false" customHeight="true" outlineLevel="0" collapsed="false">
      <c r="A385" s="29"/>
      <c r="B385" s="27"/>
      <c r="C385" s="25"/>
      <c r="D385" s="25"/>
      <c r="E385" s="25"/>
      <c r="F385" s="25"/>
      <c r="G385" s="25"/>
      <c r="H385" s="27"/>
      <c r="I385" s="27"/>
      <c r="J385" s="25"/>
      <c r="K385" s="25"/>
      <c r="L385" s="25"/>
      <c r="M385" s="25"/>
      <c r="N385" s="25"/>
      <c r="O385" s="25"/>
      <c r="P385" s="25"/>
      <c r="Q385" s="25"/>
      <c r="R385" s="25"/>
      <c r="S385" s="25"/>
      <c r="T385" s="25"/>
      <c r="U385" s="25"/>
      <c r="V385" s="25"/>
      <c r="W385" s="25"/>
      <c r="X385" s="25"/>
      <c r="Y385" s="25"/>
      <c r="Z385" s="29"/>
    </row>
    <row r="386" customFormat="false" ht="15.75" hidden="false" customHeight="true" outlineLevel="0" collapsed="false">
      <c r="A386" s="29"/>
      <c r="B386" s="27"/>
      <c r="C386" s="25"/>
      <c r="D386" s="25"/>
      <c r="E386" s="25"/>
      <c r="F386" s="25"/>
      <c r="G386" s="25"/>
      <c r="H386" s="27"/>
      <c r="I386" s="27"/>
      <c r="J386" s="25"/>
      <c r="K386" s="25"/>
      <c r="L386" s="25"/>
      <c r="M386" s="25"/>
      <c r="N386" s="25"/>
      <c r="O386" s="25"/>
      <c r="P386" s="25"/>
      <c r="Q386" s="25"/>
      <c r="R386" s="25"/>
      <c r="S386" s="25"/>
      <c r="T386" s="25"/>
      <c r="U386" s="25"/>
      <c r="V386" s="25"/>
      <c r="W386" s="25"/>
      <c r="X386" s="25"/>
      <c r="Y386" s="25"/>
      <c r="Z386" s="29"/>
    </row>
    <row r="387" customFormat="false" ht="15.75" hidden="false" customHeight="true" outlineLevel="0" collapsed="false">
      <c r="A387" s="29"/>
      <c r="B387" s="27"/>
      <c r="C387" s="25"/>
      <c r="D387" s="25"/>
      <c r="E387" s="25"/>
      <c r="F387" s="25"/>
      <c r="G387" s="25"/>
      <c r="H387" s="27"/>
      <c r="I387" s="27"/>
      <c r="J387" s="25"/>
      <c r="K387" s="25"/>
      <c r="L387" s="25"/>
      <c r="M387" s="25"/>
      <c r="N387" s="25"/>
      <c r="O387" s="25"/>
      <c r="P387" s="25"/>
      <c r="Q387" s="25"/>
      <c r="R387" s="25"/>
      <c r="S387" s="25"/>
      <c r="T387" s="25"/>
      <c r="U387" s="25"/>
      <c r="V387" s="25"/>
      <c r="W387" s="25"/>
      <c r="X387" s="25"/>
      <c r="Y387" s="25"/>
      <c r="Z387" s="29"/>
    </row>
    <row r="388" customFormat="false" ht="15.75" hidden="false" customHeight="true" outlineLevel="0" collapsed="false">
      <c r="A388" s="29"/>
      <c r="B388" s="27"/>
      <c r="C388" s="25"/>
      <c r="D388" s="25"/>
      <c r="E388" s="25"/>
      <c r="F388" s="25"/>
      <c r="G388" s="25"/>
      <c r="H388" s="27"/>
      <c r="I388" s="27"/>
      <c r="J388" s="25"/>
      <c r="K388" s="25"/>
      <c r="L388" s="25"/>
      <c r="M388" s="25"/>
      <c r="N388" s="25"/>
      <c r="O388" s="25"/>
      <c r="P388" s="25"/>
      <c r="Q388" s="25"/>
      <c r="R388" s="25"/>
      <c r="S388" s="25"/>
      <c r="T388" s="25"/>
      <c r="U388" s="25"/>
      <c r="V388" s="25"/>
      <c r="W388" s="25"/>
      <c r="X388" s="25"/>
      <c r="Y388" s="25"/>
      <c r="Z388" s="29"/>
    </row>
    <row r="389" customFormat="false" ht="15.75" hidden="false" customHeight="true" outlineLevel="0" collapsed="false">
      <c r="A389" s="29"/>
      <c r="B389" s="27"/>
      <c r="C389" s="25"/>
      <c r="D389" s="25"/>
      <c r="E389" s="25"/>
      <c r="F389" s="25"/>
      <c r="G389" s="25"/>
      <c r="H389" s="27"/>
      <c r="I389" s="27"/>
      <c r="J389" s="25"/>
      <c r="K389" s="25"/>
      <c r="L389" s="25"/>
      <c r="M389" s="25"/>
      <c r="N389" s="25"/>
      <c r="O389" s="25"/>
      <c r="P389" s="25"/>
      <c r="Q389" s="25"/>
      <c r="R389" s="25"/>
      <c r="S389" s="25"/>
      <c r="T389" s="25"/>
      <c r="U389" s="25"/>
      <c r="V389" s="25"/>
      <c r="W389" s="25"/>
      <c r="X389" s="25"/>
      <c r="Y389" s="25"/>
      <c r="Z389" s="29"/>
    </row>
    <row r="390" customFormat="false" ht="15.75" hidden="false" customHeight="true" outlineLevel="0" collapsed="false">
      <c r="A390" s="29"/>
      <c r="B390" s="27"/>
      <c r="C390" s="25"/>
      <c r="D390" s="25"/>
      <c r="E390" s="25"/>
      <c r="F390" s="25"/>
      <c r="G390" s="25"/>
      <c r="H390" s="27"/>
      <c r="I390" s="27"/>
      <c r="J390" s="25"/>
      <c r="K390" s="25"/>
      <c r="L390" s="25"/>
      <c r="M390" s="25"/>
      <c r="N390" s="25"/>
      <c r="O390" s="25"/>
      <c r="P390" s="25"/>
      <c r="Q390" s="25"/>
      <c r="R390" s="25"/>
      <c r="S390" s="25"/>
      <c r="T390" s="25"/>
      <c r="U390" s="25"/>
      <c r="V390" s="25"/>
      <c r="W390" s="25"/>
      <c r="X390" s="25"/>
      <c r="Y390" s="25"/>
      <c r="Z390" s="29"/>
    </row>
    <row r="391" customFormat="false" ht="15.75" hidden="false" customHeight="true" outlineLevel="0" collapsed="false">
      <c r="A391" s="29"/>
      <c r="B391" s="27"/>
      <c r="C391" s="25"/>
      <c r="D391" s="25"/>
      <c r="E391" s="25"/>
      <c r="F391" s="25"/>
      <c r="G391" s="25"/>
      <c r="H391" s="27"/>
      <c r="I391" s="27"/>
      <c r="J391" s="25"/>
      <c r="K391" s="25"/>
      <c r="L391" s="25"/>
      <c r="M391" s="25"/>
      <c r="N391" s="25"/>
      <c r="O391" s="25"/>
      <c r="P391" s="25"/>
      <c r="Q391" s="25"/>
      <c r="R391" s="25"/>
      <c r="S391" s="25"/>
      <c r="T391" s="25"/>
      <c r="U391" s="25"/>
      <c r="V391" s="25"/>
      <c r="W391" s="25"/>
      <c r="X391" s="25"/>
      <c r="Y391" s="25"/>
      <c r="Z391" s="29"/>
    </row>
    <row r="392" customFormat="false" ht="15.75" hidden="false" customHeight="true" outlineLevel="0" collapsed="false">
      <c r="A392" s="29"/>
      <c r="B392" s="27"/>
      <c r="C392" s="25"/>
      <c r="D392" s="25"/>
      <c r="E392" s="25"/>
      <c r="F392" s="25"/>
      <c r="G392" s="25"/>
      <c r="H392" s="27"/>
      <c r="I392" s="27"/>
      <c r="J392" s="25"/>
      <c r="K392" s="25"/>
      <c r="L392" s="25"/>
      <c r="M392" s="25"/>
      <c r="N392" s="25"/>
      <c r="O392" s="25"/>
      <c r="P392" s="25"/>
      <c r="Q392" s="25"/>
      <c r="R392" s="25"/>
      <c r="S392" s="25"/>
      <c r="T392" s="25"/>
      <c r="U392" s="25"/>
      <c r="V392" s="25"/>
      <c r="W392" s="25"/>
      <c r="X392" s="25"/>
      <c r="Y392" s="25"/>
      <c r="Z392" s="29"/>
    </row>
    <row r="393" customFormat="false" ht="15.75" hidden="false" customHeight="true" outlineLevel="0" collapsed="false">
      <c r="A393" s="29"/>
      <c r="B393" s="27"/>
      <c r="C393" s="25"/>
      <c r="D393" s="25"/>
      <c r="E393" s="25"/>
      <c r="F393" s="25"/>
      <c r="G393" s="25"/>
      <c r="H393" s="27"/>
      <c r="I393" s="27"/>
      <c r="J393" s="25"/>
      <c r="K393" s="25"/>
      <c r="L393" s="25"/>
      <c r="M393" s="25"/>
      <c r="N393" s="25"/>
      <c r="O393" s="25"/>
      <c r="P393" s="25"/>
      <c r="Q393" s="25"/>
      <c r="R393" s="25"/>
      <c r="S393" s="25"/>
      <c r="T393" s="25"/>
      <c r="U393" s="25"/>
      <c r="V393" s="25"/>
      <c r="W393" s="25"/>
      <c r="X393" s="25"/>
      <c r="Y393" s="25"/>
      <c r="Z393" s="29"/>
    </row>
    <row r="394" customFormat="false" ht="15.75" hidden="false" customHeight="true" outlineLevel="0" collapsed="false">
      <c r="A394" s="29"/>
      <c r="B394" s="27"/>
      <c r="C394" s="25"/>
      <c r="D394" s="25"/>
      <c r="E394" s="25"/>
      <c r="F394" s="25"/>
      <c r="G394" s="25"/>
      <c r="H394" s="27"/>
      <c r="I394" s="27"/>
      <c r="J394" s="25"/>
      <c r="K394" s="25"/>
      <c r="L394" s="25"/>
      <c r="M394" s="25"/>
      <c r="N394" s="25"/>
      <c r="O394" s="25"/>
      <c r="P394" s="25"/>
      <c r="Q394" s="25"/>
      <c r="R394" s="25"/>
      <c r="S394" s="25"/>
      <c r="T394" s="25"/>
      <c r="U394" s="25"/>
      <c r="V394" s="25"/>
      <c r="W394" s="25"/>
      <c r="X394" s="25"/>
      <c r="Y394" s="25"/>
      <c r="Z394" s="29"/>
    </row>
    <row r="395" customFormat="false" ht="15.75" hidden="false" customHeight="true" outlineLevel="0" collapsed="false">
      <c r="A395" s="29"/>
      <c r="B395" s="27"/>
      <c r="C395" s="25"/>
      <c r="D395" s="25"/>
      <c r="E395" s="25"/>
      <c r="F395" s="25"/>
      <c r="G395" s="25"/>
      <c r="H395" s="27"/>
      <c r="I395" s="27"/>
      <c r="J395" s="25"/>
      <c r="K395" s="25"/>
      <c r="L395" s="25"/>
      <c r="M395" s="25"/>
      <c r="N395" s="25"/>
      <c r="O395" s="25"/>
      <c r="P395" s="25"/>
      <c r="Q395" s="25"/>
      <c r="R395" s="25"/>
      <c r="S395" s="25"/>
      <c r="T395" s="25"/>
      <c r="U395" s="25"/>
      <c r="V395" s="25"/>
      <c r="W395" s="25"/>
      <c r="X395" s="25"/>
      <c r="Y395" s="25"/>
      <c r="Z395" s="29"/>
    </row>
    <row r="396" customFormat="false" ht="15.75" hidden="false" customHeight="true" outlineLevel="0" collapsed="false">
      <c r="A396" s="29"/>
      <c r="B396" s="27"/>
      <c r="C396" s="25"/>
      <c r="D396" s="25"/>
      <c r="E396" s="25"/>
      <c r="F396" s="25"/>
      <c r="G396" s="25"/>
      <c r="H396" s="27"/>
      <c r="I396" s="27"/>
      <c r="J396" s="25"/>
      <c r="K396" s="25"/>
      <c r="L396" s="25"/>
      <c r="M396" s="25"/>
      <c r="N396" s="25"/>
      <c r="O396" s="25"/>
      <c r="P396" s="25"/>
      <c r="Q396" s="25"/>
      <c r="R396" s="25"/>
      <c r="S396" s="25"/>
      <c r="T396" s="25"/>
      <c r="U396" s="25"/>
      <c r="V396" s="25"/>
      <c r="W396" s="25"/>
      <c r="X396" s="25"/>
      <c r="Y396" s="25"/>
      <c r="Z396" s="29"/>
    </row>
    <row r="397" customFormat="false" ht="15.75" hidden="false" customHeight="true" outlineLevel="0" collapsed="false">
      <c r="A397" s="29"/>
      <c r="B397" s="27"/>
      <c r="C397" s="25"/>
      <c r="D397" s="25"/>
      <c r="E397" s="25"/>
      <c r="F397" s="25"/>
      <c r="G397" s="25"/>
      <c r="H397" s="27"/>
      <c r="I397" s="27"/>
      <c r="J397" s="25"/>
      <c r="K397" s="25"/>
      <c r="L397" s="25"/>
      <c r="M397" s="25"/>
      <c r="N397" s="25"/>
      <c r="O397" s="25"/>
      <c r="P397" s="25"/>
      <c r="Q397" s="25"/>
      <c r="R397" s="25"/>
      <c r="S397" s="25"/>
      <c r="T397" s="25"/>
      <c r="U397" s="25"/>
      <c r="V397" s="25"/>
      <c r="W397" s="25"/>
      <c r="X397" s="25"/>
      <c r="Y397" s="25"/>
      <c r="Z397" s="29"/>
    </row>
    <row r="398" customFormat="false" ht="15.75" hidden="false" customHeight="true" outlineLevel="0" collapsed="false">
      <c r="A398" s="29"/>
      <c r="B398" s="27"/>
      <c r="C398" s="25"/>
      <c r="D398" s="25"/>
      <c r="E398" s="25"/>
      <c r="F398" s="25"/>
      <c r="G398" s="25"/>
      <c r="H398" s="27"/>
      <c r="I398" s="27"/>
      <c r="J398" s="25"/>
      <c r="K398" s="25"/>
      <c r="L398" s="25"/>
      <c r="M398" s="25"/>
      <c r="N398" s="25"/>
      <c r="O398" s="25"/>
      <c r="P398" s="25"/>
      <c r="Q398" s="25"/>
      <c r="R398" s="25"/>
      <c r="S398" s="25"/>
      <c r="T398" s="25"/>
      <c r="U398" s="25"/>
      <c r="V398" s="25"/>
      <c r="W398" s="25"/>
      <c r="X398" s="25"/>
      <c r="Y398" s="25"/>
      <c r="Z398" s="29"/>
    </row>
    <row r="399" customFormat="false" ht="15.75" hidden="false" customHeight="true" outlineLevel="0" collapsed="false">
      <c r="A399" s="29"/>
      <c r="B399" s="27"/>
      <c r="C399" s="25"/>
      <c r="D399" s="25"/>
      <c r="E399" s="25"/>
      <c r="F399" s="25"/>
      <c r="G399" s="25"/>
      <c r="H399" s="27"/>
      <c r="I399" s="27"/>
      <c r="J399" s="25"/>
      <c r="K399" s="25"/>
      <c r="L399" s="25"/>
      <c r="M399" s="25"/>
      <c r="N399" s="25"/>
      <c r="O399" s="25"/>
      <c r="P399" s="25"/>
      <c r="Q399" s="25"/>
      <c r="R399" s="25"/>
      <c r="S399" s="25"/>
      <c r="T399" s="25"/>
      <c r="U399" s="25"/>
      <c r="V399" s="25"/>
      <c r="W399" s="25"/>
      <c r="X399" s="25"/>
      <c r="Y399" s="25"/>
      <c r="Z399" s="29"/>
    </row>
    <row r="400" customFormat="false" ht="15.75" hidden="false" customHeight="true" outlineLevel="0" collapsed="false">
      <c r="A400" s="29"/>
      <c r="B400" s="27"/>
      <c r="C400" s="25"/>
      <c r="D400" s="25"/>
      <c r="E400" s="25"/>
      <c r="F400" s="25"/>
      <c r="G400" s="25"/>
      <c r="H400" s="27"/>
      <c r="I400" s="27"/>
      <c r="J400" s="25"/>
      <c r="K400" s="25"/>
      <c r="L400" s="25"/>
      <c r="M400" s="25"/>
      <c r="N400" s="25"/>
      <c r="O400" s="25"/>
      <c r="P400" s="25"/>
      <c r="Q400" s="25"/>
      <c r="R400" s="25"/>
      <c r="S400" s="25"/>
      <c r="T400" s="25"/>
      <c r="U400" s="25"/>
      <c r="V400" s="25"/>
      <c r="W400" s="25"/>
      <c r="X400" s="25"/>
      <c r="Y400" s="25"/>
      <c r="Z400" s="29"/>
    </row>
    <row r="401" customFormat="false" ht="15.75" hidden="false" customHeight="true" outlineLevel="0" collapsed="false">
      <c r="A401" s="29"/>
      <c r="B401" s="27"/>
      <c r="C401" s="25"/>
      <c r="D401" s="25"/>
      <c r="E401" s="25"/>
      <c r="F401" s="25"/>
      <c r="G401" s="25"/>
      <c r="H401" s="27"/>
      <c r="I401" s="27"/>
      <c r="J401" s="25"/>
      <c r="K401" s="25"/>
      <c r="L401" s="25"/>
      <c r="M401" s="25"/>
      <c r="N401" s="25"/>
      <c r="O401" s="25"/>
      <c r="P401" s="25"/>
      <c r="Q401" s="25"/>
      <c r="R401" s="25"/>
      <c r="S401" s="25"/>
      <c r="T401" s="25"/>
      <c r="U401" s="25"/>
      <c r="V401" s="25"/>
      <c r="W401" s="25"/>
      <c r="X401" s="25"/>
      <c r="Y401" s="25"/>
      <c r="Z401" s="29"/>
    </row>
    <row r="402" customFormat="false" ht="15.75" hidden="false" customHeight="true" outlineLevel="0" collapsed="false">
      <c r="A402" s="29"/>
      <c r="B402" s="27"/>
      <c r="C402" s="25"/>
      <c r="D402" s="25"/>
      <c r="E402" s="25"/>
      <c r="F402" s="25"/>
      <c r="G402" s="25"/>
      <c r="H402" s="27"/>
      <c r="I402" s="27"/>
      <c r="J402" s="25"/>
      <c r="K402" s="25"/>
      <c r="L402" s="25"/>
      <c r="M402" s="25"/>
      <c r="N402" s="25"/>
      <c r="O402" s="25"/>
      <c r="P402" s="25"/>
      <c r="Q402" s="25"/>
      <c r="R402" s="25"/>
      <c r="S402" s="25"/>
      <c r="T402" s="25"/>
      <c r="U402" s="25"/>
      <c r="V402" s="25"/>
      <c r="W402" s="25"/>
      <c r="X402" s="25"/>
      <c r="Y402" s="25"/>
      <c r="Z402" s="29"/>
    </row>
    <row r="403" customFormat="false" ht="15.75" hidden="false" customHeight="true" outlineLevel="0" collapsed="false">
      <c r="A403" s="29"/>
      <c r="B403" s="27"/>
      <c r="C403" s="25"/>
      <c r="D403" s="25"/>
      <c r="E403" s="25"/>
      <c r="F403" s="25"/>
      <c r="G403" s="25"/>
      <c r="H403" s="27"/>
      <c r="I403" s="27"/>
      <c r="J403" s="25"/>
      <c r="K403" s="25"/>
      <c r="L403" s="25"/>
      <c r="M403" s="25"/>
      <c r="N403" s="25"/>
      <c r="O403" s="25"/>
      <c r="P403" s="25"/>
      <c r="Q403" s="25"/>
      <c r="R403" s="25"/>
      <c r="S403" s="25"/>
      <c r="T403" s="25"/>
      <c r="U403" s="25"/>
      <c r="V403" s="25"/>
      <c r="W403" s="25"/>
      <c r="X403" s="25"/>
      <c r="Y403" s="25"/>
      <c r="Z403" s="29"/>
    </row>
    <row r="404" customFormat="false" ht="15.75" hidden="false" customHeight="true" outlineLevel="0" collapsed="false">
      <c r="A404" s="29"/>
      <c r="B404" s="27"/>
      <c r="C404" s="25"/>
      <c r="D404" s="25"/>
      <c r="E404" s="25"/>
      <c r="F404" s="25"/>
      <c r="G404" s="25"/>
      <c r="H404" s="27"/>
      <c r="I404" s="27"/>
      <c r="J404" s="25"/>
      <c r="K404" s="25"/>
      <c r="L404" s="25"/>
      <c r="M404" s="25"/>
      <c r="N404" s="25"/>
      <c r="O404" s="25"/>
      <c r="P404" s="25"/>
      <c r="Q404" s="25"/>
      <c r="R404" s="25"/>
      <c r="S404" s="25"/>
      <c r="T404" s="25"/>
      <c r="U404" s="25"/>
      <c r="V404" s="25"/>
      <c r="W404" s="25"/>
      <c r="X404" s="25"/>
      <c r="Y404" s="25"/>
      <c r="Z404" s="29"/>
    </row>
    <row r="405" customFormat="false" ht="15.75" hidden="false" customHeight="true" outlineLevel="0" collapsed="false">
      <c r="A405" s="29"/>
      <c r="B405" s="27"/>
      <c r="C405" s="25"/>
      <c r="D405" s="25"/>
      <c r="E405" s="25"/>
      <c r="F405" s="25"/>
      <c r="G405" s="25"/>
      <c r="H405" s="27"/>
      <c r="I405" s="27"/>
      <c r="J405" s="25"/>
      <c r="K405" s="25"/>
      <c r="L405" s="25"/>
      <c r="M405" s="25"/>
      <c r="N405" s="25"/>
      <c r="O405" s="25"/>
      <c r="P405" s="25"/>
      <c r="Q405" s="25"/>
      <c r="R405" s="25"/>
      <c r="S405" s="25"/>
      <c r="T405" s="25"/>
      <c r="U405" s="25"/>
      <c r="V405" s="25"/>
      <c r="W405" s="25"/>
      <c r="X405" s="25"/>
      <c r="Y405" s="25"/>
      <c r="Z405" s="29"/>
    </row>
    <row r="406" customFormat="false" ht="15.75" hidden="false" customHeight="true" outlineLevel="0" collapsed="false">
      <c r="A406" s="29"/>
      <c r="B406" s="27"/>
      <c r="C406" s="25"/>
      <c r="D406" s="25"/>
      <c r="E406" s="25"/>
      <c r="F406" s="25"/>
      <c r="G406" s="25"/>
      <c r="H406" s="27"/>
      <c r="I406" s="27"/>
      <c r="J406" s="25"/>
      <c r="K406" s="25"/>
      <c r="L406" s="25"/>
      <c r="M406" s="25"/>
      <c r="N406" s="25"/>
      <c r="O406" s="25"/>
      <c r="P406" s="25"/>
      <c r="Q406" s="25"/>
      <c r="R406" s="25"/>
      <c r="S406" s="25"/>
      <c r="T406" s="25"/>
      <c r="U406" s="25"/>
      <c r="V406" s="25"/>
      <c r="W406" s="25"/>
      <c r="X406" s="25"/>
      <c r="Y406" s="25"/>
      <c r="Z406" s="29"/>
    </row>
    <row r="407" customFormat="false" ht="15.75" hidden="false" customHeight="true" outlineLevel="0" collapsed="false">
      <c r="A407" s="29"/>
      <c r="B407" s="27"/>
      <c r="C407" s="25"/>
      <c r="D407" s="25"/>
      <c r="E407" s="25"/>
      <c r="F407" s="25"/>
      <c r="G407" s="25"/>
      <c r="H407" s="27"/>
      <c r="I407" s="27"/>
      <c r="J407" s="25"/>
      <c r="K407" s="25"/>
      <c r="L407" s="25"/>
      <c r="M407" s="25"/>
      <c r="N407" s="25"/>
      <c r="O407" s="25"/>
      <c r="P407" s="25"/>
      <c r="Q407" s="25"/>
      <c r="R407" s="25"/>
      <c r="S407" s="25"/>
      <c r="T407" s="25"/>
      <c r="U407" s="25"/>
      <c r="V407" s="25"/>
      <c r="W407" s="25"/>
      <c r="X407" s="25"/>
      <c r="Y407" s="25"/>
      <c r="Z407" s="29"/>
    </row>
    <row r="408" customFormat="false" ht="15.75" hidden="false" customHeight="true" outlineLevel="0" collapsed="false">
      <c r="A408" s="29"/>
      <c r="B408" s="27"/>
      <c r="C408" s="25"/>
      <c r="D408" s="25"/>
      <c r="E408" s="25"/>
      <c r="F408" s="25"/>
      <c r="G408" s="25"/>
      <c r="H408" s="27"/>
      <c r="I408" s="27"/>
      <c r="J408" s="25"/>
      <c r="K408" s="25"/>
      <c r="L408" s="25"/>
      <c r="M408" s="25"/>
      <c r="N408" s="25"/>
      <c r="O408" s="25"/>
      <c r="P408" s="25"/>
      <c r="Q408" s="25"/>
      <c r="R408" s="25"/>
      <c r="S408" s="25"/>
      <c r="T408" s="25"/>
      <c r="U408" s="25"/>
      <c r="V408" s="25"/>
      <c r="W408" s="25"/>
      <c r="X408" s="25"/>
      <c r="Y408" s="25"/>
      <c r="Z408" s="29"/>
    </row>
    <row r="409" customFormat="false" ht="15.75" hidden="false" customHeight="true" outlineLevel="0" collapsed="false">
      <c r="A409" s="29"/>
      <c r="B409" s="27"/>
      <c r="C409" s="25"/>
      <c r="D409" s="25"/>
      <c r="E409" s="25"/>
      <c r="F409" s="25"/>
      <c r="G409" s="25"/>
      <c r="H409" s="27"/>
      <c r="I409" s="27"/>
      <c r="J409" s="25"/>
      <c r="K409" s="25"/>
      <c r="L409" s="25"/>
      <c r="M409" s="25"/>
      <c r="N409" s="25"/>
      <c r="O409" s="25"/>
      <c r="P409" s="25"/>
      <c r="Q409" s="25"/>
      <c r="R409" s="25"/>
      <c r="S409" s="25"/>
      <c r="T409" s="25"/>
      <c r="U409" s="25"/>
      <c r="V409" s="25"/>
      <c r="W409" s="25"/>
      <c r="X409" s="25"/>
      <c r="Y409" s="25"/>
      <c r="Z409" s="29"/>
    </row>
    <row r="410" customFormat="false" ht="15.75" hidden="false" customHeight="true" outlineLevel="0" collapsed="false">
      <c r="A410" s="29"/>
      <c r="B410" s="27"/>
      <c r="C410" s="25"/>
      <c r="D410" s="25"/>
      <c r="E410" s="25"/>
      <c r="F410" s="25"/>
      <c r="G410" s="25"/>
      <c r="H410" s="27"/>
      <c r="I410" s="27"/>
      <c r="J410" s="25"/>
      <c r="K410" s="25"/>
      <c r="L410" s="25"/>
      <c r="M410" s="25"/>
      <c r="N410" s="25"/>
      <c r="O410" s="25"/>
      <c r="P410" s="25"/>
      <c r="Q410" s="25"/>
      <c r="R410" s="25"/>
      <c r="S410" s="25"/>
      <c r="T410" s="25"/>
      <c r="U410" s="25"/>
      <c r="V410" s="25"/>
      <c r="W410" s="25"/>
      <c r="X410" s="25"/>
      <c r="Y410" s="25"/>
      <c r="Z410" s="29"/>
    </row>
    <row r="411" customFormat="false" ht="15.75" hidden="false" customHeight="true" outlineLevel="0" collapsed="false">
      <c r="A411" s="29"/>
      <c r="B411" s="27"/>
      <c r="C411" s="25"/>
      <c r="D411" s="25"/>
      <c r="E411" s="25"/>
      <c r="F411" s="25"/>
      <c r="G411" s="25"/>
      <c r="H411" s="27"/>
      <c r="I411" s="27"/>
      <c r="J411" s="25"/>
      <c r="K411" s="25"/>
      <c r="L411" s="25"/>
      <c r="M411" s="25"/>
      <c r="N411" s="25"/>
      <c r="O411" s="25"/>
      <c r="P411" s="25"/>
      <c r="Q411" s="25"/>
      <c r="R411" s="25"/>
      <c r="S411" s="25"/>
      <c r="T411" s="25"/>
      <c r="U411" s="25"/>
      <c r="V411" s="25"/>
      <c r="W411" s="25"/>
      <c r="X411" s="25"/>
      <c r="Y411" s="25"/>
      <c r="Z411" s="29"/>
    </row>
    <row r="412" customFormat="false" ht="15.75" hidden="false" customHeight="true" outlineLevel="0" collapsed="false">
      <c r="A412" s="29"/>
      <c r="B412" s="27"/>
      <c r="C412" s="25"/>
      <c r="D412" s="25"/>
      <c r="E412" s="25"/>
      <c r="F412" s="25"/>
      <c r="G412" s="25"/>
      <c r="H412" s="27"/>
      <c r="I412" s="27"/>
      <c r="J412" s="25"/>
      <c r="K412" s="25"/>
      <c r="L412" s="25"/>
      <c r="M412" s="25"/>
      <c r="N412" s="25"/>
      <c r="O412" s="25"/>
      <c r="P412" s="25"/>
      <c r="Q412" s="25"/>
      <c r="R412" s="25"/>
      <c r="S412" s="25"/>
      <c r="T412" s="25"/>
      <c r="U412" s="25"/>
      <c r="V412" s="25"/>
      <c r="W412" s="25"/>
      <c r="X412" s="25"/>
      <c r="Y412" s="25"/>
      <c r="Z412" s="29"/>
    </row>
    <row r="413" customFormat="false" ht="15.75" hidden="false" customHeight="true" outlineLevel="0" collapsed="false">
      <c r="A413" s="29"/>
      <c r="B413" s="27"/>
      <c r="C413" s="25"/>
      <c r="D413" s="25"/>
      <c r="E413" s="25"/>
      <c r="F413" s="25"/>
      <c r="G413" s="25"/>
      <c r="H413" s="27"/>
      <c r="I413" s="27"/>
      <c r="J413" s="25"/>
      <c r="K413" s="25"/>
      <c r="L413" s="25"/>
      <c r="M413" s="25"/>
      <c r="N413" s="25"/>
      <c r="O413" s="25"/>
      <c r="P413" s="25"/>
      <c r="Q413" s="25"/>
      <c r="R413" s="25"/>
      <c r="S413" s="25"/>
      <c r="T413" s="25"/>
      <c r="U413" s="25"/>
      <c r="V413" s="25"/>
      <c r="W413" s="25"/>
      <c r="X413" s="25"/>
      <c r="Y413" s="25"/>
      <c r="Z413" s="29"/>
    </row>
    <row r="414" customFormat="false" ht="15.75" hidden="false" customHeight="true" outlineLevel="0" collapsed="false">
      <c r="A414" s="29"/>
      <c r="B414" s="27"/>
      <c r="C414" s="25"/>
      <c r="D414" s="25"/>
      <c r="E414" s="25"/>
      <c r="F414" s="25"/>
      <c r="G414" s="25"/>
      <c r="H414" s="27"/>
      <c r="I414" s="27"/>
      <c r="J414" s="25"/>
      <c r="K414" s="25"/>
      <c r="L414" s="25"/>
      <c r="M414" s="25"/>
      <c r="N414" s="25"/>
      <c r="O414" s="25"/>
      <c r="P414" s="25"/>
      <c r="Q414" s="25"/>
      <c r="R414" s="25"/>
      <c r="S414" s="25"/>
      <c r="T414" s="25"/>
      <c r="U414" s="25"/>
      <c r="V414" s="25"/>
      <c r="W414" s="25"/>
      <c r="X414" s="25"/>
      <c r="Y414" s="25"/>
      <c r="Z414" s="29"/>
    </row>
    <row r="415" customFormat="false" ht="15.75" hidden="false" customHeight="true" outlineLevel="0" collapsed="false">
      <c r="A415" s="29"/>
      <c r="B415" s="27"/>
      <c r="C415" s="25"/>
      <c r="D415" s="25"/>
      <c r="E415" s="25"/>
      <c r="F415" s="25"/>
      <c r="G415" s="25"/>
      <c r="H415" s="27"/>
      <c r="I415" s="27"/>
      <c r="J415" s="25"/>
      <c r="K415" s="25"/>
      <c r="L415" s="25"/>
      <c r="M415" s="25"/>
      <c r="N415" s="25"/>
      <c r="O415" s="25"/>
      <c r="P415" s="25"/>
      <c r="Q415" s="25"/>
      <c r="R415" s="25"/>
      <c r="S415" s="25"/>
      <c r="T415" s="25"/>
      <c r="U415" s="25"/>
      <c r="V415" s="25"/>
      <c r="W415" s="25"/>
      <c r="X415" s="25"/>
      <c r="Y415" s="25"/>
      <c r="Z415" s="29"/>
    </row>
    <row r="416" customFormat="false" ht="15.75" hidden="false" customHeight="true" outlineLevel="0" collapsed="false">
      <c r="A416" s="29"/>
      <c r="B416" s="27"/>
      <c r="C416" s="25"/>
      <c r="D416" s="25"/>
      <c r="E416" s="25"/>
      <c r="F416" s="25"/>
      <c r="G416" s="25"/>
      <c r="H416" s="27"/>
      <c r="I416" s="27"/>
      <c r="J416" s="25"/>
      <c r="K416" s="25"/>
      <c r="L416" s="25"/>
      <c r="M416" s="25"/>
      <c r="N416" s="25"/>
      <c r="O416" s="25"/>
      <c r="P416" s="25"/>
      <c r="Q416" s="25"/>
      <c r="R416" s="25"/>
      <c r="S416" s="25"/>
      <c r="T416" s="25"/>
      <c r="U416" s="25"/>
      <c r="V416" s="25"/>
      <c r="W416" s="25"/>
      <c r="X416" s="25"/>
      <c r="Y416" s="25"/>
      <c r="Z416" s="29"/>
    </row>
    <row r="417" customFormat="false" ht="15.75" hidden="false" customHeight="true" outlineLevel="0" collapsed="false">
      <c r="A417" s="29"/>
      <c r="B417" s="27"/>
      <c r="C417" s="25"/>
      <c r="D417" s="25"/>
      <c r="E417" s="25"/>
      <c r="F417" s="25"/>
      <c r="G417" s="25"/>
      <c r="H417" s="27"/>
      <c r="I417" s="27"/>
      <c r="J417" s="25"/>
      <c r="K417" s="25"/>
      <c r="L417" s="25"/>
      <c r="M417" s="25"/>
      <c r="N417" s="25"/>
      <c r="O417" s="25"/>
      <c r="P417" s="25"/>
      <c r="Q417" s="25"/>
      <c r="R417" s="25"/>
      <c r="S417" s="25"/>
      <c r="T417" s="25"/>
      <c r="U417" s="25"/>
      <c r="V417" s="25"/>
      <c r="W417" s="25"/>
      <c r="X417" s="25"/>
      <c r="Y417" s="25"/>
      <c r="Z417" s="29"/>
    </row>
    <row r="418" customFormat="false" ht="15.75" hidden="false" customHeight="true" outlineLevel="0" collapsed="false">
      <c r="A418" s="29"/>
      <c r="B418" s="27"/>
      <c r="C418" s="25"/>
      <c r="D418" s="25"/>
      <c r="E418" s="25"/>
      <c r="F418" s="25"/>
      <c r="G418" s="25"/>
      <c r="H418" s="27"/>
      <c r="I418" s="27"/>
      <c r="J418" s="25"/>
      <c r="K418" s="25"/>
      <c r="L418" s="25"/>
      <c r="M418" s="25"/>
      <c r="N418" s="25"/>
      <c r="O418" s="25"/>
      <c r="P418" s="25"/>
      <c r="Q418" s="25"/>
      <c r="R418" s="25"/>
      <c r="S418" s="25"/>
      <c r="T418" s="25"/>
      <c r="U418" s="25"/>
      <c r="V418" s="25"/>
      <c r="W418" s="25"/>
      <c r="X418" s="25"/>
      <c r="Y418" s="25"/>
      <c r="Z418" s="29"/>
    </row>
    <row r="419" customFormat="false" ht="15.75" hidden="false" customHeight="true" outlineLevel="0" collapsed="false">
      <c r="A419" s="29"/>
      <c r="B419" s="27"/>
      <c r="C419" s="25"/>
      <c r="D419" s="25"/>
      <c r="E419" s="25"/>
      <c r="F419" s="25"/>
      <c r="G419" s="25"/>
      <c r="H419" s="27"/>
      <c r="I419" s="27"/>
      <c r="J419" s="25"/>
      <c r="K419" s="25"/>
      <c r="L419" s="25"/>
      <c r="M419" s="25"/>
      <c r="N419" s="25"/>
      <c r="O419" s="25"/>
      <c r="P419" s="25"/>
      <c r="Q419" s="25"/>
      <c r="R419" s="25"/>
      <c r="S419" s="25"/>
      <c r="T419" s="25"/>
      <c r="U419" s="25"/>
      <c r="V419" s="25"/>
      <c r="W419" s="25"/>
      <c r="X419" s="25"/>
      <c r="Y419" s="25"/>
      <c r="Z419" s="29"/>
    </row>
    <row r="420" customFormat="false" ht="15.75" hidden="false" customHeight="true" outlineLevel="0" collapsed="false">
      <c r="A420" s="29"/>
      <c r="B420" s="27"/>
      <c r="C420" s="25"/>
      <c r="D420" s="25"/>
      <c r="E420" s="25"/>
      <c r="F420" s="25"/>
      <c r="G420" s="25"/>
      <c r="H420" s="27"/>
      <c r="I420" s="27"/>
      <c r="J420" s="25"/>
      <c r="K420" s="25"/>
      <c r="L420" s="25"/>
      <c r="M420" s="25"/>
      <c r="N420" s="25"/>
      <c r="O420" s="25"/>
      <c r="P420" s="25"/>
      <c r="Q420" s="25"/>
      <c r="R420" s="25"/>
      <c r="S420" s="25"/>
      <c r="T420" s="25"/>
      <c r="U420" s="25"/>
      <c r="V420" s="25"/>
      <c r="W420" s="25"/>
      <c r="X420" s="25"/>
      <c r="Y420" s="25"/>
      <c r="Z420" s="29"/>
    </row>
    <row r="421" customFormat="false" ht="15.75" hidden="false" customHeight="true" outlineLevel="0" collapsed="false">
      <c r="A421" s="29"/>
      <c r="B421" s="27"/>
      <c r="C421" s="25"/>
      <c r="D421" s="25"/>
      <c r="E421" s="25"/>
      <c r="F421" s="25"/>
      <c r="G421" s="25"/>
      <c r="H421" s="27"/>
      <c r="I421" s="27"/>
      <c r="J421" s="25"/>
      <c r="K421" s="25"/>
      <c r="L421" s="25"/>
      <c r="M421" s="25"/>
      <c r="N421" s="25"/>
      <c r="O421" s="25"/>
      <c r="P421" s="25"/>
      <c r="Q421" s="25"/>
      <c r="R421" s="25"/>
      <c r="S421" s="25"/>
      <c r="T421" s="25"/>
      <c r="U421" s="25"/>
      <c r="V421" s="25"/>
      <c r="W421" s="25"/>
      <c r="X421" s="25"/>
      <c r="Y421" s="25"/>
      <c r="Z421" s="29"/>
    </row>
    <row r="422" customFormat="false" ht="15.75" hidden="false" customHeight="true" outlineLevel="0" collapsed="false">
      <c r="A422" s="29"/>
      <c r="B422" s="27"/>
      <c r="C422" s="25"/>
      <c r="D422" s="25"/>
      <c r="E422" s="25"/>
      <c r="F422" s="25"/>
      <c r="G422" s="25"/>
      <c r="H422" s="27"/>
      <c r="I422" s="27"/>
      <c r="J422" s="25"/>
      <c r="K422" s="25"/>
      <c r="L422" s="25"/>
      <c r="M422" s="25"/>
      <c r="N422" s="25"/>
      <c r="O422" s="25"/>
      <c r="P422" s="25"/>
      <c r="Q422" s="25"/>
      <c r="R422" s="25"/>
      <c r="S422" s="25"/>
      <c r="T422" s="25"/>
      <c r="U422" s="25"/>
      <c r="V422" s="25"/>
      <c r="W422" s="25"/>
      <c r="X422" s="25"/>
      <c r="Y422" s="25"/>
      <c r="Z422" s="29"/>
    </row>
    <row r="423" customFormat="false" ht="15.75" hidden="false" customHeight="true" outlineLevel="0" collapsed="false">
      <c r="A423" s="29"/>
      <c r="B423" s="27"/>
      <c r="C423" s="25"/>
      <c r="D423" s="25"/>
      <c r="E423" s="25"/>
      <c r="F423" s="25"/>
      <c r="G423" s="25"/>
      <c r="H423" s="27"/>
      <c r="I423" s="27"/>
      <c r="J423" s="25"/>
      <c r="K423" s="25"/>
      <c r="L423" s="25"/>
      <c r="M423" s="25"/>
      <c r="N423" s="25"/>
      <c r="O423" s="25"/>
      <c r="P423" s="25"/>
      <c r="Q423" s="25"/>
      <c r="R423" s="25"/>
      <c r="S423" s="25"/>
      <c r="T423" s="25"/>
      <c r="U423" s="25"/>
      <c r="V423" s="25"/>
      <c r="W423" s="25"/>
      <c r="X423" s="25"/>
      <c r="Y423" s="25"/>
      <c r="Z423" s="29"/>
    </row>
    <row r="424" customFormat="false" ht="15.75" hidden="false" customHeight="true" outlineLevel="0" collapsed="false">
      <c r="A424" s="29"/>
      <c r="B424" s="27"/>
      <c r="C424" s="25"/>
      <c r="D424" s="25"/>
      <c r="E424" s="25"/>
      <c r="F424" s="25"/>
      <c r="G424" s="25"/>
      <c r="H424" s="27"/>
      <c r="I424" s="27"/>
      <c r="J424" s="25"/>
      <c r="K424" s="25"/>
      <c r="L424" s="25"/>
      <c r="M424" s="25"/>
      <c r="N424" s="25"/>
      <c r="O424" s="25"/>
      <c r="P424" s="25"/>
      <c r="Q424" s="25"/>
      <c r="R424" s="25"/>
      <c r="S424" s="25"/>
      <c r="T424" s="25"/>
      <c r="U424" s="25"/>
      <c r="V424" s="25"/>
      <c r="W424" s="25"/>
      <c r="X424" s="25"/>
      <c r="Y424" s="25"/>
      <c r="Z424" s="29"/>
    </row>
    <row r="425" customFormat="false" ht="15.75" hidden="false" customHeight="true" outlineLevel="0" collapsed="false">
      <c r="A425" s="29"/>
      <c r="B425" s="27"/>
      <c r="C425" s="25"/>
      <c r="D425" s="25"/>
      <c r="E425" s="25"/>
      <c r="F425" s="25"/>
      <c r="G425" s="25"/>
      <c r="H425" s="27"/>
      <c r="I425" s="27"/>
      <c r="J425" s="25"/>
      <c r="K425" s="25"/>
      <c r="L425" s="25"/>
      <c r="M425" s="25"/>
      <c r="N425" s="25"/>
      <c r="O425" s="25"/>
      <c r="P425" s="25"/>
      <c r="Q425" s="25"/>
      <c r="R425" s="25"/>
      <c r="S425" s="25"/>
      <c r="T425" s="25"/>
      <c r="U425" s="25"/>
      <c r="V425" s="25"/>
      <c r="W425" s="25"/>
      <c r="X425" s="25"/>
      <c r="Y425" s="25"/>
      <c r="Z425" s="29"/>
    </row>
    <row r="426" customFormat="false" ht="15.75" hidden="false" customHeight="true" outlineLevel="0" collapsed="false">
      <c r="A426" s="29"/>
      <c r="B426" s="27"/>
      <c r="C426" s="25"/>
      <c r="D426" s="25"/>
      <c r="E426" s="25"/>
      <c r="F426" s="25"/>
      <c r="G426" s="25"/>
      <c r="H426" s="27"/>
      <c r="I426" s="27"/>
      <c r="J426" s="25"/>
      <c r="K426" s="25"/>
      <c r="L426" s="25"/>
      <c r="M426" s="25"/>
      <c r="N426" s="25"/>
      <c r="O426" s="25"/>
      <c r="P426" s="25"/>
      <c r="Q426" s="25"/>
      <c r="R426" s="25"/>
      <c r="S426" s="25"/>
      <c r="T426" s="25"/>
      <c r="U426" s="25"/>
      <c r="V426" s="25"/>
      <c r="W426" s="25"/>
      <c r="X426" s="25"/>
      <c r="Y426" s="25"/>
      <c r="Z426" s="29"/>
    </row>
    <row r="427" customFormat="false" ht="15.75" hidden="false" customHeight="true" outlineLevel="0" collapsed="false">
      <c r="A427" s="29"/>
      <c r="B427" s="27"/>
      <c r="C427" s="25"/>
      <c r="D427" s="25"/>
      <c r="E427" s="25"/>
      <c r="F427" s="25"/>
      <c r="G427" s="25"/>
      <c r="H427" s="27"/>
      <c r="I427" s="27"/>
      <c r="J427" s="25"/>
      <c r="K427" s="25"/>
      <c r="L427" s="25"/>
      <c r="M427" s="25"/>
      <c r="N427" s="25"/>
      <c r="O427" s="25"/>
      <c r="P427" s="25"/>
      <c r="Q427" s="25"/>
      <c r="R427" s="25"/>
      <c r="S427" s="25"/>
      <c r="T427" s="25"/>
      <c r="U427" s="25"/>
      <c r="V427" s="25"/>
      <c r="W427" s="25"/>
      <c r="X427" s="25"/>
      <c r="Y427" s="25"/>
      <c r="Z427" s="29"/>
    </row>
    <row r="428" customFormat="false" ht="15.75" hidden="false" customHeight="true" outlineLevel="0" collapsed="false">
      <c r="A428" s="29"/>
      <c r="B428" s="27"/>
      <c r="C428" s="25"/>
      <c r="D428" s="25"/>
      <c r="E428" s="25"/>
      <c r="F428" s="25"/>
      <c r="G428" s="25"/>
      <c r="H428" s="27"/>
      <c r="I428" s="27"/>
      <c r="J428" s="25"/>
      <c r="K428" s="25"/>
      <c r="L428" s="25"/>
      <c r="M428" s="25"/>
      <c r="N428" s="25"/>
      <c r="O428" s="25"/>
      <c r="P428" s="25"/>
      <c r="Q428" s="25"/>
      <c r="R428" s="25"/>
      <c r="S428" s="25"/>
      <c r="T428" s="25"/>
      <c r="U428" s="25"/>
      <c r="V428" s="25"/>
      <c r="W428" s="25"/>
      <c r="X428" s="25"/>
      <c r="Y428" s="25"/>
      <c r="Z428" s="29"/>
    </row>
    <row r="429" customFormat="false" ht="15.75" hidden="false" customHeight="true" outlineLevel="0" collapsed="false">
      <c r="A429" s="29"/>
      <c r="B429" s="27"/>
      <c r="C429" s="25"/>
      <c r="D429" s="25"/>
      <c r="E429" s="25"/>
      <c r="F429" s="25"/>
      <c r="G429" s="25"/>
      <c r="H429" s="27"/>
      <c r="I429" s="27"/>
      <c r="J429" s="25"/>
      <c r="K429" s="25"/>
      <c r="L429" s="25"/>
      <c r="M429" s="25"/>
      <c r="N429" s="25"/>
      <c r="O429" s="25"/>
      <c r="P429" s="25"/>
      <c r="Q429" s="25"/>
      <c r="R429" s="25"/>
      <c r="S429" s="25"/>
      <c r="T429" s="25"/>
      <c r="U429" s="25"/>
      <c r="V429" s="25"/>
      <c r="W429" s="25"/>
      <c r="X429" s="25"/>
      <c r="Y429" s="25"/>
      <c r="Z429" s="29"/>
    </row>
    <row r="430" customFormat="false" ht="15.75" hidden="false" customHeight="true" outlineLevel="0" collapsed="false">
      <c r="A430" s="29"/>
      <c r="B430" s="27"/>
      <c r="C430" s="25"/>
      <c r="D430" s="25"/>
      <c r="E430" s="25"/>
      <c r="F430" s="25"/>
      <c r="G430" s="25"/>
      <c r="H430" s="27"/>
      <c r="I430" s="27"/>
      <c r="J430" s="25"/>
      <c r="K430" s="25"/>
      <c r="L430" s="25"/>
      <c r="M430" s="25"/>
      <c r="N430" s="25"/>
      <c r="O430" s="25"/>
      <c r="P430" s="25"/>
      <c r="Q430" s="25"/>
      <c r="R430" s="25"/>
      <c r="S430" s="25"/>
      <c r="T430" s="25"/>
      <c r="U430" s="25"/>
      <c r="V430" s="25"/>
      <c r="W430" s="25"/>
      <c r="X430" s="25"/>
      <c r="Y430" s="25"/>
      <c r="Z430" s="29"/>
    </row>
    <row r="431" customFormat="false" ht="15.75" hidden="false" customHeight="true" outlineLevel="0" collapsed="false">
      <c r="A431" s="29"/>
      <c r="B431" s="27"/>
      <c r="C431" s="25"/>
      <c r="D431" s="25"/>
      <c r="E431" s="25"/>
      <c r="F431" s="25"/>
      <c r="G431" s="25"/>
      <c r="H431" s="27"/>
      <c r="I431" s="27"/>
      <c r="J431" s="25"/>
      <c r="K431" s="25"/>
      <c r="L431" s="25"/>
      <c r="M431" s="25"/>
      <c r="N431" s="25"/>
      <c r="O431" s="25"/>
      <c r="P431" s="25"/>
      <c r="Q431" s="25"/>
      <c r="R431" s="25"/>
      <c r="S431" s="25"/>
      <c r="T431" s="25"/>
      <c r="U431" s="25"/>
      <c r="V431" s="25"/>
      <c r="W431" s="25"/>
      <c r="X431" s="25"/>
      <c r="Y431" s="25"/>
      <c r="Z431" s="29"/>
    </row>
    <row r="432" customFormat="false" ht="15.75" hidden="false" customHeight="true" outlineLevel="0" collapsed="false">
      <c r="A432" s="29"/>
      <c r="B432" s="27"/>
      <c r="C432" s="25"/>
      <c r="D432" s="25"/>
      <c r="E432" s="25"/>
      <c r="F432" s="25"/>
      <c r="G432" s="25"/>
      <c r="H432" s="27"/>
      <c r="I432" s="27"/>
      <c r="J432" s="25"/>
      <c r="K432" s="25"/>
      <c r="L432" s="25"/>
      <c r="M432" s="25"/>
      <c r="N432" s="25"/>
      <c r="O432" s="25"/>
      <c r="P432" s="25"/>
      <c r="Q432" s="25"/>
      <c r="R432" s="25"/>
      <c r="S432" s="25"/>
      <c r="T432" s="25"/>
      <c r="U432" s="25"/>
      <c r="V432" s="25"/>
      <c r="W432" s="25"/>
      <c r="X432" s="25"/>
      <c r="Y432" s="25"/>
      <c r="Z432" s="29"/>
    </row>
    <row r="433" customFormat="false" ht="15.75" hidden="false" customHeight="true" outlineLevel="0" collapsed="false">
      <c r="A433" s="29"/>
      <c r="B433" s="27"/>
      <c r="C433" s="25"/>
      <c r="D433" s="25"/>
      <c r="E433" s="25"/>
      <c r="F433" s="25"/>
      <c r="G433" s="25"/>
      <c r="H433" s="27"/>
      <c r="I433" s="27"/>
      <c r="J433" s="25"/>
      <c r="K433" s="25"/>
      <c r="L433" s="25"/>
      <c r="M433" s="25"/>
      <c r="N433" s="25"/>
      <c r="O433" s="25"/>
      <c r="P433" s="25"/>
      <c r="Q433" s="25"/>
      <c r="R433" s="25"/>
      <c r="S433" s="25"/>
      <c r="T433" s="25"/>
      <c r="U433" s="25"/>
      <c r="V433" s="25"/>
      <c r="W433" s="25"/>
      <c r="X433" s="25"/>
      <c r="Y433" s="25"/>
      <c r="Z433" s="29"/>
    </row>
    <row r="434" customFormat="false" ht="15.75" hidden="false" customHeight="true" outlineLevel="0" collapsed="false">
      <c r="A434" s="29"/>
      <c r="B434" s="27"/>
      <c r="C434" s="25"/>
      <c r="D434" s="25"/>
      <c r="E434" s="25"/>
      <c r="F434" s="25"/>
      <c r="G434" s="25"/>
      <c r="H434" s="27"/>
      <c r="I434" s="27"/>
      <c r="J434" s="25"/>
      <c r="K434" s="25"/>
      <c r="L434" s="25"/>
      <c r="M434" s="25"/>
      <c r="N434" s="25"/>
      <c r="O434" s="25"/>
      <c r="P434" s="25"/>
      <c r="Q434" s="25"/>
      <c r="R434" s="25"/>
      <c r="S434" s="25"/>
      <c r="T434" s="25"/>
      <c r="U434" s="25"/>
      <c r="V434" s="25"/>
      <c r="W434" s="25"/>
      <c r="X434" s="25"/>
      <c r="Y434" s="25"/>
      <c r="Z434" s="29"/>
    </row>
    <row r="435" customFormat="false" ht="15.75" hidden="false" customHeight="true" outlineLevel="0" collapsed="false">
      <c r="A435" s="29"/>
      <c r="B435" s="27"/>
      <c r="C435" s="25"/>
      <c r="D435" s="25"/>
      <c r="E435" s="25"/>
      <c r="F435" s="25"/>
      <c r="G435" s="25"/>
      <c r="H435" s="27"/>
      <c r="I435" s="27"/>
      <c r="J435" s="25"/>
      <c r="K435" s="25"/>
      <c r="L435" s="25"/>
      <c r="M435" s="25"/>
      <c r="N435" s="25"/>
      <c r="O435" s="25"/>
      <c r="P435" s="25"/>
      <c r="Q435" s="25"/>
      <c r="R435" s="25"/>
      <c r="S435" s="25"/>
      <c r="T435" s="25"/>
      <c r="U435" s="25"/>
      <c r="V435" s="25"/>
      <c r="W435" s="25"/>
      <c r="X435" s="25"/>
      <c r="Y435" s="25"/>
      <c r="Z435" s="29"/>
    </row>
    <row r="436" customFormat="false" ht="15.75" hidden="false" customHeight="true" outlineLevel="0" collapsed="false">
      <c r="A436" s="29"/>
      <c r="B436" s="27"/>
      <c r="C436" s="25"/>
      <c r="D436" s="25"/>
      <c r="E436" s="25"/>
      <c r="F436" s="25"/>
      <c r="G436" s="25"/>
      <c r="H436" s="27"/>
      <c r="I436" s="27"/>
      <c r="J436" s="25"/>
      <c r="K436" s="25"/>
      <c r="L436" s="25"/>
      <c r="M436" s="25"/>
      <c r="N436" s="25"/>
      <c r="O436" s="25"/>
      <c r="P436" s="25"/>
      <c r="Q436" s="25"/>
      <c r="R436" s="25"/>
      <c r="S436" s="25"/>
      <c r="T436" s="25"/>
      <c r="U436" s="25"/>
      <c r="V436" s="25"/>
      <c r="W436" s="25"/>
      <c r="X436" s="25"/>
      <c r="Y436" s="25"/>
      <c r="Z436" s="29"/>
    </row>
    <row r="437" customFormat="false" ht="15.75" hidden="false" customHeight="true" outlineLevel="0" collapsed="false">
      <c r="A437" s="29"/>
      <c r="B437" s="27"/>
      <c r="C437" s="25"/>
      <c r="D437" s="25"/>
      <c r="E437" s="25"/>
      <c r="F437" s="25"/>
      <c r="G437" s="25"/>
      <c r="H437" s="27"/>
      <c r="I437" s="27"/>
      <c r="J437" s="25"/>
      <c r="K437" s="25"/>
      <c r="L437" s="25"/>
      <c r="M437" s="25"/>
      <c r="N437" s="25"/>
      <c r="O437" s="25"/>
      <c r="P437" s="25"/>
      <c r="Q437" s="25"/>
      <c r="R437" s="25"/>
      <c r="S437" s="25"/>
      <c r="T437" s="25"/>
      <c r="U437" s="25"/>
      <c r="V437" s="25"/>
      <c r="W437" s="25"/>
      <c r="X437" s="25"/>
      <c r="Y437" s="25"/>
      <c r="Z437" s="29"/>
    </row>
    <row r="438" customFormat="false" ht="15.75" hidden="false" customHeight="true" outlineLevel="0" collapsed="false">
      <c r="A438" s="29"/>
      <c r="B438" s="27"/>
      <c r="C438" s="25"/>
      <c r="D438" s="25"/>
      <c r="E438" s="25"/>
      <c r="F438" s="25"/>
      <c r="G438" s="25"/>
      <c r="H438" s="27"/>
      <c r="I438" s="27"/>
      <c r="J438" s="25"/>
      <c r="K438" s="25"/>
      <c r="L438" s="25"/>
      <c r="M438" s="25"/>
      <c r="N438" s="25"/>
      <c r="O438" s="25"/>
      <c r="P438" s="25"/>
      <c r="Q438" s="25"/>
      <c r="R438" s="25"/>
      <c r="S438" s="25"/>
      <c r="T438" s="25"/>
      <c r="U438" s="25"/>
      <c r="V438" s="25"/>
      <c r="W438" s="25"/>
      <c r="X438" s="25"/>
      <c r="Y438" s="25"/>
      <c r="Z438" s="29"/>
    </row>
    <row r="439" customFormat="false" ht="15.75" hidden="false" customHeight="true" outlineLevel="0" collapsed="false">
      <c r="A439" s="29"/>
      <c r="B439" s="27"/>
      <c r="C439" s="25"/>
      <c r="D439" s="25"/>
      <c r="E439" s="25"/>
      <c r="F439" s="25"/>
      <c r="G439" s="25"/>
      <c r="H439" s="27"/>
      <c r="I439" s="27"/>
      <c r="J439" s="25"/>
      <c r="K439" s="25"/>
      <c r="L439" s="25"/>
      <c r="M439" s="25"/>
      <c r="N439" s="25"/>
      <c r="O439" s="25"/>
      <c r="P439" s="25"/>
      <c r="Q439" s="25"/>
      <c r="R439" s="25"/>
      <c r="S439" s="25"/>
      <c r="T439" s="25"/>
      <c r="U439" s="25"/>
      <c r="V439" s="25"/>
      <c r="W439" s="25"/>
      <c r="X439" s="25"/>
      <c r="Y439" s="25"/>
      <c r="Z439" s="29"/>
    </row>
    <row r="440" customFormat="false" ht="15.75" hidden="false" customHeight="true" outlineLevel="0" collapsed="false">
      <c r="A440" s="29"/>
      <c r="B440" s="38"/>
      <c r="C440" s="29"/>
      <c r="D440" s="25"/>
      <c r="E440" s="29"/>
      <c r="F440" s="29"/>
      <c r="G440" s="29"/>
      <c r="H440" s="38"/>
      <c r="I440" s="38"/>
      <c r="J440" s="29"/>
      <c r="K440" s="29"/>
      <c r="L440" s="29"/>
      <c r="M440" s="29"/>
      <c r="N440" s="29"/>
      <c r="O440" s="29"/>
      <c r="P440" s="29"/>
      <c r="Q440" s="29"/>
      <c r="R440" s="29"/>
      <c r="S440" s="29"/>
      <c r="T440" s="29"/>
      <c r="U440" s="29"/>
      <c r="V440" s="29"/>
      <c r="W440" s="29"/>
      <c r="X440" s="29"/>
      <c r="Y440" s="29"/>
      <c r="Z440" s="29"/>
    </row>
    <row r="441" customFormat="false" ht="15.75" hidden="false" customHeight="true" outlineLevel="0" collapsed="false">
      <c r="A441" s="29"/>
      <c r="B441" s="38"/>
      <c r="C441" s="29"/>
      <c r="D441" s="25"/>
      <c r="E441" s="29"/>
      <c r="F441" s="29"/>
      <c r="G441" s="29"/>
      <c r="H441" s="38"/>
      <c r="I441" s="38"/>
      <c r="J441" s="29"/>
      <c r="K441" s="29"/>
      <c r="L441" s="29"/>
      <c r="M441" s="29"/>
      <c r="N441" s="29"/>
      <c r="O441" s="29"/>
      <c r="P441" s="29"/>
      <c r="Q441" s="29"/>
      <c r="R441" s="29"/>
      <c r="S441" s="29"/>
      <c r="T441" s="29"/>
      <c r="U441" s="29"/>
      <c r="V441" s="29"/>
      <c r="W441" s="29"/>
      <c r="X441" s="29"/>
      <c r="Y441" s="29"/>
      <c r="Z441" s="29"/>
    </row>
    <row r="442" customFormat="false" ht="15.75" hidden="false" customHeight="true" outlineLevel="0" collapsed="false">
      <c r="A442" s="29"/>
      <c r="B442" s="38"/>
      <c r="C442" s="29"/>
      <c r="D442" s="25"/>
      <c r="E442" s="29"/>
      <c r="F442" s="29"/>
      <c r="G442" s="29"/>
      <c r="H442" s="38"/>
      <c r="I442" s="38"/>
      <c r="J442" s="29"/>
      <c r="K442" s="29"/>
      <c r="L442" s="29"/>
      <c r="M442" s="29"/>
      <c r="N442" s="29"/>
      <c r="O442" s="29"/>
      <c r="P442" s="29"/>
      <c r="Q442" s="29"/>
      <c r="R442" s="29"/>
      <c r="S442" s="29"/>
      <c r="T442" s="29"/>
      <c r="U442" s="29"/>
      <c r="V442" s="29"/>
      <c r="W442" s="29"/>
      <c r="X442" s="29"/>
      <c r="Y442" s="29"/>
      <c r="Z442" s="29"/>
    </row>
    <row r="443" customFormat="false" ht="15.75" hidden="false" customHeight="true" outlineLevel="0" collapsed="false">
      <c r="A443" s="29"/>
      <c r="B443" s="38"/>
      <c r="C443" s="29"/>
      <c r="D443" s="25"/>
      <c r="E443" s="29"/>
      <c r="F443" s="29"/>
      <c r="G443" s="29"/>
      <c r="H443" s="38"/>
      <c r="I443" s="38"/>
      <c r="J443" s="29"/>
      <c r="K443" s="29"/>
      <c r="L443" s="29"/>
      <c r="M443" s="29"/>
      <c r="N443" s="29"/>
      <c r="O443" s="29"/>
      <c r="P443" s="29"/>
      <c r="Q443" s="29"/>
      <c r="R443" s="29"/>
      <c r="S443" s="29"/>
      <c r="T443" s="29"/>
      <c r="U443" s="29"/>
      <c r="V443" s="29"/>
      <c r="W443" s="29"/>
      <c r="X443" s="29"/>
      <c r="Y443" s="29"/>
      <c r="Z443" s="29"/>
    </row>
    <row r="444" customFormat="false" ht="15.75" hidden="false" customHeight="true" outlineLevel="0" collapsed="false">
      <c r="A444" s="29"/>
      <c r="B444" s="38"/>
      <c r="C444" s="29"/>
      <c r="D444" s="25"/>
      <c r="E444" s="29"/>
      <c r="F444" s="29"/>
      <c r="G444" s="29"/>
      <c r="H444" s="38"/>
      <c r="I444" s="38"/>
      <c r="J444" s="29"/>
      <c r="K444" s="29"/>
      <c r="L444" s="29"/>
      <c r="M444" s="29"/>
      <c r="N444" s="29"/>
      <c r="O444" s="29"/>
      <c r="P444" s="29"/>
      <c r="Q444" s="29"/>
      <c r="R444" s="29"/>
      <c r="S444" s="29"/>
      <c r="T444" s="29"/>
      <c r="U444" s="29"/>
      <c r="V444" s="29"/>
      <c r="W444" s="29"/>
      <c r="X444" s="29"/>
      <c r="Y444" s="29"/>
      <c r="Z444" s="29"/>
    </row>
    <row r="445" customFormat="false" ht="15.75" hidden="false" customHeight="true" outlineLevel="0" collapsed="false">
      <c r="A445" s="29"/>
      <c r="B445" s="38"/>
      <c r="C445" s="29"/>
      <c r="D445" s="25"/>
      <c r="E445" s="29"/>
      <c r="F445" s="29"/>
      <c r="G445" s="29"/>
      <c r="H445" s="38"/>
      <c r="I445" s="38"/>
      <c r="J445" s="29"/>
      <c r="K445" s="29"/>
      <c r="L445" s="29"/>
      <c r="M445" s="29"/>
      <c r="N445" s="29"/>
      <c r="O445" s="29"/>
      <c r="P445" s="29"/>
      <c r="Q445" s="29"/>
      <c r="R445" s="29"/>
      <c r="S445" s="29"/>
      <c r="T445" s="29"/>
      <c r="U445" s="29"/>
      <c r="V445" s="29"/>
      <c r="W445" s="29"/>
      <c r="X445" s="29"/>
      <c r="Y445" s="29"/>
      <c r="Z445" s="29"/>
    </row>
    <row r="446" customFormat="false" ht="15.75" hidden="false" customHeight="true" outlineLevel="0" collapsed="false">
      <c r="A446" s="29"/>
      <c r="B446" s="38"/>
      <c r="C446" s="29"/>
      <c r="D446" s="25"/>
      <c r="E446" s="29"/>
      <c r="F446" s="29"/>
      <c r="G446" s="29"/>
      <c r="H446" s="38"/>
      <c r="I446" s="38"/>
      <c r="J446" s="29"/>
      <c r="K446" s="29"/>
      <c r="L446" s="29"/>
      <c r="M446" s="29"/>
      <c r="N446" s="29"/>
      <c r="O446" s="29"/>
      <c r="P446" s="29"/>
      <c r="Q446" s="29"/>
      <c r="R446" s="29"/>
      <c r="S446" s="29"/>
      <c r="T446" s="29"/>
      <c r="U446" s="29"/>
      <c r="V446" s="29"/>
      <c r="W446" s="29"/>
      <c r="X446" s="29"/>
      <c r="Y446" s="29"/>
      <c r="Z446" s="29"/>
    </row>
    <row r="447" customFormat="false" ht="15.75" hidden="false" customHeight="true" outlineLevel="0" collapsed="false">
      <c r="A447" s="29"/>
      <c r="B447" s="38"/>
      <c r="C447" s="29"/>
      <c r="D447" s="25"/>
      <c r="E447" s="29"/>
      <c r="F447" s="29"/>
      <c r="G447" s="29"/>
      <c r="H447" s="38"/>
      <c r="I447" s="38"/>
      <c r="J447" s="29"/>
      <c r="K447" s="29"/>
      <c r="L447" s="29"/>
      <c r="M447" s="29"/>
      <c r="N447" s="29"/>
      <c r="O447" s="29"/>
      <c r="P447" s="29"/>
      <c r="Q447" s="29"/>
      <c r="R447" s="29"/>
      <c r="S447" s="29"/>
      <c r="T447" s="29"/>
      <c r="U447" s="29"/>
      <c r="V447" s="29"/>
      <c r="W447" s="29"/>
      <c r="X447" s="29"/>
      <c r="Y447" s="29"/>
      <c r="Z447" s="29"/>
    </row>
    <row r="448" customFormat="false" ht="15.75" hidden="false" customHeight="true" outlineLevel="0" collapsed="false">
      <c r="A448" s="29"/>
      <c r="B448" s="38"/>
      <c r="C448" s="29"/>
      <c r="D448" s="25"/>
      <c r="E448" s="29"/>
      <c r="F448" s="29"/>
      <c r="G448" s="29"/>
      <c r="H448" s="38"/>
      <c r="I448" s="38"/>
      <c r="J448" s="29"/>
      <c r="K448" s="29"/>
      <c r="L448" s="29"/>
      <c r="M448" s="29"/>
      <c r="N448" s="29"/>
      <c r="O448" s="29"/>
      <c r="P448" s="29"/>
      <c r="Q448" s="29"/>
      <c r="R448" s="29"/>
      <c r="S448" s="29"/>
      <c r="T448" s="29"/>
      <c r="U448" s="29"/>
      <c r="V448" s="29"/>
      <c r="W448" s="29"/>
      <c r="X448" s="29"/>
      <c r="Y448" s="29"/>
      <c r="Z448" s="29"/>
    </row>
    <row r="449" customFormat="false" ht="15.75" hidden="false" customHeight="true" outlineLevel="0" collapsed="false">
      <c r="A449" s="29"/>
      <c r="B449" s="38"/>
      <c r="C449" s="29"/>
      <c r="D449" s="25"/>
      <c r="E449" s="29"/>
      <c r="F449" s="29"/>
      <c r="G449" s="29"/>
      <c r="H449" s="38"/>
      <c r="I449" s="38"/>
      <c r="J449" s="29"/>
      <c r="K449" s="29"/>
      <c r="L449" s="29"/>
      <c r="M449" s="29"/>
      <c r="N449" s="29"/>
      <c r="O449" s="29"/>
      <c r="P449" s="29"/>
      <c r="Q449" s="29"/>
      <c r="R449" s="29"/>
      <c r="S449" s="29"/>
      <c r="T449" s="29"/>
      <c r="U449" s="29"/>
      <c r="V449" s="29"/>
      <c r="W449" s="29"/>
      <c r="X449" s="29"/>
      <c r="Y449" s="29"/>
      <c r="Z449" s="29"/>
    </row>
    <row r="450" customFormat="false" ht="15.75" hidden="false" customHeight="true" outlineLevel="0" collapsed="false">
      <c r="A450" s="29"/>
      <c r="B450" s="38"/>
      <c r="C450" s="29"/>
      <c r="D450" s="25"/>
      <c r="E450" s="29"/>
      <c r="F450" s="29"/>
      <c r="G450" s="29"/>
      <c r="H450" s="38"/>
      <c r="I450" s="38"/>
      <c r="J450" s="29"/>
      <c r="K450" s="29"/>
      <c r="L450" s="29"/>
      <c r="M450" s="29"/>
      <c r="N450" s="29"/>
      <c r="O450" s="29"/>
      <c r="P450" s="29"/>
      <c r="Q450" s="29"/>
      <c r="R450" s="29"/>
      <c r="S450" s="29"/>
      <c r="T450" s="29"/>
      <c r="U450" s="29"/>
      <c r="V450" s="29"/>
      <c r="W450" s="29"/>
      <c r="X450" s="29"/>
      <c r="Y450" s="29"/>
      <c r="Z450" s="29"/>
    </row>
    <row r="451" customFormat="false" ht="15.75" hidden="false" customHeight="true" outlineLevel="0" collapsed="false">
      <c r="A451" s="29"/>
      <c r="B451" s="38"/>
      <c r="C451" s="29"/>
      <c r="D451" s="25"/>
      <c r="E451" s="29"/>
      <c r="F451" s="29"/>
      <c r="G451" s="29"/>
      <c r="H451" s="38"/>
      <c r="I451" s="38"/>
      <c r="J451" s="29"/>
      <c r="K451" s="29"/>
      <c r="L451" s="29"/>
      <c r="M451" s="29"/>
      <c r="N451" s="29"/>
      <c r="O451" s="29"/>
      <c r="P451" s="29"/>
      <c r="Q451" s="29"/>
      <c r="R451" s="29"/>
      <c r="S451" s="29"/>
      <c r="T451" s="29"/>
      <c r="U451" s="29"/>
      <c r="V451" s="29"/>
      <c r="W451" s="29"/>
      <c r="X451" s="29"/>
      <c r="Y451" s="29"/>
      <c r="Z451" s="29"/>
    </row>
    <row r="452" customFormat="false" ht="15.75" hidden="false" customHeight="true" outlineLevel="0" collapsed="false">
      <c r="A452" s="29"/>
      <c r="B452" s="38"/>
      <c r="C452" s="29"/>
      <c r="D452" s="25"/>
      <c r="E452" s="29"/>
      <c r="F452" s="29"/>
      <c r="G452" s="29"/>
      <c r="H452" s="38"/>
      <c r="I452" s="38"/>
      <c r="J452" s="29"/>
      <c r="K452" s="29"/>
      <c r="L452" s="29"/>
      <c r="M452" s="29"/>
      <c r="N452" s="29"/>
      <c r="O452" s="29"/>
      <c r="P452" s="29"/>
      <c r="Q452" s="29"/>
      <c r="R452" s="29"/>
      <c r="S452" s="29"/>
      <c r="T452" s="29"/>
      <c r="U452" s="29"/>
      <c r="V452" s="29"/>
      <c r="W452" s="29"/>
      <c r="X452" s="29"/>
      <c r="Y452" s="29"/>
      <c r="Z452" s="29"/>
    </row>
    <row r="453" customFormat="false" ht="15.75" hidden="false" customHeight="true" outlineLevel="0" collapsed="false">
      <c r="A453" s="29"/>
      <c r="B453" s="38"/>
      <c r="C453" s="29"/>
      <c r="D453" s="25"/>
      <c r="E453" s="29"/>
      <c r="F453" s="29"/>
      <c r="G453" s="29"/>
      <c r="H453" s="38"/>
      <c r="I453" s="38"/>
      <c r="J453" s="29"/>
      <c r="K453" s="29"/>
      <c r="L453" s="29"/>
      <c r="M453" s="29"/>
      <c r="N453" s="29"/>
      <c r="O453" s="29"/>
      <c r="P453" s="29"/>
      <c r="Q453" s="29"/>
      <c r="R453" s="29"/>
      <c r="S453" s="29"/>
      <c r="T453" s="29"/>
      <c r="U453" s="29"/>
      <c r="V453" s="29"/>
      <c r="W453" s="29"/>
      <c r="X453" s="29"/>
      <c r="Y453" s="29"/>
      <c r="Z453" s="29"/>
    </row>
    <row r="454" customFormat="false" ht="15.75" hidden="false" customHeight="true" outlineLevel="0" collapsed="false">
      <c r="A454" s="29"/>
      <c r="B454" s="38"/>
      <c r="C454" s="29"/>
      <c r="D454" s="25"/>
      <c r="E454" s="29"/>
      <c r="F454" s="29"/>
      <c r="G454" s="29"/>
      <c r="H454" s="38"/>
      <c r="I454" s="38"/>
      <c r="J454" s="29"/>
      <c r="K454" s="29"/>
      <c r="L454" s="29"/>
      <c r="M454" s="29"/>
      <c r="N454" s="29"/>
      <c r="O454" s="29"/>
      <c r="P454" s="29"/>
      <c r="Q454" s="29"/>
      <c r="R454" s="29"/>
      <c r="S454" s="29"/>
      <c r="T454" s="29"/>
      <c r="U454" s="29"/>
      <c r="V454" s="29"/>
      <c r="W454" s="29"/>
      <c r="X454" s="29"/>
      <c r="Y454" s="29"/>
      <c r="Z454" s="29"/>
    </row>
    <row r="455" customFormat="false" ht="15.75" hidden="false" customHeight="true" outlineLevel="0" collapsed="false">
      <c r="A455" s="29"/>
      <c r="B455" s="38"/>
      <c r="C455" s="29"/>
      <c r="D455" s="25"/>
      <c r="E455" s="29"/>
      <c r="F455" s="29"/>
      <c r="G455" s="29"/>
      <c r="H455" s="38"/>
      <c r="I455" s="38"/>
      <c r="J455" s="29"/>
      <c r="K455" s="29"/>
      <c r="L455" s="29"/>
      <c r="M455" s="29"/>
      <c r="N455" s="29"/>
      <c r="O455" s="29"/>
      <c r="P455" s="29"/>
      <c r="Q455" s="29"/>
      <c r="R455" s="29"/>
      <c r="S455" s="29"/>
      <c r="T455" s="29"/>
      <c r="U455" s="29"/>
      <c r="V455" s="29"/>
      <c r="W455" s="29"/>
      <c r="X455" s="29"/>
      <c r="Y455" s="29"/>
      <c r="Z455" s="29"/>
    </row>
    <row r="456" customFormat="false" ht="15.75" hidden="false" customHeight="true" outlineLevel="0" collapsed="false">
      <c r="A456" s="29"/>
      <c r="B456" s="38"/>
      <c r="C456" s="29"/>
      <c r="D456" s="25"/>
      <c r="E456" s="29"/>
      <c r="F456" s="29"/>
      <c r="G456" s="29"/>
      <c r="H456" s="38"/>
      <c r="I456" s="38"/>
      <c r="J456" s="29"/>
      <c r="K456" s="29"/>
      <c r="L456" s="29"/>
      <c r="M456" s="29"/>
      <c r="N456" s="29"/>
      <c r="O456" s="29"/>
      <c r="P456" s="29"/>
      <c r="Q456" s="29"/>
      <c r="R456" s="29"/>
      <c r="S456" s="29"/>
      <c r="T456" s="29"/>
      <c r="U456" s="29"/>
      <c r="V456" s="29"/>
      <c r="W456" s="29"/>
      <c r="X456" s="29"/>
      <c r="Y456" s="29"/>
      <c r="Z456" s="29"/>
    </row>
    <row r="457" customFormat="false" ht="15.75" hidden="false" customHeight="true" outlineLevel="0" collapsed="false">
      <c r="A457" s="29"/>
      <c r="B457" s="38"/>
      <c r="C457" s="29"/>
      <c r="D457" s="25"/>
      <c r="E457" s="29"/>
      <c r="F457" s="29"/>
      <c r="G457" s="29"/>
      <c r="H457" s="38"/>
      <c r="I457" s="38"/>
      <c r="J457" s="29"/>
      <c r="K457" s="29"/>
      <c r="L457" s="29"/>
      <c r="M457" s="29"/>
      <c r="N457" s="29"/>
      <c r="O457" s="29"/>
      <c r="P457" s="29"/>
      <c r="Q457" s="29"/>
      <c r="R457" s="29"/>
      <c r="S457" s="29"/>
      <c r="T457" s="29"/>
      <c r="U457" s="29"/>
      <c r="V457" s="29"/>
      <c r="W457" s="29"/>
      <c r="X457" s="29"/>
      <c r="Y457" s="29"/>
      <c r="Z457" s="29"/>
    </row>
    <row r="458" customFormat="false" ht="15.75" hidden="false" customHeight="true" outlineLevel="0" collapsed="false">
      <c r="A458" s="29"/>
      <c r="B458" s="38"/>
      <c r="C458" s="29"/>
      <c r="D458" s="25"/>
      <c r="E458" s="29"/>
      <c r="F458" s="29"/>
      <c r="G458" s="29"/>
      <c r="H458" s="38"/>
      <c r="I458" s="38"/>
      <c r="J458" s="29"/>
      <c r="K458" s="29"/>
      <c r="L458" s="29"/>
      <c r="M458" s="29"/>
      <c r="N458" s="29"/>
      <c r="O458" s="29"/>
      <c r="P458" s="29"/>
      <c r="Q458" s="29"/>
      <c r="R458" s="29"/>
      <c r="S458" s="29"/>
      <c r="T458" s="29"/>
      <c r="U458" s="29"/>
      <c r="V458" s="29"/>
      <c r="W458" s="29"/>
      <c r="X458" s="29"/>
      <c r="Y458" s="29"/>
      <c r="Z458" s="29"/>
    </row>
    <row r="459" customFormat="false" ht="15.75" hidden="false" customHeight="true" outlineLevel="0" collapsed="false">
      <c r="A459" s="29"/>
      <c r="B459" s="38"/>
      <c r="C459" s="29"/>
      <c r="D459" s="25"/>
      <c r="E459" s="29"/>
      <c r="F459" s="29"/>
      <c r="G459" s="29"/>
      <c r="H459" s="38"/>
      <c r="I459" s="38"/>
      <c r="J459" s="29"/>
      <c r="K459" s="29"/>
      <c r="L459" s="29"/>
      <c r="M459" s="29"/>
      <c r="N459" s="29"/>
      <c r="O459" s="29"/>
      <c r="P459" s="29"/>
      <c r="Q459" s="29"/>
      <c r="R459" s="29"/>
      <c r="S459" s="29"/>
      <c r="T459" s="29"/>
      <c r="U459" s="29"/>
      <c r="V459" s="29"/>
      <c r="W459" s="29"/>
      <c r="X459" s="29"/>
      <c r="Y459" s="29"/>
      <c r="Z459" s="29"/>
    </row>
    <row r="460" customFormat="false" ht="15.75" hidden="false" customHeight="true" outlineLevel="0" collapsed="false">
      <c r="A460" s="29"/>
      <c r="B460" s="38"/>
      <c r="C460" s="29"/>
      <c r="D460" s="25"/>
      <c r="E460" s="29"/>
      <c r="F460" s="29"/>
      <c r="G460" s="29"/>
      <c r="H460" s="38"/>
      <c r="I460" s="38"/>
      <c r="J460" s="29"/>
      <c r="K460" s="29"/>
      <c r="L460" s="29"/>
      <c r="M460" s="29"/>
      <c r="N460" s="29"/>
      <c r="O460" s="29"/>
      <c r="P460" s="29"/>
      <c r="Q460" s="29"/>
      <c r="R460" s="29"/>
      <c r="S460" s="29"/>
      <c r="T460" s="29"/>
      <c r="U460" s="29"/>
      <c r="V460" s="29"/>
      <c r="W460" s="29"/>
      <c r="X460" s="29"/>
      <c r="Y460" s="29"/>
      <c r="Z460" s="29"/>
    </row>
    <row r="461" customFormat="false" ht="15.75" hidden="false" customHeight="true" outlineLevel="0" collapsed="false">
      <c r="A461" s="29"/>
      <c r="B461" s="38"/>
      <c r="C461" s="29"/>
      <c r="D461" s="25"/>
      <c r="E461" s="29"/>
      <c r="F461" s="29"/>
      <c r="G461" s="29"/>
      <c r="H461" s="38"/>
      <c r="I461" s="38"/>
      <c r="J461" s="29"/>
      <c r="K461" s="29"/>
      <c r="L461" s="29"/>
      <c r="M461" s="29"/>
      <c r="N461" s="29"/>
      <c r="O461" s="29"/>
      <c r="P461" s="29"/>
      <c r="Q461" s="29"/>
      <c r="R461" s="29"/>
      <c r="S461" s="29"/>
      <c r="T461" s="29"/>
      <c r="U461" s="29"/>
      <c r="V461" s="29"/>
      <c r="W461" s="29"/>
      <c r="X461" s="29"/>
      <c r="Y461" s="29"/>
      <c r="Z461" s="29"/>
    </row>
    <row r="462" customFormat="false" ht="15.75" hidden="false" customHeight="true" outlineLevel="0" collapsed="false">
      <c r="A462" s="29"/>
      <c r="B462" s="38"/>
      <c r="C462" s="29"/>
      <c r="D462" s="25"/>
      <c r="E462" s="29"/>
      <c r="F462" s="29"/>
      <c r="G462" s="29"/>
      <c r="H462" s="38"/>
      <c r="I462" s="38"/>
      <c r="J462" s="29"/>
      <c r="K462" s="29"/>
      <c r="L462" s="29"/>
      <c r="M462" s="29"/>
      <c r="N462" s="29"/>
      <c r="O462" s="29"/>
      <c r="P462" s="29"/>
      <c r="Q462" s="29"/>
      <c r="R462" s="29"/>
      <c r="S462" s="29"/>
      <c r="T462" s="29"/>
      <c r="U462" s="29"/>
      <c r="V462" s="29"/>
      <c r="W462" s="29"/>
      <c r="X462" s="29"/>
      <c r="Y462" s="29"/>
      <c r="Z462" s="29"/>
    </row>
    <row r="463" customFormat="false" ht="15.75" hidden="false" customHeight="true" outlineLevel="0" collapsed="false">
      <c r="A463" s="29"/>
      <c r="B463" s="38"/>
      <c r="C463" s="29"/>
      <c r="D463" s="25"/>
      <c r="E463" s="29"/>
      <c r="F463" s="29"/>
      <c r="G463" s="29"/>
      <c r="H463" s="38"/>
      <c r="I463" s="38"/>
      <c r="J463" s="29"/>
      <c r="K463" s="29"/>
      <c r="L463" s="29"/>
      <c r="M463" s="29"/>
      <c r="N463" s="29"/>
      <c r="O463" s="29"/>
      <c r="P463" s="29"/>
      <c r="Q463" s="29"/>
      <c r="R463" s="29"/>
      <c r="S463" s="29"/>
      <c r="T463" s="29"/>
      <c r="U463" s="29"/>
      <c r="V463" s="29"/>
      <c r="W463" s="29"/>
      <c r="X463" s="29"/>
      <c r="Y463" s="29"/>
      <c r="Z463" s="29"/>
    </row>
    <row r="464" customFormat="false" ht="15.75" hidden="false" customHeight="true" outlineLevel="0" collapsed="false">
      <c r="A464" s="29"/>
      <c r="B464" s="38"/>
      <c r="C464" s="29"/>
      <c r="D464" s="25"/>
      <c r="E464" s="29"/>
      <c r="F464" s="29"/>
      <c r="G464" s="29"/>
      <c r="H464" s="38"/>
      <c r="I464" s="38"/>
      <c r="J464" s="29"/>
      <c r="K464" s="29"/>
      <c r="L464" s="29"/>
      <c r="M464" s="29"/>
      <c r="N464" s="29"/>
      <c r="O464" s="29"/>
      <c r="P464" s="29"/>
      <c r="Q464" s="29"/>
      <c r="R464" s="29"/>
      <c r="S464" s="29"/>
      <c r="T464" s="29"/>
      <c r="U464" s="29"/>
      <c r="V464" s="29"/>
      <c r="W464" s="29"/>
      <c r="X464" s="29"/>
      <c r="Y464" s="29"/>
      <c r="Z464" s="29"/>
    </row>
    <row r="465" customFormat="false" ht="15.75" hidden="false" customHeight="true" outlineLevel="0" collapsed="false">
      <c r="A465" s="29"/>
      <c r="B465" s="38"/>
      <c r="C465" s="29"/>
      <c r="D465" s="25"/>
      <c r="E465" s="29"/>
      <c r="F465" s="29"/>
      <c r="G465" s="29"/>
      <c r="H465" s="38"/>
      <c r="I465" s="38"/>
      <c r="J465" s="29"/>
      <c r="K465" s="29"/>
      <c r="L465" s="29"/>
      <c r="M465" s="29"/>
      <c r="N465" s="29"/>
      <c r="O465" s="29"/>
      <c r="P465" s="29"/>
      <c r="Q465" s="29"/>
      <c r="R465" s="29"/>
      <c r="S465" s="29"/>
      <c r="T465" s="29"/>
      <c r="U465" s="29"/>
      <c r="V465" s="29"/>
      <c r="W465" s="29"/>
      <c r="X465" s="29"/>
      <c r="Y465" s="29"/>
      <c r="Z465" s="29"/>
    </row>
    <row r="466" customFormat="false" ht="15.75" hidden="false" customHeight="true" outlineLevel="0" collapsed="false">
      <c r="A466" s="29"/>
      <c r="B466" s="38"/>
      <c r="C466" s="29"/>
      <c r="D466" s="25"/>
      <c r="E466" s="29"/>
      <c r="F466" s="29"/>
      <c r="G466" s="29"/>
      <c r="H466" s="38"/>
      <c r="I466" s="38"/>
      <c r="J466" s="29"/>
      <c r="K466" s="29"/>
      <c r="L466" s="29"/>
      <c r="M466" s="29"/>
      <c r="N466" s="29"/>
      <c r="O466" s="29"/>
      <c r="P466" s="29"/>
      <c r="Q466" s="29"/>
      <c r="R466" s="29"/>
      <c r="S466" s="29"/>
      <c r="T466" s="29"/>
      <c r="U466" s="29"/>
      <c r="V466" s="29"/>
      <c r="W466" s="29"/>
      <c r="X466" s="29"/>
      <c r="Y466" s="29"/>
      <c r="Z466" s="29"/>
    </row>
    <row r="467" customFormat="false" ht="15.75" hidden="false" customHeight="true" outlineLevel="0" collapsed="false">
      <c r="A467" s="29"/>
      <c r="B467" s="38"/>
      <c r="C467" s="29"/>
      <c r="D467" s="25"/>
      <c r="E467" s="29"/>
      <c r="F467" s="29"/>
      <c r="G467" s="29"/>
      <c r="H467" s="38"/>
      <c r="I467" s="38"/>
      <c r="J467" s="29"/>
      <c r="K467" s="29"/>
      <c r="L467" s="29"/>
      <c r="M467" s="29"/>
      <c r="N467" s="29"/>
      <c r="O467" s="29"/>
      <c r="P467" s="29"/>
      <c r="Q467" s="29"/>
      <c r="R467" s="29"/>
      <c r="S467" s="29"/>
      <c r="T467" s="29"/>
      <c r="U467" s="29"/>
      <c r="V467" s="29"/>
      <c r="W467" s="29"/>
      <c r="X467" s="29"/>
      <c r="Y467" s="29"/>
      <c r="Z467" s="29"/>
    </row>
    <row r="468" customFormat="false" ht="15.75" hidden="false" customHeight="true" outlineLevel="0" collapsed="false">
      <c r="A468" s="29"/>
      <c r="B468" s="38"/>
      <c r="C468" s="29"/>
      <c r="D468" s="25"/>
      <c r="E468" s="29"/>
      <c r="F468" s="29"/>
      <c r="G468" s="29"/>
      <c r="H468" s="38"/>
      <c r="I468" s="38"/>
      <c r="J468" s="29"/>
      <c r="K468" s="29"/>
      <c r="L468" s="29"/>
      <c r="M468" s="29"/>
      <c r="N468" s="29"/>
      <c r="O468" s="29"/>
      <c r="P468" s="29"/>
      <c r="Q468" s="29"/>
      <c r="R468" s="29"/>
      <c r="S468" s="29"/>
      <c r="T468" s="29"/>
      <c r="U468" s="29"/>
      <c r="V468" s="29"/>
      <c r="W468" s="29"/>
      <c r="X468" s="29"/>
      <c r="Y468" s="29"/>
      <c r="Z468" s="29"/>
    </row>
    <row r="469" customFormat="false" ht="15.75" hidden="false" customHeight="true" outlineLevel="0" collapsed="false">
      <c r="A469" s="29"/>
      <c r="B469" s="38"/>
      <c r="C469" s="29"/>
      <c r="D469" s="25"/>
      <c r="E469" s="29"/>
      <c r="F469" s="29"/>
      <c r="G469" s="29"/>
      <c r="H469" s="38"/>
      <c r="I469" s="38"/>
      <c r="J469" s="29"/>
      <c r="K469" s="29"/>
      <c r="L469" s="29"/>
      <c r="M469" s="29"/>
      <c r="N469" s="29"/>
      <c r="O469" s="29"/>
      <c r="P469" s="29"/>
      <c r="Q469" s="29"/>
      <c r="R469" s="29"/>
      <c r="S469" s="29"/>
      <c r="T469" s="29"/>
      <c r="U469" s="29"/>
      <c r="V469" s="29"/>
      <c r="W469" s="29"/>
      <c r="X469" s="29"/>
      <c r="Y469" s="29"/>
      <c r="Z469" s="29"/>
    </row>
    <row r="470" customFormat="false" ht="15.75" hidden="false" customHeight="true" outlineLevel="0" collapsed="false">
      <c r="A470" s="29"/>
      <c r="B470" s="38"/>
      <c r="C470" s="29"/>
      <c r="D470" s="25"/>
      <c r="E470" s="29"/>
      <c r="F470" s="29"/>
      <c r="G470" s="29"/>
      <c r="H470" s="38"/>
      <c r="I470" s="38"/>
      <c r="J470" s="29"/>
      <c r="K470" s="29"/>
      <c r="L470" s="29"/>
      <c r="M470" s="29"/>
      <c r="N470" s="29"/>
      <c r="O470" s="29"/>
      <c r="P470" s="29"/>
      <c r="Q470" s="29"/>
      <c r="R470" s="29"/>
      <c r="S470" s="29"/>
      <c r="T470" s="29"/>
      <c r="U470" s="29"/>
      <c r="V470" s="29"/>
      <c r="W470" s="29"/>
      <c r="X470" s="29"/>
      <c r="Y470" s="29"/>
      <c r="Z470" s="29"/>
    </row>
    <row r="471" customFormat="false" ht="15.75" hidden="false" customHeight="true" outlineLevel="0" collapsed="false">
      <c r="A471" s="29"/>
      <c r="B471" s="38"/>
      <c r="C471" s="29"/>
      <c r="D471" s="25"/>
      <c r="E471" s="29"/>
      <c r="F471" s="29"/>
      <c r="G471" s="29"/>
      <c r="H471" s="38"/>
      <c r="I471" s="38"/>
      <c r="J471" s="29"/>
      <c r="K471" s="29"/>
      <c r="L471" s="29"/>
      <c r="M471" s="29"/>
      <c r="N471" s="29"/>
      <c r="O471" s="29"/>
      <c r="P471" s="29"/>
      <c r="Q471" s="29"/>
      <c r="R471" s="29"/>
      <c r="S471" s="29"/>
      <c r="T471" s="29"/>
      <c r="U471" s="29"/>
      <c r="V471" s="29"/>
      <c r="W471" s="29"/>
      <c r="X471" s="29"/>
      <c r="Y471" s="29"/>
      <c r="Z471" s="29"/>
    </row>
    <row r="472" customFormat="false" ht="15.75" hidden="false" customHeight="true" outlineLevel="0" collapsed="false">
      <c r="A472" s="29"/>
      <c r="B472" s="38"/>
      <c r="C472" s="29"/>
      <c r="D472" s="25"/>
      <c r="E472" s="29"/>
      <c r="F472" s="29"/>
      <c r="G472" s="29"/>
      <c r="H472" s="38"/>
      <c r="I472" s="38"/>
      <c r="J472" s="29"/>
      <c r="K472" s="29"/>
      <c r="L472" s="29"/>
      <c r="M472" s="29"/>
      <c r="N472" s="29"/>
      <c r="O472" s="29"/>
      <c r="P472" s="29"/>
      <c r="Q472" s="29"/>
      <c r="R472" s="29"/>
      <c r="S472" s="29"/>
      <c r="T472" s="29"/>
      <c r="U472" s="29"/>
      <c r="V472" s="29"/>
      <c r="W472" s="29"/>
      <c r="X472" s="29"/>
      <c r="Y472" s="29"/>
      <c r="Z472" s="29"/>
    </row>
    <row r="473" customFormat="false" ht="15.75" hidden="false" customHeight="true" outlineLevel="0" collapsed="false">
      <c r="A473" s="29"/>
      <c r="B473" s="38"/>
      <c r="C473" s="29"/>
      <c r="D473" s="25"/>
      <c r="E473" s="29"/>
      <c r="F473" s="29"/>
      <c r="G473" s="29"/>
      <c r="H473" s="38"/>
      <c r="I473" s="38"/>
      <c r="J473" s="29"/>
      <c r="K473" s="29"/>
      <c r="L473" s="29"/>
      <c r="M473" s="29"/>
      <c r="N473" s="29"/>
      <c r="O473" s="29"/>
      <c r="P473" s="29"/>
      <c r="Q473" s="29"/>
      <c r="R473" s="29"/>
      <c r="S473" s="29"/>
      <c r="T473" s="29"/>
      <c r="U473" s="29"/>
      <c r="V473" s="29"/>
      <c r="W473" s="29"/>
      <c r="X473" s="29"/>
      <c r="Y473" s="29"/>
      <c r="Z473" s="29"/>
    </row>
    <row r="474" customFormat="false" ht="15.75" hidden="false" customHeight="true" outlineLevel="0" collapsed="false">
      <c r="A474" s="29"/>
      <c r="B474" s="38"/>
      <c r="C474" s="29"/>
      <c r="D474" s="25"/>
      <c r="E474" s="29"/>
      <c r="F474" s="29"/>
      <c r="G474" s="29"/>
      <c r="H474" s="38"/>
      <c r="I474" s="38"/>
      <c r="J474" s="29"/>
      <c r="K474" s="29"/>
      <c r="L474" s="29"/>
      <c r="M474" s="29"/>
      <c r="N474" s="29"/>
      <c r="O474" s="29"/>
      <c r="P474" s="29"/>
      <c r="Q474" s="29"/>
      <c r="R474" s="29"/>
      <c r="S474" s="29"/>
      <c r="T474" s="29"/>
      <c r="U474" s="29"/>
      <c r="V474" s="29"/>
      <c r="W474" s="29"/>
      <c r="X474" s="29"/>
      <c r="Y474" s="29"/>
      <c r="Z474" s="29"/>
    </row>
    <row r="475" customFormat="false" ht="15.75" hidden="false" customHeight="true" outlineLevel="0" collapsed="false">
      <c r="A475" s="29"/>
      <c r="B475" s="38"/>
      <c r="C475" s="29"/>
      <c r="D475" s="25"/>
      <c r="E475" s="29"/>
      <c r="F475" s="29"/>
      <c r="G475" s="29"/>
      <c r="H475" s="38"/>
      <c r="I475" s="38"/>
      <c r="J475" s="29"/>
      <c r="K475" s="29"/>
      <c r="L475" s="29"/>
      <c r="M475" s="29"/>
      <c r="N475" s="29"/>
      <c r="O475" s="29"/>
      <c r="P475" s="29"/>
      <c r="Q475" s="29"/>
      <c r="R475" s="29"/>
      <c r="S475" s="29"/>
      <c r="T475" s="29"/>
      <c r="U475" s="29"/>
      <c r="V475" s="29"/>
      <c r="W475" s="29"/>
      <c r="X475" s="29"/>
      <c r="Y475" s="29"/>
      <c r="Z475" s="29"/>
    </row>
    <row r="476" customFormat="false" ht="15.75" hidden="false" customHeight="true" outlineLevel="0" collapsed="false">
      <c r="A476" s="29"/>
      <c r="B476" s="38"/>
      <c r="C476" s="29"/>
      <c r="D476" s="25"/>
      <c r="E476" s="29"/>
      <c r="F476" s="29"/>
      <c r="G476" s="29"/>
      <c r="H476" s="38"/>
      <c r="I476" s="38"/>
      <c r="J476" s="29"/>
      <c r="K476" s="29"/>
      <c r="L476" s="29"/>
      <c r="M476" s="29"/>
      <c r="N476" s="29"/>
      <c r="O476" s="29"/>
      <c r="P476" s="29"/>
      <c r="Q476" s="29"/>
      <c r="R476" s="29"/>
      <c r="S476" s="29"/>
      <c r="T476" s="29"/>
      <c r="U476" s="29"/>
      <c r="V476" s="29"/>
      <c r="W476" s="29"/>
      <c r="X476" s="29"/>
      <c r="Y476" s="29"/>
      <c r="Z476" s="29"/>
    </row>
    <row r="477" customFormat="false" ht="15.75" hidden="false" customHeight="true" outlineLevel="0" collapsed="false">
      <c r="A477" s="29"/>
      <c r="B477" s="38"/>
      <c r="C477" s="29"/>
      <c r="D477" s="25"/>
      <c r="E477" s="29"/>
      <c r="F477" s="29"/>
      <c r="G477" s="29"/>
      <c r="H477" s="38"/>
      <c r="I477" s="38"/>
      <c r="J477" s="29"/>
      <c r="K477" s="29"/>
      <c r="L477" s="29"/>
      <c r="M477" s="29"/>
      <c r="N477" s="29"/>
      <c r="O477" s="29"/>
      <c r="P477" s="29"/>
      <c r="Q477" s="29"/>
      <c r="R477" s="29"/>
      <c r="S477" s="29"/>
      <c r="T477" s="29"/>
      <c r="U477" s="29"/>
      <c r="V477" s="29"/>
      <c r="W477" s="29"/>
      <c r="X477" s="29"/>
      <c r="Y477" s="29"/>
      <c r="Z477" s="29"/>
    </row>
    <row r="478" customFormat="false" ht="15.75" hidden="false" customHeight="true" outlineLevel="0" collapsed="false">
      <c r="A478" s="29"/>
      <c r="B478" s="38"/>
      <c r="C478" s="29"/>
      <c r="D478" s="25"/>
      <c r="E478" s="29"/>
      <c r="F478" s="29"/>
      <c r="G478" s="29"/>
      <c r="H478" s="38"/>
      <c r="I478" s="38"/>
      <c r="J478" s="29"/>
      <c r="K478" s="29"/>
      <c r="L478" s="29"/>
      <c r="M478" s="29"/>
      <c r="N478" s="29"/>
      <c r="O478" s="29"/>
      <c r="P478" s="29"/>
      <c r="Q478" s="29"/>
      <c r="R478" s="29"/>
      <c r="S478" s="29"/>
      <c r="T478" s="29"/>
      <c r="U478" s="29"/>
      <c r="V478" s="29"/>
      <c r="W478" s="29"/>
      <c r="X478" s="29"/>
      <c r="Y478" s="29"/>
      <c r="Z478" s="29"/>
    </row>
    <row r="479" customFormat="false" ht="15.75" hidden="false" customHeight="true" outlineLevel="0" collapsed="false">
      <c r="A479" s="29"/>
      <c r="B479" s="38"/>
      <c r="C479" s="29"/>
      <c r="D479" s="25"/>
      <c r="E479" s="29"/>
      <c r="F479" s="29"/>
      <c r="G479" s="29"/>
      <c r="H479" s="38"/>
      <c r="I479" s="38"/>
      <c r="J479" s="29"/>
      <c r="K479" s="29"/>
      <c r="L479" s="29"/>
      <c r="M479" s="29"/>
      <c r="N479" s="29"/>
      <c r="O479" s="29"/>
      <c r="P479" s="29"/>
      <c r="Q479" s="29"/>
      <c r="R479" s="29"/>
      <c r="S479" s="29"/>
      <c r="T479" s="29"/>
      <c r="U479" s="29"/>
      <c r="V479" s="29"/>
      <c r="W479" s="29"/>
      <c r="X479" s="29"/>
      <c r="Y479" s="29"/>
      <c r="Z479" s="29"/>
    </row>
    <row r="480" customFormat="false" ht="15.75" hidden="false" customHeight="true" outlineLevel="0" collapsed="false">
      <c r="A480" s="29"/>
      <c r="B480" s="38"/>
      <c r="C480" s="29"/>
      <c r="D480" s="25"/>
      <c r="E480" s="29"/>
      <c r="F480" s="29"/>
      <c r="G480" s="29"/>
      <c r="H480" s="38"/>
      <c r="I480" s="38"/>
      <c r="J480" s="29"/>
      <c r="K480" s="29"/>
      <c r="L480" s="29"/>
      <c r="M480" s="29"/>
      <c r="N480" s="29"/>
      <c r="O480" s="29"/>
      <c r="P480" s="29"/>
      <c r="Q480" s="29"/>
      <c r="R480" s="29"/>
      <c r="S480" s="29"/>
      <c r="T480" s="29"/>
      <c r="U480" s="29"/>
      <c r="V480" s="29"/>
      <c r="W480" s="29"/>
      <c r="X480" s="29"/>
      <c r="Y480" s="29"/>
      <c r="Z480" s="29"/>
    </row>
    <row r="481" customFormat="false" ht="15.75" hidden="false" customHeight="true" outlineLevel="0" collapsed="false">
      <c r="A481" s="29"/>
      <c r="B481" s="38"/>
      <c r="C481" s="29"/>
      <c r="D481" s="25"/>
      <c r="E481" s="29"/>
      <c r="F481" s="29"/>
      <c r="G481" s="29"/>
      <c r="H481" s="38"/>
      <c r="I481" s="38"/>
      <c r="J481" s="29"/>
      <c r="K481" s="29"/>
      <c r="L481" s="29"/>
      <c r="M481" s="29"/>
      <c r="N481" s="29"/>
      <c r="O481" s="29"/>
      <c r="P481" s="29"/>
      <c r="Q481" s="29"/>
      <c r="R481" s="29"/>
      <c r="S481" s="29"/>
      <c r="T481" s="29"/>
      <c r="U481" s="29"/>
      <c r="V481" s="29"/>
      <c r="W481" s="29"/>
      <c r="X481" s="29"/>
      <c r="Y481" s="29"/>
      <c r="Z481" s="29"/>
    </row>
    <row r="482" customFormat="false" ht="15.75" hidden="false" customHeight="true" outlineLevel="0" collapsed="false">
      <c r="A482" s="29"/>
      <c r="B482" s="38"/>
      <c r="C482" s="29"/>
      <c r="D482" s="25"/>
      <c r="E482" s="29"/>
      <c r="F482" s="29"/>
      <c r="G482" s="29"/>
      <c r="H482" s="38"/>
      <c r="I482" s="38"/>
      <c r="J482" s="29"/>
      <c r="K482" s="29"/>
      <c r="L482" s="29"/>
      <c r="M482" s="29"/>
      <c r="N482" s="29"/>
      <c r="O482" s="29"/>
      <c r="P482" s="29"/>
      <c r="Q482" s="29"/>
      <c r="R482" s="29"/>
      <c r="S482" s="29"/>
      <c r="T482" s="29"/>
      <c r="U482" s="29"/>
      <c r="V482" s="29"/>
      <c r="W482" s="29"/>
      <c r="X482" s="29"/>
      <c r="Y482" s="29"/>
      <c r="Z482" s="29"/>
    </row>
    <row r="483" customFormat="false" ht="15.75" hidden="false" customHeight="true" outlineLevel="0" collapsed="false">
      <c r="A483" s="29"/>
      <c r="B483" s="38"/>
      <c r="C483" s="29"/>
      <c r="D483" s="25"/>
      <c r="E483" s="29"/>
      <c r="F483" s="29"/>
      <c r="G483" s="29"/>
      <c r="H483" s="38"/>
      <c r="I483" s="38"/>
      <c r="J483" s="29"/>
      <c r="K483" s="29"/>
      <c r="L483" s="29"/>
      <c r="M483" s="29"/>
      <c r="N483" s="29"/>
      <c r="O483" s="29"/>
      <c r="P483" s="29"/>
      <c r="Q483" s="29"/>
      <c r="R483" s="29"/>
      <c r="S483" s="29"/>
      <c r="T483" s="29"/>
      <c r="U483" s="29"/>
      <c r="V483" s="29"/>
      <c r="W483" s="29"/>
      <c r="X483" s="29"/>
      <c r="Y483" s="29"/>
      <c r="Z483" s="29"/>
    </row>
    <row r="484" customFormat="false" ht="15.75" hidden="false" customHeight="true" outlineLevel="0" collapsed="false">
      <c r="A484" s="29"/>
      <c r="B484" s="38"/>
      <c r="C484" s="29"/>
      <c r="D484" s="25"/>
      <c r="E484" s="29"/>
      <c r="F484" s="29"/>
      <c r="G484" s="29"/>
      <c r="H484" s="38"/>
      <c r="I484" s="38"/>
      <c r="J484" s="29"/>
      <c r="K484" s="29"/>
      <c r="L484" s="29"/>
      <c r="M484" s="29"/>
      <c r="N484" s="29"/>
      <c r="O484" s="29"/>
      <c r="P484" s="29"/>
      <c r="Q484" s="29"/>
      <c r="R484" s="29"/>
      <c r="S484" s="29"/>
      <c r="T484" s="29"/>
      <c r="U484" s="29"/>
      <c r="V484" s="29"/>
      <c r="W484" s="29"/>
      <c r="X484" s="29"/>
      <c r="Y484" s="29"/>
      <c r="Z484" s="29"/>
    </row>
    <row r="485" customFormat="false" ht="15.75" hidden="false" customHeight="true" outlineLevel="0" collapsed="false">
      <c r="A485" s="29"/>
      <c r="B485" s="38"/>
      <c r="C485" s="29"/>
      <c r="D485" s="25"/>
      <c r="E485" s="29"/>
      <c r="F485" s="29"/>
      <c r="G485" s="29"/>
      <c r="H485" s="38"/>
      <c r="I485" s="38"/>
      <c r="J485" s="29"/>
      <c r="K485" s="29"/>
      <c r="L485" s="29"/>
      <c r="M485" s="29"/>
      <c r="N485" s="29"/>
      <c r="O485" s="29"/>
      <c r="P485" s="29"/>
      <c r="Q485" s="29"/>
      <c r="R485" s="29"/>
      <c r="S485" s="29"/>
      <c r="T485" s="29"/>
      <c r="U485" s="29"/>
      <c r="V485" s="29"/>
      <c r="W485" s="29"/>
      <c r="X485" s="29"/>
      <c r="Y485" s="29"/>
      <c r="Z485" s="29"/>
    </row>
    <row r="486" customFormat="false" ht="15.75" hidden="false" customHeight="true" outlineLevel="0" collapsed="false">
      <c r="A486" s="29"/>
      <c r="B486" s="38"/>
      <c r="C486" s="29"/>
      <c r="D486" s="25"/>
      <c r="E486" s="29"/>
      <c r="F486" s="29"/>
      <c r="G486" s="29"/>
      <c r="H486" s="38"/>
      <c r="I486" s="38"/>
      <c r="J486" s="29"/>
      <c r="K486" s="29"/>
      <c r="L486" s="29"/>
      <c r="M486" s="29"/>
      <c r="N486" s="29"/>
      <c r="O486" s="29"/>
      <c r="P486" s="29"/>
      <c r="Q486" s="29"/>
      <c r="R486" s="29"/>
      <c r="S486" s="29"/>
      <c r="T486" s="29"/>
      <c r="U486" s="29"/>
      <c r="V486" s="29"/>
      <c r="W486" s="29"/>
      <c r="X486" s="29"/>
      <c r="Y486" s="29"/>
      <c r="Z486" s="29"/>
    </row>
    <row r="487" customFormat="false" ht="15.75" hidden="false" customHeight="true" outlineLevel="0" collapsed="false">
      <c r="A487" s="29"/>
      <c r="B487" s="38"/>
      <c r="C487" s="29"/>
      <c r="D487" s="25"/>
      <c r="E487" s="29"/>
      <c r="F487" s="29"/>
      <c r="G487" s="29"/>
      <c r="H487" s="38"/>
      <c r="I487" s="38"/>
      <c r="J487" s="29"/>
      <c r="K487" s="29"/>
      <c r="L487" s="29"/>
      <c r="M487" s="29"/>
      <c r="N487" s="29"/>
      <c r="O487" s="29"/>
      <c r="P487" s="29"/>
      <c r="Q487" s="29"/>
      <c r="R487" s="29"/>
      <c r="S487" s="29"/>
      <c r="T487" s="29"/>
      <c r="U487" s="29"/>
      <c r="V487" s="29"/>
      <c r="W487" s="29"/>
      <c r="X487" s="29"/>
      <c r="Y487" s="29"/>
      <c r="Z487" s="29"/>
    </row>
    <row r="488" customFormat="false" ht="15.75" hidden="false" customHeight="true" outlineLevel="0" collapsed="false">
      <c r="A488" s="29"/>
      <c r="B488" s="38"/>
      <c r="C488" s="29"/>
      <c r="D488" s="25"/>
      <c r="E488" s="29"/>
      <c r="F488" s="29"/>
      <c r="G488" s="29"/>
      <c r="H488" s="38"/>
      <c r="I488" s="38"/>
      <c r="J488" s="29"/>
      <c r="K488" s="29"/>
      <c r="L488" s="29"/>
      <c r="M488" s="29"/>
      <c r="N488" s="29"/>
      <c r="O488" s="29"/>
      <c r="P488" s="29"/>
      <c r="Q488" s="29"/>
      <c r="R488" s="29"/>
      <c r="S488" s="29"/>
      <c r="T488" s="29"/>
      <c r="U488" s="29"/>
      <c r="V488" s="29"/>
      <c r="W488" s="29"/>
      <c r="X488" s="29"/>
      <c r="Y488" s="29"/>
      <c r="Z488" s="29"/>
    </row>
    <row r="489" customFormat="false" ht="15.75" hidden="false" customHeight="true" outlineLevel="0" collapsed="false">
      <c r="A489" s="29"/>
      <c r="B489" s="38"/>
      <c r="C489" s="29"/>
      <c r="D489" s="25"/>
      <c r="E489" s="29"/>
      <c r="F489" s="29"/>
      <c r="G489" s="29"/>
      <c r="H489" s="38"/>
      <c r="I489" s="38"/>
      <c r="J489" s="29"/>
      <c r="K489" s="29"/>
      <c r="L489" s="29"/>
      <c r="M489" s="29"/>
      <c r="N489" s="29"/>
      <c r="O489" s="29"/>
      <c r="P489" s="29"/>
      <c r="Q489" s="29"/>
      <c r="R489" s="29"/>
      <c r="S489" s="29"/>
      <c r="T489" s="29"/>
      <c r="U489" s="29"/>
      <c r="V489" s="29"/>
      <c r="W489" s="29"/>
      <c r="X489" s="29"/>
      <c r="Y489" s="29"/>
      <c r="Z489" s="29"/>
    </row>
    <row r="490" customFormat="false" ht="15.75" hidden="false" customHeight="true" outlineLevel="0" collapsed="false">
      <c r="A490" s="29"/>
      <c r="B490" s="38"/>
      <c r="C490" s="29"/>
      <c r="D490" s="25"/>
      <c r="E490" s="29"/>
      <c r="F490" s="29"/>
      <c r="G490" s="29"/>
      <c r="H490" s="38"/>
      <c r="I490" s="38"/>
      <c r="J490" s="29"/>
      <c r="K490" s="29"/>
      <c r="L490" s="29"/>
      <c r="M490" s="29"/>
      <c r="N490" s="29"/>
      <c r="O490" s="29"/>
      <c r="P490" s="29"/>
      <c r="Q490" s="29"/>
      <c r="R490" s="29"/>
      <c r="S490" s="29"/>
      <c r="T490" s="29"/>
      <c r="U490" s="29"/>
      <c r="V490" s="29"/>
      <c r="W490" s="29"/>
      <c r="X490" s="29"/>
      <c r="Y490" s="29"/>
      <c r="Z490" s="29"/>
    </row>
    <row r="491" customFormat="false" ht="15.75" hidden="false" customHeight="true" outlineLevel="0" collapsed="false">
      <c r="A491" s="29"/>
      <c r="B491" s="38"/>
      <c r="C491" s="29"/>
      <c r="D491" s="25"/>
      <c r="E491" s="29"/>
      <c r="F491" s="29"/>
      <c r="G491" s="29"/>
      <c r="H491" s="38"/>
      <c r="I491" s="38"/>
      <c r="J491" s="29"/>
      <c r="K491" s="29"/>
      <c r="L491" s="29"/>
      <c r="M491" s="29"/>
      <c r="N491" s="29"/>
      <c r="O491" s="29"/>
      <c r="P491" s="29"/>
      <c r="Q491" s="29"/>
      <c r="R491" s="29"/>
      <c r="S491" s="29"/>
      <c r="T491" s="29"/>
      <c r="U491" s="29"/>
      <c r="V491" s="29"/>
      <c r="W491" s="29"/>
      <c r="X491" s="29"/>
      <c r="Y491" s="29"/>
      <c r="Z491" s="29"/>
    </row>
    <row r="492" customFormat="false" ht="15.75" hidden="false" customHeight="true" outlineLevel="0" collapsed="false">
      <c r="A492" s="29"/>
      <c r="B492" s="38"/>
      <c r="C492" s="29"/>
      <c r="D492" s="25"/>
      <c r="E492" s="29"/>
      <c r="F492" s="29"/>
      <c r="G492" s="29"/>
      <c r="H492" s="38"/>
      <c r="I492" s="38"/>
      <c r="J492" s="29"/>
      <c r="K492" s="29"/>
      <c r="L492" s="29"/>
      <c r="M492" s="29"/>
      <c r="N492" s="29"/>
      <c r="O492" s="29"/>
      <c r="P492" s="29"/>
      <c r="Q492" s="29"/>
      <c r="R492" s="29"/>
      <c r="S492" s="29"/>
      <c r="T492" s="29"/>
      <c r="U492" s="29"/>
      <c r="V492" s="29"/>
      <c r="W492" s="29"/>
      <c r="X492" s="29"/>
      <c r="Y492" s="29"/>
      <c r="Z492" s="29"/>
    </row>
    <row r="493" customFormat="false" ht="15.75" hidden="false" customHeight="true" outlineLevel="0" collapsed="false">
      <c r="A493" s="29"/>
      <c r="B493" s="38"/>
      <c r="C493" s="29"/>
      <c r="D493" s="25"/>
      <c r="E493" s="29"/>
      <c r="F493" s="29"/>
      <c r="G493" s="29"/>
      <c r="H493" s="38"/>
      <c r="I493" s="38"/>
      <c r="J493" s="29"/>
      <c r="K493" s="29"/>
      <c r="L493" s="29"/>
      <c r="M493" s="29"/>
      <c r="N493" s="29"/>
      <c r="O493" s="29"/>
      <c r="P493" s="29"/>
      <c r="Q493" s="29"/>
      <c r="R493" s="29"/>
      <c r="S493" s="29"/>
      <c r="T493" s="29"/>
      <c r="U493" s="29"/>
      <c r="V493" s="29"/>
      <c r="W493" s="29"/>
      <c r="X493" s="29"/>
      <c r="Y493" s="29"/>
      <c r="Z493" s="29"/>
    </row>
    <row r="494" customFormat="false" ht="15.75" hidden="false" customHeight="true" outlineLevel="0" collapsed="false">
      <c r="A494" s="29"/>
      <c r="B494" s="38"/>
      <c r="C494" s="29"/>
      <c r="D494" s="25"/>
      <c r="E494" s="29"/>
      <c r="F494" s="29"/>
      <c r="G494" s="29"/>
      <c r="H494" s="38"/>
      <c r="I494" s="38"/>
      <c r="J494" s="29"/>
      <c r="K494" s="29"/>
      <c r="L494" s="29"/>
      <c r="M494" s="29"/>
      <c r="N494" s="29"/>
      <c r="O494" s="29"/>
      <c r="P494" s="29"/>
      <c r="Q494" s="29"/>
      <c r="R494" s="29"/>
      <c r="S494" s="29"/>
      <c r="T494" s="29"/>
      <c r="U494" s="29"/>
      <c r="V494" s="29"/>
      <c r="W494" s="29"/>
      <c r="X494" s="29"/>
      <c r="Y494" s="29"/>
      <c r="Z494" s="29"/>
    </row>
    <row r="495" customFormat="false" ht="15.75" hidden="false" customHeight="true" outlineLevel="0" collapsed="false">
      <c r="A495" s="29"/>
      <c r="B495" s="38"/>
      <c r="C495" s="29"/>
      <c r="D495" s="25"/>
      <c r="E495" s="29"/>
      <c r="F495" s="29"/>
      <c r="G495" s="29"/>
      <c r="H495" s="38"/>
      <c r="I495" s="38"/>
      <c r="J495" s="29"/>
      <c r="K495" s="29"/>
      <c r="L495" s="29"/>
      <c r="M495" s="29"/>
      <c r="N495" s="29"/>
      <c r="O495" s="29"/>
      <c r="P495" s="29"/>
      <c r="Q495" s="29"/>
      <c r="R495" s="29"/>
      <c r="S495" s="29"/>
      <c r="T495" s="29"/>
      <c r="U495" s="29"/>
      <c r="V495" s="29"/>
      <c r="W495" s="29"/>
      <c r="X495" s="29"/>
      <c r="Y495" s="29"/>
      <c r="Z495" s="29"/>
    </row>
    <row r="496" customFormat="false" ht="15.75" hidden="false" customHeight="true" outlineLevel="0" collapsed="false">
      <c r="A496" s="29"/>
      <c r="B496" s="38"/>
      <c r="C496" s="29"/>
      <c r="D496" s="25"/>
      <c r="E496" s="29"/>
      <c r="F496" s="29"/>
      <c r="G496" s="29"/>
      <c r="H496" s="38"/>
      <c r="I496" s="38"/>
      <c r="J496" s="29"/>
      <c r="K496" s="29"/>
      <c r="L496" s="29"/>
      <c r="M496" s="29"/>
      <c r="N496" s="29"/>
      <c r="O496" s="29"/>
      <c r="P496" s="29"/>
      <c r="Q496" s="29"/>
      <c r="R496" s="29"/>
      <c r="S496" s="29"/>
      <c r="T496" s="29"/>
      <c r="U496" s="29"/>
      <c r="V496" s="29"/>
      <c r="W496" s="29"/>
      <c r="X496" s="29"/>
      <c r="Y496" s="29"/>
      <c r="Z496" s="29"/>
    </row>
    <row r="497" customFormat="false" ht="15.75" hidden="false" customHeight="true" outlineLevel="0" collapsed="false">
      <c r="A497" s="29"/>
      <c r="B497" s="38"/>
      <c r="C497" s="29"/>
      <c r="D497" s="25"/>
      <c r="E497" s="29"/>
      <c r="F497" s="29"/>
      <c r="G497" s="29"/>
      <c r="H497" s="38"/>
      <c r="I497" s="38"/>
      <c r="J497" s="29"/>
      <c r="K497" s="29"/>
      <c r="L497" s="29"/>
      <c r="M497" s="29"/>
      <c r="N497" s="29"/>
      <c r="O497" s="29"/>
      <c r="P497" s="29"/>
      <c r="Q497" s="29"/>
      <c r="R497" s="29"/>
      <c r="S497" s="29"/>
      <c r="T497" s="29"/>
      <c r="U497" s="29"/>
      <c r="V497" s="29"/>
      <c r="W497" s="29"/>
      <c r="X497" s="29"/>
      <c r="Y497" s="29"/>
      <c r="Z497" s="29"/>
    </row>
    <row r="498" customFormat="false" ht="15.75" hidden="false" customHeight="true" outlineLevel="0" collapsed="false">
      <c r="A498" s="29"/>
      <c r="B498" s="38"/>
      <c r="C498" s="29"/>
      <c r="D498" s="25"/>
      <c r="E498" s="29"/>
      <c r="F498" s="29"/>
      <c r="G498" s="29"/>
      <c r="H498" s="38"/>
      <c r="I498" s="38"/>
      <c r="J498" s="29"/>
      <c r="K498" s="29"/>
      <c r="L498" s="29"/>
      <c r="M498" s="29"/>
      <c r="N498" s="29"/>
      <c r="O498" s="29"/>
      <c r="P498" s="29"/>
      <c r="Q498" s="29"/>
      <c r="R498" s="29"/>
      <c r="S498" s="29"/>
      <c r="T498" s="29"/>
      <c r="U498" s="29"/>
      <c r="V498" s="29"/>
      <c r="W498" s="29"/>
      <c r="X498" s="29"/>
      <c r="Y498" s="29"/>
      <c r="Z498" s="29"/>
    </row>
    <row r="499" customFormat="false" ht="15.75" hidden="false" customHeight="true" outlineLevel="0" collapsed="false">
      <c r="A499" s="29"/>
      <c r="B499" s="38"/>
      <c r="C499" s="29"/>
      <c r="D499" s="25"/>
      <c r="E499" s="29"/>
      <c r="F499" s="29"/>
      <c r="G499" s="29"/>
      <c r="H499" s="38"/>
      <c r="I499" s="38"/>
      <c r="J499" s="29"/>
      <c r="K499" s="29"/>
      <c r="L499" s="29"/>
      <c r="M499" s="29"/>
      <c r="N499" s="29"/>
      <c r="O499" s="29"/>
      <c r="P499" s="29"/>
      <c r="Q499" s="29"/>
      <c r="R499" s="29"/>
      <c r="S499" s="29"/>
      <c r="T499" s="29"/>
      <c r="U499" s="29"/>
      <c r="V499" s="29"/>
      <c r="W499" s="29"/>
      <c r="X499" s="29"/>
      <c r="Y499" s="29"/>
      <c r="Z499" s="29"/>
    </row>
    <row r="500" customFormat="false" ht="15.75" hidden="false" customHeight="true" outlineLevel="0" collapsed="false">
      <c r="A500" s="29"/>
      <c r="B500" s="38"/>
      <c r="C500" s="29"/>
      <c r="D500" s="25"/>
      <c r="E500" s="29"/>
      <c r="F500" s="29"/>
      <c r="G500" s="29"/>
      <c r="H500" s="38"/>
      <c r="I500" s="38"/>
      <c r="J500" s="29"/>
      <c r="K500" s="29"/>
      <c r="L500" s="29"/>
      <c r="M500" s="29"/>
      <c r="N500" s="29"/>
      <c r="O500" s="29"/>
      <c r="P500" s="29"/>
      <c r="Q500" s="29"/>
      <c r="R500" s="29"/>
      <c r="S500" s="29"/>
      <c r="T500" s="29"/>
      <c r="U500" s="29"/>
      <c r="V500" s="29"/>
      <c r="W500" s="29"/>
      <c r="X500" s="29"/>
      <c r="Y500" s="29"/>
      <c r="Z500" s="29"/>
    </row>
    <row r="501" customFormat="false" ht="15.75" hidden="false" customHeight="true" outlineLevel="0" collapsed="false">
      <c r="A501" s="29"/>
      <c r="B501" s="38"/>
      <c r="C501" s="29"/>
      <c r="D501" s="25"/>
      <c r="E501" s="29"/>
      <c r="F501" s="29"/>
      <c r="G501" s="29"/>
      <c r="H501" s="38"/>
      <c r="I501" s="38"/>
      <c r="J501" s="29"/>
      <c r="K501" s="29"/>
      <c r="L501" s="29"/>
      <c r="M501" s="29"/>
      <c r="N501" s="29"/>
      <c r="O501" s="29"/>
      <c r="P501" s="29"/>
      <c r="Q501" s="29"/>
      <c r="R501" s="29"/>
      <c r="S501" s="29"/>
      <c r="T501" s="29"/>
      <c r="U501" s="29"/>
      <c r="V501" s="29"/>
      <c r="W501" s="29"/>
      <c r="X501" s="29"/>
      <c r="Y501" s="29"/>
      <c r="Z501" s="29"/>
    </row>
    <row r="502" customFormat="false" ht="15.75" hidden="false" customHeight="true" outlineLevel="0" collapsed="false">
      <c r="A502" s="29"/>
      <c r="B502" s="38"/>
      <c r="C502" s="29"/>
      <c r="D502" s="25"/>
      <c r="E502" s="29"/>
      <c r="F502" s="29"/>
      <c r="G502" s="29"/>
      <c r="H502" s="38"/>
      <c r="I502" s="38"/>
      <c r="J502" s="29"/>
      <c r="K502" s="29"/>
      <c r="L502" s="29"/>
      <c r="M502" s="29"/>
      <c r="N502" s="29"/>
      <c r="O502" s="29"/>
      <c r="P502" s="29"/>
      <c r="Q502" s="29"/>
      <c r="R502" s="29"/>
      <c r="S502" s="29"/>
      <c r="T502" s="29"/>
      <c r="U502" s="29"/>
      <c r="V502" s="29"/>
      <c r="W502" s="29"/>
      <c r="X502" s="29"/>
      <c r="Y502" s="29"/>
      <c r="Z502" s="29"/>
    </row>
    <row r="503" customFormat="false" ht="15.75" hidden="false" customHeight="true" outlineLevel="0" collapsed="false">
      <c r="A503" s="29"/>
      <c r="B503" s="38"/>
      <c r="C503" s="29"/>
      <c r="D503" s="25"/>
      <c r="E503" s="29"/>
      <c r="F503" s="29"/>
      <c r="G503" s="29"/>
      <c r="H503" s="38"/>
      <c r="I503" s="38"/>
      <c r="J503" s="29"/>
      <c r="K503" s="29"/>
      <c r="L503" s="29"/>
      <c r="M503" s="29"/>
      <c r="N503" s="29"/>
      <c r="O503" s="29"/>
      <c r="P503" s="29"/>
      <c r="Q503" s="29"/>
      <c r="R503" s="29"/>
      <c r="S503" s="29"/>
      <c r="T503" s="29"/>
      <c r="U503" s="29"/>
      <c r="V503" s="29"/>
      <c r="W503" s="29"/>
      <c r="X503" s="29"/>
      <c r="Y503" s="29"/>
      <c r="Z503" s="29"/>
    </row>
    <row r="504" customFormat="false" ht="15.75" hidden="false" customHeight="true" outlineLevel="0" collapsed="false">
      <c r="A504" s="29"/>
      <c r="B504" s="38"/>
      <c r="C504" s="29"/>
      <c r="D504" s="25"/>
      <c r="E504" s="29"/>
      <c r="F504" s="29"/>
      <c r="G504" s="29"/>
      <c r="H504" s="38"/>
      <c r="I504" s="38"/>
      <c r="J504" s="29"/>
      <c r="K504" s="29"/>
      <c r="L504" s="29"/>
      <c r="M504" s="29"/>
      <c r="N504" s="29"/>
      <c r="O504" s="29"/>
      <c r="P504" s="29"/>
      <c r="Q504" s="29"/>
      <c r="R504" s="29"/>
      <c r="S504" s="29"/>
      <c r="T504" s="29"/>
      <c r="U504" s="29"/>
      <c r="V504" s="29"/>
      <c r="W504" s="29"/>
      <c r="X504" s="29"/>
      <c r="Y504" s="29"/>
      <c r="Z504" s="29"/>
    </row>
    <row r="505" customFormat="false" ht="15.75" hidden="false" customHeight="true" outlineLevel="0" collapsed="false">
      <c r="A505" s="29"/>
      <c r="B505" s="38"/>
      <c r="C505" s="29"/>
      <c r="D505" s="25"/>
      <c r="E505" s="29"/>
      <c r="F505" s="29"/>
      <c r="G505" s="29"/>
      <c r="H505" s="38"/>
      <c r="I505" s="38"/>
      <c r="J505" s="29"/>
      <c r="K505" s="29"/>
      <c r="L505" s="29"/>
      <c r="M505" s="29"/>
      <c r="N505" s="29"/>
      <c r="O505" s="29"/>
      <c r="P505" s="29"/>
      <c r="Q505" s="29"/>
      <c r="R505" s="29"/>
      <c r="S505" s="29"/>
      <c r="T505" s="29"/>
      <c r="U505" s="29"/>
      <c r="V505" s="29"/>
      <c r="W505" s="29"/>
      <c r="X505" s="29"/>
      <c r="Y505" s="29"/>
      <c r="Z505" s="29"/>
    </row>
    <row r="506" customFormat="false" ht="15.75" hidden="false" customHeight="true" outlineLevel="0" collapsed="false">
      <c r="A506" s="29"/>
      <c r="B506" s="38"/>
      <c r="C506" s="29"/>
      <c r="D506" s="25"/>
      <c r="E506" s="29"/>
      <c r="F506" s="29"/>
      <c r="G506" s="29"/>
      <c r="H506" s="38"/>
      <c r="I506" s="38"/>
      <c r="J506" s="29"/>
      <c r="K506" s="29"/>
      <c r="L506" s="29"/>
      <c r="M506" s="29"/>
      <c r="N506" s="29"/>
      <c r="O506" s="29"/>
      <c r="P506" s="29"/>
      <c r="Q506" s="29"/>
      <c r="R506" s="29"/>
      <c r="S506" s="29"/>
      <c r="T506" s="29"/>
      <c r="U506" s="29"/>
      <c r="V506" s="29"/>
      <c r="W506" s="29"/>
      <c r="X506" s="29"/>
      <c r="Y506" s="29"/>
      <c r="Z506" s="29"/>
    </row>
    <row r="507" customFormat="false" ht="15.75" hidden="false" customHeight="true" outlineLevel="0" collapsed="false">
      <c r="A507" s="29"/>
      <c r="B507" s="38"/>
      <c r="C507" s="29"/>
      <c r="D507" s="25"/>
      <c r="E507" s="29"/>
      <c r="F507" s="29"/>
      <c r="G507" s="29"/>
      <c r="H507" s="38"/>
      <c r="I507" s="38"/>
      <c r="J507" s="29"/>
      <c r="K507" s="29"/>
      <c r="L507" s="29"/>
      <c r="M507" s="29"/>
      <c r="N507" s="29"/>
      <c r="O507" s="29"/>
      <c r="P507" s="29"/>
      <c r="Q507" s="29"/>
      <c r="R507" s="29"/>
      <c r="S507" s="29"/>
      <c r="T507" s="29"/>
      <c r="U507" s="29"/>
      <c r="V507" s="29"/>
      <c r="W507" s="29"/>
      <c r="X507" s="29"/>
      <c r="Y507" s="29"/>
      <c r="Z507" s="29"/>
    </row>
    <row r="508" customFormat="false" ht="15.75" hidden="false" customHeight="true" outlineLevel="0" collapsed="false">
      <c r="A508" s="29"/>
      <c r="B508" s="38"/>
      <c r="C508" s="29"/>
      <c r="D508" s="25"/>
      <c r="E508" s="29"/>
      <c r="F508" s="29"/>
      <c r="G508" s="29"/>
      <c r="H508" s="38"/>
      <c r="I508" s="38"/>
      <c r="J508" s="29"/>
      <c r="K508" s="29"/>
      <c r="L508" s="29"/>
      <c r="M508" s="29"/>
      <c r="N508" s="29"/>
      <c r="O508" s="29"/>
      <c r="P508" s="29"/>
      <c r="Q508" s="29"/>
      <c r="R508" s="29"/>
      <c r="S508" s="29"/>
      <c r="T508" s="29"/>
      <c r="U508" s="29"/>
      <c r="V508" s="29"/>
      <c r="W508" s="29"/>
      <c r="X508" s="29"/>
      <c r="Y508" s="29"/>
      <c r="Z508" s="29"/>
    </row>
    <row r="509" customFormat="false" ht="15.75" hidden="false" customHeight="true" outlineLevel="0" collapsed="false">
      <c r="A509" s="29"/>
      <c r="B509" s="38"/>
      <c r="C509" s="29"/>
      <c r="D509" s="25"/>
      <c r="E509" s="29"/>
      <c r="F509" s="29"/>
      <c r="G509" s="29"/>
      <c r="H509" s="38"/>
      <c r="I509" s="38"/>
      <c r="J509" s="29"/>
      <c r="K509" s="29"/>
      <c r="L509" s="29"/>
      <c r="M509" s="29"/>
      <c r="N509" s="29"/>
      <c r="O509" s="29"/>
      <c r="P509" s="29"/>
      <c r="Q509" s="29"/>
      <c r="R509" s="29"/>
      <c r="S509" s="29"/>
      <c r="T509" s="29"/>
      <c r="U509" s="29"/>
      <c r="V509" s="29"/>
      <c r="W509" s="29"/>
      <c r="X509" s="29"/>
      <c r="Y509" s="29"/>
      <c r="Z509" s="29"/>
    </row>
    <row r="510" customFormat="false" ht="15.75" hidden="false" customHeight="true" outlineLevel="0" collapsed="false">
      <c r="A510" s="29"/>
      <c r="B510" s="38"/>
      <c r="C510" s="29"/>
      <c r="D510" s="25"/>
      <c r="E510" s="29"/>
      <c r="F510" s="29"/>
      <c r="G510" s="29"/>
      <c r="H510" s="38"/>
      <c r="I510" s="38"/>
      <c r="J510" s="29"/>
      <c r="K510" s="29"/>
      <c r="L510" s="29"/>
      <c r="M510" s="29"/>
      <c r="N510" s="29"/>
      <c r="O510" s="29"/>
      <c r="P510" s="29"/>
      <c r="Q510" s="29"/>
      <c r="R510" s="29"/>
      <c r="S510" s="29"/>
      <c r="T510" s="29"/>
      <c r="U510" s="29"/>
      <c r="V510" s="29"/>
      <c r="W510" s="29"/>
      <c r="X510" s="29"/>
      <c r="Y510" s="29"/>
      <c r="Z510" s="29"/>
    </row>
    <row r="511" customFormat="false" ht="15.75" hidden="false" customHeight="true" outlineLevel="0" collapsed="false">
      <c r="A511" s="29"/>
      <c r="B511" s="38"/>
      <c r="C511" s="29"/>
      <c r="D511" s="25"/>
      <c r="E511" s="29"/>
      <c r="F511" s="29"/>
      <c r="G511" s="29"/>
      <c r="H511" s="38"/>
      <c r="I511" s="38"/>
      <c r="J511" s="29"/>
      <c r="K511" s="29"/>
      <c r="L511" s="29"/>
      <c r="M511" s="29"/>
      <c r="N511" s="29"/>
      <c r="O511" s="29"/>
      <c r="P511" s="29"/>
      <c r="Q511" s="29"/>
      <c r="R511" s="29"/>
      <c r="S511" s="29"/>
      <c r="T511" s="29"/>
      <c r="U511" s="29"/>
      <c r="V511" s="29"/>
      <c r="W511" s="29"/>
      <c r="X511" s="29"/>
      <c r="Y511" s="29"/>
      <c r="Z511" s="29"/>
    </row>
    <row r="512" customFormat="false" ht="15.75" hidden="false" customHeight="true" outlineLevel="0" collapsed="false">
      <c r="A512" s="29"/>
      <c r="B512" s="38"/>
      <c r="C512" s="29"/>
      <c r="D512" s="25"/>
      <c r="E512" s="29"/>
      <c r="F512" s="29"/>
      <c r="G512" s="29"/>
      <c r="H512" s="38"/>
      <c r="I512" s="38"/>
      <c r="J512" s="29"/>
      <c r="K512" s="29"/>
      <c r="L512" s="29"/>
      <c r="M512" s="29"/>
      <c r="N512" s="29"/>
      <c r="O512" s="29"/>
      <c r="P512" s="29"/>
      <c r="Q512" s="29"/>
      <c r="R512" s="29"/>
      <c r="S512" s="29"/>
      <c r="T512" s="29"/>
      <c r="U512" s="29"/>
      <c r="V512" s="29"/>
      <c r="W512" s="29"/>
      <c r="X512" s="29"/>
      <c r="Y512" s="29"/>
      <c r="Z512" s="29"/>
    </row>
    <row r="513" customFormat="false" ht="15.75" hidden="false" customHeight="true" outlineLevel="0" collapsed="false">
      <c r="A513" s="29"/>
      <c r="B513" s="38"/>
      <c r="C513" s="29"/>
      <c r="D513" s="25"/>
      <c r="E513" s="29"/>
      <c r="F513" s="29"/>
      <c r="G513" s="29"/>
      <c r="H513" s="38"/>
      <c r="I513" s="38"/>
      <c r="J513" s="29"/>
      <c r="K513" s="29"/>
      <c r="L513" s="29"/>
      <c r="M513" s="29"/>
      <c r="N513" s="29"/>
      <c r="O513" s="29"/>
      <c r="P513" s="29"/>
      <c r="Q513" s="29"/>
      <c r="R513" s="29"/>
      <c r="S513" s="29"/>
      <c r="T513" s="29"/>
      <c r="U513" s="29"/>
      <c r="V513" s="29"/>
      <c r="W513" s="29"/>
      <c r="X513" s="29"/>
      <c r="Y513" s="29"/>
      <c r="Z513" s="29"/>
    </row>
    <row r="514" customFormat="false" ht="15.75" hidden="false" customHeight="true" outlineLevel="0" collapsed="false">
      <c r="A514" s="29"/>
      <c r="B514" s="38"/>
      <c r="C514" s="29"/>
      <c r="D514" s="25"/>
      <c r="E514" s="29"/>
      <c r="F514" s="29"/>
      <c r="G514" s="29"/>
      <c r="H514" s="38"/>
      <c r="I514" s="38"/>
      <c r="J514" s="29"/>
      <c r="K514" s="29"/>
      <c r="L514" s="29"/>
      <c r="M514" s="29"/>
      <c r="N514" s="29"/>
      <c r="O514" s="29"/>
      <c r="P514" s="29"/>
      <c r="Q514" s="29"/>
      <c r="R514" s="29"/>
      <c r="S514" s="29"/>
      <c r="T514" s="29"/>
      <c r="U514" s="29"/>
      <c r="V514" s="29"/>
      <c r="W514" s="29"/>
      <c r="X514" s="29"/>
      <c r="Y514" s="29"/>
      <c r="Z514" s="29"/>
    </row>
    <row r="515" customFormat="false" ht="15.75" hidden="false" customHeight="true" outlineLevel="0" collapsed="false">
      <c r="A515" s="29"/>
      <c r="B515" s="38"/>
      <c r="C515" s="29"/>
      <c r="D515" s="25"/>
      <c r="E515" s="29"/>
      <c r="F515" s="29"/>
      <c r="G515" s="29"/>
      <c r="H515" s="38"/>
      <c r="I515" s="38"/>
      <c r="J515" s="29"/>
      <c r="K515" s="29"/>
      <c r="L515" s="29"/>
      <c r="M515" s="29"/>
      <c r="N515" s="29"/>
      <c r="O515" s="29"/>
      <c r="P515" s="29"/>
      <c r="Q515" s="29"/>
      <c r="R515" s="29"/>
      <c r="S515" s="29"/>
      <c r="T515" s="29"/>
      <c r="U515" s="29"/>
      <c r="V515" s="29"/>
      <c r="W515" s="29"/>
      <c r="X515" s="29"/>
      <c r="Y515" s="29"/>
      <c r="Z515" s="29"/>
    </row>
    <row r="516" customFormat="false" ht="15.75" hidden="false" customHeight="true" outlineLevel="0" collapsed="false">
      <c r="A516" s="29"/>
      <c r="B516" s="38"/>
      <c r="C516" s="29"/>
      <c r="D516" s="25"/>
      <c r="E516" s="29"/>
      <c r="F516" s="29"/>
      <c r="G516" s="29"/>
      <c r="H516" s="38"/>
      <c r="I516" s="38"/>
      <c r="J516" s="29"/>
      <c r="K516" s="29"/>
      <c r="L516" s="29"/>
      <c r="M516" s="29"/>
      <c r="N516" s="29"/>
      <c r="O516" s="29"/>
      <c r="P516" s="29"/>
      <c r="Q516" s="29"/>
      <c r="R516" s="29"/>
      <c r="S516" s="29"/>
      <c r="T516" s="29"/>
      <c r="U516" s="29"/>
      <c r="V516" s="29"/>
      <c r="W516" s="29"/>
      <c r="X516" s="29"/>
      <c r="Y516" s="29"/>
      <c r="Z516" s="29"/>
    </row>
    <row r="517" customFormat="false" ht="15.75" hidden="false" customHeight="true" outlineLevel="0" collapsed="false">
      <c r="A517" s="29"/>
      <c r="B517" s="38"/>
      <c r="C517" s="29"/>
      <c r="D517" s="25"/>
      <c r="E517" s="29"/>
      <c r="F517" s="29"/>
      <c r="G517" s="29"/>
      <c r="H517" s="38"/>
      <c r="I517" s="38"/>
      <c r="J517" s="29"/>
      <c r="K517" s="29"/>
      <c r="L517" s="29"/>
      <c r="M517" s="29"/>
      <c r="N517" s="29"/>
      <c r="O517" s="29"/>
      <c r="P517" s="29"/>
      <c r="Q517" s="29"/>
      <c r="R517" s="29"/>
      <c r="S517" s="29"/>
      <c r="T517" s="29"/>
      <c r="U517" s="29"/>
      <c r="V517" s="29"/>
      <c r="W517" s="29"/>
      <c r="X517" s="29"/>
      <c r="Y517" s="29"/>
      <c r="Z517" s="29"/>
    </row>
    <row r="518" customFormat="false" ht="15.75" hidden="false" customHeight="true" outlineLevel="0" collapsed="false">
      <c r="A518" s="29"/>
      <c r="B518" s="38"/>
      <c r="C518" s="29"/>
      <c r="D518" s="25"/>
      <c r="E518" s="29"/>
      <c r="F518" s="29"/>
      <c r="G518" s="29"/>
      <c r="H518" s="38"/>
      <c r="I518" s="38"/>
      <c r="J518" s="29"/>
      <c r="K518" s="29"/>
      <c r="L518" s="29"/>
      <c r="M518" s="29"/>
      <c r="N518" s="29"/>
      <c r="O518" s="29"/>
      <c r="P518" s="29"/>
      <c r="Q518" s="29"/>
      <c r="R518" s="29"/>
      <c r="S518" s="29"/>
      <c r="T518" s="29"/>
      <c r="U518" s="29"/>
      <c r="V518" s="29"/>
      <c r="W518" s="29"/>
      <c r="X518" s="29"/>
      <c r="Y518" s="29"/>
      <c r="Z518" s="29"/>
    </row>
    <row r="519" customFormat="false" ht="15.75" hidden="false" customHeight="true" outlineLevel="0" collapsed="false">
      <c r="A519" s="29"/>
      <c r="B519" s="38"/>
      <c r="C519" s="29"/>
      <c r="D519" s="25"/>
      <c r="E519" s="29"/>
      <c r="F519" s="29"/>
      <c r="G519" s="29"/>
      <c r="H519" s="38"/>
      <c r="I519" s="38"/>
      <c r="J519" s="29"/>
      <c r="K519" s="29"/>
      <c r="L519" s="29"/>
      <c r="M519" s="29"/>
      <c r="N519" s="29"/>
      <c r="O519" s="29"/>
      <c r="P519" s="29"/>
      <c r="Q519" s="29"/>
      <c r="R519" s="29"/>
      <c r="S519" s="29"/>
      <c r="T519" s="29"/>
      <c r="U519" s="29"/>
      <c r="V519" s="29"/>
      <c r="W519" s="29"/>
      <c r="X519" s="29"/>
      <c r="Y519" s="29"/>
      <c r="Z519" s="29"/>
    </row>
    <row r="520" customFormat="false" ht="15.75" hidden="false" customHeight="true" outlineLevel="0" collapsed="false">
      <c r="A520" s="29"/>
      <c r="B520" s="38"/>
      <c r="C520" s="29"/>
      <c r="D520" s="25"/>
      <c r="E520" s="29"/>
      <c r="F520" s="29"/>
      <c r="G520" s="29"/>
      <c r="H520" s="38"/>
      <c r="I520" s="38"/>
      <c r="J520" s="29"/>
      <c r="K520" s="29"/>
      <c r="L520" s="29"/>
      <c r="M520" s="29"/>
      <c r="N520" s="29"/>
      <c r="O520" s="29"/>
      <c r="P520" s="29"/>
      <c r="Q520" s="29"/>
      <c r="R520" s="29"/>
      <c r="S520" s="29"/>
      <c r="T520" s="29"/>
      <c r="U520" s="29"/>
      <c r="V520" s="29"/>
      <c r="W520" s="29"/>
      <c r="X520" s="29"/>
      <c r="Y520" s="29"/>
      <c r="Z520" s="29"/>
    </row>
    <row r="521" customFormat="false" ht="15.75" hidden="false" customHeight="true" outlineLevel="0" collapsed="false">
      <c r="A521" s="29"/>
      <c r="B521" s="38"/>
      <c r="C521" s="29"/>
      <c r="D521" s="25"/>
      <c r="E521" s="29"/>
      <c r="F521" s="29"/>
      <c r="G521" s="29"/>
      <c r="H521" s="38"/>
      <c r="I521" s="38"/>
      <c r="J521" s="29"/>
      <c r="K521" s="29"/>
      <c r="L521" s="29"/>
      <c r="M521" s="29"/>
      <c r="N521" s="29"/>
      <c r="O521" s="29"/>
      <c r="P521" s="29"/>
      <c r="Q521" s="29"/>
      <c r="R521" s="29"/>
      <c r="S521" s="29"/>
      <c r="T521" s="29"/>
      <c r="U521" s="29"/>
      <c r="V521" s="29"/>
      <c r="W521" s="29"/>
      <c r="X521" s="29"/>
      <c r="Y521" s="29"/>
      <c r="Z521" s="29"/>
    </row>
    <row r="522" customFormat="false" ht="15.75" hidden="false" customHeight="true" outlineLevel="0" collapsed="false">
      <c r="A522" s="29"/>
      <c r="B522" s="38"/>
      <c r="C522" s="29"/>
      <c r="D522" s="25"/>
      <c r="E522" s="29"/>
      <c r="F522" s="29"/>
      <c r="G522" s="29"/>
      <c r="H522" s="38"/>
      <c r="I522" s="38"/>
      <c r="J522" s="29"/>
      <c r="K522" s="29"/>
      <c r="L522" s="29"/>
      <c r="M522" s="29"/>
      <c r="N522" s="29"/>
      <c r="O522" s="29"/>
      <c r="P522" s="29"/>
      <c r="Q522" s="29"/>
      <c r="R522" s="29"/>
      <c r="S522" s="29"/>
      <c r="T522" s="29"/>
      <c r="U522" s="29"/>
      <c r="V522" s="29"/>
      <c r="W522" s="29"/>
      <c r="X522" s="29"/>
      <c r="Y522" s="29"/>
      <c r="Z522" s="29"/>
    </row>
    <row r="523" customFormat="false" ht="15.75" hidden="false" customHeight="true" outlineLevel="0" collapsed="false">
      <c r="A523" s="29"/>
      <c r="B523" s="38"/>
      <c r="C523" s="29"/>
      <c r="D523" s="25"/>
      <c r="E523" s="29"/>
      <c r="F523" s="29"/>
      <c r="G523" s="29"/>
      <c r="H523" s="38"/>
      <c r="I523" s="38"/>
      <c r="J523" s="29"/>
      <c r="K523" s="29"/>
      <c r="L523" s="29"/>
      <c r="M523" s="29"/>
      <c r="N523" s="29"/>
      <c r="O523" s="29"/>
      <c r="P523" s="29"/>
      <c r="Q523" s="29"/>
      <c r="R523" s="29"/>
      <c r="S523" s="29"/>
      <c r="T523" s="29"/>
      <c r="U523" s="29"/>
      <c r="V523" s="29"/>
      <c r="W523" s="29"/>
      <c r="X523" s="29"/>
      <c r="Y523" s="29"/>
      <c r="Z523" s="29"/>
    </row>
    <row r="524" customFormat="false" ht="15.75" hidden="false" customHeight="true" outlineLevel="0" collapsed="false">
      <c r="A524" s="29"/>
      <c r="B524" s="38"/>
      <c r="C524" s="29"/>
      <c r="D524" s="25"/>
      <c r="E524" s="29"/>
      <c r="F524" s="29"/>
      <c r="G524" s="29"/>
      <c r="H524" s="38"/>
      <c r="I524" s="38"/>
      <c r="J524" s="29"/>
      <c r="K524" s="29"/>
      <c r="L524" s="29"/>
      <c r="M524" s="29"/>
      <c r="N524" s="29"/>
      <c r="O524" s="29"/>
      <c r="P524" s="29"/>
      <c r="Q524" s="29"/>
      <c r="R524" s="29"/>
      <c r="S524" s="29"/>
      <c r="T524" s="29"/>
      <c r="U524" s="29"/>
      <c r="V524" s="29"/>
      <c r="W524" s="29"/>
      <c r="X524" s="29"/>
      <c r="Y524" s="29"/>
      <c r="Z524" s="29"/>
    </row>
    <row r="525" customFormat="false" ht="15.75" hidden="false" customHeight="true" outlineLevel="0" collapsed="false">
      <c r="A525" s="29"/>
      <c r="B525" s="38"/>
      <c r="C525" s="29"/>
      <c r="D525" s="25"/>
      <c r="E525" s="29"/>
      <c r="F525" s="29"/>
      <c r="G525" s="29"/>
      <c r="H525" s="38"/>
      <c r="I525" s="38"/>
      <c r="J525" s="29"/>
      <c r="K525" s="29"/>
      <c r="L525" s="29"/>
      <c r="M525" s="29"/>
      <c r="N525" s="29"/>
      <c r="O525" s="29"/>
      <c r="P525" s="29"/>
      <c r="Q525" s="29"/>
      <c r="R525" s="29"/>
      <c r="S525" s="29"/>
      <c r="T525" s="29"/>
      <c r="U525" s="29"/>
      <c r="V525" s="29"/>
      <c r="W525" s="29"/>
      <c r="X525" s="29"/>
      <c r="Y525" s="29"/>
      <c r="Z525" s="29"/>
    </row>
    <row r="526" customFormat="false" ht="15.75" hidden="false" customHeight="true" outlineLevel="0" collapsed="false">
      <c r="A526" s="29"/>
      <c r="B526" s="38"/>
      <c r="C526" s="29"/>
      <c r="D526" s="25"/>
      <c r="E526" s="29"/>
      <c r="F526" s="29"/>
      <c r="G526" s="29"/>
      <c r="H526" s="38"/>
      <c r="I526" s="38"/>
      <c r="J526" s="29"/>
      <c r="K526" s="29"/>
      <c r="L526" s="29"/>
      <c r="M526" s="29"/>
      <c r="N526" s="29"/>
      <c r="O526" s="29"/>
      <c r="P526" s="29"/>
      <c r="Q526" s="29"/>
      <c r="R526" s="29"/>
      <c r="S526" s="29"/>
      <c r="T526" s="29"/>
      <c r="U526" s="29"/>
      <c r="V526" s="29"/>
      <c r="W526" s="29"/>
      <c r="X526" s="29"/>
      <c r="Y526" s="29"/>
      <c r="Z526" s="29"/>
    </row>
    <row r="527" customFormat="false" ht="15.75" hidden="false" customHeight="true" outlineLevel="0" collapsed="false">
      <c r="A527" s="29"/>
      <c r="B527" s="38"/>
      <c r="C527" s="29"/>
      <c r="D527" s="25"/>
      <c r="E527" s="29"/>
      <c r="F527" s="29"/>
      <c r="G527" s="29"/>
      <c r="H527" s="38"/>
      <c r="I527" s="38"/>
      <c r="J527" s="29"/>
      <c r="K527" s="29"/>
      <c r="L527" s="29"/>
      <c r="M527" s="29"/>
      <c r="N527" s="29"/>
      <c r="O527" s="29"/>
      <c r="P527" s="29"/>
      <c r="Q527" s="29"/>
      <c r="R527" s="29"/>
      <c r="S527" s="29"/>
      <c r="T527" s="29"/>
      <c r="U527" s="29"/>
      <c r="V527" s="29"/>
      <c r="W527" s="29"/>
      <c r="X527" s="29"/>
      <c r="Y527" s="29"/>
      <c r="Z527" s="29"/>
    </row>
    <row r="528" customFormat="false" ht="15.75" hidden="false" customHeight="true" outlineLevel="0" collapsed="false">
      <c r="A528" s="29"/>
      <c r="B528" s="38"/>
      <c r="C528" s="29"/>
      <c r="D528" s="25"/>
      <c r="E528" s="29"/>
      <c r="F528" s="29"/>
      <c r="G528" s="29"/>
      <c r="H528" s="38"/>
      <c r="I528" s="38"/>
      <c r="J528" s="29"/>
      <c r="K528" s="29"/>
      <c r="L528" s="29"/>
      <c r="M528" s="29"/>
      <c r="N528" s="29"/>
      <c r="O528" s="29"/>
      <c r="P528" s="29"/>
      <c r="Q528" s="29"/>
      <c r="R528" s="29"/>
      <c r="S528" s="29"/>
      <c r="T528" s="29"/>
      <c r="U528" s="29"/>
      <c r="V528" s="29"/>
      <c r="W528" s="29"/>
      <c r="X528" s="29"/>
      <c r="Y528" s="29"/>
      <c r="Z528" s="29"/>
    </row>
    <row r="529" customFormat="false" ht="15.75" hidden="false" customHeight="true" outlineLevel="0" collapsed="false">
      <c r="A529" s="29"/>
      <c r="B529" s="38"/>
      <c r="C529" s="29"/>
      <c r="D529" s="25"/>
      <c r="E529" s="29"/>
      <c r="F529" s="29"/>
      <c r="G529" s="29"/>
      <c r="H529" s="38"/>
      <c r="I529" s="38"/>
      <c r="J529" s="29"/>
      <c r="K529" s="29"/>
      <c r="L529" s="29"/>
      <c r="M529" s="29"/>
      <c r="N529" s="29"/>
      <c r="O529" s="29"/>
      <c r="P529" s="29"/>
      <c r="Q529" s="29"/>
      <c r="R529" s="29"/>
      <c r="S529" s="29"/>
      <c r="T529" s="29"/>
      <c r="U529" s="29"/>
      <c r="V529" s="29"/>
      <c r="W529" s="29"/>
      <c r="X529" s="29"/>
      <c r="Y529" s="29"/>
      <c r="Z529" s="29"/>
    </row>
    <row r="530" customFormat="false" ht="15.75" hidden="false" customHeight="true" outlineLevel="0" collapsed="false">
      <c r="A530" s="29"/>
      <c r="B530" s="38"/>
      <c r="C530" s="29"/>
      <c r="D530" s="25"/>
      <c r="E530" s="29"/>
      <c r="F530" s="29"/>
      <c r="G530" s="29"/>
      <c r="H530" s="38"/>
      <c r="I530" s="38"/>
      <c r="J530" s="29"/>
      <c r="K530" s="29"/>
      <c r="L530" s="29"/>
      <c r="M530" s="29"/>
      <c r="N530" s="29"/>
      <c r="O530" s="29"/>
      <c r="P530" s="29"/>
      <c r="Q530" s="29"/>
      <c r="R530" s="29"/>
      <c r="S530" s="29"/>
      <c r="T530" s="29"/>
      <c r="U530" s="29"/>
      <c r="V530" s="29"/>
      <c r="W530" s="29"/>
      <c r="X530" s="29"/>
      <c r="Y530" s="29"/>
      <c r="Z530" s="29"/>
    </row>
    <row r="531" customFormat="false" ht="15.75" hidden="false" customHeight="true" outlineLevel="0" collapsed="false">
      <c r="A531" s="29"/>
      <c r="B531" s="38"/>
      <c r="C531" s="29"/>
      <c r="D531" s="25"/>
      <c r="E531" s="29"/>
      <c r="F531" s="29"/>
      <c r="G531" s="29"/>
      <c r="H531" s="38"/>
      <c r="I531" s="38"/>
      <c r="J531" s="29"/>
      <c r="K531" s="29"/>
      <c r="L531" s="29"/>
      <c r="M531" s="29"/>
      <c r="N531" s="29"/>
      <c r="O531" s="29"/>
      <c r="P531" s="29"/>
      <c r="Q531" s="29"/>
      <c r="R531" s="29"/>
      <c r="S531" s="29"/>
      <c r="T531" s="29"/>
      <c r="U531" s="29"/>
      <c r="V531" s="29"/>
      <c r="W531" s="29"/>
      <c r="X531" s="29"/>
      <c r="Y531" s="29"/>
      <c r="Z531" s="29"/>
    </row>
    <row r="532" customFormat="false" ht="15.75" hidden="false" customHeight="true" outlineLevel="0" collapsed="false">
      <c r="A532" s="29"/>
      <c r="B532" s="38"/>
      <c r="C532" s="29"/>
      <c r="D532" s="25"/>
      <c r="E532" s="29"/>
      <c r="F532" s="29"/>
      <c r="G532" s="29"/>
      <c r="H532" s="38"/>
      <c r="I532" s="38"/>
      <c r="J532" s="29"/>
      <c r="K532" s="29"/>
      <c r="L532" s="29"/>
      <c r="M532" s="29"/>
      <c r="N532" s="29"/>
      <c r="O532" s="29"/>
      <c r="P532" s="29"/>
      <c r="Q532" s="29"/>
      <c r="R532" s="29"/>
      <c r="S532" s="29"/>
      <c r="T532" s="29"/>
      <c r="U532" s="29"/>
      <c r="V532" s="29"/>
      <c r="W532" s="29"/>
      <c r="X532" s="29"/>
      <c r="Y532" s="29"/>
      <c r="Z532" s="29"/>
    </row>
    <row r="533" customFormat="false" ht="15.75" hidden="false" customHeight="true" outlineLevel="0" collapsed="false">
      <c r="A533" s="29"/>
      <c r="B533" s="38"/>
      <c r="C533" s="29"/>
      <c r="D533" s="25"/>
      <c r="E533" s="29"/>
      <c r="F533" s="29"/>
      <c r="G533" s="29"/>
      <c r="H533" s="38"/>
      <c r="I533" s="38"/>
      <c r="J533" s="29"/>
      <c r="K533" s="29"/>
      <c r="L533" s="29"/>
      <c r="M533" s="29"/>
      <c r="N533" s="29"/>
      <c r="O533" s="29"/>
      <c r="P533" s="29"/>
      <c r="Q533" s="29"/>
      <c r="R533" s="29"/>
      <c r="S533" s="29"/>
      <c r="T533" s="29"/>
      <c r="U533" s="29"/>
      <c r="V533" s="29"/>
      <c r="W533" s="29"/>
      <c r="X533" s="29"/>
      <c r="Y533" s="29"/>
      <c r="Z533" s="29"/>
    </row>
    <row r="534" customFormat="false" ht="15.75" hidden="false" customHeight="true" outlineLevel="0" collapsed="false">
      <c r="A534" s="29"/>
      <c r="B534" s="38"/>
      <c r="C534" s="29"/>
      <c r="D534" s="25"/>
      <c r="E534" s="29"/>
      <c r="F534" s="29"/>
      <c r="G534" s="29"/>
      <c r="H534" s="38"/>
      <c r="I534" s="38"/>
      <c r="J534" s="29"/>
      <c r="K534" s="29"/>
      <c r="L534" s="29"/>
      <c r="M534" s="29"/>
      <c r="N534" s="29"/>
      <c r="O534" s="29"/>
      <c r="P534" s="29"/>
      <c r="Q534" s="29"/>
      <c r="R534" s="29"/>
      <c r="S534" s="29"/>
      <c r="T534" s="29"/>
      <c r="U534" s="29"/>
      <c r="V534" s="29"/>
      <c r="W534" s="29"/>
      <c r="X534" s="29"/>
      <c r="Y534" s="29"/>
      <c r="Z534" s="29"/>
    </row>
    <row r="535" customFormat="false" ht="15.75" hidden="false" customHeight="true" outlineLevel="0" collapsed="false">
      <c r="A535" s="29"/>
      <c r="B535" s="38"/>
      <c r="C535" s="29"/>
      <c r="D535" s="25"/>
      <c r="E535" s="29"/>
      <c r="F535" s="29"/>
      <c r="G535" s="29"/>
      <c r="H535" s="38"/>
      <c r="I535" s="38"/>
      <c r="J535" s="29"/>
      <c r="K535" s="29"/>
      <c r="L535" s="29"/>
      <c r="M535" s="29"/>
      <c r="N535" s="29"/>
      <c r="O535" s="29"/>
      <c r="P535" s="29"/>
      <c r="Q535" s="29"/>
      <c r="R535" s="29"/>
      <c r="S535" s="29"/>
      <c r="T535" s="29"/>
      <c r="U535" s="29"/>
      <c r="V535" s="29"/>
      <c r="W535" s="29"/>
      <c r="X535" s="29"/>
      <c r="Y535" s="29"/>
      <c r="Z535" s="29"/>
    </row>
    <row r="536" customFormat="false" ht="15.75" hidden="false" customHeight="true" outlineLevel="0" collapsed="false">
      <c r="A536" s="29"/>
      <c r="B536" s="38"/>
      <c r="C536" s="29"/>
      <c r="D536" s="25"/>
      <c r="E536" s="29"/>
      <c r="F536" s="29"/>
      <c r="G536" s="29"/>
      <c r="H536" s="38"/>
      <c r="I536" s="38"/>
      <c r="J536" s="29"/>
      <c r="K536" s="29"/>
      <c r="L536" s="29"/>
      <c r="M536" s="29"/>
      <c r="N536" s="29"/>
      <c r="O536" s="29"/>
      <c r="P536" s="29"/>
      <c r="Q536" s="29"/>
      <c r="R536" s="29"/>
      <c r="S536" s="29"/>
      <c r="T536" s="29"/>
      <c r="U536" s="29"/>
      <c r="V536" s="29"/>
      <c r="W536" s="29"/>
      <c r="X536" s="29"/>
      <c r="Y536" s="29"/>
      <c r="Z536" s="29"/>
    </row>
    <row r="537" customFormat="false" ht="15.75" hidden="false" customHeight="true" outlineLevel="0" collapsed="false">
      <c r="A537" s="29"/>
      <c r="B537" s="38"/>
      <c r="C537" s="29"/>
      <c r="D537" s="25"/>
      <c r="E537" s="29"/>
      <c r="F537" s="29"/>
      <c r="G537" s="29"/>
      <c r="H537" s="38"/>
      <c r="I537" s="38"/>
      <c r="J537" s="29"/>
      <c r="K537" s="29"/>
      <c r="L537" s="29"/>
      <c r="M537" s="29"/>
      <c r="N537" s="29"/>
      <c r="O537" s="29"/>
      <c r="P537" s="29"/>
      <c r="Q537" s="29"/>
      <c r="R537" s="29"/>
      <c r="S537" s="29"/>
      <c r="T537" s="29"/>
      <c r="U537" s="29"/>
      <c r="V537" s="29"/>
      <c r="W537" s="29"/>
      <c r="X537" s="29"/>
      <c r="Y537" s="29"/>
      <c r="Z537" s="29"/>
    </row>
    <row r="538" customFormat="false" ht="15.75" hidden="false" customHeight="true" outlineLevel="0" collapsed="false">
      <c r="A538" s="29"/>
      <c r="B538" s="38"/>
      <c r="C538" s="29"/>
      <c r="D538" s="25"/>
      <c r="E538" s="29"/>
      <c r="F538" s="29"/>
      <c r="G538" s="29"/>
      <c r="H538" s="38"/>
      <c r="I538" s="38"/>
      <c r="J538" s="29"/>
      <c r="K538" s="29"/>
      <c r="L538" s="29"/>
      <c r="M538" s="29"/>
      <c r="N538" s="29"/>
      <c r="O538" s="29"/>
      <c r="P538" s="29"/>
      <c r="Q538" s="29"/>
      <c r="R538" s="29"/>
      <c r="S538" s="29"/>
      <c r="T538" s="29"/>
      <c r="U538" s="29"/>
      <c r="V538" s="29"/>
      <c r="W538" s="29"/>
      <c r="X538" s="29"/>
      <c r="Y538" s="29"/>
      <c r="Z538" s="29"/>
    </row>
    <row r="539" customFormat="false" ht="15.75" hidden="false" customHeight="true" outlineLevel="0" collapsed="false">
      <c r="A539" s="29"/>
      <c r="B539" s="38"/>
      <c r="C539" s="29"/>
      <c r="D539" s="25"/>
      <c r="E539" s="29"/>
      <c r="F539" s="29"/>
      <c r="G539" s="29"/>
      <c r="H539" s="38"/>
      <c r="I539" s="38"/>
      <c r="J539" s="29"/>
      <c r="K539" s="29"/>
      <c r="L539" s="29"/>
      <c r="M539" s="29"/>
      <c r="N539" s="29"/>
      <c r="O539" s="29"/>
      <c r="P539" s="29"/>
      <c r="Q539" s="29"/>
      <c r="R539" s="29"/>
      <c r="S539" s="29"/>
      <c r="T539" s="29"/>
      <c r="U539" s="29"/>
      <c r="V539" s="29"/>
      <c r="W539" s="29"/>
      <c r="X539" s="29"/>
      <c r="Y539" s="29"/>
      <c r="Z539" s="29"/>
    </row>
    <row r="540" customFormat="false" ht="15.75" hidden="false" customHeight="true" outlineLevel="0" collapsed="false">
      <c r="A540" s="29"/>
      <c r="B540" s="38"/>
      <c r="C540" s="29"/>
      <c r="D540" s="25"/>
      <c r="E540" s="29"/>
      <c r="F540" s="29"/>
      <c r="G540" s="29"/>
      <c r="H540" s="38"/>
      <c r="I540" s="38"/>
      <c r="J540" s="29"/>
      <c r="K540" s="29"/>
      <c r="L540" s="29"/>
      <c r="M540" s="29"/>
      <c r="N540" s="29"/>
      <c r="O540" s="29"/>
      <c r="P540" s="29"/>
      <c r="Q540" s="29"/>
      <c r="R540" s="29"/>
      <c r="S540" s="29"/>
      <c r="T540" s="29"/>
      <c r="U540" s="29"/>
      <c r="V540" s="29"/>
      <c r="W540" s="29"/>
      <c r="X540" s="29"/>
      <c r="Y540" s="29"/>
      <c r="Z540" s="29"/>
    </row>
    <row r="541" customFormat="false" ht="15.75" hidden="false" customHeight="true" outlineLevel="0" collapsed="false">
      <c r="A541" s="29"/>
      <c r="B541" s="38"/>
      <c r="C541" s="29"/>
      <c r="D541" s="25"/>
      <c r="E541" s="29"/>
      <c r="F541" s="29"/>
      <c r="G541" s="29"/>
      <c r="H541" s="38"/>
      <c r="I541" s="38"/>
      <c r="J541" s="29"/>
      <c r="K541" s="29"/>
      <c r="L541" s="29"/>
      <c r="M541" s="29"/>
      <c r="N541" s="29"/>
      <c r="O541" s="29"/>
      <c r="P541" s="29"/>
      <c r="Q541" s="29"/>
      <c r="R541" s="29"/>
      <c r="S541" s="29"/>
      <c r="T541" s="29"/>
      <c r="U541" s="29"/>
      <c r="V541" s="29"/>
      <c r="W541" s="29"/>
      <c r="X541" s="29"/>
      <c r="Y541" s="29"/>
      <c r="Z541" s="29"/>
    </row>
    <row r="542" customFormat="false" ht="15.75" hidden="false" customHeight="true" outlineLevel="0" collapsed="false">
      <c r="A542" s="29"/>
      <c r="B542" s="38"/>
      <c r="C542" s="29"/>
      <c r="D542" s="25"/>
      <c r="E542" s="29"/>
      <c r="F542" s="29"/>
      <c r="G542" s="29"/>
      <c r="H542" s="38"/>
      <c r="I542" s="38"/>
      <c r="J542" s="29"/>
      <c r="K542" s="29"/>
      <c r="L542" s="29"/>
      <c r="M542" s="29"/>
      <c r="N542" s="29"/>
      <c r="O542" s="29"/>
      <c r="P542" s="29"/>
      <c r="Q542" s="29"/>
      <c r="R542" s="29"/>
      <c r="S542" s="29"/>
      <c r="T542" s="29"/>
      <c r="U542" s="29"/>
      <c r="V542" s="29"/>
      <c r="W542" s="29"/>
      <c r="X542" s="29"/>
      <c r="Y542" s="29"/>
      <c r="Z542" s="29"/>
    </row>
    <row r="543" customFormat="false" ht="15.75" hidden="false" customHeight="true" outlineLevel="0" collapsed="false">
      <c r="A543" s="29"/>
      <c r="B543" s="38"/>
      <c r="C543" s="29"/>
      <c r="D543" s="25"/>
      <c r="E543" s="29"/>
      <c r="F543" s="29"/>
      <c r="G543" s="29"/>
      <c r="H543" s="38"/>
      <c r="I543" s="38"/>
      <c r="J543" s="29"/>
      <c r="K543" s="29"/>
      <c r="L543" s="29"/>
      <c r="M543" s="29"/>
      <c r="N543" s="29"/>
      <c r="O543" s="29"/>
      <c r="P543" s="29"/>
      <c r="Q543" s="29"/>
      <c r="R543" s="29"/>
      <c r="S543" s="29"/>
      <c r="T543" s="29"/>
      <c r="U543" s="29"/>
      <c r="V543" s="29"/>
      <c r="W543" s="29"/>
      <c r="X543" s="29"/>
      <c r="Y543" s="29"/>
      <c r="Z543" s="29"/>
    </row>
    <row r="544" customFormat="false" ht="15.75" hidden="false" customHeight="true" outlineLevel="0" collapsed="false">
      <c r="A544" s="29"/>
      <c r="B544" s="38"/>
      <c r="C544" s="29"/>
      <c r="D544" s="25"/>
      <c r="E544" s="29"/>
      <c r="F544" s="29"/>
      <c r="G544" s="29"/>
      <c r="H544" s="38"/>
      <c r="I544" s="38"/>
      <c r="J544" s="29"/>
      <c r="K544" s="29"/>
      <c r="L544" s="29"/>
      <c r="M544" s="29"/>
      <c r="N544" s="29"/>
      <c r="O544" s="29"/>
      <c r="P544" s="29"/>
      <c r="Q544" s="29"/>
      <c r="R544" s="29"/>
      <c r="S544" s="29"/>
      <c r="T544" s="29"/>
      <c r="U544" s="29"/>
      <c r="V544" s="29"/>
      <c r="W544" s="29"/>
      <c r="X544" s="29"/>
      <c r="Y544" s="29"/>
      <c r="Z544" s="29"/>
    </row>
    <row r="545" customFormat="false" ht="15.75" hidden="false" customHeight="true" outlineLevel="0" collapsed="false">
      <c r="A545" s="29"/>
      <c r="B545" s="38"/>
      <c r="C545" s="29"/>
      <c r="D545" s="25"/>
      <c r="E545" s="29"/>
      <c r="F545" s="29"/>
      <c r="G545" s="29"/>
      <c r="H545" s="38"/>
      <c r="I545" s="38"/>
      <c r="J545" s="29"/>
      <c r="K545" s="29"/>
      <c r="L545" s="29"/>
      <c r="M545" s="29"/>
      <c r="N545" s="29"/>
      <c r="O545" s="29"/>
      <c r="P545" s="29"/>
      <c r="Q545" s="29"/>
      <c r="R545" s="29"/>
      <c r="S545" s="29"/>
      <c r="T545" s="29"/>
      <c r="U545" s="29"/>
      <c r="V545" s="29"/>
      <c r="W545" s="29"/>
      <c r="X545" s="29"/>
      <c r="Y545" s="29"/>
      <c r="Z545" s="29"/>
    </row>
    <row r="546" customFormat="false" ht="15.75" hidden="false" customHeight="true" outlineLevel="0" collapsed="false">
      <c r="A546" s="29"/>
      <c r="B546" s="38"/>
      <c r="C546" s="29"/>
      <c r="D546" s="25"/>
      <c r="E546" s="29"/>
      <c r="F546" s="29"/>
      <c r="G546" s="29"/>
      <c r="H546" s="38"/>
      <c r="I546" s="38"/>
      <c r="J546" s="29"/>
      <c r="K546" s="29"/>
      <c r="L546" s="29"/>
      <c r="M546" s="29"/>
      <c r="N546" s="29"/>
      <c r="O546" s="29"/>
      <c r="P546" s="29"/>
      <c r="Q546" s="29"/>
      <c r="R546" s="29"/>
      <c r="S546" s="29"/>
      <c r="T546" s="29"/>
      <c r="U546" s="29"/>
      <c r="V546" s="29"/>
      <c r="W546" s="29"/>
      <c r="X546" s="29"/>
      <c r="Y546" s="29"/>
      <c r="Z546" s="29"/>
    </row>
    <row r="547" customFormat="false" ht="15.75" hidden="false" customHeight="true" outlineLevel="0" collapsed="false">
      <c r="A547" s="29"/>
      <c r="B547" s="38"/>
      <c r="C547" s="29"/>
      <c r="D547" s="25"/>
      <c r="E547" s="29"/>
      <c r="F547" s="29"/>
      <c r="G547" s="29"/>
      <c r="H547" s="38"/>
      <c r="I547" s="38"/>
      <c r="J547" s="29"/>
      <c r="K547" s="29"/>
      <c r="L547" s="29"/>
      <c r="M547" s="29"/>
      <c r="N547" s="29"/>
      <c r="O547" s="29"/>
      <c r="P547" s="29"/>
      <c r="Q547" s="29"/>
      <c r="R547" s="29"/>
      <c r="S547" s="29"/>
      <c r="T547" s="29"/>
      <c r="U547" s="29"/>
      <c r="V547" s="29"/>
      <c r="W547" s="29"/>
      <c r="X547" s="29"/>
      <c r="Y547" s="29"/>
      <c r="Z547" s="29"/>
    </row>
    <row r="548" customFormat="false" ht="15.75" hidden="false" customHeight="true" outlineLevel="0" collapsed="false">
      <c r="A548" s="29"/>
      <c r="B548" s="38"/>
      <c r="C548" s="29"/>
      <c r="D548" s="25"/>
      <c r="E548" s="29"/>
      <c r="F548" s="29"/>
      <c r="G548" s="29"/>
      <c r="H548" s="38"/>
      <c r="I548" s="38"/>
      <c r="J548" s="29"/>
      <c r="K548" s="29"/>
      <c r="L548" s="29"/>
      <c r="M548" s="29"/>
      <c r="N548" s="29"/>
      <c r="O548" s="29"/>
      <c r="P548" s="29"/>
      <c r="Q548" s="29"/>
      <c r="R548" s="29"/>
      <c r="S548" s="29"/>
      <c r="T548" s="29"/>
      <c r="U548" s="29"/>
      <c r="V548" s="29"/>
      <c r="W548" s="29"/>
      <c r="X548" s="29"/>
      <c r="Y548" s="29"/>
      <c r="Z548" s="29"/>
    </row>
    <row r="549" customFormat="false" ht="15.75" hidden="false" customHeight="true" outlineLevel="0" collapsed="false">
      <c r="A549" s="29"/>
      <c r="B549" s="38"/>
      <c r="C549" s="29"/>
      <c r="D549" s="25"/>
      <c r="E549" s="29"/>
      <c r="F549" s="29"/>
      <c r="G549" s="29"/>
      <c r="H549" s="38"/>
      <c r="I549" s="38"/>
      <c r="J549" s="29"/>
      <c r="K549" s="29"/>
      <c r="L549" s="29"/>
      <c r="M549" s="29"/>
      <c r="N549" s="29"/>
      <c r="O549" s="29"/>
      <c r="P549" s="29"/>
      <c r="Q549" s="29"/>
      <c r="R549" s="29"/>
      <c r="S549" s="29"/>
      <c r="T549" s="29"/>
      <c r="U549" s="29"/>
      <c r="V549" s="29"/>
      <c r="W549" s="29"/>
      <c r="X549" s="29"/>
      <c r="Y549" s="29"/>
      <c r="Z549" s="29"/>
    </row>
    <row r="550" customFormat="false" ht="15.75" hidden="false" customHeight="true" outlineLevel="0" collapsed="false">
      <c r="A550" s="29"/>
      <c r="B550" s="38"/>
      <c r="C550" s="29"/>
      <c r="D550" s="25"/>
      <c r="E550" s="29"/>
      <c r="F550" s="29"/>
      <c r="G550" s="29"/>
      <c r="H550" s="38"/>
      <c r="I550" s="38"/>
      <c r="J550" s="29"/>
      <c r="K550" s="29"/>
      <c r="L550" s="29"/>
      <c r="M550" s="29"/>
      <c r="N550" s="29"/>
      <c r="O550" s="29"/>
      <c r="P550" s="29"/>
      <c r="Q550" s="29"/>
      <c r="R550" s="29"/>
      <c r="S550" s="29"/>
      <c r="T550" s="29"/>
      <c r="U550" s="29"/>
      <c r="V550" s="29"/>
      <c r="W550" s="29"/>
      <c r="X550" s="29"/>
      <c r="Y550" s="29"/>
      <c r="Z550" s="29"/>
    </row>
    <row r="551" customFormat="false" ht="15.75" hidden="false" customHeight="true" outlineLevel="0" collapsed="false">
      <c r="A551" s="29"/>
      <c r="B551" s="38"/>
      <c r="C551" s="29"/>
      <c r="D551" s="25"/>
      <c r="E551" s="29"/>
      <c r="F551" s="29"/>
      <c r="G551" s="29"/>
      <c r="H551" s="38"/>
      <c r="I551" s="38"/>
      <c r="J551" s="29"/>
      <c r="K551" s="29"/>
      <c r="L551" s="29"/>
      <c r="M551" s="29"/>
      <c r="N551" s="29"/>
      <c r="O551" s="29"/>
      <c r="P551" s="29"/>
      <c r="Q551" s="29"/>
      <c r="R551" s="29"/>
      <c r="S551" s="29"/>
      <c r="T551" s="29"/>
      <c r="U551" s="29"/>
      <c r="V551" s="29"/>
      <c r="W551" s="29"/>
      <c r="X551" s="29"/>
      <c r="Y551" s="29"/>
      <c r="Z551" s="29"/>
    </row>
    <row r="552" customFormat="false" ht="15.75" hidden="false" customHeight="true" outlineLevel="0" collapsed="false">
      <c r="A552" s="29"/>
      <c r="B552" s="38"/>
      <c r="C552" s="29"/>
      <c r="D552" s="25"/>
      <c r="E552" s="29"/>
      <c r="F552" s="29"/>
      <c r="G552" s="29"/>
      <c r="H552" s="38"/>
      <c r="I552" s="38"/>
      <c r="J552" s="29"/>
      <c r="K552" s="29"/>
      <c r="L552" s="29"/>
      <c r="M552" s="29"/>
      <c r="N552" s="29"/>
      <c r="O552" s="29"/>
      <c r="P552" s="29"/>
      <c r="Q552" s="29"/>
      <c r="R552" s="29"/>
      <c r="S552" s="29"/>
      <c r="T552" s="29"/>
      <c r="U552" s="29"/>
      <c r="V552" s="29"/>
      <c r="W552" s="29"/>
      <c r="X552" s="29"/>
      <c r="Y552" s="29"/>
      <c r="Z552" s="29"/>
    </row>
    <row r="553" customFormat="false" ht="15.75" hidden="false" customHeight="true" outlineLevel="0" collapsed="false">
      <c r="A553" s="29"/>
      <c r="B553" s="38"/>
      <c r="C553" s="29"/>
      <c r="D553" s="25"/>
      <c r="E553" s="29"/>
      <c r="F553" s="29"/>
      <c r="G553" s="29"/>
      <c r="H553" s="38"/>
      <c r="I553" s="38"/>
      <c r="J553" s="29"/>
      <c r="K553" s="29"/>
      <c r="L553" s="29"/>
      <c r="M553" s="29"/>
      <c r="N553" s="29"/>
      <c r="O553" s="29"/>
      <c r="P553" s="29"/>
      <c r="Q553" s="29"/>
      <c r="R553" s="29"/>
      <c r="S553" s="29"/>
      <c r="T553" s="29"/>
      <c r="U553" s="29"/>
      <c r="V553" s="29"/>
      <c r="W553" s="29"/>
      <c r="X553" s="29"/>
      <c r="Y553" s="29"/>
      <c r="Z553" s="29"/>
    </row>
    <row r="554" customFormat="false" ht="15.75" hidden="false" customHeight="true" outlineLevel="0" collapsed="false">
      <c r="A554" s="29"/>
      <c r="B554" s="38"/>
      <c r="C554" s="29"/>
      <c r="D554" s="25"/>
      <c r="E554" s="29"/>
      <c r="F554" s="29"/>
      <c r="G554" s="29"/>
      <c r="H554" s="38"/>
      <c r="I554" s="38"/>
      <c r="J554" s="29"/>
      <c r="K554" s="29"/>
      <c r="L554" s="29"/>
      <c r="M554" s="29"/>
      <c r="N554" s="29"/>
      <c r="O554" s="29"/>
      <c r="P554" s="29"/>
      <c r="Q554" s="29"/>
      <c r="R554" s="29"/>
      <c r="S554" s="29"/>
      <c r="T554" s="29"/>
      <c r="U554" s="29"/>
      <c r="V554" s="29"/>
      <c r="W554" s="29"/>
      <c r="X554" s="29"/>
      <c r="Y554" s="29"/>
      <c r="Z554" s="29"/>
    </row>
    <row r="555" customFormat="false" ht="15.75" hidden="false" customHeight="true" outlineLevel="0" collapsed="false">
      <c r="A555" s="29"/>
      <c r="B555" s="38"/>
      <c r="C555" s="29"/>
      <c r="D555" s="25"/>
      <c r="E555" s="29"/>
      <c r="F555" s="29"/>
      <c r="G555" s="29"/>
      <c r="H555" s="38"/>
      <c r="I555" s="38"/>
      <c r="J555" s="29"/>
      <c r="K555" s="29"/>
      <c r="L555" s="29"/>
      <c r="M555" s="29"/>
      <c r="N555" s="29"/>
      <c r="O555" s="29"/>
      <c r="P555" s="29"/>
      <c r="Q555" s="29"/>
      <c r="R555" s="29"/>
      <c r="S555" s="29"/>
      <c r="T555" s="29"/>
      <c r="U555" s="29"/>
      <c r="V555" s="29"/>
      <c r="W555" s="29"/>
      <c r="X555" s="29"/>
      <c r="Y555" s="29"/>
      <c r="Z555" s="29"/>
    </row>
    <row r="556" customFormat="false" ht="15.75" hidden="false" customHeight="true" outlineLevel="0" collapsed="false">
      <c r="A556" s="29"/>
      <c r="B556" s="38"/>
      <c r="C556" s="29"/>
      <c r="D556" s="25"/>
      <c r="E556" s="29"/>
      <c r="F556" s="29"/>
      <c r="G556" s="29"/>
      <c r="H556" s="38"/>
      <c r="I556" s="38"/>
      <c r="J556" s="29"/>
      <c r="K556" s="29"/>
      <c r="L556" s="29"/>
      <c r="M556" s="29"/>
      <c r="N556" s="29"/>
      <c r="O556" s="29"/>
      <c r="P556" s="29"/>
      <c r="Q556" s="29"/>
      <c r="R556" s="29"/>
      <c r="S556" s="29"/>
      <c r="T556" s="29"/>
      <c r="U556" s="29"/>
      <c r="V556" s="29"/>
      <c r="W556" s="29"/>
      <c r="X556" s="29"/>
      <c r="Y556" s="29"/>
      <c r="Z556" s="29"/>
    </row>
    <row r="557" customFormat="false" ht="15.75" hidden="false" customHeight="true" outlineLevel="0" collapsed="false">
      <c r="A557" s="29"/>
      <c r="B557" s="38"/>
      <c r="C557" s="29"/>
      <c r="D557" s="25"/>
      <c r="E557" s="29"/>
      <c r="F557" s="29"/>
      <c r="G557" s="29"/>
      <c r="H557" s="38"/>
      <c r="I557" s="38"/>
      <c r="J557" s="29"/>
      <c r="K557" s="29"/>
      <c r="L557" s="29"/>
      <c r="M557" s="29"/>
      <c r="N557" s="29"/>
      <c r="O557" s="29"/>
      <c r="P557" s="29"/>
      <c r="Q557" s="29"/>
      <c r="R557" s="29"/>
      <c r="S557" s="29"/>
      <c r="T557" s="29"/>
      <c r="U557" s="29"/>
      <c r="V557" s="29"/>
      <c r="W557" s="29"/>
      <c r="X557" s="29"/>
      <c r="Y557" s="29"/>
      <c r="Z557" s="29"/>
    </row>
    <row r="558" customFormat="false" ht="15.75" hidden="false" customHeight="true" outlineLevel="0" collapsed="false">
      <c r="A558" s="29"/>
      <c r="B558" s="38"/>
      <c r="C558" s="29"/>
      <c r="D558" s="25"/>
      <c r="E558" s="29"/>
      <c r="F558" s="29"/>
      <c r="G558" s="29"/>
      <c r="H558" s="38"/>
      <c r="I558" s="38"/>
      <c r="J558" s="29"/>
      <c r="K558" s="29"/>
      <c r="L558" s="29"/>
      <c r="M558" s="29"/>
      <c r="N558" s="29"/>
      <c r="O558" s="29"/>
      <c r="P558" s="29"/>
      <c r="Q558" s="29"/>
      <c r="R558" s="29"/>
      <c r="S558" s="29"/>
      <c r="T558" s="29"/>
      <c r="U558" s="29"/>
      <c r="V558" s="29"/>
      <c r="W558" s="29"/>
      <c r="X558" s="29"/>
      <c r="Y558" s="29"/>
      <c r="Z558" s="29"/>
    </row>
    <row r="559" customFormat="false" ht="15.75" hidden="false" customHeight="true" outlineLevel="0" collapsed="false">
      <c r="A559" s="29"/>
      <c r="B559" s="38"/>
      <c r="C559" s="29"/>
      <c r="D559" s="25"/>
      <c r="E559" s="29"/>
      <c r="F559" s="29"/>
      <c r="G559" s="29"/>
      <c r="H559" s="38"/>
      <c r="I559" s="38"/>
      <c r="J559" s="29"/>
      <c r="K559" s="29"/>
      <c r="L559" s="29"/>
      <c r="M559" s="29"/>
      <c r="N559" s="29"/>
      <c r="O559" s="29"/>
      <c r="P559" s="29"/>
      <c r="Q559" s="29"/>
      <c r="R559" s="29"/>
      <c r="S559" s="29"/>
      <c r="T559" s="29"/>
      <c r="U559" s="29"/>
      <c r="V559" s="29"/>
      <c r="W559" s="29"/>
      <c r="X559" s="29"/>
      <c r="Y559" s="29"/>
      <c r="Z559" s="29"/>
    </row>
    <row r="560" customFormat="false" ht="15.75" hidden="false" customHeight="true" outlineLevel="0" collapsed="false">
      <c r="A560" s="29"/>
      <c r="B560" s="38"/>
      <c r="C560" s="29"/>
      <c r="D560" s="25"/>
      <c r="E560" s="29"/>
      <c r="F560" s="29"/>
      <c r="G560" s="29"/>
      <c r="H560" s="38"/>
      <c r="I560" s="38"/>
      <c r="J560" s="29"/>
      <c r="K560" s="29"/>
      <c r="L560" s="29"/>
      <c r="M560" s="29"/>
      <c r="N560" s="29"/>
      <c r="O560" s="29"/>
      <c r="P560" s="29"/>
      <c r="Q560" s="29"/>
      <c r="R560" s="29"/>
      <c r="S560" s="29"/>
      <c r="T560" s="29"/>
      <c r="U560" s="29"/>
      <c r="V560" s="29"/>
      <c r="W560" s="29"/>
      <c r="X560" s="29"/>
      <c r="Y560" s="29"/>
      <c r="Z560" s="29"/>
    </row>
    <row r="561" customFormat="false" ht="15.75" hidden="false" customHeight="true" outlineLevel="0" collapsed="false">
      <c r="A561" s="29"/>
      <c r="B561" s="38"/>
      <c r="C561" s="29"/>
      <c r="D561" s="25"/>
      <c r="E561" s="29"/>
      <c r="F561" s="29"/>
      <c r="G561" s="29"/>
      <c r="H561" s="38"/>
      <c r="I561" s="38"/>
      <c r="J561" s="29"/>
      <c r="K561" s="29"/>
      <c r="L561" s="29"/>
      <c r="M561" s="29"/>
      <c r="N561" s="29"/>
      <c r="O561" s="29"/>
      <c r="P561" s="29"/>
      <c r="Q561" s="29"/>
      <c r="R561" s="29"/>
      <c r="S561" s="29"/>
      <c r="T561" s="29"/>
      <c r="U561" s="29"/>
      <c r="V561" s="29"/>
      <c r="W561" s="29"/>
      <c r="X561" s="29"/>
      <c r="Y561" s="29"/>
      <c r="Z561" s="29"/>
    </row>
    <row r="562" customFormat="false" ht="15.75" hidden="false" customHeight="true" outlineLevel="0" collapsed="false">
      <c r="A562" s="29"/>
      <c r="B562" s="38"/>
      <c r="C562" s="29"/>
      <c r="D562" s="25"/>
      <c r="E562" s="29"/>
      <c r="F562" s="29"/>
      <c r="G562" s="29"/>
      <c r="H562" s="38"/>
      <c r="I562" s="38"/>
      <c r="J562" s="29"/>
      <c r="K562" s="29"/>
      <c r="L562" s="29"/>
      <c r="M562" s="29"/>
      <c r="N562" s="29"/>
      <c r="O562" s="29"/>
      <c r="P562" s="29"/>
      <c r="Q562" s="29"/>
      <c r="R562" s="29"/>
      <c r="S562" s="29"/>
      <c r="T562" s="29"/>
      <c r="U562" s="29"/>
      <c r="V562" s="29"/>
      <c r="W562" s="29"/>
      <c r="X562" s="29"/>
      <c r="Y562" s="29"/>
      <c r="Z562" s="29"/>
    </row>
    <row r="563" customFormat="false" ht="15.75" hidden="false" customHeight="true" outlineLevel="0" collapsed="false">
      <c r="A563" s="29"/>
      <c r="B563" s="38"/>
      <c r="C563" s="29"/>
      <c r="D563" s="25"/>
      <c r="E563" s="29"/>
      <c r="F563" s="29"/>
      <c r="G563" s="29"/>
      <c r="H563" s="38"/>
      <c r="I563" s="38"/>
      <c r="J563" s="29"/>
      <c r="K563" s="29"/>
      <c r="L563" s="29"/>
      <c r="M563" s="29"/>
      <c r="N563" s="29"/>
      <c r="O563" s="29"/>
      <c r="P563" s="29"/>
      <c r="Q563" s="29"/>
      <c r="R563" s="29"/>
      <c r="S563" s="29"/>
      <c r="T563" s="29"/>
      <c r="U563" s="29"/>
      <c r="V563" s="29"/>
      <c r="W563" s="29"/>
      <c r="X563" s="29"/>
      <c r="Y563" s="29"/>
      <c r="Z563" s="29"/>
    </row>
    <row r="564" customFormat="false" ht="15.75" hidden="false" customHeight="true" outlineLevel="0" collapsed="false">
      <c r="A564" s="29"/>
      <c r="B564" s="38"/>
      <c r="C564" s="29"/>
      <c r="D564" s="25"/>
      <c r="E564" s="29"/>
      <c r="F564" s="29"/>
      <c r="G564" s="29"/>
      <c r="H564" s="38"/>
      <c r="I564" s="38"/>
      <c r="J564" s="29"/>
      <c r="K564" s="29"/>
      <c r="L564" s="29"/>
      <c r="M564" s="29"/>
      <c r="N564" s="29"/>
      <c r="O564" s="29"/>
      <c r="P564" s="29"/>
      <c r="Q564" s="29"/>
      <c r="R564" s="29"/>
      <c r="S564" s="29"/>
      <c r="T564" s="29"/>
      <c r="U564" s="29"/>
      <c r="V564" s="29"/>
      <c r="W564" s="29"/>
      <c r="X564" s="29"/>
      <c r="Y564" s="29"/>
      <c r="Z564" s="29"/>
    </row>
    <row r="565" customFormat="false" ht="15.75" hidden="false" customHeight="true" outlineLevel="0" collapsed="false">
      <c r="A565" s="29"/>
      <c r="B565" s="38"/>
      <c r="C565" s="29"/>
      <c r="D565" s="25"/>
      <c r="E565" s="29"/>
      <c r="F565" s="29"/>
      <c r="G565" s="29"/>
      <c r="H565" s="38"/>
      <c r="I565" s="38"/>
      <c r="J565" s="29"/>
      <c r="K565" s="29"/>
      <c r="L565" s="29"/>
      <c r="M565" s="29"/>
      <c r="N565" s="29"/>
      <c r="O565" s="29"/>
      <c r="P565" s="29"/>
      <c r="Q565" s="29"/>
      <c r="R565" s="29"/>
      <c r="S565" s="29"/>
      <c r="T565" s="29"/>
      <c r="U565" s="29"/>
      <c r="V565" s="29"/>
      <c r="W565" s="29"/>
      <c r="X565" s="29"/>
      <c r="Y565" s="29"/>
      <c r="Z565" s="29"/>
    </row>
    <row r="566" customFormat="false" ht="15.75" hidden="false" customHeight="true" outlineLevel="0" collapsed="false">
      <c r="A566" s="29"/>
      <c r="B566" s="38"/>
      <c r="C566" s="29"/>
      <c r="D566" s="25"/>
      <c r="E566" s="29"/>
      <c r="F566" s="29"/>
      <c r="G566" s="29"/>
      <c r="H566" s="38"/>
      <c r="I566" s="38"/>
      <c r="J566" s="29"/>
      <c r="K566" s="29"/>
      <c r="L566" s="29"/>
      <c r="M566" s="29"/>
      <c r="N566" s="29"/>
      <c r="O566" s="29"/>
      <c r="P566" s="29"/>
      <c r="Q566" s="29"/>
      <c r="R566" s="29"/>
      <c r="S566" s="29"/>
      <c r="T566" s="29"/>
      <c r="U566" s="29"/>
      <c r="V566" s="29"/>
      <c r="W566" s="29"/>
      <c r="X566" s="29"/>
      <c r="Y566" s="29"/>
      <c r="Z566" s="29"/>
    </row>
    <row r="567" customFormat="false" ht="15.75" hidden="false" customHeight="true" outlineLevel="0" collapsed="false">
      <c r="A567" s="29"/>
      <c r="B567" s="38"/>
      <c r="C567" s="29"/>
      <c r="D567" s="25"/>
      <c r="E567" s="29"/>
      <c r="F567" s="29"/>
      <c r="G567" s="29"/>
      <c r="H567" s="38"/>
      <c r="I567" s="38"/>
      <c r="J567" s="29"/>
      <c r="K567" s="29"/>
      <c r="L567" s="29"/>
      <c r="M567" s="29"/>
      <c r="N567" s="29"/>
      <c r="O567" s="29"/>
      <c r="P567" s="29"/>
      <c r="Q567" s="29"/>
      <c r="R567" s="29"/>
      <c r="S567" s="29"/>
      <c r="T567" s="29"/>
      <c r="U567" s="29"/>
      <c r="V567" s="29"/>
      <c r="W567" s="29"/>
      <c r="X567" s="29"/>
      <c r="Y567" s="29"/>
      <c r="Z567" s="29"/>
    </row>
    <row r="568" customFormat="false" ht="15.75" hidden="false" customHeight="true" outlineLevel="0" collapsed="false">
      <c r="A568" s="29"/>
      <c r="B568" s="38"/>
      <c r="C568" s="29"/>
      <c r="D568" s="25"/>
      <c r="E568" s="29"/>
      <c r="F568" s="29"/>
      <c r="G568" s="29"/>
      <c r="H568" s="38"/>
      <c r="I568" s="38"/>
      <c r="J568" s="29"/>
      <c r="K568" s="29"/>
      <c r="L568" s="29"/>
      <c r="M568" s="29"/>
      <c r="N568" s="29"/>
      <c r="O568" s="29"/>
      <c r="P568" s="29"/>
      <c r="Q568" s="29"/>
      <c r="R568" s="29"/>
      <c r="S568" s="29"/>
      <c r="T568" s="29"/>
      <c r="U568" s="29"/>
      <c r="V568" s="29"/>
      <c r="W568" s="29"/>
      <c r="X568" s="29"/>
      <c r="Y568" s="29"/>
      <c r="Z568" s="29"/>
    </row>
    <row r="569" customFormat="false" ht="15.75" hidden="false" customHeight="true" outlineLevel="0" collapsed="false">
      <c r="A569" s="29"/>
      <c r="B569" s="38"/>
      <c r="C569" s="29"/>
      <c r="D569" s="25"/>
      <c r="E569" s="29"/>
      <c r="F569" s="29"/>
      <c r="G569" s="29"/>
      <c r="H569" s="38"/>
      <c r="I569" s="38"/>
      <c r="J569" s="29"/>
      <c r="K569" s="29"/>
      <c r="L569" s="29"/>
      <c r="M569" s="29"/>
      <c r="N569" s="29"/>
      <c r="O569" s="29"/>
      <c r="P569" s="29"/>
      <c r="Q569" s="29"/>
      <c r="R569" s="29"/>
      <c r="S569" s="29"/>
      <c r="T569" s="29"/>
      <c r="U569" s="29"/>
      <c r="V569" s="29"/>
      <c r="W569" s="29"/>
      <c r="X569" s="29"/>
      <c r="Y569" s="29"/>
      <c r="Z569" s="29"/>
    </row>
    <row r="570" customFormat="false" ht="15.75" hidden="false" customHeight="true" outlineLevel="0" collapsed="false">
      <c r="A570" s="29"/>
      <c r="B570" s="38"/>
      <c r="C570" s="29"/>
      <c r="D570" s="25"/>
      <c r="E570" s="29"/>
      <c r="F570" s="29"/>
      <c r="G570" s="29"/>
      <c r="H570" s="38"/>
      <c r="I570" s="38"/>
      <c r="J570" s="29"/>
      <c r="K570" s="29"/>
      <c r="L570" s="29"/>
      <c r="M570" s="29"/>
      <c r="N570" s="29"/>
      <c r="O570" s="29"/>
      <c r="P570" s="29"/>
      <c r="Q570" s="29"/>
      <c r="R570" s="29"/>
      <c r="S570" s="29"/>
      <c r="T570" s="29"/>
      <c r="U570" s="29"/>
      <c r="V570" s="29"/>
      <c r="W570" s="29"/>
      <c r="X570" s="29"/>
      <c r="Y570" s="29"/>
      <c r="Z570" s="29"/>
    </row>
    <row r="571" customFormat="false" ht="15.75" hidden="false" customHeight="true" outlineLevel="0" collapsed="false">
      <c r="A571" s="29"/>
      <c r="B571" s="38"/>
      <c r="C571" s="29"/>
      <c r="D571" s="25"/>
      <c r="E571" s="29"/>
      <c r="F571" s="29"/>
      <c r="G571" s="29"/>
      <c r="H571" s="38"/>
      <c r="I571" s="38"/>
      <c r="J571" s="29"/>
      <c r="K571" s="29"/>
      <c r="L571" s="29"/>
      <c r="M571" s="29"/>
      <c r="N571" s="29"/>
      <c r="O571" s="29"/>
      <c r="P571" s="29"/>
      <c r="Q571" s="29"/>
      <c r="R571" s="29"/>
      <c r="S571" s="29"/>
      <c r="T571" s="29"/>
      <c r="U571" s="29"/>
      <c r="V571" s="29"/>
      <c r="W571" s="29"/>
      <c r="X571" s="29"/>
      <c r="Y571" s="29"/>
      <c r="Z571" s="29"/>
    </row>
    <row r="572" customFormat="false" ht="15.75" hidden="false" customHeight="true" outlineLevel="0" collapsed="false">
      <c r="A572" s="29"/>
      <c r="B572" s="38"/>
      <c r="C572" s="29"/>
      <c r="D572" s="25"/>
      <c r="E572" s="29"/>
      <c r="F572" s="29"/>
      <c r="G572" s="29"/>
      <c r="H572" s="38"/>
      <c r="I572" s="38"/>
      <c r="J572" s="29"/>
      <c r="K572" s="29"/>
      <c r="L572" s="29"/>
      <c r="M572" s="29"/>
      <c r="N572" s="29"/>
      <c r="O572" s="29"/>
      <c r="P572" s="29"/>
      <c r="Q572" s="29"/>
      <c r="R572" s="29"/>
      <c r="S572" s="29"/>
      <c r="T572" s="29"/>
      <c r="U572" s="29"/>
      <c r="V572" s="29"/>
      <c r="W572" s="29"/>
      <c r="X572" s="29"/>
      <c r="Y572" s="29"/>
      <c r="Z572" s="29"/>
    </row>
    <row r="573" customFormat="false" ht="15.75" hidden="false" customHeight="true" outlineLevel="0" collapsed="false">
      <c r="A573" s="29"/>
      <c r="B573" s="38"/>
      <c r="C573" s="29"/>
      <c r="D573" s="25"/>
      <c r="E573" s="29"/>
      <c r="F573" s="29"/>
      <c r="G573" s="29"/>
      <c r="H573" s="38"/>
      <c r="I573" s="38"/>
      <c r="J573" s="29"/>
      <c r="K573" s="29"/>
      <c r="L573" s="29"/>
      <c r="M573" s="29"/>
      <c r="N573" s="29"/>
      <c r="O573" s="29"/>
      <c r="P573" s="29"/>
      <c r="Q573" s="29"/>
      <c r="R573" s="29"/>
      <c r="S573" s="29"/>
      <c r="T573" s="29"/>
      <c r="U573" s="29"/>
      <c r="V573" s="29"/>
      <c r="W573" s="29"/>
      <c r="X573" s="29"/>
      <c r="Y573" s="29"/>
      <c r="Z573" s="29"/>
    </row>
    <row r="574" customFormat="false" ht="15.75" hidden="false" customHeight="true" outlineLevel="0" collapsed="false">
      <c r="A574" s="29"/>
      <c r="B574" s="38"/>
      <c r="C574" s="29"/>
      <c r="D574" s="25"/>
      <c r="E574" s="29"/>
      <c r="F574" s="29"/>
      <c r="G574" s="29"/>
      <c r="H574" s="38"/>
      <c r="I574" s="38"/>
      <c r="J574" s="29"/>
      <c r="K574" s="29"/>
      <c r="L574" s="29"/>
      <c r="M574" s="29"/>
      <c r="N574" s="29"/>
      <c r="O574" s="29"/>
      <c r="P574" s="29"/>
      <c r="Q574" s="29"/>
      <c r="R574" s="29"/>
      <c r="S574" s="29"/>
      <c r="T574" s="29"/>
      <c r="U574" s="29"/>
      <c r="V574" s="29"/>
      <c r="W574" s="29"/>
      <c r="X574" s="29"/>
      <c r="Y574" s="29"/>
      <c r="Z574" s="29"/>
    </row>
    <row r="575" customFormat="false" ht="15.75" hidden="false" customHeight="true" outlineLevel="0" collapsed="false">
      <c r="A575" s="29"/>
      <c r="B575" s="38"/>
      <c r="C575" s="29"/>
      <c r="D575" s="25"/>
      <c r="E575" s="29"/>
      <c r="F575" s="29"/>
      <c r="G575" s="29"/>
      <c r="H575" s="38"/>
      <c r="I575" s="38"/>
      <c r="J575" s="29"/>
      <c r="K575" s="29"/>
      <c r="L575" s="29"/>
      <c r="M575" s="29"/>
      <c r="N575" s="29"/>
      <c r="O575" s="29"/>
      <c r="P575" s="29"/>
      <c r="Q575" s="29"/>
      <c r="R575" s="29"/>
      <c r="S575" s="29"/>
      <c r="T575" s="29"/>
      <c r="U575" s="29"/>
      <c r="V575" s="29"/>
      <c r="W575" s="29"/>
      <c r="X575" s="29"/>
      <c r="Y575" s="29"/>
      <c r="Z575" s="29"/>
    </row>
    <row r="576" customFormat="false" ht="15.75" hidden="false" customHeight="true" outlineLevel="0" collapsed="false">
      <c r="A576" s="29"/>
      <c r="B576" s="38"/>
      <c r="C576" s="29"/>
      <c r="D576" s="25"/>
      <c r="E576" s="29"/>
      <c r="F576" s="29"/>
      <c r="G576" s="29"/>
      <c r="H576" s="38"/>
      <c r="I576" s="38"/>
      <c r="J576" s="29"/>
      <c r="K576" s="29"/>
      <c r="L576" s="29"/>
      <c r="M576" s="29"/>
      <c r="N576" s="29"/>
      <c r="O576" s="29"/>
      <c r="P576" s="29"/>
      <c r="Q576" s="29"/>
      <c r="R576" s="29"/>
      <c r="S576" s="29"/>
      <c r="T576" s="29"/>
      <c r="U576" s="29"/>
      <c r="V576" s="29"/>
      <c r="W576" s="29"/>
      <c r="X576" s="29"/>
      <c r="Y576" s="29"/>
      <c r="Z576" s="29"/>
    </row>
    <row r="577" customFormat="false" ht="15.75" hidden="false" customHeight="true" outlineLevel="0" collapsed="false">
      <c r="A577" s="29"/>
      <c r="B577" s="38"/>
      <c r="C577" s="29"/>
      <c r="D577" s="25"/>
      <c r="E577" s="29"/>
      <c r="F577" s="29"/>
      <c r="G577" s="29"/>
      <c r="H577" s="38"/>
      <c r="I577" s="38"/>
      <c r="J577" s="29"/>
      <c r="K577" s="29"/>
      <c r="L577" s="29"/>
      <c r="M577" s="29"/>
      <c r="N577" s="29"/>
      <c r="O577" s="29"/>
      <c r="P577" s="29"/>
      <c r="Q577" s="29"/>
      <c r="R577" s="29"/>
      <c r="S577" s="29"/>
      <c r="T577" s="29"/>
      <c r="U577" s="29"/>
      <c r="V577" s="29"/>
      <c r="W577" s="29"/>
      <c r="X577" s="29"/>
      <c r="Y577" s="29"/>
      <c r="Z577" s="29"/>
    </row>
    <row r="578" customFormat="false" ht="15.75" hidden="false" customHeight="true" outlineLevel="0" collapsed="false">
      <c r="A578" s="29"/>
      <c r="B578" s="38"/>
      <c r="C578" s="29"/>
      <c r="D578" s="25"/>
      <c r="E578" s="29"/>
      <c r="F578" s="29"/>
      <c r="G578" s="29"/>
      <c r="H578" s="38"/>
      <c r="I578" s="38"/>
      <c r="J578" s="29"/>
      <c r="K578" s="29"/>
      <c r="L578" s="29"/>
      <c r="M578" s="29"/>
      <c r="N578" s="29"/>
      <c r="O578" s="29"/>
      <c r="P578" s="29"/>
      <c r="Q578" s="29"/>
      <c r="R578" s="29"/>
      <c r="S578" s="29"/>
      <c r="T578" s="29"/>
      <c r="U578" s="29"/>
      <c r="V578" s="29"/>
      <c r="W578" s="29"/>
      <c r="X578" s="29"/>
      <c r="Y578" s="29"/>
      <c r="Z578" s="29"/>
    </row>
    <row r="579" customFormat="false" ht="15.75" hidden="false" customHeight="true" outlineLevel="0" collapsed="false">
      <c r="A579" s="29"/>
      <c r="B579" s="38"/>
      <c r="C579" s="29"/>
      <c r="D579" s="25"/>
      <c r="E579" s="29"/>
      <c r="F579" s="29"/>
      <c r="G579" s="29"/>
      <c r="H579" s="38"/>
      <c r="I579" s="38"/>
      <c r="J579" s="29"/>
      <c r="K579" s="29"/>
      <c r="L579" s="29"/>
      <c r="M579" s="29"/>
      <c r="N579" s="29"/>
      <c r="O579" s="29"/>
      <c r="P579" s="29"/>
      <c r="Q579" s="29"/>
      <c r="R579" s="29"/>
      <c r="S579" s="29"/>
      <c r="T579" s="29"/>
      <c r="U579" s="29"/>
      <c r="V579" s="29"/>
      <c r="W579" s="29"/>
      <c r="X579" s="29"/>
      <c r="Y579" s="29"/>
      <c r="Z579" s="29"/>
    </row>
    <row r="580" customFormat="false" ht="15.75" hidden="false" customHeight="true" outlineLevel="0" collapsed="false">
      <c r="A580" s="29"/>
      <c r="B580" s="38"/>
      <c r="C580" s="29"/>
      <c r="D580" s="25"/>
      <c r="E580" s="29"/>
      <c r="F580" s="29"/>
      <c r="G580" s="29"/>
      <c r="H580" s="38"/>
      <c r="I580" s="38"/>
      <c r="J580" s="29"/>
      <c r="K580" s="29"/>
      <c r="L580" s="29"/>
      <c r="M580" s="29"/>
      <c r="N580" s="29"/>
      <c r="O580" s="29"/>
      <c r="P580" s="29"/>
      <c r="Q580" s="29"/>
      <c r="R580" s="29"/>
      <c r="S580" s="29"/>
      <c r="T580" s="29"/>
      <c r="U580" s="29"/>
      <c r="V580" s="29"/>
      <c r="W580" s="29"/>
      <c r="X580" s="29"/>
      <c r="Y580" s="29"/>
      <c r="Z580" s="29"/>
    </row>
    <row r="581" customFormat="false" ht="15.75" hidden="false" customHeight="true" outlineLevel="0" collapsed="false">
      <c r="A581" s="29"/>
      <c r="B581" s="38"/>
      <c r="C581" s="29"/>
      <c r="D581" s="25"/>
      <c r="E581" s="29"/>
      <c r="F581" s="29"/>
      <c r="G581" s="29"/>
      <c r="H581" s="38"/>
      <c r="I581" s="38"/>
      <c r="J581" s="29"/>
      <c r="K581" s="29"/>
      <c r="L581" s="29"/>
      <c r="M581" s="29"/>
      <c r="N581" s="29"/>
      <c r="O581" s="29"/>
      <c r="P581" s="29"/>
      <c r="Q581" s="29"/>
      <c r="R581" s="29"/>
      <c r="S581" s="29"/>
      <c r="T581" s="29"/>
      <c r="U581" s="29"/>
      <c r="V581" s="29"/>
      <c r="W581" s="29"/>
      <c r="X581" s="29"/>
      <c r="Y581" s="29"/>
      <c r="Z581" s="29"/>
    </row>
    <row r="582" customFormat="false" ht="15.75" hidden="false" customHeight="true" outlineLevel="0" collapsed="false">
      <c r="A582" s="29"/>
      <c r="B582" s="38"/>
      <c r="C582" s="29"/>
      <c r="D582" s="25"/>
      <c r="E582" s="29"/>
      <c r="F582" s="29"/>
      <c r="G582" s="29"/>
      <c r="H582" s="38"/>
      <c r="I582" s="38"/>
      <c r="J582" s="29"/>
      <c r="K582" s="29"/>
      <c r="L582" s="29"/>
      <c r="M582" s="29"/>
      <c r="N582" s="29"/>
      <c r="O582" s="29"/>
      <c r="P582" s="29"/>
      <c r="Q582" s="29"/>
      <c r="R582" s="29"/>
      <c r="S582" s="29"/>
      <c r="T582" s="29"/>
      <c r="U582" s="29"/>
      <c r="V582" s="29"/>
      <c r="W582" s="29"/>
      <c r="X582" s="29"/>
      <c r="Y582" s="29"/>
      <c r="Z582" s="29"/>
    </row>
    <row r="583" customFormat="false" ht="15.75" hidden="false" customHeight="true" outlineLevel="0" collapsed="false">
      <c r="A583" s="29"/>
      <c r="B583" s="38"/>
      <c r="C583" s="29"/>
      <c r="D583" s="25"/>
      <c r="E583" s="29"/>
      <c r="F583" s="29"/>
      <c r="G583" s="29"/>
      <c r="H583" s="38"/>
      <c r="I583" s="38"/>
      <c r="J583" s="29"/>
      <c r="K583" s="29"/>
      <c r="L583" s="29"/>
      <c r="M583" s="29"/>
      <c r="N583" s="29"/>
      <c r="O583" s="29"/>
      <c r="P583" s="29"/>
      <c r="Q583" s="29"/>
      <c r="R583" s="29"/>
      <c r="S583" s="29"/>
      <c r="T583" s="29"/>
      <c r="U583" s="29"/>
      <c r="V583" s="29"/>
      <c r="W583" s="29"/>
      <c r="X583" s="29"/>
      <c r="Y583" s="29"/>
      <c r="Z583" s="29"/>
    </row>
    <row r="584" customFormat="false" ht="15.75" hidden="false" customHeight="true" outlineLevel="0" collapsed="false">
      <c r="A584" s="29"/>
      <c r="B584" s="38"/>
      <c r="C584" s="29"/>
      <c r="D584" s="25"/>
      <c r="E584" s="29"/>
      <c r="F584" s="29"/>
      <c r="G584" s="29"/>
      <c r="H584" s="38"/>
      <c r="I584" s="38"/>
      <c r="J584" s="29"/>
      <c r="K584" s="29"/>
      <c r="L584" s="29"/>
      <c r="M584" s="29"/>
      <c r="N584" s="29"/>
      <c r="O584" s="29"/>
      <c r="P584" s="29"/>
      <c r="Q584" s="29"/>
      <c r="R584" s="29"/>
      <c r="S584" s="29"/>
      <c r="T584" s="29"/>
      <c r="U584" s="29"/>
      <c r="V584" s="29"/>
      <c r="W584" s="29"/>
      <c r="X584" s="29"/>
      <c r="Y584" s="29"/>
      <c r="Z584" s="29"/>
    </row>
    <row r="585" customFormat="false" ht="15.75" hidden="false" customHeight="true" outlineLevel="0" collapsed="false">
      <c r="A585" s="29"/>
      <c r="B585" s="38"/>
      <c r="C585" s="29"/>
      <c r="D585" s="25"/>
      <c r="E585" s="29"/>
      <c r="F585" s="29"/>
      <c r="G585" s="29"/>
      <c r="H585" s="38"/>
      <c r="I585" s="38"/>
      <c r="J585" s="29"/>
      <c r="K585" s="29"/>
      <c r="L585" s="29"/>
      <c r="M585" s="29"/>
      <c r="N585" s="29"/>
      <c r="O585" s="29"/>
      <c r="P585" s="29"/>
      <c r="Q585" s="29"/>
      <c r="R585" s="29"/>
      <c r="S585" s="29"/>
      <c r="T585" s="29"/>
      <c r="U585" s="29"/>
      <c r="V585" s="29"/>
      <c r="W585" s="29"/>
      <c r="X585" s="29"/>
      <c r="Y585" s="29"/>
      <c r="Z585" s="29"/>
    </row>
    <row r="586" customFormat="false" ht="15.75" hidden="false" customHeight="true" outlineLevel="0" collapsed="false">
      <c r="A586" s="29"/>
      <c r="B586" s="38"/>
      <c r="C586" s="29"/>
      <c r="D586" s="25"/>
      <c r="E586" s="29"/>
      <c r="F586" s="29"/>
      <c r="G586" s="29"/>
      <c r="H586" s="38"/>
      <c r="I586" s="38"/>
      <c r="J586" s="29"/>
      <c r="K586" s="29"/>
      <c r="L586" s="29"/>
      <c r="M586" s="29"/>
      <c r="N586" s="29"/>
      <c r="O586" s="29"/>
      <c r="P586" s="29"/>
      <c r="Q586" s="29"/>
      <c r="R586" s="29"/>
      <c r="S586" s="29"/>
      <c r="T586" s="29"/>
      <c r="U586" s="29"/>
      <c r="V586" s="29"/>
      <c r="W586" s="29"/>
      <c r="X586" s="29"/>
      <c r="Y586" s="29"/>
      <c r="Z586" s="29"/>
    </row>
    <row r="587" customFormat="false" ht="15.75" hidden="false" customHeight="true" outlineLevel="0" collapsed="false">
      <c r="A587" s="29"/>
      <c r="B587" s="38"/>
      <c r="C587" s="29"/>
      <c r="D587" s="25"/>
      <c r="E587" s="29"/>
      <c r="F587" s="29"/>
      <c r="G587" s="29"/>
      <c r="H587" s="38"/>
      <c r="I587" s="38"/>
      <c r="J587" s="29"/>
      <c r="K587" s="29"/>
      <c r="L587" s="29"/>
      <c r="M587" s="29"/>
      <c r="N587" s="29"/>
      <c r="O587" s="29"/>
      <c r="P587" s="29"/>
      <c r="Q587" s="29"/>
      <c r="R587" s="29"/>
      <c r="S587" s="29"/>
      <c r="T587" s="29"/>
      <c r="U587" s="29"/>
      <c r="V587" s="29"/>
      <c r="W587" s="29"/>
      <c r="X587" s="29"/>
      <c r="Y587" s="29"/>
      <c r="Z587" s="29"/>
    </row>
    <row r="588" customFormat="false" ht="15.75" hidden="false" customHeight="true" outlineLevel="0" collapsed="false">
      <c r="A588" s="29"/>
      <c r="B588" s="38"/>
      <c r="C588" s="29"/>
      <c r="D588" s="25"/>
      <c r="E588" s="29"/>
      <c r="F588" s="29"/>
      <c r="G588" s="29"/>
      <c r="H588" s="38"/>
      <c r="I588" s="38"/>
      <c r="J588" s="29"/>
      <c r="K588" s="29"/>
      <c r="L588" s="29"/>
      <c r="M588" s="29"/>
      <c r="N588" s="29"/>
      <c r="O588" s="29"/>
      <c r="P588" s="29"/>
      <c r="Q588" s="29"/>
      <c r="R588" s="29"/>
      <c r="S588" s="29"/>
      <c r="T588" s="29"/>
      <c r="U588" s="29"/>
      <c r="V588" s="29"/>
      <c r="W588" s="29"/>
      <c r="X588" s="29"/>
      <c r="Y588" s="29"/>
      <c r="Z588" s="29"/>
    </row>
    <row r="589" customFormat="false" ht="15.75" hidden="false" customHeight="true" outlineLevel="0" collapsed="false">
      <c r="A589" s="29"/>
      <c r="B589" s="38"/>
      <c r="C589" s="29"/>
      <c r="D589" s="25"/>
      <c r="E589" s="29"/>
      <c r="F589" s="29"/>
      <c r="G589" s="29"/>
      <c r="H589" s="38"/>
      <c r="I589" s="38"/>
      <c r="J589" s="29"/>
      <c r="K589" s="29"/>
      <c r="L589" s="29"/>
      <c r="M589" s="29"/>
      <c r="N589" s="29"/>
      <c r="O589" s="29"/>
      <c r="P589" s="29"/>
      <c r="Q589" s="29"/>
      <c r="R589" s="29"/>
      <c r="S589" s="29"/>
      <c r="T589" s="29"/>
      <c r="U589" s="29"/>
      <c r="V589" s="29"/>
      <c r="W589" s="29"/>
      <c r="X589" s="29"/>
      <c r="Y589" s="29"/>
      <c r="Z589" s="29"/>
    </row>
    <row r="590" customFormat="false" ht="15.75" hidden="false" customHeight="true" outlineLevel="0" collapsed="false">
      <c r="A590" s="29"/>
      <c r="B590" s="38"/>
      <c r="C590" s="29"/>
      <c r="D590" s="25"/>
      <c r="E590" s="29"/>
      <c r="F590" s="29"/>
      <c r="G590" s="29"/>
      <c r="H590" s="38"/>
      <c r="I590" s="38"/>
      <c r="J590" s="29"/>
      <c r="K590" s="29"/>
      <c r="L590" s="29"/>
      <c r="M590" s="29"/>
      <c r="N590" s="29"/>
      <c r="O590" s="29"/>
      <c r="P590" s="29"/>
      <c r="Q590" s="29"/>
      <c r="R590" s="29"/>
      <c r="S590" s="29"/>
      <c r="T590" s="29"/>
      <c r="U590" s="29"/>
      <c r="V590" s="29"/>
      <c r="W590" s="29"/>
      <c r="X590" s="29"/>
      <c r="Y590" s="29"/>
      <c r="Z590" s="29"/>
    </row>
    <row r="591" customFormat="false" ht="15.75" hidden="false" customHeight="true" outlineLevel="0" collapsed="false">
      <c r="A591" s="29"/>
      <c r="B591" s="38"/>
      <c r="C591" s="29"/>
      <c r="D591" s="25"/>
      <c r="E591" s="29"/>
      <c r="F591" s="29"/>
      <c r="G591" s="29"/>
      <c r="H591" s="38"/>
      <c r="I591" s="38"/>
      <c r="J591" s="29"/>
      <c r="K591" s="29"/>
      <c r="L591" s="29"/>
      <c r="M591" s="29"/>
      <c r="N591" s="29"/>
      <c r="O591" s="29"/>
      <c r="P591" s="29"/>
      <c r="Q591" s="29"/>
      <c r="R591" s="29"/>
      <c r="S591" s="29"/>
      <c r="T591" s="29"/>
      <c r="U591" s="29"/>
      <c r="V591" s="29"/>
      <c r="W591" s="29"/>
      <c r="X591" s="29"/>
      <c r="Y591" s="29"/>
      <c r="Z591" s="29"/>
    </row>
    <row r="592" customFormat="false" ht="15.75" hidden="false" customHeight="true" outlineLevel="0" collapsed="false">
      <c r="A592" s="29"/>
      <c r="B592" s="38"/>
      <c r="C592" s="29"/>
      <c r="D592" s="25"/>
      <c r="E592" s="29"/>
      <c r="F592" s="29"/>
      <c r="G592" s="29"/>
      <c r="H592" s="38"/>
      <c r="I592" s="38"/>
      <c r="J592" s="29"/>
      <c r="K592" s="29"/>
      <c r="L592" s="29"/>
      <c r="M592" s="29"/>
      <c r="N592" s="29"/>
      <c r="O592" s="29"/>
      <c r="P592" s="29"/>
      <c r="Q592" s="29"/>
      <c r="R592" s="29"/>
      <c r="S592" s="29"/>
      <c r="T592" s="29"/>
      <c r="U592" s="29"/>
      <c r="V592" s="29"/>
      <c r="W592" s="29"/>
      <c r="X592" s="29"/>
      <c r="Y592" s="29"/>
      <c r="Z592" s="29"/>
    </row>
    <row r="593" customFormat="false" ht="15.75" hidden="false" customHeight="true" outlineLevel="0" collapsed="false">
      <c r="A593" s="29"/>
      <c r="B593" s="38"/>
      <c r="C593" s="29"/>
      <c r="D593" s="25"/>
      <c r="E593" s="29"/>
      <c r="F593" s="29"/>
      <c r="G593" s="29"/>
      <c r="H593" s="38"/>
      <c r="I593" s="38"/>
      <c r="J593" s="29"/>
      <c r="K593" s="29"/>
      <c r="L593" s="29"/>
      <c r="M593" s="29"/>
      <c r="N593" s="29"/>
      <c r="O593" s="29"/>
      <c r="P593" s="29"/>
      <c r="Q593" s="29"/>
      <c r="R593" s="29"/>
      <c r="S593" s="29"/>
      <c r="T593" s="29"/>
      <c r="U593" s="29"/>
      <c r="V593" s="29"/>
      <c r="W593" s="29"/>
      <c r="X593" s="29"/>
      <c r="Y593" s="29"/>
      <c r="Z593" s="29"/>
    </row>
    <row r="594" customFormat="false" ht="15.75" hidden="false" customHeight="true" outlineLevel="0" collapsed="false">
      <c r="A594" s="29"/>
      <c r="B594" s="38"/>
      <c r="C594" s="29"/>
      <c r="D594" s="25"/>
      <c r="E594" s="29"/>
      <c r="F594" s="29"/>
      <c r="G594" s="29"/>
      <c r="H594" s="38"/>
      <c r="I594" s="38"/>
      <c r="J594" s="29"/>
      <c r="K594" s="29"/>
      <c r="L594" s="29"/>
      <c r="M594" s="29"/>
      <c r="N594" s="29"/>
      <c r="O594" s="29"/>
      <c r="P594" s="29"/>
      <c r="Q594" s="29"/>
      <c r="R594" s="29"/>
      <c r="S594" s="29"/>
      <c r="T594" s="29"/>
      <c r="U594" s="29"/>
      <c r="V594" s="29"/>
      <c r="W594" s="29"/>
      <c r="X594" s="29"/>
      <c r="Y594" s="29"/>
      <c r="Z594" s="29"/>
    </row>
    <row r="595" customFormat="false" ht="15.75" hidden="false" customHeight="true" outlineLevel="0" collapsed="false">
      <c r="A595" s="29"/>
      <c r="B595" s="38"/>
      <c r="C595" s="29"/>
      <c r="D595" s="25"/>
      <c r="E595" s="29"/>
      <c r="F595" s="29"/>
      <c r="G595" s="29"/>
      <c r="H595" s="38"/>
      <c r="I595" s="38"/>
      <c r="J595" s="29"/>
      <c r="K595" s="29"/>
      <c r="L595" s="29"/>
      <c r="M595" s="29"/>
      <c r="N595" s="29"/>
      <c r="O595" s="29"/>
      <c r="P595" s="29"/>
      <c r="Q595" s="29"/>
      <c r="R595" s="29"/>
      <c r="S595" s="29"/>
      <c r="T595" s="29"/>
      <c r="U595" s="29"/>
      <c r="V595" s="29"/>
      <c r="W595" s="29"/>
      <c r="X595" s="29"/>
      <c r="Y595" s="29"/>
      <c r="Z595" s="29"/>
    </row>
    <row r="596" customFormat="false" ht="15.75" hidden="false" customHeight="true" outlineLevel="0" collapsed="false">
      <c r="A596" s="29"/>
      <c r="B596" s="38"/>
      <c r="C596" s="29"/>
      <c r="D596" s="25"/>
      <c r="E596" s="29"/>
      <c r="F596" s="29"/>
      <c r="G596" s="29"/>
      <c r="H596" s="38"/>
      <c r="I596" s="38"/>
      <c r="J596" s="29"/>
      <c r="K596" s="29"/>
      <c r="L596" s="29"/>
      <c r="M596" s="29"/>
      <c r="N596" s="29"/>
      <c r="O596" s="29"/>
      <c r="P596" s="29"/>
      <c r="Q596" s="29"/>
      <c r="R596" s="29"/>
      <c r="S596" s="29"/>
      <c r="T596" s="29"/>
      <c r="U596" s="29"/>
      <c r="V596" s="29"/>
      <c r="W596" s="29"/>
      <c r="X596" s="29"/>
      <c r="Y596" s="29"/>
      <c r="Z596" s="29"/>
    </row>
    <row r="597" customFormat="false" ht="15.75" hidden="false" customHeight="true" outlineLevel="0" collapsed="false">
      <c r="A597" s="29"/>
      <c r="B597" s="38"/>
      <c r="C597" s="29"/>
      <c r="D597" s="25"/>
      <c r="E597" s="29"/>
      <c r="F597" s="29"/>
      <c r="G597" s="29"/>
      <c r="H597" s="38"/>
      <c r="I597" s="38"/>
      <c r="J597" s="29"/>
      <c r="K597" s="29"/>
      <c r="L597" s="29"/>
      <c r="M597" s="29"/>
      <c r="N597" s="29"/>
      <c r="O597" s="29"/>
      <c r="P597" s="29"/>
      <c r="Q597" s="29"/>
      <c r="R597" s="29"/>
      <c r="S597" s="29"/>
      <c r="T597" s="29"/>
      <c r="U597" s="29"/>
      <c r="V597" s="29"/>
      <c r="W597" s="29"/>
      <c r="X597" s="29"/>
      <c r="Y597" s="29"/>
      <c r="Z597" s="29"/>
    </row>
    <row r="598" customFormat="false" ht="15.75" hidden="false" customHeight="true" outlineLevel="0" collapsed="false">
      <c r="A598" s="29"/>
      <c r="B598" s="38"/>
      <c r="C598" s="29"/>
      <c r="D598" s="25"/>
      <c r="E598" s="29"/>
      <c r="F598" s="29"/>
      <c r="G598" s="29"/>
      <c r="H598" s="38"/>
      <c r="I598" s="38"/>
      <c r="J598" s="29"/>
      <c r="K598" s="29"/>
      <c r="L598" s="29"/>
      <c r="M598" s="29"/>
      <c r="N598" s="29"/>
      <c r="O598" s="29"/>
      <c r="P598" s="29"/>
      <c r="Q598" s="29"/>
      <c r="R598" s="29"/>
      <c r="S598" s="29"/>
      <c r="T598" s="29"/>
      <c r="U598" s="29"/>
      <c r="V598" s="29"/>
      <c r="W598" s="29"/>
      <c r="X598" s="29"/>
      <c r="Y598" s="29"/>
      <c r="Z598" s="29"/>
    </row>
    <row r="599" customFormat="false" ht="15.75" hidden="false" customHeight="true" outlineLevel="0" collapsed="false">
      <c r="A599" s="29"/>
      <c r="B599" s="38"/>
      <c r="C599" s="29"/>
      <c r="D599" s="25"/>
      <c r="E599" s="29"/>
      <c r="F599" s="29"/>
      <c r="G599" s="29"/>
      <c r="H599" s="38"/>
      <c r="I599" s="38"/>
      <c r="J599" s="29"/>
      <c r="K599" s="29"/>
      <c r="L599" s="29"/>
      <c r="M599" s="29"/>
      <c r="N599" s="29"/>
      <c r="O599" s="29"/>
      <c r="P599" s="29"/>
      <c r="Q599" s="29"/>
      <c r="R599" s="29"/>
      <c r="S599" s="29"/>
      <c r="T599" s="29"/>
      <c r="U599" s="29"/>
      <c r="V599" s="29"/>
      <c r="W599" s="29"/>
      <c r="X599" s="29"/>
      <c r="Y599" s="29"/>
      <c r="Z599" s="29"/>
    </row>
    <row r="600" customFormat="false" ht="15.75" hidden="false" customHeight="true" outlineLevel="0" collapsed="false">
      <c r="A600" s="29"/>
      <c r="B600" s="38"/>
      <c r="C600" s="29"/>
      <c r="D600" s="25"/>
      <c r="E600" s="29"/>
      <c r="F600" s="29"/>
      <c r="G600" s="29"/>
      <c r="H600" s="38"/>
      <c r="I600" s="38"/>
      <c r="J600" s="29"/>
      <c r="K600" s="29"/>
      <c r="L600" s="29"/>
      <c r="M600" s="29"/>
      <c r="N600" s="29"/>
      <c r="O600" s="29"/>
      <c r="P600" s="29"/>
      <c r="Q600" s="29"/>
      <c r="R600" s="29"/>
      <c r="S600" s="29"/>
      <c r="T600" s="29"/>
      <c r="U600" s="29"/>
      <c r="V600" s="29"/>
      <c r="W600" s="29"/>
      <c r="X600" s="29"/>
      <c r="Y600" s="29"/>
      <c r="Z600" s="29"/>
    </row>
    <row r="601" customFormat="false" ht="15.75" hidden="false" customHeight="true" outlineLevel="0" collapsed="false">
      <c r="A601" s="29"/>
      <c r="B601" s="38"/>
      <c r="C601" s="29"/>
      <c r="D601" s="25"/>
      <c r="E601" s="29"/>
      <c r="F601" s="29"/>
      <c r="G601" s="29"/>
      <c r="H601" s="38"/>
      <c r="I601" s="38"/>
      <c r="J601" s="29"/>
      <c r="K601" s="29"/>
      <c r="L601" s="29"/>
      <c r="M601" s="29"/>
      <c r="N601" s="29"/>
      <c r="O601" s="29"/>
      <c r="P601" s="29"/>
      <c r="Q601" s="29"/>
      <c r="R601" s="29"/>
      <c r="S601" s="29"/>
      <c r="T601" s="29"/>
      <c r="U601" s="29"/>
      <c r="V601" s="29"/>
      <c r="W601" s="29"/>
      <c r="X601" s="29"/>
      <c r="Y601" s="29"/>
      <c r="Z601" s="29"/>
    </row>
    <row r="602" customFormat="false" ht="15.75" hidden="false" customHeight="true" outlineLevel="0" collapsed="false">
      <c r="A602" s="29"/>
      <c r="B602" s="38"/>
      <c r="C602" s="29"/>
      <c r="D602" s="25"/>
      <c r="E602" s="29"/>
      <c r="F602" s="29"/>
      <c r="G602" s="29"/>
      <c r="H602" s="38"/>
      <c r="I602" s="38"/>
      <c r="J602" s="29"/>
      <c r="K602" s="29"/>
      <c r="L602" s="29"/>
      <c r="M602" s="29"/>
      <c r="N602" s="29"/>
      <c r="O602" s="29"/>
      <c r="P602" s="29"/>
      <c r="Q602" s="29"/>
      <c r="R602" s="29"/>
      <c r="S602" s="29"/>
      <c r="T602" s="29"/>
      <c r="U602" s="29"/>
      <c r="V602" s="29"/>
      <c r="W602" s="29"/>
      <c r="X602" s="29"/>
      <c r="Y602" s="29"/>
      <c r="Z602" s="29"/>
    </row>
    <row r="603" customFormat="false" ht="15.75" hidden="false" customHeight="true" outlineLevel="0" collapsed="false">
      <c r="A603" s="29"/>
      <c r="B603" s="38"/>
      <c r="C603" s="29"/>
      <c r="D603" s="25"/>
      <c r="E603" s="29"/>
      <c r="F603" s="29"/>
      <c r="G603" s="29"/>
      <c r="H603" s="38"/>
      <c r="I603" s="38"/>
      <c r="J603" s="29"/>
      <c r="K603" s="29"/>
      <c r="L603" s="29"/>
      <c r="M603" s="29"/>
      <c r="N603" s="29"/>
      <c r="O603" s="29"/>
      <c r="P603" s="29"/>
      <c r="Q603" s="29"/>
      <c r="R603" s="29"/>
      <c r="S603" s="29"/>
      <c r="T603" s="29"/>
      <c r="U603" s="29"/>
      <c r="V603" s="29"/>
      <c r="W603" s="29"/>
      <c r="X603" s="29"/>
      <c r="Y603" s="29"/>
      <c r="Z603" s="29"/>
    </row>
    <row r="604" customFormat="false" ht="15.75" hidden="false" customHeight="true" outlineLevel="0" collapsed="false">
      <c r="A604" s="29"/>
      <c r="B604" s="38"/>
      <c r="C604" s="29"/>
      <c r="D604" s="25"/>
      <c r="E604" s="29"/>
      <c r="F604" s="29"/>
      <c r="G604" s="29"/>
      <c r="H604" s="38"/>
      <c r="I604" s="38"/>
      <c r="J604" s="29"/>
      <c r="K604" s="29"/>
      <c r="L604" s="29"/>
      <c r="M604" s="29"/>
      <c r="N604" s="29"/>
      <c r="O604" s="29"/>
      <c r="P604" s="29"/>
      <c r="Q604" s="29"/>
      <c r="R604" s="29"/>
      <c r="S604" s="29"/>
      <c r="T604" s="29"/>
      <c r="U604" s="29"/>
      <c r="V604" s="29"/>
      <c r="W604" s="29"/>
      <c r="X604" s="29"/>
      <c r="Y604" s="29"/>
      <c r="Z604" s="29"/>
    </row>
    <row r="605" customFormat="false" ht="15.75" hidden="false" customHeight="true" outlineLevel="0" collapsed="false">
      <c r="A605" s="29"/>
      <c r="B605" s="38"/>
      <c r="C605" s="29"/>
      <c r="D605" s="25"/>
      <c r="E605" s="29"/>
      <c r="F605" s="29"/>
      <c r="G605" s="29"/>
      <c r="H605" s="38"/>
      <c r="I605" s="38"/>
      <c r="J605" s="29"/>
      <c r="K605" s="29"/>
      <c r="L605" s="29"/>
      <c r="M605" s="29"/>
      <c r="N605" s="29"/>
      <c r="O605" s="29"/>
      <c r="P605" s="29"/>
      <c r="Q605" s="29"/>
      <c r="R605" s="29"/>
      <c r="S605" s="29"/>
      <c r="T605" s="29"/>
      <c r="U605" s="29"/>
      <c r="V605" s="29"/>
      <c r="W605" s="29"/>
      <c r="X605" s="29"/>
      <c r="Y605" s="29"/>
      <c r="Z605" s="29"/>
    </row>
    <row r="606" customFormat="false" ht="15.75" hidden="false" customHeight="true" outlineLevel="0" collapsed="false">
      <c r="A606" s="29"/>
      <c r="B606" s="38"/>
      <c r="C606" s="29"/>
      <c r="D606" s="25"/>
      <c r="E606" s="29"/>
      <c r="F606" s="29"/>
      <c r="G606" s="29"/>
      <c r="H606" s="38"/>
      <c r="I606" s="38"/>
      <c r="J606" s="29"/>
      <c r="K606" s="29"/>
      <c r="L606" s="29"/>
      <c r="M606" s="29"/>
      <c r="N606" s="29"/>
      <c r="O606" s="29"/>
      <c r="P606" s="29"/>
      <c r="Q606" s="29"/>
      <c r="R606" s="29"/>
      <c r="S606" s="29"/>
      <c r="T606" s="29"/>
      <c r="U606" s="29"/>
      <c r="V606" s="29"/>
      <c r="W606" s="29"/>
      <c r="X606" s="29"/>
      <c r="Y606" s="29"/>
      <c r="Z606" s="29"/>
    </row>
    <row r="607" customFormat="false" ht="15.75" hidden="false" customHeight="true" outlineLevel="0" collapsed="false">
      <c r="A607" s="29"/>
      <c r="B607" s="38"/>
      <c r="C607" s="29"/>
      <c r="D607" s="25"/>
      <c r="E607" s="29"/>
      <c r="F607" s="29"/>
      <c r="G607" s="29"/>
      <c r="H607" s="38"/>
      <c r="I607" s="38"/>
      <c r="J607" s="29"/>
      <c r="K607" s="29"/>
      <c r="L607" s="29"/>
      <c r="M607" s="29"/>
      <c r="N607" s="29"/>
      <c r="O607" s="29"/>
      <c r="P607" s="29"/>
      <c r="Q607" s="29"/>
      <c r="R607" s="29"/>
      <c r="S607" s="29"/>
      <c r="T607" s="29"/>
      <c r="U607" s="29"/>
      <c r="V607" s="29"/>
      <c r="W607" s="29"/>
      <c r="X607" s="29"/>
      <c r="Y607" s="29"/>
      <c r="Z607" s="29"/>
    </row>
    <row r="608" customFormat="false" ht="15.75" hidden="false" customHeight="true" outlineLevel="0" collapsed="false">
      <c r="A608" s="29"/>
      <c r="B608" s="38"/>
      <c r="C608" s="29"/>
      <c r="D608" s="25"/>
      <c r="E608" s="29"/>
      <c r="F608" s="29"/>
      <c r="G608" s="29"/>
      <c r="H608" s="38"/>
      <c r="I608" s="38"/>
      <c r="J608" s="29"/>
      <c r="K608" s="29"/>
      <c r="L608" s="29"/>
      <c r="M608" s="29"/>
      <c r="N608" s="29"/>
      <c r="O608" s="29"/>
      <c r="P608" s="29"/>
      <c r="Q608" s="29"/>
      <c r="R608" s="29"/>
      <c r="S608" s="29"/>
      <c r="T608" s="29"/>
      <c r="U608" s="29"/>
      <c r="V608" s="29"/>
      <c r="W608" s="29"/>
      <c r="X608" s="29"/>
      <c r="Y608" s="29"/>
      <c r="Z608" s="29"/>
    </row>
    <row r="609" customFormat="false" ht="15.75" hidden="false" customHeight="true" outlineLevel="0" collapsed="false">
      <c r="A609" s="29"/>
      <c r="B609" s="38"/>
      <c r="C609" s="29"/>
      <c r="D609" s="25"/>
      <c r="E609" s="29"/>
      <c r="F609" s="29"/>
      <c r="G609" s="29"/>
      <c r="H609" s="38"/>
      <c r="I609" s="38"/>
      <c r="J609" s="29"/>
      <c r="K609" s="29"/>
      <c r="L609" s="29"/>
      <c r="M609" s="29"/>
      <c r="N609" s="29"/>
      <c r="O609" s="29"/>
      <c r="P609" s="29"/>
      <c r="Q609" s="29"/>
      <c r="R609" s="29"/>
      <c r="S609" s="29"/>
      <c r="T609" s="29"/>
      <c r="U609" s="29"/>
      <c r="V609" s="29"/>
      <c r="W609" s="29"/>
      <c r="X609" s="29"/>
      <c r="Y609" s="29"/>
      <c r="Z609" s="29"/>
    </row>
    <row r="610" customFormat="false" ht="15.75" hidden="false" customHeight="true" outlineLevel="0" collapsed="false">
      <c r="A610" s="29"/>
      <c r="B610" s="38"/>
      <c r="C610" s="29"/>
      <c r="D610" s="25"/>
      <c r="E610" s="29"/>
      <c r="F610" s="29"/>
      <c r="G610" s="29"/>
      <c r="H610" s="38"/>
      <c r="I610" s="38"/>
      <c r="J610" s="29"/>
      <c r="K610" s="29"/>
      <c r="L610" s="29"/>
      <c r="M610" s="29"/>
      <c r="N610" s="29"/>
      <c r="O610" s="29"/>
      <c r="P610" s="29"/>
      <c r="Q610" s="29"/>
      <c r="R610" s="29"/>
      <c r="S610" s="29"/>
      <c r="T610" s="29"/>
      <c r="U610" s="29"/>
      <c r="V610" s="29"/>
      <c r="W610" s="29"/>
      <c r="X610" s="29"/>
      <c r="Y610" s="29"/>
      <c r="Z610" s="29"/>
    </row>
    <row r="611" customFormat="false" ht="15.75" hidden="false" customHeight="true" outlineLevel="0" collapsed="false">
      <c r="A611" s="29"/>
      <c r="B611" s="38"/>
      <c r="C611" s="29"/>
      <c r="D611" s="25"/>
      <c r="E611" s="29"/>
      <c r="F611" s="29"/>
      <c r="G611" s="29"/>
      <c r="H611" s="38"/>
      <c r="I611" s="38"/>
      <c r="J611" s="29"/>
      <c r="K611" s="29"/>
      <c r="L611" s="29"/>
      <c r="M611" s="29"/>
      <c r="N611" s="29"/>
      <c r="O611" s="29"/>
      <c r="P611" s="29"/>
      <c r="Q611" s="29"/>
      <c r="R611" s="29"/>
      <c r="S611" s="29"/>
      <c r="T611" s="29"/>
      <c r="U611" s="29"/>
      <c r="V611" s="29"/>
      <c r="W611" s="29"/>
      <c r="X611" s="29"/>
      <c r="Y611" s="29"/>
      <c r="Z611" s="29"/>
    </row>
    <row r="612" customFormat="false" ht="15.75" hidden="false" customHeight="true" outlineLevel="0" collapsed="false">
      <c r="A612" s="29"/>
      <c r="B612" s="38"/>
      <c r="C612" s="29"/>
      <c r="D612" s="25"/>
      <c r="E612" s="29"/>
      <c r="F612" s="29"/>
      <c r="G612" s="29"/>
      <c r="H612" s="38"/>
      <c r="I612" s="38"/>
      <c r="J612" s="29"/>
      <c r="K612" s="29"/>
      <c r="L612" s="29"/>
      <c r="M612" s="29"/>
      <c r="N612" s="29"/>
      <c r="O612" s="29"/>
      <c r="P612" s="29"/>
      <c r="Q612" s="29"/>
      <c r="R612" s="29"/>
      <c r="S612" s="29"/>
      <c r="T612" s="29"/>
      <c r="U612" s="29"/>
      <c r="V612" s="29"/>
      <c r="W612" s="29"/>
      <c r="X612" s="29"/>
      <c r="Y612" s="29"/>
      <c r="Z612" s="29"/>
    </row>
    <row r="613" customFormat="false" ht="15.75" hidden="false" customHeight="true" outlineLevel="0" collapsed="false">
      <c r="A613" s="29"/>
      <c r="B613" s="38"/>
      <c r="C613" s="29"/>
      <c r="D613" s="25"/>
      <c r="E613" s="29"/>
      <c r="F613" s="29"/>
      <c r="G613" s="29"/>
      <c r="H613" s="38"/>
      <c r="I613" s="38"/>
      <c r="J613" s="29"/>
      <c r="K613" s="29"/>
      <c r="L613" s="29"/>
      <c r="M613" s="29"/>
      <c r="N613" s="29"/>
      <c r="O613" s="29"/>
      <c r="P613" s="29"/>
      <c r="Q613" s="29"/>
      <c r="R613" s="29"/>
      <c r="S613" s="29"/>
      <c r="T613" s="29"/>
      <c r="U613" s="29"/>
      <c r="V613" s="29"/>
      <c r="W613" s="29"/>
      <c r="X613" s="29"/>
      <c r="Y613" s="29"/>
      <c r="Z613" s="29"/>
    </row>
    <row r="614" customFormat="false" ht="15.75" hidden="false" customHeight="true" outlineLevel="0" collapsed="false">
      <c r="A614" s="29"/>
      <c r="B614" s="38"/>
      <c r="C614" s="29"/>
      <c r="D614" s="25"/>
      <c r="E614" s="29"/>
      <c r="F614" s="29"/>
      <c r="G614" s="29"/>
      <c r="H614" s="38"/>
      <c r="I614" s="38"/>
      <c r="J614" s="29"/>
      <c r="K614" s="29"/>
      <c r="L614" s="29"/>
      <c r="M614" s="29"/>
      <c r="N614" s="29"/>
      <c r="O614" s="29"/>
      <c r="P614" s="29"/>
      <c r="Q614" s="29"/>
      <c r="R614" s="29"/>
      <c r="S614" s="29"/>
      <c r="T614" s="29"/>
      <c r="U614" s="29"/>
      <c r="V614" s="29"/>
      <c r="W614" s="29"/>
      <c r="X614" s="29"/>
      <c r="Y614" s="29"/>
      <c r="Z614" s="29"/>
    </row>
    <row r="615" customFormat="false" ht="15.75" hidden="false" customHeight="true" outlineLevel="0" collapsed="false">
      <c r="A615" s="29"/>
      <c r="B615" s="38"/>
      <c r="C615" s="29"/>
      <c r="D615" s="25"/>
      <c r="E615" s="29"/>
      <c r="F615" s="29"/>
      <c r="G615" s="29"/>
      <c r="H615" s="38"/>
      <c r="I615" s="38"/>
      <c r="J615" s="29"/>
      <c r="K615" s="29"/>
      <c r="L615" s="29"/>
      <c r="M615" s="29"/>
      <c r="N615" s="29"/>
      <c r="O615" s="29"/>
      <c r="P615" s="29"/>
      <c r="Q615" s="29"/>
      <c r="R615" s="29"/>
      <c r="S615" s="29"/>
      <c r="T615" s="29"/>
      <c r="U615" s="29"/>
      <c r="V615" s="29"/>
      <c r="W615" s="29"/>
      <c r="X615" s="29"/>
      <c r="Y615" s="29"/>
      <c r="Z615" s="29"/>
    </row>
    <row r="616" customFormat="false" ht="15.75" hidden="false" customHeight="true" outlineLevel="0" collapsed="false">
      <c r="A616" s="29"/>
      <c r="B616" s="38"/>
      <c r="C616" s="29"/>
      <c r="D616" s="25"/>
      <c r="E616" s="29"/>
      <c r="F616" s="29"/>
      <c r="G616" s="29"/>
      <c r="H616" s="38"/>
      <c r="I616" s="38"/>
      <c r="J616" s="29"/>
      <c r="K616" s="29"/>
      <c r="L616" s="29"/>
      <c r="M616" s="29"/>
      <c r="N616" s="29"/>
      <c r="O616" s="29"/>
      <c r="P616" s="29"/>
      <c r="Q616" s="29"/>
      <c r="R616" s="29"/>
      <c r="S616" s="29"/>
      <c r="T616" s="29"/>
      <c r="U616" s="29"/>
      <c r="V616" s="29"/>
      <c r="W616" s="29"/>
      <c r="X616" s="29"/>
      <c r="Y616" s="29"/>
      <c r="Z616" s="29"/>
    </row>
    <row r="617" customFormat="false" ht="15.75" hidden="false" customHeight="true" outlineLevel="0" collapsed="false">
      <c r="A617" s="29"/>
      <c r="B617" s="38"/>
      <c r="C617" s="29"/>
      <c r="D617" s="25"/>
      <c r="E617" s="29"/>
      <c r="F617" s="29"/>
      <c r="G617" s="29"/>
      <c r="H617" s="38"/>
      <c r="I617" s="38"/>
      <c r="J617" s="29"/>
      <c r="K617" s="29"/>
      <c r="L617" s="29"/>
      <c r="M617" s="29"/>
      <c r="N617" s="29"/>
      <c r="O617" s="29"/>
      <c r="P617" s="29"/>
      <c r="Q617" s="29"/>
      <c r="R617" s="29"/>
      <c r="S617" s="29"/>
      <c r="T617" s="29"/>
      <c r="U617" s="29"/>
      <c r="V617" s="29"/>
      <c r="W617" s="29"/>
      <c r="X617" s="29"/>
      <c r="Y617" s="29"/>
      <c r="Z617" s="29"/>
    </row>
    <row r="618" customFormat="false" ht="15.75" hidden="false" customHeight="true" outlineLevel="0" collapsed="false">
      <c r="A618" s="29"/>
      <c r="B618" s="38"/>
      <c r="C618" s="29"/>
      <c r="D618" s="25"/>
      <c r="E618" s="29"/>
      <c r="F618" s="29"/>
      <c r="G618" s="29"/>
      <c r="H618" s="38"/>
      <c r="I618" s="38"/>
      <c r="J618" s="29"/>
      <c r="K618" s="29"/>
      <c r="L618" s="29"/>
      <c r="M618" s="29"/>
      <c r="N618" s="29"/>
      <c r="O618" s="29"/>
      <c r="P618" s="29"/>
      <c r="Q618" s="29"/>
      <c r="R618" s="29"/>
      <c r="S618" s="29"/>
      <c r="T618" s="29"/>
      <c r="U618" s="29"/>
      <c r="V618" s="29"/>
      <c r="W618" s="29"/>
      <c r="X618" s="29"/>
      <c r="Y618" s="29"/>
      <c r="Z618" s="29"/>
    </row>
    <row r="619" customFormat="false" ht="15.75" hidden="false" customHeight="true" outlineLevel="0" collapsed="false">
      <c r="A619" s="29"/>
      <c r="B619" s="38"/>
      <c r="C619" s="29"/>
      <c r="D619" s="25"/>
      <c r="E619" s="29"/>
      <c r="F619" s="29"/>
      <c r="G619" s="29"/>
      <c r="H619" s="38"/>
      <c r="I619" s="38"/>
      <c r="J619" s="29"/>
      <c r="K619" s="29"/>
      <c r="L619" s="29"/>
      <c r="M619" s="29"/>
      <c r="N619" s="29"/>
      <c r="O619" s="29"/>
      <c r="P619" s="29"/>
      <c r="Q619" s="29"/>
      <c r="R619" s="29"/>
      <c r="S619" s="29"/>
      <c r="T619" s="29"/>
      <c r="U619" s="29"/>
      <c r="V619" s="29"/>
      <c r="W619" s="29"/>
      <c r="X619" s="29"/>
      <c r="Y619" s="29"/>
      <c r="Z619" s="29"/>
    </row>
    <row r="620" customFormat="false" ht="15.75" hidden="false" customHeight="true" outlineLevel="0" collapsed="false">
      <c r="A620" s="29"/>
      <c r="B620" s="38"/>
      <c r="C620" s="29"/>
      <c r="D620" s="25"/>
      <c r="E620" s="29"/>
      <c r="F620" s="29"/>
      <c r="G620" s="29"/>
      <c r="H620" s="38"/>
      <c r="I620" s="38"/>
      <c r="J620" s="29"/>
      <c r="K620" s="29"/>
      <c r="L620" s="29"/>
      <c r="M620" s="29"/>
      <c r="N620" s="29"/>
      <c r="O620" s="29"/>
      <c r="P620" s="29"/>
      <c r="Q620" s="29"/>
      <c r="R620" s="29"/>
      <c r="S620" s="29"/>
      <c r="T620" s="29"/>
      <c r="U620" s="29"/>
      <c r="V620" s="29"/>
      <c r="W620" s="29"/>
      <c r="X620" s="29"/>
      <c r="Y620" s="29"/>
      <c r="Z620" s="29"/>
    </row>
    <row r="621" customFormat="false" ht="15.75" hidden="false" customHeight="true" outlineLevel="0" collapsed="false">
      <c r="A621" s="29"/>
      <c r="B621" s="38"/>
      <c r="C621" s="29"/>
      <c r="D621" s="25"/>
      <c r="E621" s="29"/>
      <c r="F621" s="29"/>
      <c r="G621" s="29"/>
      <c r="H621" s="38"/>
      <c r="I621" s="38"/>
      <c r="J621" s="29"/>
      <c r="K621" s="29"/>
      <c r="L621" s="29"/>
      <c r="M621" s="29"/>
      <c r="N621" s="29"/>
      <c r="O621" s="29"/>
      <c r="P621" s="29"/>
      <c r="Q621" s="29"/>
      <c r="R621" s="29"/>
      <c r="S621" s="29"/>
      <c r="T621" s="29"/>
      <c r="U621" s="29"/>
      <c r="V621" s="29"/>
      <c r="W621" s="29"/>
      <c r="X621" s="29"/>
      <c r="Y621" s="29"/>
      <c r="Z621" s="29"/>
    </row>
    <row r="622" customFormat="false" ht="15.75" hidden="false" customHeight="true" outlineLevel="0" collapsed="false">
      <c r="A622" s="29"/>
      <c r="B622" s="38"/>
      <c r="C622" s="29"/>
      <c r="D622" s="25"/>
      <c r="E622" s="29"/>
      <c r="F622" s="29"/>
      <c r="G622" s="29"/>
      <c r="H622" s="38"/>
      <c r="I622" s="38"/>
      <c r="J622" s="29"/>
      <c r="K622" s="29"/>
      <c r="L622" s="29"/>
      <c r="M622" s="29"/>
      <c r="N622" s="29"/>
      <c r="O622" s="29"/>
      <c r="P622" s="29"/>
      <c r="Q622" s="29"/>
      <c r="R622" s="29"/>
      <c r="S622" s="29"/>
      <c r="T622" s="29"/>
      <c r="U622" s="29"/>
      <c r="V622" s="29"/>
      <c r="W622" s="29"/>
      <c r="X622" s="29"/>
      <c r="Y622" s="29"/>
      <c r="Z622" s="29"/>
    </row>
    <row r="623" customFormat="false" ht="15.75" hidden="false" customHeight="true" outlineLevel="0" collapsed="false">
      <c r="A623" s="29"/>
      <c r="B623" s="38"/>
      <c r="C623" s="29"/>
      <c r="D623" s="25"/>
      <c r="E623" s="29"/>
      <c r="F623" s="29"/>
      <c r="G623" s="29"/>
      <c r="H623" s="38"/>
      <c r="I623" s="38"/>
      <c r="J623" s="29"/>
      <c r="K623" s="29"/>
      <c r="L623" s="29"/>
      <c r="M623" s="29"/>
      <c r="N623" s="29"/>
      <c r="O623" s="29"/>
      <c r="P623" s="29"/>
      <c r="Q623" s="29"/>
      <c r="R623" s="29"/>
      <c r="S623" s="29"/>
      <c r="T623" s="29"/>
      <c r="U623" s="29"/>
      <c r="V623" s="29"/>
      <c r="W623" s="29"/>
      <c r="X623" s="29"/>
      <c r="Y623" s="29"/>
      <c r="Z623" s="29"/>
    </row>
    <row r="624" customFormat="false" ht="15.75" hidden="false" customHeight="true" outlineLevel="0" collapsed="false">
      <c r="A624" s="29"/>
      <c r="B624" s="38"/>
      <c r="C624" s="29"/>
      <c r="D624" s="25"/>
      <c r="E624" s="29"/>
      <c r="F624" s="29"/>
      <c r="G624" s="29"/>
      <c r="H624" s="38"/>
      <c r="I624" s="38"/>
      <c r="J624" s="29"/>
      <c r="K624" s="29"/>
      <c r="L624" s="29"/>
      <c r="M624" s="29"/>
      <c r="N624" s="29"/>
      <c r="O624" s="29"/>
      <c r="P624" s="29"/>
      <c r="Q624" s="29"/>
      <c r="R624" s="29"/>
      <c r="S624" s="29"/>
      <c r="T624" s="29"/>
      <c r="U624" s="29"/>
      <c r="V624" s="29"/>
      <c r="W624" s="29"/>
      <c r="X624" s="29"/>
      <c r="Y624" s="29"/>
      <c r="Z624" s="29"/>
    </row>
    <row r="625" customFormat="false" ht="15.75" hidden="false" customHeight="true" outlineLevel="0" collapsed="false">
      <c r="A625" s="29"/>
      <c r="B625" s="38"/>
      <c r="C625" s="29"/>
      <c r="D625" s="25"/>
      <c r="E625" s="29"/>
      <c r="F625" s="29"/>
      <c r="G625" s="29"/>
      <c r="H625" s="38"/>
      <c r="I625" s="38"/>
      <c r="J625" s="29"/>
      <c r="K625" s="29"/>
      <c r="L625" s="29"/>
      <c r="M625" s="29"/>
      <c r="N625" s="29"/>
      <c r="O625" s="29"/>
      <c r="P625" s="29"/>
      <c r="Q625" s="29"/>
      <c r="R625" s="29"/>
      <c r="S625" s="29"/>
      <c r="T625" s="29"/>
      <c r="U625" s="29"/>
      <c r="V625" s="29"/>
      <c r="W625" s="29"/>
      <c r="X625" s="29"/>
      <c r="Y625" s="29"/>
      <c r="Z625" s="29"/>
    </row>
    <row r="626" customFormat="false" ht="15.75" hidden="false" customHeight="true" outlineLevel="0" collapsed="false">
      <c r="A626" s="29"/>
      <c r="B626" s="38"/>
      <c r="C626" s="29"/>
      <c r="D626" s="25"/>
      <c r="E626" s="29"/>
      <c r="F626" s="29"/>
      <c r="G626" s="29"/>
      <c r="H626" s="38"/>
      <c r="I626" s="38"/>
      <c r="J626" s="29"/>
      <c r="K626" s="29"/>
      <c r="L626" s="29"/>
      <c r="M626" s="29"/>
      <c r="N626" s="29"/>
      <c r="O626" s="29"/>
      <c r="P626" s="29"/>
      <c r="Q626" s="29"/>
      <c r="R626" s="29"/>
      <c r="S626" s="29"/>
      <c r="T626" s="29"/>
      <c r="U626" s="29"/>
      <c r="V626" s="29"/>
      <c r="W626" s="29"/>
      <c r="X626" s="29"/>
      <c r="Y626" s="29"/>
      <c r="Z626" s="29"/>
    </row>
    <row r="627" customFormat="false" ht="15.75" hidden="false" customHeight="true" outlineLevel="0" collapsed="false">
      <c r="A627" s="29"/>
      <c r="B627" s="38"/>
      <c r="C627" s="29"/>
      <c r="D627" s="25"/>
      <c r="E627" s="29"/>
      <c r="F627" s="29"/>
      <c r="G627" s="29"/>
      <c r="H627" s="38"/>
      <c r="I627" s="38"/>
      <c r="J627" s="29"/>
      <c r="K627" s="29"/>
      <c r="L627" s="29"/>
      <c r="M627" s="29"/>
      <c r="N627" s="29"/>
      <c r="O627" s="29"/>
      <c r="P627" s="29"/>
      <c r="Q627" s="29"/>
      <c r="R627" s="29"/>
      <c r="S627" s="29"/>
      <c r="T627" s="29"/>
      <c r="U627" s="29"/>
      <c r="V627" s="29"/>
      <c r="W627" s="29"/>
      <c r="X627" s="29"/>
      <c r="Y627" s="29"/>
      <c r="Z627" s="29"/>
    </row>
    <row r="628" customFormat="false" ht="15.75" hidden="false" customHeight="true" outlineLevel="0" collapsed="false">
      <c r="A628" s="29"/>
      <c r="B628" s="38"/>
      <c r="C628" s="29"/>
      <c r="D628" s="25"/>
      <c r="E628" s="29"/>
      <c r="F628" s="29"/>
      <c r="G628" s="29"/>
      <c r="H628" s="38"/>
      <c r="I628" s="38"/>
      <c r="J628" s="29"/>
      <c r="K628" s="29"/>
      <c r="L628" s="29"/>
      <c r="M628" s="29"/>
      <c r="N628" s="29"/>
      <c r="O628" s="29"/>
      <c r="P628" s="29"/>
      <c r="Q628" s="29"/>
      <c r="R628" s="29"/>
      <c r="S628" s="29"/>
      <c r="T628" s="29"/>
      <c r="U628" s="29"/>
      <c r="V628" s="29"/>
      <c r="W628" s="29"/>
      <c r="X628" s="29"/>
      <c r="Y628" s="29"/>
      <c r="Z628" s="29"/>
    </row>
    <row r="629" customFormat="false" ht="15.75" hidden="false" customHeight="true" outlineLevel="0" collapsed="false">
      <c r="A629" s="29"/>
      <c r="B629" s="38"/>
      <c r="C629" s="29"/>
      <c r="D629" s="25"/>
      <c r="E629" s="29"/>
      <c r="F629" s="29"/>
      <c r="G629" s="29"/>
      <c r="H629" s="38"/>
      <c r="I629" s="38"/>
      <c r="J629" s="29"/>
      <c r="K629" s="29"/>
      <c r="L629" s="29"/>
      <c r="M629" s="29"/>
      <c r="N629" s="29"/>
      <c r="O629" s="29"/>
      <c r="P629" s="29"/>
      <c r="Q629" s="29"/>
      <c r="R629" s="29"/>
      <c r="S629" s="29"/>
      <c r="T629" s="29"/>
      <c r="U629" s="29"/>
      <c r="V629" s="29"/>
      <c r="W629" s="29"/>
      <c r="X629" s="29"/>
      <c r="Y629" s="29"/>
      <c r="Z629" s="29"/>
    </row>
    <row r="630" customFormat="false" ht="15.75" hidden="false" customHeight="true" outlineLevel="0" collapsed="false">
      <c r="A630" s="29"/>
      <c r="B630" s="38"/>
      <c r="C630" s="29"/>
      <c r="D630" s="25"/>
      <c r="E630" s="29"/>
      <c r="F630" s="29"/>
      <c r="G630" s="29"/>
      <c r="H630" s="38"/>
      <c r="I630" s="38"/>
      <c r="J630" s="29"/>
      <c r="K630" s="29"/>
      <c r="L630" s="29"/>
      <c r="M630" s="29"/>
      <c r="N630" s="29"/>
      <c r="O630" s="29"/>
      <c r="P630" s="29"/>
      <c r="Q630" s="29"/>
      <c r="R630" s="29"/>
      <c r="S630" s="29"/>
      <c r="T630" s="29"/>
      <c r="U630" s="29"/>
      <c r="V630" s="29"/>
      <c r="W630" s="29"/>
      <c r="X630" s="29"/>
      <c r="Y630" s="29"/>
      <c r="Z630" s="29"/>
    </row>
    <row r="631" customFormat="false" ht="15.75" hidden="false" customHeight="true" outlineLevel="0" collapsed="false">
      <c r="A631" s="29"/>
      <c r="B631" s="38"/>
      <c r="C631" s="29"/>
      <c r="D631" s="25"/>
      <c r="E631" s="29"/>
      <c r="F631" s="29"/>
      <c r="G631" s="29"/>
      <c r="H631" s="38"/>
      <c r="I631" s="38"/>
      <c r="J631" s="29"/>
      <c r="K631" s="29"/>
      <c r="L631" s="29"/>
      <c r="M631" s="29"/>
      <c r="N631" s="29"/>
      <c r="O631" s="29"/>
      <c r="P631" s="29"/>
      <c r="Q631" s="29"/>
      <c r="R631" s="29"/>
      <c r="S631" s="29"/>
      <c r="T631" s="29"/>
      <c r="U631" s="29"/>
      <c r="V631" s="29"/>
      <c r="W631" s="29"/>
      <c r="X631" s="29"/>
      <c r="Y631" s="29"/>
      <c r="Z631" s="29"/>
    </row>
    <row r="632" customFormat="false" ht="15.75" hidden="false" customHeight="true" outlineLevel="0" collapsed="false">
      <c r="A632" s="29"/>
      <c r="B632" s="38"/>
      <c r="C632" s="29"/>
      <c r="D632" s="25"/>
      <c r="E632" s="29"/>
      <c r="F632" s="29"/>
      <c r="G632" s="29"/>
      <c r="H632" s="38"/>
      <c r="I632" s="38"/>
      <c r="J632" s="29"/>
      <c r="K632" s="29"/>
      <c r="L632" s="29"/>
      <c r="M632" s="29"/>
      <c r="N632" s="29"/>
      <c r="O632" s="29"/>
      <c r="P632" s="29"/>
      <c r="Q632" s="29"/>
      <c r="R632" s="29"/>
      <c r="S632" s="29"/>
      <c r="T632" s="29"/>
      <c r="U632" s="29"/>
      <c r="V632" s="29"/>
      <c r="W632" s="29"/>
      <c r="X632" s="29"/>
      <c r="Y632" s="29"/>
      <c r="Z632" s="29"/>
    </row>
    <row r="633" customFormat="false" ht="15.75" hidden="false" customHeight="true" outlineLevel="0" collapsed="false">
      <c r="A633" s="29"/>
      <c r="B633" s="38"/>
      <c r="C633" s="29"/>
      <c r="D633" s="25"/>
      <c r="E633" s="29"/>
      <c r="F633" s="29"/>
      <c r="G633" s="29"/>
      <c r="H633" s="38"/>
      <c r="I633" s="38"/>
      <c r="J633" s="29"/>
      <c r="K633" s="29"/>
      <c r="L633" s="29"/>
      <c r="M633" s="29"/>
      <c r="N633" s="29"/>
      <c r="O633" s="29"/>
      <c r="P633" s="29"/>
      <c r="Q633" s="29"/>
      <c r="R633" s="29"/>
      <c r="S633" s="29"/>
      <c r="T633" s="29"/>
      <c r="U633" s="29"/>
      <c r="V633" s="29"/>
      <c r="W633" s="29"/>
      <c r="X633" s="29"/>
      <c r="Y633" s="29"/>
      <c r="Z633" s="29"/>
    </row>
    <row r="634" customFormat="false" ht="15.75" hidden="false" customHeight="true" outlineLevel="0" collapsed="false">
      <c r="A634" s="29"/>
      <c r="B634" s="38"/>
      <c r="C634" s="29"/>
      <c r="D634" s="25"/>
      <c r="E634" s="29"/>
      <c r="F634" s="29"/>
      <c r="G634" s="29"/>
      <c r="H634" s="38"/>
      <c r="I634" s="38"/>
      <c r="J634" s="29"/>
      <c r="K634" s="29"/>
      <c r="L634" s="29"/>
      <c r="M634" s="29"/>
      <c r="N634" s="29"/>
      <c r="O634" s="29"/>
      <c r="P634" s="29"/>
      <c r="Q634" s="29"/>
      <c r="R634" s="29"/>
      <c r="S634" s="29"/>
      <c r="T634" s="29"/>
      <c r="U634" s="29"/>
      <c r="V634" s="29"/>
      <c r="W634" s="29"/>
      <c r="X634" s="29"/>
      <c r="Y634" s="29"/>
      <c r="Z634" s="29"/>
    </row>
    <row r="635" customFormat="false" ht="15.75" hidden="false" customHeight="true" outlineLevel="0" collapsed="false">
      <c r="A635" s="29"/>
      <c r="B635" s="38"/>
      <c r="C635" s="29"/>
      <c r="D635" s="25"/>
      <c r="E635" s="29"/>
      <c r="F635" s="29"/>
      <c r="G635" s="29"/>
      <c r="H635" s="38"/>
      <c r="I635" s="38"/>
      <c r="J635" s="29"/>
      <c r="K635" s="29"/>
      <c r="L635" s="29"/>
      <c r="M635" s="29"/>
      <c r="N635" s="29"/>
      <c r="O635" s="29"/>
      <c r="P635" s="29"/>
      <c r="Q635" s="29"/>
      <c r="R635" s="29"/>
      <c r="S635" s="29"/>
      <c r="T635" s="29"/>
      <c r="U635" s="29"/>
      <c r="V635" s="29"/>
      <c r="W635" s="29"/>
      <c r="X635" s="29"/>
      <c r="Y635" s="29"/>
      <c r="Z635" s="29"/>
    </row>
    <row r="636" customFormat="false" ht="15.75" hidden="false" customHeight="true" outlineLevel="0" collapsed="false">
      <c r="A636" s="29"/>
      <c r="B636" s="38"/>
      <c r="C636" s="29"/>
      <c r="D636" s="25"/>
      <c r="E636" s="29"/>
      <c r="F636" s="29"/>
      <c r="G636" s="29"/>
      <c r="H636" s="38"/>
      <c r="I636" s="38"/>
      <c r="J636" s="29"/>
      <c r="K636" s="29"/>
      <c r="L636" s="29"/>
      <c r="M636" s="29"/>
      <c r="N636" s="29"/>
      <c r="O636" s="29"/>
      <c r="P636" s="29"/>
      <c r="Q636" s="29"/>
      <c r="R636" s="29"/>
      <c r="S636" s="29"/>
      <c r="T636" s="29"/>
      <c r="U636" s="29"/>
      <c r="V636" s="29"/>
      <c r="W636" s="29"/>
      <c r="X636" s="29"/>
      <c r="Y636" s="29"/>
      <c r="Z636" s="29"/>
    </row>
    <row r="637" customFormat="false" ht="15.75" hidden="false" customHeight="true" outlineLevel="0" collapsed="false">
      <c r="A637" s="29"/>
      <c r="B637" s="38"/>
      <c r="C637" s="29"/>
      <c r="D637" s="25"/>
      <c r="E637" s="29"/>
      <c r="F637" s="29"/>
      <c r="G637" s="29"/>
      <c r="H637" s="38"/>
      <c r="I637" s="38"/>
      <c r="J637" s="29"/>
      <c r="K637" s="29"/>
      <c r="L637" s="29"/>
      <c r="M637" s="29"/>
      <c r="N637" s="29"/>
      <c r="O637" s="29"/>
      <c r="P637" s="29"/>
      <c r="Q637" s="29"/>
      <c r="R637" s="29"/>
      <c r="S637" s="29"/>
      <c r="T637" s="29"/>
      <c r="U637" s="29"/>
      <c r="V637" s="29"/>
      <c r="W637" s="29"/>
      <c r="X637" s="29"/>
      <c r="Y637" s="29"/>
      <c r="Z637" s="29"/>
    </row>
    <row r="638" customFormat="false" ht="15.75" hidden="false" customHeight="true" outlineLevel="0" collapsed="false">
      <c r="A638" s="29"/>
      <c r="B638" s="38"/>
      <c r="C638" s="29"/>
      <c r="D638" s="25"/>
      <c r="E638" s="29"/>
      <c r="F638" s="29"/>
      <c r="G638" s="29"/>
      <c r="H638" s="38"/>
      <c r="I638" s="38"/>
      <c r="J638" s="29"/>
      <c r="K638" s="29"/>
      <c r="L638" s="29"/>
      <c r="M638" s="29"/>
      <c r="N638" s="29"/>
      <c r="O638" s="29"/>
      <c r="P638" s="29"/>
      <c r="Q638" s="29"/>
      <c r="R638" s="29"/>
      <c r="S638" s="29"/>
      <c r="T638" s="29"/>
      <c r="U638" s="29"/>
      <c r="V638" s="29"/>
      <c r="W638" s="29"/>
      <c r="X638" s="29"/>
      <c r="Y638" s="29"/>
      <c r="Z638" s="29"/>
    </row>
    <row r="639" customFormat="false" ht="15.75" hidden="false" customHeight="true" outlineLevel="0" collapsed="false">
      <c r="A639" s="29"/>
      <c r="B639" s="38"/>
      <c r="C639" s="29"/>
      <c r="D639" s="25"/>
      <c r="E639" s="29"/>
      <c r="F639" s="29"/>
      <c r="G639" s="29"/>
      <c r="H639" s="38"/>
      <c r="I639" s="38"/>
      <c r="J639" s="29"/>
      <c r="K639" s="29"/>
      <c r="L639" s="29"/>
      <c r="M639" s="29"/>
      <c r="N639" s="29"/>
      <c r="O639" s="29"/>
      <c r="P639" s="29"/>
      <c r="Q639" s="29"/>
      <c r="R639" s="29"/>
      <c r="S639" s="29"/>
      <c r="T639" s="29"/>
      <c r="U639" s="29"/>
      <c r="V639" s="29"/>
      <c r="W639" s="29"/>
      <c r="X639" s="29"/>
      <c r="Y639" s="29"/>
      <c r="Z639" s="29"/>
    </row>
    <row r="640" customFormat="false" ht="15.75" hidden="false" customHeight="true" outlineLevel="0" collapsed="false">
      <c r="A640" s="29"/>
      <c r="B640" s="38"/>
      <c r="C640" s="29"/>
      <c r="D640" s="25"/>
      <c r="E640" s="29"/>
      <c r="F640" s="29"/>
      <c r="G640" s="29"/>
      <c r="H640" s="38"/>
      <c r="I640" s="38"/>
      <c r="J640" s="29"/>
      <c r="K640" s="29"/>
      <c r="L640" s="29"/>
      <c r="M640" s="29"/>
      <c r="N640" s="29"/>
      <c r="O640" s="29"/>
      <c r="P640" s="29"/>
      <c r="Q640" s="29"/>
      <c r="R640" s="29"/>
      <c r="S640" s="29"/>
      <c r="T640" s="29"/>
      <c r="U640" s="29"/>
      <c r="V640" s="29"/>
      <c r="W640" s="29"/>
      <c r="X640" s="29"/>
      <c r="Y640" s="29"/>
      <c r="Z640" s="29"/>
    </row>
    <row r="641" customFormat="false" ht="15.75" hidden="false" customHeight="true" outlineLevel="0" collapsed="false">
      <c r="A641" s="29"/>
      <c r="B641" s="38"/>
      <c r="C641" s="29"/>
      <c r="D641" s="25"/>
      <c r="E641" s="29"/>
      <c r="F641" s="29"/>
      <c r="G641" s="29"/>
      <c r="H641" s="38"/>
      <c r="I641" s="38"/>
      <c r="J641" s="29"/>
      <c r="K641" s="29"/>
      <c r="L641" s="29"/>
      <c r="M641" s="29"/>
      <c r="N641" s="29"/>
      <c r="O641" s="29"/>
      <c r="P641" s="29"/>
      <c r="Q641" s="29"/>
      <c r="R641" s="29"/>
      <c r="S641" s="29"/>
      <c r="T641" s="29"/>
      <c r="U641" s="29"/>
      <c r="V641" s="29"/>
      <c r="W641" s="29"/>
      <c r="X641" s="29"/>
      <c r="Y641" s="29"/>
      <c r="Z641" s="29"/>
    </row>
    <row r="642" customFormat="false" ht="15.75" hidden="false" customHeight="true" outlineLevel="0" collapsed="false">
      <c r="A642" s="29"/>
      <c r="B642" s="38"/>
      <c r="C642" s="29"/>
      <c r="D642" s="25"/>
      <c r="E642" s="29"/>
      <c r="F642" s="29"/>
      <c r="G642" s="29"/>
      <c r="H642" s="38"/>
      <c r="I642" s="38"/>
      <c r="J642" s="29"/>
      <c r="K642" s="29"/>
      <c r="L642" s="29"/>
      <c r="M642" s="29"/>
      <c r="N642" s="29"/>
      <c r="O642" s="29"/>
      <c r="P642" s="29"/>
      <c r="Q642" s="29"/>
      <c r="R642" s="29"/>
      <c r="S642" s="29"/>
      <c r="T642" s="29"/>
      <c r="U642" s="29"/>
      <c r="V642" s="29"/>
      <c r="W642" s="29"/>
      <c r="X642" s="29"/>
      <c r="Y642" s="29"/>
      <c r="Z642" s="29"/>
    </row>
    <row r="643" customFormat="false" ht="15.75" hidden="false" customHeight="true" outlineLevel="0" collapsed="false">
      <c r="A643" s="29"/>
      <c r="B643" s="38"/>
      <c r="C643" s="29"/>
      <c r="D643" s="25"/>
      <c r="E643" s="29"/>
      <c r="F643" s="29"/>
      <c r="G643" s="29"/>
      <c r="H643" s="38"/>
      <c r="I643" s="38"/>
      <c r="J643" s="29"/>
      <c r="K643" s="29"/>
      <c r="L643" s="29"/>
      <c r="M643" s="29"/>
      <c r="N643" s="29"/>
      <c r="O643" s="29"/>
      <c r="P643" s="29"/>
      <c r="Q643" s="29"/>
      <c r="R643" s="29"/>
      <c r="S643" s="29"/>
      <c r="T643" s="29"/>
      <c r="U643" s="29"/>
      <c r="V643" s="29"/>
      <c r="W643" s="29"/>
      <c r="X643" s="29"/>
      <c r="Y643" s="29"/>
      <c r="Z643" s="29"/>
    </row>
    <row r="644" customFormat="false" ht="15.75" hidden="false" customHeight="true" outlineLevel="0" collapsed="false">
      <c r="A644" s="29"/>
      <c r="B644" s="38"/>
      <c r="C644" s="29"/>
      <c r="D644" s="25"/>
      <c r="E644" s="29"/>
      <c r="F644" s="29"/>
      <c r="G644" s="29"/>
      <c r="H644" s="38"/>
      <c r="I644" s="38"/>
      <c r="J644" s="29"/>
      <c r="K644" s="29"/>
      <c r="L644" s="29"/>
      <c r="M644" s="29"/>
      <c r="N644" s="29"/>
      <c r="O644" s="29"/>
      <c r="P644" s="29"/>
      <c r="Q644" s="29"/>
      <c r="R644" s="29"/>
      <c r="S644" s="29"/>
      <c r="T644" s="29"/>
      <c r="U644" s="29"/>
      <c r="V644" s="29"/>
      <c r="W644" s="29"/>
      <c r="X644" s="29"/>
      <c r="Y644" s="29"/>
      <c r="Z644" s="29"/>
    </row>
    <row r="645" customFormat="false" ht="15.75" hidden="false" customHeight="true" outlineLevel="0" collapsed="false">
      <c r="A645" s="29"/>
      <c r="B645" s="38"/>
      <c r="C645" s="29"/>
      <c r="D645" s="25"/>
      <c r="E645" s="29"/>
      <c r="F645" s="29"/>
      <c r="G645" s="29"/>
      <c r="H645" s="38"/>
      <c r="I645" s="38"/>
      <c r="J645" s="29"/>
      <c r="K645" s="29"/>
      <c r="L645" s="29"/>
      <c r="M645" s="29"/>
      <c r="N645" s="29"/>
      <c r="O645" s="29"/>
      <c r="P645" s="29"/>
      <c r="Q645" s="29"/>
      <c r="R645" s="29"/>
      <c r="S645" s="29"/>
      <c r="T645" s="29"/>
      <c r="U645" s="29"/>
      <c r="V645" s="29"/>
      <c r="W645" s="29"/>
      <c r="X645" s="29"/>
      <c r="Y645" s="29"/>
      <c r="Z645" s="29"/>
    </row>
    <row r="646" customFormat="false" ht="15.75" hidden="false" customHeight="true" outlineLevel="0" collapsed="false">
      <c r="A646" s="29"/>
      <c r="B646" s="38"/>
      <c r="C646" s="29"/>
      <c r="D646" s="25"/>
      <c r="E646" s="29"/>
      <c r="F646" s="29"/>
      <c r="G646" s="29"/>
      <c r="H646" s="38"/>
      <c r="I646" s="38"/>
      <c r="J646" s="29"/>
      <c r="K646" s="29"/>
      <c r="L646" s="29"/>
      <c r="M646" s="29"/>
      <c r="N646" s="29"/>
      <c r="O646" s="29"/>
      <c r="P646" s="29"/>
      <c r="Q646" s="29"/>
      <c r="R646" s="29"/>
      <c r="S646" s="29"/>
      <c r="T646" s="29"/>
      <c r="U646" s="29"/>
      <c r="V646" s="29"/>
      <c r="W646" s="29"/>
      <c r="X646" s="29"/>
      <c r="Y646" s="29"/>
      <c r="Z646" s="29"/>
    </row>
    <row r="647" customFormat="false" ht="15.75" hidden="false" customHeight="true" outlineLevel="0" collapsed="false">
      <c r="A647" s="29"/>
      <c r="B647" s="38"/>
      <c r="C647" s="29"/>
      <c r="D647" s="25"/>
      <c r="E647" s="29"/>
      <c r="F647" s="29"/>
      <c r="G647" s="29"/>
      <c r="H647" s="38"/>
      <c r="I647" s="38"/>
      <c r="J647" s="29"/>
      <c r="K647" s="29"/>
      <c r="L647" s="29"/>
      <c r="M647" s="29"/>
      <c r="N647" s="29"/>
      <c r="O647" s="29"/>
      <c r="P647" s="29"/>
      <c r="Q647" s="29"/>
      <c r="R647" s="29"/>
      <c r="S647" s="29"/>
      <c r="T647" s="29"/>
      <c r="U647" s="29"/>
      <c r="V647" s="29"/>
      <c r="W647" s="29"/>
      <c r="X647" s="29"/>
      <c r="Y647" s="29"/>
      <c r="Z647" s="29"/>
    </row>
    <row r="648" customFormat="false" ht="15.75" hidden="false" customHeight="true" outlineLevel="0" collapsed="false">
      <c r="A648" s="29"/>
      <c r="B648" s="38"/>
      <c r="C648" s="29"/>
      <c r="D648" s="25"/>
      <c r="E648" s="29"/>
      <c r="F648" s="29"/>
      <c r="G648" s="29"/>
      <c r="H648" s="38"/>
      <c r="I648" s="38"/>
      <c r="J648" s="29"/>
      <c r="K648" s="29"/>
      <c r="L648" s="29"/>
      <c r="M648" s="29"/>
      <c r="N648" s="29"/>
      <c r="O648" s="29"/>
      <c r="P648" s="29"/>
      <c r="Q648" s="29"/>
      <c r="R648" s="29"/>
      <c r="S648" s="29"/>
      <c r="T648" s="29"/>
      <c r="U648" s="29"/>
      <c r="V648" s="29"/>
      <c r="W648" s="29"/>
      <c r="X648" s="29"/>
      <c r="Y648" s="29"/>
      <c r="Z648" s="29"/>
    </row>
    <row r="649" customFormat="false" ht="15.75" hidden="false" customHeight="true" outlineLevel="0" collapsed="false">
      <c r="A649" s="29"/>
      <c r="B649" s="38"/>
      <c r="C649" s="29"/>
      <c r="D649" s="25"/>
      <c r="E649" s="29"/>
      <c r="F649" s="29"/>
      <c r="G649" s="29"/>
      <c r="H649" s="38"/>
      <c r="I649" s="38"/>
      <c r="J649" s="29"/>
      <c r="K649" s="29"/>
      <c r="L649" s="29"/>
      <c r="M649" s="29"/>
      <c r="N649" s="29"/>
      <c r="O649" s="29"/>
      <c r="P649" s="29"/>
      <c r="Q649" s="29"/>
      <c r="R649" s="29"/>
      <c r="S649" s="29"/>
      <c r="T649" s="29"/>
      <c r="U649" s="29"/>
      <c r="V649" s="29"/>
      <c r="W649" s="29"/>
      <c r="X649" s="29"/>
      <c r="Y649" s="29"/>
      <c r="Z649" s="29"/>
    </row>
    <row r="650" customFormat="false" ht="15.75" hidden="false" customHeight="true" outlineLevel="0" collapsed="false">
      <c r="A650" s="29"/>
      <c r="B650" s="38"/>
      <c r="C650" s="29"/>
      <c r="D650" s="25"/>
      <c r="E650" s="29"/>
      <c r="F650" s="29"/>
      <c r="G650" s="29"/>
      <c r="H650" s="38"/>
      <c r="I650" s="38"/>
      <c r="J650" s="29"/>
      <c r="K650" s="29"/>
      <c r="L650" s="29"/>
      <c r="M650" s="29"/>
      <c r="N650" s="29"/>
      <c r="O650" s="29"/>
      <c r="P650" s="29"/>
      <c r="Q650" s="29"/>
      <c r="R650" s="29"/>
      <c r="S650" s="29"/>
      <c r="T650" s="29"/>
      <c r="U650" s="29"/>
      <c r="V650" s="29"/>
      <c r="W650" s="29"/>
      <c r="X650" s="29"/>
      <c r="Y650" s="29"/>
      <c r="Z650" s="29"/>
    </row>
    <row r="651" customFormat="false" ht="15.75" hidden="false" customHeight="true" outlineLevel="0" collapsed="false">
      <c r="A651" s="29"/>
      <c r="B651" s="38"/>
      <c r="C651" s="29"/>
      <c r="D651" s="25"/>
      <c r="E651" s="29"/>
      <c r="F651" s="29"/>
      <c r="G651" s="29"/>
      <c r="H651" s="38"/>
      <c r="I651" s="38"/>
      <c r="J651" s="29"/>
      <c r="K651" s="29"/>
      <c r="L651" s="29"/>
      <c r="M651" s="29"/>
      <c r="N651" s="29"/>
      <c r="O651" s="29"/>
      <c r="P651" s="29"/>
      <c r="Q651" s="29"/>
      <c r="R651" s="29"/>
      <c r="S651" s="29"/>
      <c r="T651" s="29"/>
      <c r="U651" s="29"/>
      <c r="V651" s="29"/>
      <c r="W651" s="29"/>
      <c r="X651" s="29"/>
      <c r="Y651" s="29"/>
      <c r="Z651" s="29"/>
    </row>
    <row r="652" customFormat="false" ht="15.75" hidden="false" customHeight="true" outlineLevel="0" collapsed="false">
      <c r="A652" s="29"/>
      <c r="B652" s="38"/>
      <c r="C652" s="29"/>
      <c r="D652" s="25"/>
      <c r="E652" s="29"/>
      <c r="F652" s="29"/>
      <c r="G652" s="29"/>
      <c r="H652" s="38"/>
      <c r="I652" s="38"/>
      <c r="J652" s="29"/>
      <c r="K652" s="29"/>
      <c r="L652" s="29"/>
      <c r="M652" s="29"/>
      <c r="N652" s="29"/>
      <c r="O652" s="29"/>
      <c r="P652" s="29"/>
      <c r="Q652" s="29"/>
      <c r="R652" s="29"/>
      <c r="S652" s="29"/>
      <c r="T652" s="29"/>
      <c r="U652" s="29"/>
      <c r="V652" s="29"/>
      <c r="W652" s="29"/>
      <c r="X652" s="29"/>
      <c r="Y652" s="29"/>
      <c r="Z652" s="29"/>
    </row>
    <row r="653" customFormat="false" ht="15.75" hidden="false" customHeight="true" outlineLevel="0" collapsed="false">
      <c r="A653" s="29"/>
      <c r="B653" s="38"/>
      <c r="C653" s="29"/>
      <c r="D653" s="25"/>
      <c r="E653" s="29"/>
      <c r="F653" s="29"/>
      <c r="G653" s="29"/>
      <c r="H653" s="38"/>
      <c r="I653" s="38"/>
      <c r="J653" s="29"/>
      <c r="K653" s="29"/>
      <c r="L653" s="29"/>
      <c r="M653" s="29"/>
      <c r="N653" s="29"/>
      <c r="O653" s="29"/>
      <c r="P653" s="29"/>
      <c r="Q653" s="29"/>
      <c r="R653" s="29"/>
      <c r="S653" s="29"/>
      <c r="T653" s="29"/>
      <c r="U653" s="29"/>
      <c r="V653" s="29"/>
      <c r="W653" s="29"/>
      <c r="X653" s="29"/>
      <c r="Y653" s="29"/>
      <c r="Z653" s="29"/>
    </row>
    <row r="654" customFormat="false" ht="15.75" hidden="false" customHeight="true" outlineLevel="0" collapsed="false">
      <c r="A654" s="29"/>
      <c r="B654" s="38"/>
      <c r="C654" s="29"/>
      <c r="D654" s="25"/>
      <c r="E654" s="29"/>
      <c r="F654" s="29"/>
      <c r="G654" s="29"/>
      <c r="H654" s="38"/>
      <c r="I654" s="38"/>
      <c r="J654" s="29"/>
      <c r="K654" s="29"/>
      <c r="L654" s="29"/>
      <c r="M654" s="29"/>
      <c r="N654" s="29"/>
      <c r="O654" s="29"/>
      <c r="P654" s="29"/>
      <c r="Q654" s="29"/>
      <c r="R654" s="29"/>
      <c r="S654" s="29"/>
      <c r="T654" s="29"/>
      <c r="U654" s="29"/>
      <c r="V654" s="29"/>
      <c r="W654" s="29"/>
      <c r="X654" s="29"/>
      <c r="Y654" s="29"/>
      <c r="Z654" s="29"/>
    </row>
    <row r="655" customFormat="false" ht="15.75" hidden="false" customHeight="true" outlineLevel="0" collapsed="false">
      <c r="A655" s="29"/>
      <c r="B655" s="38"/>
      <c r="C655" s="29"/>
      <c r="D655" s="25"/>
      <c r="E655" s="29"/>
      <c r="F655" s="29"/>
      <c r="G655" s="29"/>
      <c r="H655" s="38"/>
      <c r="I655" s="38"/>
      <c r="J655" s="29"/>
      <c r="K655" s="29"/>
      <c r="L655" s="29"/>
      <c r="M655" s="29"/>
      <c r="N655" s="29"/>
      <c r="O655" s="29"/>
      <c r="P655" s="29"/>
      <c r="Q655" s="29"/>
      <c r="R655" s="29"/>
      <c r="S655" s="29"/>
      <c r="T655" s="29"/>
      <c r="U655" s="29"/>
      <c r="V655" s="29"/>
      <c r="W655" s="29"/>
      <c r="X655" s="29"/>
      <c r="Y655" s="29"/>
      <c r="Z655" s="29"/>
    </row>
    <row r="656" customFormat="false" ht="15.75" hidden="false" customHeight="true" outlineLevel="0" collapsed="false">
      <c r="A656" s="29"/>
      <c r="B656" s="38"/>
      <c r="C656" s="29"/>
      <c r="D656" s="25"/>
      <c r="E656" s="29"/>
      <c r="F656" s="29"/>
      <c r="G656" s="29"/>
      <c r="H656" s="38"/>
      <c r="I656" s="38"/>
      <c r="J656" s="29"/>
      <c r="K656" s="29"/>
      <c r="L656" s="29"/>
      <c r="M656" s="29"/>
      <c r="N656" s="29"/>
      <c r="O656" s="29"/>
      <c r="P656" s="29"/>
      <c r="Q656" s="29"/>
      <c r="R656" s="29"/>
      <c r="S656" s="29"/>
      <c r="T656" s="29"/>
      <c r="U656" s="29"/>
      <c r="V656" s="29"/>
      <c r="W656" s="29"/>
      <c r="X656" s="29"/>
      <c r="Y656" s="29"/>
      <c r="Z656" s="29"/>
    </row>
    <row r="657" customFormat="false" ht="15.75" hidden="false" customHeight="true" outlineLevel="0" collapsed="false">
      <c r="A657" s="29"/>
      <c r="B657" s="38"/>
      <c r="C657" s="29"/>
      <c r="D657" s="25"/>
      <c r="E657" s="29"/>
      <c r="F657" s="29"/>
      <c r="G657" s="29"/>
      <c r="H657" s="38"/>
      <c r="I657" s="38"/>
      <c r="J657" s="29"/>
      <c r="K657" s="29"/>
      <c r="L657" s="29"/>
      <c r="M657" s="29"/>
      <c r="N657" s="29"/>
      <c r="O657" s="29"/>
      <c r="P657" s="29"/>
      <c r="Q657" s="29"/>
      <c r="R657" s="29"/>
      <c r="S657" s="29"/>
      <c r="T657" s="29"/>
      <c r="U657" s="29"/>
      <c r="V657" s="29"/>
      <c r="W657" s="29"/>
      <c r="X657" s="29"/>
      <c r="Y657" s="29"/>
      <c r="Z657" s="29"/>
    </row>
    <row r="658" customFormat="false" ht="15.75" hidden="false" customHeight="true" outlineLevel="0" collapsed="false">
      <c r="A658" s="29"/>
      <c r="B658" s="38"/>
      <c r="C658" s="29"/>
      <c r="D658" s="25"/>
      <c r="E658" s="29"/>
      <c r="F658" s="29"/>
      <c r="G658" s="29"/>
      <c r="H658" s="38"/>
      <c r="I658" s="38"/>
      <c r="J658" s="29"/>
      <c r="K658" s="29"/>
      <c r="L658" s="29"/>
      <c r="M658" s="29"/>
      <c r="N658" s="29"/>
      <c r="O658" s="29"/>
      <c r="P658" s="29"/>
      <c r="Q658" s="29"/>
      <c r="R658" s="29"/>
      <c r="S658" s="29"/>
      <c r="T658" s="29"/>
      <c r="U658" s="29"/>
      <c r="V658" s="29"/>
      <c r="W658" s="29"/>
      <c r="X658" s="29"/>
      <c r="Y658" s="29"/>
      <c r="Z658" s="29"/>
    </row>
    <row r="659" customFormat="false" ht="15.75" hidden="false" customHeight="true" outlineLevel="0" collapsed="false">
      <c r="A659" s="29"/>
      <c r="B659" s="38"/>
      <c r="C659" s="29"/>
      <c r="D659" s="25"/>
      <c r="E659" s="29"/>
      <c r="F659" s="29"/>
      <c r="G659" s="29"/>
      <c r="H659" s="38"/>
      <c r="I659" s="38"/>
      <c r="J659" s="29"/>
      <c r="K659" s="29"/>
      <c r="L659" s="29"/>
      <c r="M659" s="29"/>
      <c r="N659" s="29"/>
      <c r="O659" s="29"/>
      <c r="P659" s="29"/>
      <c r="Q659" s="29"/>
      <c r="R659" s="29"/>
      <c r="S659" s="29"/>
      <c r="T659" s="29"/>
      <c r="U659" s="29"/>
      <c r="V659" s="29"/>
      <c r="W659" s="29"/>
      <c r="X659" s="29"/>
      <c r="Y659" s="29"/>
      <c r="Z659" s="29"/>
    </row>
    <row r="660" customFormat="false" ht="15.75" hidden="false" customHeight="true" outlineLevel="0" collapsed="false">
      <c r="A660" s="29"/>
      <c r="B660" s="38"/>
      <c r="C660" s="29"/>
      <c r="D660" s="25"/>
      <c r="E660" s="29"/>
      <c r="F660" s="29"/>
      <c r="G660" s="29"/>
      <c r="H660" s="38"/>
      <c r="I660" s="38"/>
      <c r="J660" s="29"/>
      <c r="K660" s="29"/>
      <c r="L660" s="29"/>
      <c r="M660" s="29"/>
      <c r="N660" s="29"/>
      <c r="O660" s="29"/>
      <c r="P660" s="29"/>
      <c r="Q660" s="29"/>
      <c r="R660" s="29"/>
      <c r="S660" s="29"/>
      <c r="T660" s="29"/>
      <c r="U660" s="29"/>
      <c r="V660" s="29"/>
      <c r="W660" s="29"/>
      <c r="X660" s="29"/>
      <c r="Y660" s="29"/>
      <c r="Z660" s="29"/>
    </row>
    <row r="661" customFormat="false" ht="15.75" hidden="false" customHeight="true" outlineLevel="0" collapsed="false">
      <c r="A661" s="29"/>
      <c r="B661" s="38"/>
      <c r="C661" s="29"/>
      <c r="D661" s="25"/>
      <c r="E661" s="29"/>
      <c r="F661" s="29"/>
      <c r="G661" s="29"/>
      <c r="H661" s="38"/>
      <c r="I661" s="38"/>
      <c r="J661" s="29"/>
      <c r="K661" s="29"/>
      <c r="L661" s="29"/>
      <c r="M661" s="29"/>
      <c r="N661" s="29"/>
      <c r="O661" s="29"/>
      <c r="P661" s="29"/>
      <c r="Q661" s="29"/>
      <c r="R661" s="29"/>
      <c r="S661" s="29"/>
      <c r="T661" s="29"/>
      <c r="U661" s="29"/>
      <c r="V661" s="29"/>
      <c r="W661" s="29"/>
      <c r="X661" s="29"/>
      <c r="Y661" s="29"/>
      <c r="Z661" s="29"/>
    </row>
    <row r="662" customFormat="false" ht="15.75" hidden="false" customHeight="true" outlineLevel="0" collapsed="false">
      <c r="A662" s="29"/>
      <c r="B662" s="38"/>
      <c r="C662" s="29"/>
      <c r="D662" s="25"/>
      <c r="E662" s="29"/>
      <c r="F662" s="29"/>
      <c r="G662" s="29"/>
      <c r="H662" s="38"/>
      <c r="I662" s="38"/>
      <c r="J662" s="29"/>
      <c r="K662" s="29"/>
      <c r="L662" s="29"/>
      <c r="M662" s="29"/>
      <c r="N662" s="29"/>
      <c r="O662" s="29"/>
      <c r="P662" s="29"/>
      <c r="Q662" s="29"/>
      <c r="R662" s="29"/>
      <c r="S662" s="29"/>
      <c r="T662" s="29"/>
      <c r="U662" s="29"/>
      <c r="V662" s="29"/>
      <c r="W662" s="29"/>
      <c r="X662" s="29"/>
      <c r="Y662" s="29"/>
      <c r="Z662" s="29"/>
    </row>
    <row r="663" customFormat="false" ht="15.75" hidden="false" customHeight="true" outlineLevel="0" collapsed="false">
      <c r="A663" s="29"/>
      <c r="B663" s="38"/>
      <c r="C663" s="29"/>
      <c r="D663" s="25"/>
      <c r="E663" s="29"/>
      <c r="F663" s="29"/>
      <c r="G663" s="29"/>
      <c r="H663" s="38"/>
      <c r="I663" s="38"/>
      <c r="J663" s="29"/>
      <c r="K663" s="29"/>
      <c r="L663" s="29"/>
      <c r="M663" s="29"/>
      <c r="N663" s="29"/>
      <c r="O663" s="29"/>
      <c r="P663" s="29"/>
      <c r="Q663" s="29"/>
      <c r="R663" s="29"/>
      <c r="S663" s="29"/>
      <c r="T663" s="29"/>
      <c r="U663" s="29"/>
      <c r="V663" s="29"/>
      <c r="W663" s="29"/>
      <c r="X663" s="29"/>
      <c r="Y663" s="29"/>
      <c r="Z663" s="29"/>
    </row>
    <row r="664" customFormat="false" ht="15.75" hidden="false" customHeight="true" outlineLevel="0" collapsed="false">
      <c r="A664" s="29"/>
      <c r="B664" s="38"/>
      <c r="C664" s="29"/>
      <c r="D664" s="25"/>
      <c r="E664" s="29"/>
      <c r="F664" s="29"/>
      <c r="G664" s="29"/>
      <c r="H664" s="38"/>
      <c r="I664" s="38"/>
      <c r="J664" s="29"/>
      <c r="K664" s="29"/>
      <c r="L664" s="29"/>
      <c r="M664" s="29"/>
      <c r="N664" s="29"/>
      <c r="O664" s="29"/>
      <c r="P664" s="29"/>
      <c r="Q664" s="29"/>
      <c r="R664" s="29"/>
      <c r="S664" s="29"/>
      <c r="T664" s="29"/>
      <c r="U664" s="29"/>
      <c r="V664" s="29"/>
      <c r="W664" s="29"/>
      <c r="X664" s="29"/>
      <c r="Y664" s="29"/>
      <c r="Z664" s="29"/>
    </row>
    <row r="665" customFormat="false" ht="15.75" hidden="false" customHeight="true" outlineLevel="0" collapsed="false">
      <c r="A665" s="29"/>
      <c r="B665" s="38"/>
      <c r="C665" s="29"/>
      <c r="D665" s="25"/>
      <c r="E665" s="29"/>
      <c r="F665" s="29"/>
      <c r="G665" s="29"/>
      <c r="H665" s="38"/>
      <c r="I665" s="38"/>
      <c r="J665" s="29"/>
      <c r="K665" s="29"/>
      <c r="L665" s="29"/>
      <c r="M665" s="29"/>
      <c r="N665" s="29"/>
      <c r="O665" s="29"/>
      <c r="P665" s="29"/>
      <c r="Q665" s="29"/>
      <c r="R665" s="29"/>
      <c r="S665" s="29"/>
      <c r="T665" s="29"/>
      <c r="U665" s="29"/>
      <c r="V665" s="29"/>
      <c r="W665" s="29"/>
      <c r="X665" s="29"/>
      <c r="Y665" s="29"/>
      <c r="Z665" s="29"/>
    </row>
    <row r="666" customFormat="false" ht="15.75" hidden="false" customHeight="true" outlineLevel="0" collapsed="false">
      <c r="A666" s="29"/>
      <c r="B666" s="38"/>
      <c r="C666" s="29"/>
      <c r="D666" s="25"/>
      <c r="E666" s="29"/>
      <c r="F666" s="29"/>
      <c r="G666" s="29"/>
      <c r="H666" s="38"/>
      <c r="I666" s="38"/>
      <c r="J666" s="29"/>
      <c r="K666" s="29"/>
      <c r="L666" s="29"/>
      <c r="M666" s="29"/>
      <c r="N666" s="29"/>
      <c r="O666" s="29"/>
      <c r="P666" s="29"/>
      <c r="Q666" s="29"/>
      <c r="R666" s="29"/>
      <c r="S666" s="29"/>
      <c r="T666" s="29"/>
      <c r="U666" s="29"/>
      <c r="V666" s="29"/>
      <c r="W666" s="29"/>
      <c r="X666" s="29"/>
      <c r="Y666" s="29"/>
      <c r="Z666" s="29"/>
    </row>
    <row r="667" customFormat="false" ht="15.75" hidden="false" customHeight="true" outlineLevel="0" collapsed="false">
      <c r="A667" s="29"/>
      <c r="B667" s="38"/>
      <c r="C667" s="29"/>
      <c r="D667" s="25"/>
      <c r="E667" s="29"/>
      <c r="F667" s="29"/>
      <c r="G667" s="29"/>
      <c r="H667" s="38"/>
      <c r="I667" s="38"/>
      <c r="J667" s="29"/>
      <c r="K667" s="29"/>
      <c r="L667" s="29"/>
      <c r="M667" s="29"/>
      <c r="N667" s="29"/>
      <c r="O667" s="29"/>
      <c r="P667" s="29"/>
      <c r="Q667" s="29"/>
      <c r="R667" s="29"/>
      <c r="S667" s="29"/>
      <c r="T667" s="29"/>
      <c r="U667" s="29"/>
      <c r="V667" s="29"/>
      <c r="W667" s="29"/>
      <c r="X667" s="29"/>
      <c r="Y667" s="29"/>
      <c r="Z667" s="29"/>
    </row>
    <row r="668" customFormat="false" ht="15.75" hidden="false" customHeight="true" outlineLevel="0" collapsed="false">
      <c r="A668" s="29"/>
      <c r="B668" s="38"/>
      <c r="C668" s="29"/>
      <c r="D668" s="25"/>
      <c r="E668" s="29"/>
      <c r="F668" s="29"/>
      <c r="G668" s="29"/>
      <c r="H668" s="38"/>
      <c r="I668" s="38"/>
      <c r="J668" s="29"/>
      <c r="K668" s="29"/>
      <c r="L668" s="29"/>
      <c r="M668" s="29"/>
      <c r="N668" s="29"/>
      <c r="O668" s="29"/>
      <c r="P668" s="29"/>
      <c r="Q668" s="29"/>
      <c r="R668" s="29"/>
      <c r="S668" s="29"/>
      <c r="T668" s="29"/>
      <c r="U668" s="29"/>
      <c r="V668" s="29"/>
      <c r="W668" s="29"/>
      <c r="X668" s="29"/>
      <c r="Y668" s="29"/>
      <c r="Z668" s="29"/>
    </row>
    <row r="669" customFormat="false" ht="15.75" hidden="false" customHeight="true" outlineLevel="0" collapsed="false">
      <c r="A669" s="29"/>
      <c r="B669" s="38"/>
      <c r="C669" s="29"/>
      <c r="D669" s="25"/>
      <c r="E669" s="29"/>
      <c r="F669" s="29"/>
      <c r="G669" s="29"/>
      <c r="H669" s="38"/>
      <c r="I669" s="38"/>
      <c r="J669" s="29"/>
      <c r="K669" s="29"/>
      <c r="L669" s="29"/>
      <c r="M669" s="29"/>
      <c r="N669" s="29"/>
      <c r="O669" s="29"/>
      <c r="P669" s="29"/>
      <c r="Q669" s="29"/>
      <c r="R669" s="29"/>
      <c r="S669" s="29"/>
      <c r="T669" s="29"/>
      <c r="U669" s="29"/>
      <c r="V669" s="29"/>
      <c r="W669" s="29"/>
      <c r="X669" s="29"/>
      <c r="Y669" s="29"/>
      <c r="Z669" s="29"/>
    </row>
    <row r="670" customFormat="false" ht="15.75" hidden="false" customHeight="true" outlineLevel="0" collapsed="false">
      <c r="A670" s="29"/>
      <c r="B670" s="38"/>
      <c r="C670" s="29"/>
      <c r="D670" s="25"/>
      <c r="E670" s="29"/>
      <c r="F670" s="29"/>
      <c r="G670" s="29"/>
      <c r="H670" s="38"/>
      <c r="I670" s="38"/>
      <c r="J670" s="29"/>
      <c r="K670" s="29"/>
      <c r="L670" s="29"/>
      <c r="M670" s="29"/>
      <c r="N670" s="29"/>
      <c r="O670" s="29"/>
      <c r="P670" s="29"/>
      <c r="Q670" s="29"/>
      <c r="R670" s="29"/>
      <c r="S670" s="29"/>
      <c r="T670" s="29"/>
      <c r="U670" s="29"/>
      <c r="V670" s="29"/>
      <c r="W670" s="29"/>
      <c r="X670" s="29"/>
      <c r="Y670" s="29"/>
      <c r="Z670" s="29"/>
    </row>
    <row r="671" customFormat="false" ht="15.75" hidden="false" customHeight="true" outlineLevel="0" collapsed="false">
      <c r="A671" s="29"/>
      <c r="B671" s="38"/>
      <c r="C671" s="29"/>
      <c r="D671" s="25"/>
      <c r="E671" s="29"/>
      <c r="F671" s="29"/>
      <c r="G671" s="29"/>
      <c r="H671" s="38"/>
      <c r="I671" s="38"/>
      <c r="J671" s="29"/>
      <c r="K671" s="29"/>
      <c r="L671" s="29"/>
      <c r="M671" s="29"/>
      <c r="N671" s="29"/>
      <c r="O671" s="29"/>
      <c r="P671" s="29"/>
      <c r="Q671" s="29"/>
      <c r="R671" s="29"/>
      <c r="S671" s="29"/>
      <c r="T671" s="29"/>
      <c r="U671" s="29"/>
      <c r="V671" s="29"/>
      <c r="W671" s="29"/>
      <c r="X671" s="29"/>
      <c r="Y671" s="29"/>
      <c r="Z671" s="29"/>
    </row>
    <row r="672" customFormat="false" ht="15.75" hidden="false" customHeight="true" outlineLevel="0" collapsed="false">
      <c r="A672" s="29"/>
      <c r="B672" s="38"/>
      <c r="C672" s="29"/>
      <c r="D672" s="25"/>
      <c r="E672" s="29"/>
      <c r="F672" s="29"/>
      <c r="G672" s="29"/>
      <c r="H672" s="38"/>
      <c r="I672" s="38"/>
      <c r="J672" s="29"/>
      <c r="K672" s="29"/>
      <c r="L672" s="29"/>
      <c r="M672" s="29"/>
      <c r="N672" s="29"/>
      <c r="O672" s="29"/>
      <c r="P672" s="29"/>
      <c r="Q672" s="29"/>
      <c r="R672" s="29"/>
      <c r="S672" s="29"/>
      <c r="T672" s="29"/>
      <c r="U672" s="29"/>
      <c r="V672" s="29"/>
      <c r="W672" s="29"/>
      <c r="X672" s="29"/>
      <c r="Y672" s="29"/>
      <c r="Z672" s="29"/>
    </row>
    <row r="673" customFormat="false" ht="15.75" hidden="false" customHeight="true" outlineLevel="0" collapsed="false">
      <c r="A673" s="29"/>
      <c r="B673" s="38"/>
      <c r="C673" s="29"/>
      <c r="D673" s="25"/>
      <c r="E673" s="29"/>
      <c r="F673" s="29"/>
      <c r="G673" s="29"/>
      <c r="H673" s="38"/>
      <c r="I673" s="38"/>
      <c r="J673" s="29"/>
      <c r="K673" s="29"/>
      <c r="L673" s="29"/>
      <c r="M673" s="29"/>
      <c r="N673" s="29"/>
      <c r="O673" s="29"/>
      <c r="P673" s="29"/>
      <c r="Q673" s="29"/>
      <c r="R673" s="29"/>
      <c r="S673" s="29"/>
      <c r="T673" s="29"/>
      <c r="U673" s="29"/>
      <c r="V673" s="29"/>
      <c r="W673" s="29"/>
      <c r="X673" s="29"/>
      <c r="Y673" s="29"/>
      <c r="Z673" s="29"/>
    </row>
    <row r="674" customFormat="false" ht="15.75" hidden="false" customHeight="true" outlineLevel="0" collapsed="false">
      <c r="A674" s="29"/>
      <c r="B674" s="38"/>
      <c r="C674" s="29"/>
      <c r="D674" s="25"/>
      <c r="E674" s="29"/>
      <c r="F674" s="29"/>
      <c r="G674" s="29"/>
      <c r="H674" s="38"/>
      <c r="I674" s="38"/>
      <c r="J674" s="29"/>
      <c r="K674" s="29"/>
      <c r="L674" s="29"/>
      <c r="M674" s="29"/>
      <c r="N674" s="29"/>
      <c r="O674" s="29"/>
      <c r="P674" s="29"/>
      <c r="Q674" s="29"/>
      <c r="R674" s="29"/>
      <c r="S674" s="29"/>
      <c r="T674" s="29"/>
      <c r="U674" s="29"/>
      <c r="V674" s="29"/>
      <c r="W674" s="29"/>
      <c r="X674" s="29"/>
      <c r="Y674" s="29"/>
      <c r="Z674" s="29"/>
    </row>
    <row r="675" customFormat="false" ht="15.75" hidden="false" customHeight="true" outlineLevel="0" collapsed="false">
      <c r="A675" s="29"/>
      <c r="B675" s="38"/>
      <c r="C675" s="29"/>
      <c r="D675" s="25"/>
      <c r="E675" s="29"/>
      <c r="F675" s="29"/>
      <c r="G675" s="29"/>
      <c r="H675" s="38"/>
      <c r="I675" s="38"/>
      <c r="J675" s="29"/>
      <c r="K675" s="29"/>
      <c r="L675" s="29"/>
      <c r="M675" s="29"/>
      <c r="N675" s="29"/>
      <c r="O675" s="29"/>
      <c r="P675" s="29"/>
      <c r="Q675" s="29"/>
      <c r="R675" s="29"/>
      <c r="S675" s="29"/>
      <c r="T675" s="29"/>
      <c r="U675" s="29"/>
      <c r="V675" s="29"/>
      <c r="W675" s="29"/>
      <c r="X675" s="29"/>
      <c r="Y675" s="29"/>
      <c r="Z675" s="29"/>
    </row>
    <row r="676" customFormat="false" ht="15.75" hidden="false" customHeight="true" outlineLevel="0" collapsed="false">
      <c r="A676" s="29"/>
      <c r="B676" s="38"/>
      <c r="C676" s="29"/>
      <c r="D676" s="25"/>
      <c r="E676" s="29"/>
      <c r="F676" s="29"/>
      <c r="G676" s="29"/>
      <c r="H676" s="38"/>
      <c r="I676" s="38"/>
      <c r="J676" s="29"/>
      <c r="K676" s="29"/>
      <c r="L676" s="29"/>
      <c r="M676" s="29"/>
      <c r="N676" s="29"/>
      <c r="O676" s="29"/>
      <c r="P676" s="29"/>
      <c r="Q676" s="29"/>
      <c r="R676" s="29"/>
      <c r="S676" s="29"/>
      <c r="T676" s="29"/>
      <c r="U676" s="29"/>
      <c r="V676" s="29"/>
      <c r="W676" s="29"/>
      <c r="X676" s="29"/>
      <c r="Y676" s="29"/>
      <c r="Z676" s="29"/>
    </row>
    <row r="677" customFormat="false" ht="15.75" hidden="false" customHeight="true" outlineLevel="0" collapsed="false">
      <c r="A677" s="29"/>
      <c r="B677" s="38"/>
      <c r="C677" s="29"/>
      <c r="D677" s="25"/>
      <c r="E677" s="29"/>
      <c r="F677" s="29"/>
      <c r="G677" s="29"/>
      <c r="H677" s="38"/>
      <c r="I677" s="38"/>
      <c r="J677" s="29"/>
      <c r="K677" s="29"/>
      <c r="L677" s="29"/>
      <c r="M677" s="29"/>
      <c r="N677" s="29"/>
      <c r="O677" s="29"/>
      <c r="P677" s="29"/>
      <c r="Q677" s="29"/>
      <c r="R677" s="29"/>
      <c r="S677" s="29"/>
      <c r="T677" s="29"/>
      <c r="U677" s="29"/>
      <c r="V677" s="29"/>
      <c r="W677" s="29"/>
      <c r="X677" s="29"/>
      <c r="Y677" s="29"/>
      <c r="Z677" s="29"/>
    </row>
    <row r="678" customFormat="false" ht="15.75" hidden="false" customHeight="true" outlineLevel="0" collapsed="false">
      <c r="A678" s="29"/>
      <c r="B678" s="38"/>
      <c r="C678" s="29"/>
      <c r="D678" s="25"/>
      <c r="E678" s="29"/>
      <c r="F678" s="29"/>
      <c r="G678" s="29"/>
      <c r="H678" s="38"/>
      <c r="I678" s="38"/>
      <c r="J678" s="29"/>
      <c r="K678" s="29"/>
      <c r="L678" s="29"/>
      <c r="M678" s="29"/>
      <c r="N678" s="29"/>
      <c r="O678" s="29"/>
      <c r="P678" s="29"/>
      <c r="Q678" s="29"/>
      <c r="R678" s="29"/>
      <c r="S678" s="29"/>
      <c r="T678" s="29"/>
      <c r="U678" s="29"/>
      <c r="V678" s="29"/>
      <c r="W678" s="29"/>
      <c r="X678" s="29"/>
      <c r="Y678" s="29"/>
      <c r="Z678" s="29"/>
    </row>
    <row r="679" customFormat="false" ht="15.75" hidden="false" customHeight="true" outlineLevel="0" collapsed="false">
      <c r="A679" s="29"/>
      <c r="B679" s="38"/>
      <c r="C679" s="29"/>
      <c r="D679" s="25"/>
      <c r="E679" s="29"/>
      <c r="F679" s="29"/>
      <c r="G679" s="29"/>
      <c r="H679" s="38"/>
      <c r="I679" s="38"/>
      <c r="J679" s="29"/>
      <c r="K679" s="29"/>
      <c r="L679" s="29"/>
      <c r="M679" s="29"/>
      <c r="N679" s="29"/>
      <c r="O679" s="29"/>
      <c r="P679" s="29"/>
      <c r="Q679" s="29"/>
      <c r="R679" s="29"/>
      <c r="S679" s="29"/>
      <c r="T679" s="29"/>
      <c r="U679" s="29"/>
      <c r="V679" s="29"/>
      <c r="W679" s="29"/>
      <c r="X679" s="29"/>
      <c r="Y679" s="29"/>
      <c r="Z679" s="29"/>
    </row>
    <row r="680" customFormat="false" ht="15.75" hidden="false" customHeight="true" outlineLevel="0" collapsed="false">
      <c r="A680" s="29"/>
      <c r="B680" s="38"/>
      <c r="C680" s="29"/>
      <c r="D680" s="25"/>
      <c r="E680" s="29"/>
      <c r="F680" s="29"/>
      <c r="G680" s="29"/>
      <c r="H680" s="38"/>
      <c r="I680" s="38"/>
      <c r="J680" s="29"/>
      <c r="K680" s="29"/>
      <c r="L680" s="29"/>
      <c r="M680" s="29"/>
      <c r="N680" s="29"/>
      <c r="O680" s="29"/>
      <c r="P680" s="29"/>
      <c r="Q680" s="29"/>
      <c r="R680" s="29"/>
      <c r="S680" s="29"/>
      <c r="T680" s="29"/>
      <c r="U680" s="29"/>
      <c r="V680" s="29"/>
      <c r="W680" s="29"/>
      <c r="X680" s="29"/>
      <c r="Y680" s="29"/>
      <c r="Z680" s="29"/>
    </row>
    <row r="681" customFormat="false" ht="15.75" hidden="false" customHeight="true" outlineLevel="0" collapsed="false">
      <c r="A681" s="29"/>
      <c r="B681" s="38"/>
      <c r="C681" s="29"/>
      <c r="D681" s="25"/>
      <c r="E681" s="29"/>
      <c r="F681" s="29"/>
      <c r="G681" s="29"/>
      <c r="H681" s="38"/>
      <c r="I681" s="38"/>
      <c r="J681" s="29"/>
      <c r="K681" s="29"/>
      <c r="L681" s="29"/>
      <c r="M681" s="29"/>
      <c r="N681" s="29"/>
      <c r="O681" s="29"/>
      <c r="P681" s="29"/>
      <c r="Q681" s="29"/>
      <c r="R681" s="29"/>
      <c r="S681" s="29"/>
      <c r="T681" s="29"/>
      <c r="U681" s="29"/>
      <c r="V681" s="29"/>
      <c r="W681" s="29"/>
      <c r="X681" s="29"/>
      <c r="Y681" s="29"/>
      <c r="Z681" s="29"/>
    </row>
    <row r="682" customFormat="false" ht="15.75" hidden="false" customHeight="true" outlineLevel="0" collapsed="false">
      <c r="A682" s="29"/>
      <c r="B682" s="38"/>
      <c r="C682" s="29"/>
      <c r="D682" s="25"/>
      <c r="E682" s="29"/>
      <c r="F682" s="29"/>
      <c r="G682" s="29"/>
      <c r="H682" s="38"/>
      <c r="I682" s="38"/>
      <c r="J682" s="29"/>
      <c r="K682" s="29"/>
      <c r="L682" s="29"/>
      <c r="M682" s="29"/>
      <c r="N682" s="29"/>
      <c r="O682" s="29"/>
      <c r="P682" s="29"/>
      <c r="Q682" s="29"/>
      <c r="R682" s="29"/>
      <c r="S682" s="29"/>
      <c r="T682" s="29"/>
      <c r="U682" s="29"/>
      <c r="V682" s="29"/>
      <c r="W682" s="29"/>
      <c r="X682" s="29"/>
      <c r="Y682" s="29"/>
      <c r="Z682" s="29"/>
    </row>
    <row r="683" customFormat="false" ht="15.75" hidden="false" customHeight="true" outlineLevel="0" collapsed="false">
      <c r="A683" s="29"/>
      <c r="B683" s="38"/>
      <c r="C683" s="29"/>
      <c r="D683" s="25"/>
      <c r="E683" s="29"/>
      <c r="F683" s="29"/>
      <c r="G683" s="29"/>
      <c r="H683" s="38"/>
      <c r="I683" s="38"/>
      <c r="J683" s="29"/>
      <c r="K683" s="29"/>
      <c r="L683" s="29"/>
      <c r="M683" s="29"/>
      <c r="N683" s="29"/>
      <c r="O683" s="29"/>
      <c r="P683" s="29"/>
      <c r="Q683" s="29"/>
      <c r="R683" s="29"/>
      <c r="S683" s="29"/>
      <c r="T683" s="29"/>
      <c r="U683" s="29"/>
      <c r="V683" s="29"/>
      <c r="W683" s="29"/>
      <c r="X683" s="29"/>
      <c r="Y683" s="29"/>
      <c r="Z683" s="29"/>
    </row>
    <row r="684" customFormat="false" ht="15.75" hidden="false" customHeight="true" outlineLevel="0" collapsed="false">
      <c r="A684" s="29"/>
      <c r="B684" s="38"/>
      <c r="C684" s="29"/>
      <c r="D684" s="25"/>
      <c r="E684" s="29"/>
      <c r="F684" s="29"/>
      <c r="G684" s="29"/>
      <c r="H684" s="38"/>
      <c r="I684" s="38"/>
      <c r="J684" s="29"/>
      <c r="K684" s="29"/>
      <c r="L684" s="29"/>
      <c r="M684" s="29"/>
      <c r="N684" s="29"/>
      <c r="O684" s="29"/>
      <c r="P684" s="29"/>
      <c r="Q684" s="29"/>
      <c r="R684" s="29"/>
      <c r="S684" s="29"/>
      <c r="T684" s="29"/>
      <c r="U684" s="29"/>
      <c r="V684" s="29"/>
      <c r="W684" s="29"/>
      <c r="X684" s="29"/>
      <c r="Y684" s="29"/>
      <c r="Z684" s="29"/>
    </row>
    <row r="685" customFormat="false" ht="15.75" hidden="false" customHeight="true" outlineLevel="0" collapsed="false">
      <c r="A685" s="29"/>
      <c r="B685" s="38"/>
      <c r="C685" s="29"/>
      <c r="D685" s="25"/>
      <c r="E685" s="29"/>
      <c r="F685" s="29"/>
      <c r="G685" s="29"/>
      <c r="H685" s="38"/>
      <c r="I685" s="38"/>
      <c r="J685" s="29"/>
      <c r="K685" s="29"/>
      <c r="L685" s="29"/>
      <c r="M685" s="29"/>
      <c r="N685" s="29"/>
      <c r="O685" s="29"/>
      <c r="P685" s="29"/>
      <c r="Q685" s="29"/>
      <c r="R685" s="29"/>
      <c r="S685" s="29"/>
      <c r="T685" s="29"/>
      <c r="U685" s="29"/>
      <c r="V685" s="29"/>
      <c r="W685" s="29"/>
      <c r="X685" s="29"/>
      <c r="Y685" s="29"/>
      <c r="Z685" s="29"/>
    </row>
    <row r="686" customFormat="false" ht="15.75" hidden="false" customHeight="true" outlineLevel="0" collapsed="false">
      <c r="A686" s="29"/>
      <c r="B686" s="38"/>
      <c r="C686" s="29"/>
      <c r="D686" s="25"/>
      <c r="E686" s="29"/>
      <c r="F686" s="29"/>
      <c r="G686" s="29"/>
      <c r="H686" s="38"/>
      <c r="I686" s="38"/>
      <c r="J686" s="29"/>
      <c r="K686" s="29"/>
      <c r="L686" s="29"/>
      <c r="M686" s="29"/>
      <c r="N686" s="29"/>
      <c r="O686" s="29"/>
      <c r="P686" s="29"/>
      <c r="Q686" s="29"/>
      <c r="R686" s="29"/>
      <c r="S686" s="29"/>
      <c r="T686" s="29"/>
      <c r="U686" s="29"/>
      <c r="V686" s="29"/>
      <c r="W686" s="29"/>
      <c r="X686" s="29"/>
      <c r="Y686" s="29"/>
      <c r="Z686" s="29"/>
    </row>
    <row r="687" customFormat="false" ht="15.75" hidden="false" customHeight="true" outlineLevel="0" collapsed="false">
      <c r="A687" s="29"/>
      <c r="B687" s="38"/>
      <c r="C687" s="29"/>
      <c r="D687" s="25"/>
      <c r="E687" s="29"/>
      <c r="F687" s="29"/>
      <c r="G687" s="29"/>
      <c r="H687" s="38"/>
      <c r="I687" s="38"/>
      <c r="J687" s="29"/>
      <c r="K687" s="29"/>
      <c r="L687" s="29"/>
      <c r="M687" s="29"/>
      <c r="N687" s="29"/>
      <c r="O687" s="29"/>
      <c r="P687" s="29"/>
      <c r="Q687" s="29"/>
      <c r="R687" s="29"/>
      <c r="S687" s="29"/>
      <c r="T687" s="29"/>
      <c r="U687" s="29"/>
      <c r="V687" s="29"/>
      <c r="W687" s="29"/>
      <c r="X687" s="29"/>
      <c r="Y687" s="29"/>
      <c r="Z687" s="29"/>
    </row>
    <row r="688" customFormat="false" ht="15.75" hidden="false" customHeight="true" outlineLevel="0" collapsed="false">
      <c r="A688" s="29"/>
      <c r="B688" s="38"/>
      <c r="C688" s="29"/>
      <c r="D688" s="25"/>
      <c r="E688" s="29"/>
      <c r="F688" s="29"/>
      <c r="G688" s="29"/>
      <c r="H688" s="38"/>
      <c r="I688" s="38"/>
      <c r="J688" s="29"/>
      <c r="K688" s="29"/>
      <c r="L688" s="29"/>
      <c r="M688" s="29"/>
      <c r="N688" s="29"/>
      <c r="O688" s="29"/>
      <c r="P688" s="29"/>
      <c r="Q688" s="29"/>
      <c r="R688" s="29"/>
      <c r="S688" s="29"/>
      <c r="T688" s="29"/>
      <c r="U688" s="29"/>
      <c r="V688" s="29"/>
      <c r="W688" s="29"/>
      <c r="X688" s="29"/>
      <c r="Y688" s="29"/>
      <c r="Z688" s="29"/>
    </row>
    <row r="689" customFormat="false" ht="15.75" hidden="false" customHeight="true" outlineLevel="0" collapsed="false">
      <c r="A689" s="29"/>
      <c r="B689" s="38"/>
      <c r="C689" s="29"/>
      <c r="D689" s="25"/>
      <c r="E689" s="29"/>
      <c r="F689" s="29"/>
      <c r="G689" s="29"/>
      <c r="H689" s="38"/>
      <c r="I689" s="38"/>
      <c r="J689" s="29"/>
      <c r="K689" s="29"/>
      <c r="L689" s="29"/>
      <c r="M689" s="29"/>
      <c r="N689" s="29"/>
      <c r="O689" s="29"/>
      <c r="P689" s="29"/>
      <c r="Q689" s="29"/>
      <c r="R689" s="29"/>
      <c r="S689" s="29"/>
      <c r="T689" s="29"/>
      <c r="U689" s="29"/>
      <c r="V689" s="29"/>
      <c r="W689" s="29"/>
      <c r="X689" s="29"/>
      <c r="Y689" s="29"/>
      <c r="Z689" s="29"/>
    </row>
    <row r="690" customFormat="false" ht="15.75" hidden="false" customHeight="true" outlineLevel="0" collapsed="false">
      <c r="A690" s="29"/>
      <c r="B690" s="38"/>
      <c r="C690" s="29"/>
      <c r="D690" s="25"/>
      <c r="E690" s="29"/>
      <c r="F690" s="29"/>
      <c r="G690" s="29"/>
      <c r="H690" s="38"/>
      <c r="I690" s="38"/>
      <c r="J690" s="29"/>
      <c r="K690" s="29"/>
      <c r="L690" s="29"/>
      <c r="M690" s="29"/>
      <c r="N690" s="29"/>
      <c r="O690" s="29"/>
      <c r="P690" s="29"/>
      <c r="Q690" s="29"/>
      <c r="R690" s="29"/>
      <c r="S690" s="29"/>
      <c r="T690" s="29"/>
      <c r="U690" s="29"/>
      <c r="V690" s="29"/>
      <c r="W690" s="29"/>
      <c r="X690" s="29"/>
      <c r="Y690" s="29"/>
      <c r="Z690" s="29"/>
    </row>
    <row r="691" customFormat="false" ht="15.75" hidden="false" customHeight="true" outlineLevel="0" collapsed="false">
      <c r="A691" s="29"/>
      <c r="B691" s="38"/>
      <c r="C691" s="29"/>
      <c r="D691" s="25"/>
      <c r="E691" s="29"/>
      <c r="F691" s="29"/>
      <c r="G691" s="29"/>
      <c r="H691" s="38"/>
      <c r="I691" s="38"/>
      <c r="J691" s="29"/>
      <c r="K691" s="29"/>
      <c r="L691" s="29"/>
      <c r="M691" s="29"/>
      <c r="N691" s="29"/>
      <c r="O691" s="29"/>
      <c r="P691" s="29"/>
      <c r="Q691" s="29"/>
      <c r="R691" s="29"/>
      <c r="S691" s="29"/>
      <c r="T691" s="29"/>
      <c r="U691" s="29"/>
      <c r="V691" s="29"/>
      <c r="W691" s="29"/>
      <c r="X691" s="29"/>
      <c r="Y691" s="29"/>
      <c r="Z691" s="29"/>
    </row>
    <row r="692" customFormat="false" ht="15.75" hidden="false" customHeight="true" outlineLevel="0" collapsed="false">
      <c r="A692" s="29"/>
      <c r="B692" s="38"/>
      <c r="C692" s="29"/>
      <c r="D692" s="25"/>
      <c r="E692" s="29"/>
      <c r="F692" s="29"/>
      <c r="G692" s="29"/>
      <c r="H692" s="38"/>
      <c r="I692" s="38"/>
      <c r="J692" s="29"/>
      <c r="K692" s="29"/>
      <c r="L692" s="29"/>
      <c r="M692" s="29"/>
      <c r="N692" s="29"/>
      <c r="O692" s="29"/>
      <c r="P692" s="29"/>
      <c r="Q692" s="29"/>
      <c r="R692" s="29"/>
      <c r="S692" s="29"/>
      <c r="T692" s="29"/>
      <c r="U692" s="29"/>
      <c r="V692" s="29"/>
      <c r="W692" s="29"/>
      <c r="X692" s="29"/>
      <c r="Y692" s="29"/>
      <c r="Z692" s="29"/>
    </row>
    <row r="693" customFormat="false" ht="15.75" hidden="false" customHeight="true" outlineLevel="0" collapsed="false">
      <c r="A693" s="29"/>
      <c r="B693" s="38"/>
      <c r="C693" s="29"/>
      <c r="D693" s="25"/>
      <c r="E693" s="29"/>
      <c r="F693" s="29"/>
      <c r="G693" s="29"/>
      <c r="H693" s="38"/>
      <c r="I693" s="38"/>
      <c r="J693" s="29"/>
      <c r="K693" s="29"/>
      <c r="L693" s="29"/>
      <c r="M693" s="29"/>
      <c r="N693" s="29"/>
      <c r="O693" s="29"/>
      <c r="P693" s="29"/>
      <c r="Q693" s="29"/>
      <c r="R693" s="29"/>
      <c r="S693" s="29"/>
      <c r="T693" s="29"/>
      <c r="U693" s="29"/>
      <c r="V693" s="29"/>
      <c r="W693" s="29"/>
      <c r="X693" s="29"/>
      <c r="Y693" s="29"/>
      <c r="Z693" s="29"/>
    </row>
    <row r="694" customFormat="false" ht="15.75" hidden="false" customHeight="true" outlineLevel="0" collapsed="false">
      <c r="A694" s="29"/>
      <c r="B694" s="38"/>
      <c r="C694" s="29"/>
      <c r="D694" s="25"/>
      <c r="E694" s="29"/>
      <c r="F694" s="29"/>
      <c r="G694" s="29"/>
      <c r="H694" s="38"/>
      <c r="I694" s="38"/>
      <c r="J694" s="29"/>
      <c r="K694" s="29"/>
      <c r="L694" s="29"/>
      <c r="M694" s="29"/>
      <c r="N694" s="29"/>
      <c r="O694" s="29"/>
      <c r="P694" s="29"/>
      <c r="Q694" s="29"/>
      <c r="R694" s="29"/>
      <c r="S694" s="29"/>
      <c r="T694" s="29"/>
      <c r="U694" s="29"/>
      <c r="V694" s="29"/>
      <c r="W694" s="29"/>
      <c r="X694" s="29"/>
      <c r="Y694" s="29"/>
      <c r="Z694" s="29"/>
    </row>
    <row r="695" customFormat="false" ht="15.75" hidden="false" customHeight="true" outlineLevel="0" collapsed="false">
      <c r="A695" s="29"/>
      <c r="B695" s="38"/>
      <c r="C695" s="29"/>
      <c r="D695" s="25"/>
      <c r="E695" s="29"/>
      <c r="F695" s="29"/>
      <c r="G695" s="29"/>
      <c r="H695" s="38"/>
      <c r="I695" s="38"/>
      <c r="J695" s="29"/>
      <c r="K695" s="29"/>
      <c r="L695" s="29"/>
      <c r="M695" s="29"/>
      <c r="N695" s="29"/>
      <c r="O695" s="29"/>
      <c r="P695" s="29"/>
      <c r="Q695" s="29"/>
      <c r="R695" s="29"/>
      <c r="S695" s="29"/>
      <c r="T695" s="29"/>
      <c r="U695" s="29"/>
      <c r="V695" s="29"/>
      <c r="W695" s="29"/>
      <c r="X695" s="29"/>
      <c r="Y695" s="29"/>
      <c r="Z695" s="29"/>
    </row>
    <row r="696" customFormat="false" ht="15.75" hidden="false" customHeight="true" outlineLevel="0" collapsed="false">
      <c r="A696" s="29"/>
      <c r="B696" s="38"/>
      <c r="C696" s="29"/>
      <c r="D696" s="25"/>
      <c r="E696" s="29"/>
      <c r="F696" s="29"/>
      <c r="G696" s="29"/>
      <c r="H696" s="38"/>
      <c r="I696" s="38"/>
      <c r="J696" s="29"/>
      <c r="K696" s="29"/>
      <c r="L696" s="29"/>
      <c r="M696" s="29"/>
      <c r="N696" s="29"/>
      <c r="O696" s="29"/>
      <c r="P696" s="29"/>
      <c r="Q696" s="29"/>
      <c r="R696" s="29"/>
      <c r="S696" s="29"/>
      <c r="T696" s="29"/>
      <c r="U696" s="29"/>
      <c r="V696" s="29"/>
      <c r="W696" s="29"/>
      <c r="X696" s="29"/>
      <c r="Y696" s="29"/>
      <c r="Z696" s="29"/>
    </row>
    <row r="697" customFormat="false" ht="15.75" hidden="false" customHeight="true" outlineLevel="0" collapsed="false">
      <c r="A697" s="29"/>
      <c r="B697" s="38"/>
      <c r="C697" s="29"/>
      <c r="D697" s="25"/>
      <c r="E697" s="29"/>
      <c r="F697" s="29"/>
      <c r="G697" s="29"/>
      <c r="H697" s="38"/>
      <c r="I697" s="38"/>
      <c r="J697" s="29"/>
      <c r="K697" s="29"/>
      <c r="L697" s="29"/>
      <c r="M697" s="29"/>
      <c r="N697" s="29"/>
      <c r="O697" s="29"/>
      <c r="P697" s="29"/>
      <c r="Q697" s="29"/>
      <c r="R697" s="29"/>
      <c r="S697" s="29"/>
      <c r="T697" s="29"/>
      <c r="U697" s="29"/>
      <c r="V697" s="29"/>
      <c r="W697" s="29"/>
      <c r="X697" s="29"/>
      <c r="Y697" s="29"/>
      <c r="Z697" s="29"/>
    </row>
    <row r="698" customFormat="false" ht="15.75" hidden="false" customHeight="true" outlineLevel="0" collapsed="false">
      <c r="A698" s="29"/>
      <c r="B698" s="38"/>
      <c r="C698" s="29"/>
      <c r="D698" s="25"/>
      <c r="E698" s="29"/>
      <c r="F698" s="29"/>
      <c r="G698" s="29"/>
      <c r="H698" s="38"/>
      <c r="I698" s="38"/>
      <c r="J698" s="29"/>
      <c r="K698" s="29"/>
      <c r="L698" s="29"/>
      <c r="M698" s="29"/>
      <c r="N698" s="29"/>
      <c r="O698" s="29"/>
      <c r="P698" s="29"/>
      <c r="Q698" s="29"/>
      <c r="R698" s="29"/>
      <c r="S698" s="29"/>
      <c r="T698" s="29"/>
      <c r="U698" s="29"/>
      <c r="V698" s="29"/>
      <c r="W698" s="29"/>
      <c r="X698" s="29"/>
      <c r="Y698" s="29"/>
      <c r="Z698" s="29"/>
    </row>
    <row r="699" customFormat="false" ht="15.75" hidden="false" customHeight="true" outlineLevel="0" collapsed="false">
      <c r="A699" s="29"/>
      <c r="B699" s="38"/>
      <c r="C699" s="29"/>
      <c r="D699" s="25"/>
      <c r="E699" s="29"/>
      <c r="F699" s="29"/>
      <c r="G699" s="29"/>
      <c r="H699" s="38"/>
      <c r="I699" s="38"/>
      <c r="J699" s="29"/>
      <c r="K699" s="29"/>
      <c r="L699" s="29"/>
      <c r="M699" s="29"/>
      <c r="N699" s="29"/>
      <c r="O699" s="29"/>
      <c r="P699" s="29"/>
      <c r="Q699" s="29"/>
      <c r="R699" s="29"/>
      <c r="S699" s="29"/>
      <c r="T699" s="29"/>
      <c r="U699" s="29"/>
      <c r="V699" s="29"/>
      <c r="W699" s="29"/>
      <c r="X699" s="29"/>
      <c r="Y699" s="29"/>
      <c r="Z699" s="29"/>
    </row>
    <row r="700" customFormat="false" ht="15.75" hidden="false" customHeight="true" outlineLevel="0" collapsed="false">
      <c r="A700" s="29"/>
      <c r="B700" s="38"/>
      <c r="C700" s="29"/>
      <c r="D700" s="25"/>
      <c r="E700" s="29"/>
      <c r="F700" s="29"/>
      <c r="G700" s="29"/>
      <c r="H700" s="38"/>
      <c r="I700" s="38"/>
      <c r="J700" s="29"/>
      <c r="K700" s="29"/>
      <c r="L700" s="29"/>
      <c r="M700" s="29"/>
      <c r="N700" s="29"/>
      <c r="O700" s="29"/>
      <c r="P700" s="29"/>
      <c r="Q700" s="29"/>
      <c r="R700" s="29"/>
      <c r="S700" s="29"/>
      <c r="T700" s="29"/>
      <c r="U700" s="29"/>
      <c r="V700" s="29"/>
      <c r="W700" s="29"/>
      <c r="X700" s="29"/>
      <c r="Y700" s="29"/>
      <c r="Z700" s="29"/>
    </row>
    <row r="701" customFormat="false" ht="15.75" hidden="false" customHeight="true" outlineLevel="0" collapsed="false">
      <c r="A701" s="29"/>
      <c r="B701" s="38"/>
      <c r="C701" s="29"/>
      <c r="D701" s="25"/>
      <c r="E701" s="29"/>
      <c r="F701" s="29"/>
      <c r="G701" s="29"/>
      <c r="H701" s="38"/>
      <c r="I701" s="38"/>
      <c r="J701" s="29"/>
      <c r="K701" s="29"/>
      <c r="L701" s="29"/>
      <c r="M701" s="29"/>
      <c r="N701" s="29"/>
      <c r="O701" s="29"/>
      <c r="P701" s="29"/>
      <c r="Q701" s="29"/>
      <c r="R701" s="29"/>
      <c r="S701" s="29"/>
      <c r="T701" s="29"/>
      <c r="U701" s="29"/>
      <c r="V701" s="29"/>
      <c r="W701" s="29"/>
      <c r="X701" s="29"/>
      <c r="Y701" s="29"/>
      <c r="Z701" s="29"/>
    </row>
    <row r="702" customFormat="false" ht="15.75" hidden="false" customHeight="true" outlineLevel="0" collapsed="false">
      <c r="A702" s="29"/>
      <c r="B702" s="38"/>
      <c r="C702" s="29"/>
      <c r="D702" s="25"/>
      <c r="E702" s="29"/>
      <c r="F702" s="29"/>
      <c r="G702" s="29"/>
      <c r="H702" s="38"/>
      <c r="I702" s="38"/>
      <c r="J702" s="29"/>
      <c r="K702" s="29"/>
      <c r="L702" s="29"/>
      <c r="M702" s="29"/>
      <c r="N702" s="29"/>
      <c r="O702" s="29"/>
      <c r="P702" s="29"/>
      <c r="Q702" s="29"/>
      <c r="R702" s="29"/>
      <c r="S702" s="29"/>
      <c r="T702" s="29"/>
      <c r="U702" s="29"/>
      <c r="V702" s="29"/>
      <c r="W702" s="29"/>
      <c r="X702" s="29"/>
      <c r="Y702" s="29"/>
      <c r="Z702" s="29"/>
    </row>
    <row r="703" customFormat="false" ht="15.75" hidden="false" customHeight="true" outlineLevel="0" collapsed="false">
      <c r="A703" s="29"/>
      <c r="B703" s="38"/>
      <c r="C703" s="29"/>
      <c r="D703" s="25"/>
      <c r="E703" s="29"/>
      <c r="F703" s="29"/>
      <c r="G703" s="29"/>
      <c r="H703" s="38"/>
      <c r="I703" s="38"/>
      <c r="J703" s="29"/>
      <c r="K703" s="29"/>
      <c r="L703" s="29"/>
      <c r="M703" s="29"/>
      <c r="N703" s="29"/>
      <c r="O703" s="29"/>
      <c r="P703" s="29"/>
      <c r="Q703" s="29"/>
      <c r="R703" s="29"/>
      <c r="S703" s="29"/>
      <c r="T703" s="29"/>
      <c r="U703" s="29"/>
      <c r="V703" s="29"/>
      <c r="W703" s="29"/>
      <c r="X703" s="29"/>
      <c r="Y703" s="29"/>
      <c r="Z703" s="29"/>
    </row>
    <row r="704" customFormat="false" ht="15.75" hidden="false" customHeight="true" outlineLevel="0" collapsed="false">
      <c r="A704" s="29"/>
      <c r="B704" s="38"/>
      <c r="C704" s="29"/>
      <c r="D704" s="25"/>
      <c r="E704" s="29"/>
      <c r="F704" s="29"/>
      <c r="G704" s="29"/>
      <c r="H704" s="38"/>
      <c r="I704" s="38"/>
      <c r="J704" s="29"/>
      <c r="K704" s="29"/>
      <c r="L704" s="29"/>
      <c r="M704" s="29"/>
      <c r="N704" s="29"/>
      <c r="O704" s="29"/>
      <c r="P704" s="29"/>
      <c r="Q704" s="29"/>
      <c r="R704" s="29"/>
      <c r="S704" s="29"/>
      <c r="T704" s="29"/>
      <c r="U704" s="29"/>
      <c r="V704" s="29"/>
      <c r="W704" s="29"/>
      <c r="X704" s="29"/>
      <c r="Y704" s="29"/>
      <c r="Z704" s="29"/>
    </row>
    <row r="705" customFormat="false" ht="15.75" hidden="false" customHeight="true" outlineLevel="0" collapsed="false">
      <c r="A705" s="29"/>
      <c r="B705" s="38"/>
      <c r="C705" s="29"/>
      <c r="D705" s="25"/>
      <c r="E705" s="29"/>
      <c r="F705" s="29"/>
      <c r="G705" s="29"/>
      <c r="H705" s="38"/>
      <c r="I705" s="38"/>
      <c r="J705" s="29"/>
      <c r="K705" s="29"/>
      <c r="L705" s="29"/>
      <c r="M705" s="29"/>
      <c r="N705" s="29"/>
      <c r="O705" s="29"/>
      <c r="P705" s="29"/>
      <c r="Q705" s="29"/>
      <c r="R705" s="29"/>
      <c r="S705" s="29"/>
      <c r="T705" s="29"/>
      <c r="U705" s="29"/>
      <c r="V705" s="29"/>
      <c r="W705" s="29"/>
      <c r="X705" s="29"/>
      <c r="Y705" s="29"/>
      <c r="Z705" s="29"/>
    </row>
    <row r="706" customFormat="false" ht="15.75" hidden="false" customHeight="true" outlineLevel="0" collapsed="false">
      <c r="A706" s="29"/>
      <c r="B706" s="38"/>
      <c r="C706" s="29"/>
      <c r="D706" s="25"/>
      <c r="E706" s="29"/>
      <c r="F706" s="29"/>
      <c r="G706" s="29"/>
      <c r="H706" s="38"/>
      <c r="I706" s="38"/>
      <c r="J706" s="29"/>
      <c r="K706" s="29"/>
      <c r="L706" s="29"/>
      <c r="M706" s="29"/>
      <c r="N706" s="29"/>
      <c r="O706" s="29"/>
      <c r="P706" s="29"/>
      <c r="Q706" s="29"/>
      <c r="R706" s="29"/>
      <c r="S706" s="29"/>
      <c r="T706" s="29"/>
      <c r="U706" s="29"/>
      <c r="V706" s="29"/>
      <c r="W706" s="29"/>
      <c r="X706" s="29"/>
      <c r="Y706" s="29"/>
      <c r="Z706" s="29"/>
    </row>
    <row r="707" customFormat="false" ht="15.75" hidden="false" customHeight="true" outlineLevel="0" collapsed="false">
      <c r="A707" s="29"/>
      <c r="B707" s="38"/>
      <c r="C707" s="29"/>
      <c r="D707" s="25"/>
      <c r="E707" s="29"/>
      <c r="F707" s="29"/>
      <c r="G707" s="29"/>
      <c r="H707" s="38"/>
      <c r="I707" s="38"/>
      <c r="J707" s="29"/>
      <c r="K707" s="29"/>
      <c r="L707" s="29"/>
      <c r="M707" s="29"/>
      <c r="N707" s="29"/>
      <c r="O707" s="29"/>
      <c r="P707" s="29"/>
      <c r="Q707" s="29"/>
      <c r="R707" s="29"/>
      <c r="S707" s="29"/>
      <c r="T707" s="29"/>
      <c r="U707" s="29"/>
      <c r="V707" s="29"/>
      <c r="W707" s="29"/>
      <c r="X707" s="29"/>
      <c r="Y707" s="29"/>
      <c r="Z707" s="29"/>
    </row>
    <row r="708" customFormat="false" ht="15.75" hidden="false" customHeight="true" outlineLevel="0" collapsed="false">
      <c r="A708" s="29"/>
      <c r="B708" s="38"/>
      <c r="C708" s="29"/>
      <c r="D708" s="25"/>
      <c r="E708" s="29"/>
      <c r="F708" s="29"/>
      <c r="G708" s="29"/>
      <c r="H708" s="38"/>
      <c r="I708" s="38"/>
      <c r="J708" s="29"/>
      <c r="K708" s="29"/>
      <c r="L708" s="29"/>
      <c r="M708" s="29"/>
      <c r="N708" s="29"/>
      <c r="O708" s="29"/>
      <c r="P708" s="29"/>
      <c r="Q708" s="29"/>
      <c r="R708" s="29"/>
      <c r="S708" s="29"/>
      <c r="T708" s="29"/>
      <c r="U708" s="29"/>
      <c r="V708" s="29"/>
      <c r="W708" s="29"/>
      <c r="X708" s="29"/>
      <c r="Y708" s="29"/>
      <c r="Z708" s="29"/>
    </row>
    <row r="709" customFormat="false" ht="15.75" hidden="false" customHeight="true" outlineLevel="0" collapsed="false">
      <c r="A709" s="29"/>
      <c r="B709" s="38"/>
      <c r="C709" s="29"/>
      <c r="D709" s="25"/>
      <c r="E709" s="29"/>
      <c r="F709" s="29"/>
      <c r="G709" s="29"/>
      <c r="H709" s="38"/>
      <c r="I709" s="38"/>
      <c r="J709" s="29"/>
      <c r="K709" s="29"/>
      <c r="L709" s="29"/>
      <c r="M709" s="29"/>
      <c r="N709" s="29"/>
      <c r="O709" s="29"/>
      <c r="P709" s="29"/>
      <c r="Q709" s="29"/>
      <c r="R709" s="29"/>
      <c r="S709" s="29"/>
      <c r="T709" s="29"/>
      <c r="U709" s="29"/>
      <c r="V709" s="29"/>
      <c r="W709" s="29"/>
      <c r="X709" s="29"/>
      <c r="Y709" s="29"/>
      <c r="Z709" s="29"/>
    </row>
    <row r="710" customFormat="false" ht="15.75" hidden="false" customHeight="true" outlineLevel="0" collapsed="false">
      <c r="A710" s="29"/>
      <c r="B710" s="38"/>
      <c r="C710" s="29"/>
      <c r="D710" s="25"/>
      <c r="E710" s="29"/>
      <c r="F710" s="29"/>
      <c r="G710" s="29"/>
      <c r="H710" s="38"/>
      <c r="I710" s="38"/>
      <c r="J710" s="29"/>
      <c r="K710" s="29"/>
      <c r="L710" s="29"/>
      <c r="M710" s="29"/>
      <c r="N710" s="29"/>
      <c r="O710" s="29"/>
      <c r="P710" s="29"/>
      <c r="Q710" s="29"/>
      <c r="R710" s="29"/>
      <c r="S710" s="29"/>
      <c r="T710" s="29"/>
      <c r="U710" s="29"/>
      <c r="V710" s="29"/>
      <c r="W710" s="29"/>
      <c r="X710" s="29"/>
      <c r="Y710" s="29"/>
      <c r="Z710" s="29"/>
    </row>
    <row r="711" customFormat="false" ht="15.75" hidden="false" customHeight="true" outlineLevel="0" collapsed="false">
      <c r="A711" s="29"/>
      <c r="B711" s="38"/>
      <c r="C711" s="29"/>
      <c r="D711" s="25"/>
      <c r="E711" s="29"/>
      <c r="F711" s="29"/>
      <c r="G711" s="29"/>
      <c r="H711" s="38"/>
      <c r="I711" s="38"/>
      <c r="J711" s="29"/>
      <c r="K711" s="29"/>
      <c r="L711" s="29"/>
      <c r="M711" s="29"/>
      <c r="N711" s="29"/>
      <c r="O711" s="29"/>
      <c r="P711" s="29"/>
      <c r="Q711" s="29"/>
      <c r="R711" s="29"/>
      <c r="S711" s="29"/>
      <c r="T711" s="29"/>
      <c r="U711" s="29"/>
      <c r="V711" s="29"/>
      <c r="W711" s="29"/>
      <c r="X711" s="29"/>
      <c r="Y711" s="29"/>
      <c r="Z711" s="29"/>
    </row>
    <row r="712" customFormat="false" ht="15.75" hidden="false" customHeight="true" outlineLevel="0" collapsed="false">
      <c r="A712" s="29"/>
      <c r="B712" s="38"/>
      <c r="C712" s="29"/>
      <c r="D712" s="25"/>
      <c r="E712" s="29"/>
      <c r="F712" s="29"/>
      <c r="G712" s="29"/>
      <c r="H712" s="38"/>
      <c r="I712" s="38"/>
      <c r="J712" s="29"/>
      <c r="K712" s="29"/>
      <c r="L712" s="29"/>
      <c r="M712" s="29"/>
      <c r="N712" s="29"/>
      <c r="O712" s="29"/>
      <c r="P712" s="29"/>
      <c r="Q712" s="29"/>
      <c r="R712" s="29"/>
      <c r="S712" s="29"/>
      <c r="T712" s="29"/>
      <c r="U712" s="29"/>
      <c r="V712" s="29"/>
      <c r="W712" s="29"/>
      <c r="X712" s="29"/>
      <c r="Y712" s="29"/>
      <c r="Z712" s="29"/>
    </row>
    <row r="713" customFormat="false" ht="15.75" hidden="false" customHeight="true" outlineLevel="0" collapsed="false">
      <c r="A713" s="29"/>
      <c r="B713" s="38"/>
      <c r="C713" s="29"/>
      <c r="D713" s="25"/>
      <c r="E713" s="29"/>
      <c r="F713" s="29"/>
      <c r="G713" s="29"/>
      <c r="H713" s="38"/>
      <c r="I713" s="38"/>
      <c r="J713" s="29"/>
      <c r="K713" s="29"/>
      <c r="L713" s="29"/>
      <c r="M713" s="29"/>
      <c r="N713" s="29"/>
      <c r="O713" s="29"/>
      <c r="P713" s="29"/>
      <c r="Q713" s="29"/>
      <c r="R713" s="29"/>
      <c r="S713" s="29"/>
      <c r="T713" s="29"/>
      <c r="U713" s="29"/>
      <c r="V713" s="29"/>
      <c r="W713" s="29"/>
      <c r="X713" s="29"/>
      <c r="Y713" s="29"/>
      <c r="Z713" s="29"/>
    </row>
    <row r="714" customFormat="false" ht="15.75" hidden="false" customHeight="true" outlineLevel="0" collapsed="false">
      <c r="A714" s="29"/>
      <c r="B714" s="38"/>
      <c r="C714" s="29"/>
      <c r="D714" s="25"/>
      <c r="E714" s="29"/>
      <c r="F714" s="29"/>
      <c r="G714" s="29"/>
      <c r="H714" s="38"/>
      <c r="I714" s="38"/>
      <c r="J714" s="29"/>
      <c r="K714" s="29"/>
      <c r="L714" s="29"/>
      <c r="M714" s="29"/>
      <c r="N714" s="29"/>
      <c r="O714" s="29"/>
      <c r="P714" s="29"/>
      <c r="Q714" s="29"/>
      <c r="R714" s="29"/>
      <c r="S714" s="29"/>
      <c r="T714" s="29"/>
      <c r="U714" s="29"/>
      <c r="V714" s="29"/>
      <c r="W714" s="29"/>
      <c r="X714" s="29"/>
      <c r="Y714" s="29"/>
      <c r="Z714" s="29"/>
    </row>
    <row r="715" customFormat="false" ht="15.75" hidden="false" customHeight="true" outlineLevel="0" collapsed="false">
      <c r="A715" s="29"/>
      <c r="B715" s="38"/>
      <c r="C715" s="29"/>
      <c r="D715" s="25"/>
      <c r="E715" s="29"/>
      <c r="F715" s="29"/>
      <c r="G715" s="29"/>
      <c r="H715" s="38"/>
      <c r="I715" s="38"/>
      <c r="J715" s="29"/>
      <c r="K715" s="29"/>
      <c r="L715" s="29"/>
      <c r="M715" s="29"/>
      <c r="N715" s="29"/>
      <c r="O715" s="29"/>
      <c r="P715" s="29"/>
      <c r="Q715" s="29"/>
      <c r="R715" s="29"/>
      <c r="S715" s="29"/>
      <c r="T715" s="29"/>
      <c r="U715" s="29"/>
      <c r="V715" s="29"/>
      <c r="W715" s="29"/>
      <c r="X715" s="29"/>
      <c r="Y715" s="29"/>
      <c r="Z715" s="29"/>
    </row>
    <row r="716" customFormat="false" ht="15.75" hidden="false" customHeight="true" outlineLevel="0" collapsed="false">
      <c r="A716" s="29"/>
      <c r="B716" s="38"/>
      <c r="C716" s="29"/>
      <c r="D716" s="25"/>
      <c r="E716" s="29"/>
      <c r="F716" s="29"/>
      <c r="G716" s="29"/>
      <c r="H716" s="38"/>
      <c r="I716" s="38"/>
      <c r="J716" s="29"/>
      <c r="K716" s="29"/>
      <c r="L716" s="29"/>
      <c r="M716" s="29"/>
      <c r="N716" s="29"/>
      <c r="O716" s="29"/>
      <c r="P716" s="29"/>
      <c r="Q716" s="29"/>
      <c r="R716" s="29"/>
      <c r="S716" s="29"/>
      <c r="T716" s="29"/>
      <c r="U716" s="29"/>
      <c r="V716" s="29"/>
      <c r="W716" s="29"/>
      <c r="X716" s="29"/>
      <c r="Y716" s="29"/>
      <c r="Z716" s="29"/>
    </row>
    <row r="717" customFormat="false" ht="15.75" hidden="false" customHeight="true" outlineLevel="0" collapsed="false">
      <c r="A717" s="29"/>
      <c r="B717" s="38"/>
      <c r="C717" s="29"/>
      <c r="D717" s="25"/>
      <c r="E717" s="29"/>
      <c r="F717" s="29"/>
      <c r="G717" s="29"/>
      <c r="H717" s="38"/>
      <c r="I717" s="38"/>
      <c r="J717" s="29"/>
      <c r="K717" s="29"/>
      <c r="L717" s="29"/>
      <c r="M717" s="29"/>
      <c r="N717" s="29"/>
      <c r="O717" s="29"/>
      <c r="P717" s="29"/>
      <c r="Q717" s="29"/>
      <c r="R717" s="29"/>
      <c r="S717" s="29"/>
      <c r="T717" s="29"/>
      <c r="U717" s="29"/>
      <c r="V717" s="29"/>
      <c r="W717" s="29"/>
      <c r="X717" s="29"/>
      <c r="Y717" s="29"/>
      <c r="Z717" s="29"/>
    </row>
    <row r="718" customFormat="false" ht="15.75" hidden="false" customHeight="true" outlineLevel="0" collapsed="false">
      <c r="A718" s="29"/>
      <c r="B718" s="38"/>
      <c r="C718" s="29"/>
      <c r="D718" s="25"/>
      <c r="E718" s="29"/>
      <c r="F718" s="29"/>
      <c r="G718" s="29"/>
      <c r="H718" s="38"/>
      <c r="I718" s="38"/>
      <c r="J718" s="29"/>
      <c r="K718" s="29"/>
      <c r="L718" s="29"/>
      <c r="M718" s="29"/>
      <c r="N718" s="29"/>
      <c r="O718" s="29"/>
      <c r="P718" s="29"/>
      <c r="Q718" s="29"/>
      <c r="R718" s="29"/>
      <c r="S718" s="29"/>
      <c r="T718" s="29"/>
      <c r="U718" s="29"/>
      <c r="V718" s="29"/>
      <c r="W718" s="29"/>
      <c r="X718" s="29"/>
      <c r="Y718" s="29"/>
      <c r="Z718" s="29"/>
    </row>
    <row r="719" customFormat="false" ht="15.75" hidden="false" customHeight="true" outlineLevel="0" collapsed="false">
      <c r="A719" s="29"/>
      <c r="B719" s="38"/>
      <c r="C719" s="29"/>
      <c r="D719" s="25"/>
      <c r="E719" s="29"/>
      <c r="F719" s="29"/>
      <c r="G719" s="29"/>
      <c r="H719" s="38"/>
      <c r="I719" s="38"/>
      <c r="J719" s="29"/>
      <c r="K719" s="29"/>
      <c r="L719" s="29"/>
      <c r="M719" s="29"/>
      <c r="N719" s="29"/>
      <c r="O719" s="29"/>
      <c r="P719" s="29"/>
      <c r="Q719" s="29"/>
      <c r="R719" s="29"/>
      <c r="S719" s="29"/>
      <c r="T719" s="29"/>
      <c r="U719" s="29"/>
      <c r="V719" s="29"/>
      <c r="W719" s="29"/>
      <c r="X719" s="29"/>
      <c r="Y719" s="29"/>
      <c r="Z719" s="29"/>
    </row>
    <row r="720" customFormat="false" ht="15.75" hidden="false" customHeight="true" outlineLevel="0" collapsed="false">
      <c r="A720" s="29"/>
      <c r="B720" s="38"/>
      <c r="C720" s="29"/>
      <c r="D720" s="25"/>
      <c r="E720" s="29"/>
      <c r="F720" s="29"/>
      <c r="G720" s="29"/>
      <c r="H720" s="38"/>
      <c r="I720" s="38"/>
      <c r="J720" s="29"/>
      <c r="K720" s="29"/>
      <c r="L720" s="29"/>
      <c r="M720" s="29"/>
      <c r="N720" s="29"/>
      <c r="O720" s="29"/>
      <c r="P720" s="29"/>
      <c r="Q720" s="29"/>
      <c r="R720" s="29"/>
      <c r="S720" s="29"/>
      <c r="T720" s="29"/>
      <c r="U720" s="29"/>
      <c r="V720" s="29"/>
      <c r="W720" s="29"/>
      <c r="X720" s="29"/>
      <c r="Y720" s="29"/>
      <c r="Z720" s="29"/>
    </row>
    <row r="721" customFormat="false" ht="15.75" hidden="false" customHeight="true" outlineLevel="0" collapsed="false">
      <c r="A721" s="29"/>
      <c r="B721" s="38"/>
      <c r="C721" s="29"/>
      <c r="D721" s="25"/>
      <c r="E721" s="29"/>
      <c r="F721" s="29"/>
      <c r="G721" s="29"/>
      <c r="H721" s="38"/>
      <c r="I721" s="38"/>
      <c r="J721" s="29"/>
      <c r="K721" s="29"/>
      <c r="L721" s="29"/>
      <c r="M721" s="29"/>
      <c r="N721" s="29"/>
      <c r="O721" s="29"/>
      <c r="P721" s="29"/>
      <c r="Q721" s="29"/>
      <c r="R721" s="29"/>
      <c r="S721" s="29"/>
      <c r="T721" s="29"/>
      <c r="U721" s="29"/>
      <c r="V721" s="29"/>
      <c r="W721" s="29"/>
      <c r="X721" s="29"/>
      <c r="Y721" s="29"/>
      <c r="Z721" s="29"/>
    </row>
    <row r="722" customFormat="false" ht="15.75" hidden="false" customHeight="true" outlineLevel="0" collapsed="false">
      <c r="A722" s="29"/>
      <c r="B722" s="38"/>
      <c r="C722" s="29"/>
      <c r="D722" s="25"/>
      <c r="E722" s="29"/>
      <c r="F722" s="29"/>
      <c r="G722" s="29"/>
      <c r="H722" s="38"/>
      <c r="I722" s="38"/>
      <c r="J722" s="29"/>
      <c r="K722" s="29"/>
      <c r="L722" s="29"/>
      <c r="M722" s="29"/>
      <c r="N722" s="29"/>
      <c r="O722" s="29"/>
      <c r="P722" s="29"/>
      <c r="Q722" s="29"/>
      <c r="R722" s="29"/>
      <c r="S722" s="29"/>
      <c r="T722" s="29"/>
      <c r="U722" s="29"/>
      <c r="V722" s="29"/>
      <c r="W722" s="29"/>
      <c r="X722" s="29"/>
      <c r="Y722" s="29"/>
      <c r="Z722" s="29"/>
    </row>
    <row r="723" customFormat="false" ht="15.75" hidden="false" customHeight="true" outlineLevel="0" collapsed="false">
      <c r="A723" s="29"/>
      <c r="B723" s="38"/>
      <c r="C723" s="29"/>
      <c r="D723" s="25"/>
      <c r="E723" s="29"/>
      <c r="F723" s="29"/>
      <c r="G723" s="29"/>
      <c r="H723" s="38"/>
      <c r="I723" s="38"/>
      <c r="J723" s="29"/>
      <c r="K723" s="29"/>
      <c r="L723" s="29"/>
      <c r="M723" s="29"/>
      <c r="N723" s="29"/>
      <c r="O723" s="29"/>
      <c r="P723" s="29"/>
      <c r="Q723" s="29"/>
      <c r="R723" s="29"/>
      <c r="S723" s="29"/>
      <c r="T723" s="29"/>
      <c r="U723" s="29"/>
      <c r="V723" s="29"/>
      <c r="W723" s="29"/>
      <c r="X723" s="29"/>
      <c r="Y723" s="29"/>
      <c r="Z723" s="29"/>
    </row>
    <row r="724" customFormat="false" ht="15.75" hidden="false" customHeight="true" outlineLevel="0" collapsed="false">
      <c r="A724" s="29"/>
      <c r="B724" s="38"/>
      <c r="C724" s="29"/>
      <c r="D724" s="25"/>
      <c r="E724" s="29"/>
      <c r="F724" s="29"/>
      <c r="G724" s="29"/>
      <c r="H724" s="38"/>
      <c r="I724" s="38"/>
      <c r="J724" s="29"/>
      <c r="K724" s="29"/>
      <c r="L724" s="29"/>
      <c r="M724" s="29"/>
      <c r="N724" s="29"/>
      <c r="O724" s="29"/>
      <c r="P724" s="29"/>
      <c r="Q724" s="29"/>
      <c r="R724" s="29"/>
      <c r="S724" s="29"/>
      <c r="T724" s="29"/>
      <c r="U724" s="29"/>
      <c r="V724" s="29"/>
      <c r="W724" s="29"/>
      <c r="X724" s="29"/>
      <c r="Y724" s="29"/>
      <c r="Z724" s="29"/>
    </row>
    <row r="725" customFormat="false" ht="15.75" hidden="false" customHeight="true" outlineLevel="0" collapsed="false">
      <c r="A725" s="29"/>
      <c r="B725" s="38"/>
      <c r="C725" s="29"/>
      <c r="D725" s="25"/>
      <c r="E725" s="29"/>
      <c r="F725" s="29"/>
      <c r="G725" s="29"/>
      <c r="H725" s="38"/>
      <c r="I725" s="38"/>
      <c r="J725" s="29"/>
      <c r="K725" s="29"/>
      <c r="L725" s="29"/>
      <c r="M725" s="29"/>
      <c r="N725" s="29"/>
      <c r="O725" s="29"/>
      <c r="P725" s="29"/>
      <c r="Q725" s="29"/>
      <c r="R725" s="29"/>
      <c r="S725" s="29"/>
      <c r="T725" s="29"/>
      <c r="U725" s="29"/>
      <c r="V725" s="29"/>
      <c r="W725" s="29"/>
      <c r="X725" s="29"/>
      <c r="Y725" s="29"/>
      <c r="Z725" s="29"/>
    </row>
    <row r="726" customFormat="false" ht="15.75" hidden="false" customHeight="true" outlineLevel="0" collapsed="false">
      <c r="A726" s="29"/>
      <c r="B726" s="38"/>
      <c r="C726" s="29"/>
      <c r="D726" s="25"/>
      <c r="E726" s="29"/>
      <c r="F726" s="29"/>
      <c r="G726" s="29"/>
      <c r="H726" s="38"/>
      <c r="I726" s="38"/>
      <c r="J726" s="29"/>
      <c r="K726" s="29"/>
      <c r="L726" s="29"/>
      <c r="M726" s="29"/>
      <c r="N726" s="29"/>
      <c r="O726" s="29"/>
      <c r="P726" s="29"/>
      <c r="Q726" s="29"/>
      <c r="R726" s="29"/>
      <c r="S726" s="29"/>
      <c r="T726" s="29"/>
      <c r="U726" s="29"/>
      <c r="V726" s="29"/>
      <c r="W726" s="29"/>
      <c r="X726" s="29"/>
      <c r="Y726" s="29"/>
      <c r="Z726" s="29"/>
    </row>
    <row r="727" customFormat="false" ht="15.75" hidden="false" customHeight="true" outlineLevel="0" collapsed="false">
      <c r="A727" s="29"/>
      <c r="B727" s="38"/>
      <c r="C727" s="29"/>
      <c r="D727" s="25"/>
      <c r="E727" s="29"/>
      <c r="F727" s="29"/>
      <c r="G727" s="29"/>
      <c r="H727" s="38"/>
      <c r="I727" s="38"/>
      <c r="J727" s="29"/>
      <c r="K727" s="29"/>
      <c r="L727" s="29"/>
      <c r="M727" s="29"/>
      <c r="N727" s="29"/>
      <c r="O727" s="29"/>
      <c r="P727" s="29"/>
      <c r="Q727" s="29"/>
      <c r="R727" s="29"/>
      <c r="S727" s="29"/>
      <c r="T727" s="29"/>
      <c r="U727" s="29"/>
      <c r="V727" s="29"/>
      <c r="W727" s="29"/>
      <c r="X727" s="29"/>
      <c r="Y727" s="29"/>
      <c r="Z727" s="29"/>
    </row>
    <row r="728" customFormat="false" ht="15.75" hidden="false" customHeight="true" outlineLevel="0" collapsed="false">
      <c r="A728" s="29"/>
      <c r="B728" s="38"/>
      <c r="C728" s="29"/>
      <c r="D728" s="25"/>
      <c r="E728" s="29"/>
      <c r="F728" s="29"/>
      <c r="G728" s="29"/>
      <c r="H728" s="38"/>
      <c r="I728" s="38"/>
      <c r="J728" s="29"/>
      <c r="K728" s="29"/>
      <c r="L728" s="29"/>
      <c r="M728" s="29"/>
      <c r="N728" s="29"/>
      <c r="O728" s="29"/>
      <c r="P728" s="29"/>
      <c r="Q728" s="29"/>
      <c r="R728" s="29"/>
      <c r="S728" s="29"/>
      <c r="T728" s="29"/>
      <c r="U728" s="29"/>
      <c r="V728" s="29"/>
      <c r="W728" s="29"/>
      <c r="X728" s="29"/>
      <c r="Y728" s="29"/>
      <c r="Z728" s="29"/>
    </row>
    <row r="729" customFormat="false" ht="15.75" hidden="false" customHeight="true" outlineLevel="0" collapsed="false">
      <c r="A729" s="29"/>
      <c r="B729" s="38"/>
      <c r="C729" s="29"/>
      <c r="D729" s="25"/>
      <c r="E729" s="29"/>
      <c r="F729" s="29"/>
      <c r="G729" s="29"/>
      <c r="H729" s="38"/>
      <c r="I729" s="38"/>
      <c r="J729" s="29"/>
      <c r="K729" s="29"/>
      <c r="L729" s="29"/>
      <c r="M729" s="29"/>
      <c r="N729" s="29"/>
      <c r="O729" s="29"/>
      <c r="P729" s="29"/>
      <c r="Q729" s="29"/>
      <c r="R729" s="29"/>
      <c r="S729" s="29"/>
      <c r="T729" s="29"/>
      <c r="U729" s="29"/>
      <c r="V729" s="29"/>
      <c r="W729" s="29"/>
      <c r="X729" s="29"/>
      <c r="Y729" s="29"/>
      <c r="Z729" s="29"/>
    </row>
    <row r="730" customFormat="false" ht="15.75" hidden="false" customHeight="true" outlineLevel="0" collapsed="false">
      <c r="A730" s="29"/>
      <c r="B730" s="38"/>
      <c r="C730" s="29"/>
      <c r="D730" s="25"/>
      <c r="E730" s="29"/>
      <c r="F730" s="29"/>
      <c r="G730" s="29"/>
      <c r="H730" s="38"/>
      <c r="I730" s="38"/>
      <c r="J730" s="29"/>
      <c r="K730" s="29"/>
      <c r="L730" s="29"/>
      <c r="M730" s="29"/>
      <c r="N730" s="29"/>
      <c r="O730" s="29"/>
      <c r="P730" s="29"/>
      <c r="Q730" s="29"/>
      <c r="R730" s="29"/>
      <c r="S730" s="29"/>
      <c r="T730" s="29"/>
      <c r="U730" s="29"/>
      <c r="V730" s="29"/>
      <c r="W730" s="29"/>
      <c r="X730" s="29"/>
      <c r="Y730" s="29"/>
      <c r="Z730" s="29"/>
    </row>
    <row r="731" customFormat="false" ht="15.75" hidden="false" customHeight="true" outlineLevel="0" collapsed="false">
      <c r="A731" s="29"/>
      <c r="B731" s="38"/>
      <c r="C731" s="29"/>
      <c r="D731" s="25"/>
      <c r="E731" s="29"/>
      <c r="F731" s="29"/>
      <c r="G731" s="29"/>
      <c r="H731" s="38"/>
      <c r="I731" s="38"/>
      <c r="J731" s="29"/>
      <c r="K731" s="29"/>
      <c r="L731" s="29"/>
      <c r="M731" s="29"/>
      <c r="N731" s="29"/>
      <c r="O731" s="29"/>
      <c r="P731" s="29"/>
      <c r="Q731" s="29"/>
      <c r="R731" s="29"/>
      <c r="S731" s="29"/>
      <c r="T731" s="29"/>
      <c r="U731" s="29"/>
      <c r="V731" s="29"/>
      <c r="W731" s="29"/>
      <c r="X731" s="29"/>
      <c r="Y731" s="29"/>
      <c r="Z731" s="29"/>
    </row>
    <row r="732" customFormat="false" ht="15.75" hidden="false" customHeight="true" outlineLevel="0" collapsed="false">
      <c r="A732" s="29"/>
      <c r="B732" s="38"/>
      <c r="C732" s="29"/>
      <c r="D732" s="25"/>
      <c r="E732" s="29"/>
      <c r="F732" s="29"/>
      <c r="G732" s="29"/>
      <c r="H732" s="38"/>
      <c r="I732" s="38"/>
      <c r="J732" s="29"/>
      <c r="K732" s="29"/>
      <c r="L732" s="29"/>
      <c r="M732" s="29"/>
      <c r="N732" s="29"/>
      <c r="O732" s="29"/>
      <c r="P732" s="29"/>
      <c r="Q732" s="29"/>
      <c r="R732" s="29"/>
      <c r="S732" s="29"/>
      <c r="T732" s="29"/>
      <c r="U732" s="29"/>
      <c r="V732" s="29"/>
      <c r="W732" s="29"/>
      <c r="X732" s="29"/>
      <c r="Y732" s="29"/>
      <c r="Z732" s="29"/>
    </row>
    <row r="733" customFormat="false" ht="15.75" hidden="false" customHeight="true" outlineLevel="0" collapsed="false">
      <c r="A733" s="29"/>
      <c r="B733" s="38"/>
      <c r="C733" s="29"/>
      <c r="D733" s="25"/>
      <c r="E733" s="29"/>
      <c r="F733" s="29"/>
      <c r="G733" s="29"/>
      <c r="H733" s="38"/>
      <c r="I733" s="38"/>
      <c r="J733" s="29"/>
      <c r="K733" s="29"/>
      <c r="L733" s="29"/>
      <c r="M733" s="29"/>
      <c r="N733" s="29"/>
      <c r="O733" s="29"/>
      <c r="P733" s="29"/>
      <c r="Q733" s="29"/>
      <c r="R733" s="29"/>
      <c r="S733" s="29"/>
      <c r="T733" s="29"/>
      <c r="U733" s="29"/>
      <c r="V733" s="29"/>
      <c r="W733" s="29"/>
      <c r="X733" s="29"/>
      <c r="Y733" s="29"/>
      <c r="Z733" s="29"/>
    </row>
    <row r="734" customFormat="false" ht="15.75" hidden="false" customHeight="true" outlineLevel="0" collapsed="false">
      <c r="A734" s="29"/>
      <c r="B734" s="38"/>
      <c r="C734" s="29"/>
      <c r="D734" s="25"/>
      <c r="E734" s="29"/>
      <c r="F734" s="29"/>
      <c r="G734" s="29"/>
      <c r="H734" s="38"/>
      <c r="I734" s="38"/>
      <c r="J734" s="29"/>
      <c r="K734" s="29"/>
      <c r="L734" s="29"/>
      <c r="M734" s="29"/>
      <c r="N734" s="29"/>
      <c r="O734" s="29"/>
      <c r="P734" s="29"/>
      <c r="Q734" s="29"/>
      <c r="R734" s="29"/>
      <c r="S734" s="29"/>
      <c r="T734" s="29"/>
      <c r="U734" s="29"/>
      <c r="V734" s="29"/>
      <c r="W734" s="29"/>
      <c r="X734" s="29"/>
      <c r="Y734" s="29"/>
      <c r="Z734" s="29"/>
    </row>
    <row r="735" customFormat="false" ht="15.75" hidden="false" customHeight="true" outlineLevel="0" collapsed="false">
      <c r="A735" s="29"/>
      <c r="B735" s="38"/>
      <c r="C735" s="29"/>
      <c r="D735" s="25"/>
      <c r="E735" s="29"/>
      <c r="F735" s="29"/>
      <c r="G735" s="29"/>
      <c r="H735" s="38"/>
      <c r="I735" s="38"/>
      <c r="J735" s="29"/>
      <c r="K735" s="29"/>
      <c r="L735" s="29"/>
      <c r="M735" s="29"/>
      <c r="N735" s="29"/>
      <c r="O735" s="29"/>
      <c r="P735" s="29"/>
      <c r="Q735" s="29"/>
      <c r="R735" s="29"/>
      <c r="S735" s="29"/>
      <c r="T735" s="29"/>
      <c r="U735" s="29"/>
      <c r="V735" s="29"/>
      <c r="W735" s="29"/>
      <c r="X735" s="29"/>
      <c r="Y735" s="29"/>
      <c r="Z735" s="29"/>
    </row>
    <row r="736" customFormat="false" ht="15.75" hidden="false" customHeight="true" outlineLevel="0" collapsed="false">
      <c r="A736" s="29"/>
      <c r="B736" s="38"/>
      <c r="C736" s="29"/>
      <c r="D736" s="25"/>
      <c r="E736" s="29"/>
      <c r="F736" s="29"/>
      <c r="G736" s="29"/>
      <c r="H736" s="38"/>
      <c r="I736" s="38"/>
      <c r="J736" s="29"/>
      <c r="K736" s="29"/>
      <c r="L736" s="29"/>
      <c r="M736" s="29"/>
      <c r="N736" s="29"/>
      <c r="O736" s="29"/>
      <c r="P736" s="29"/>
      <c r="Q736" s="29"/>
      <c r="R736" s="29"/>
      <c r="S736" s="29"/>
      <c r="T736" s="29"/>
      <c r="U736" s="29"/>
      <c r="V736" s="29"/>
      <c r="W736" s="29"/>
      <c r="X736" s="29"/>
      <c r="Y736" s="29"/>
      <c r="Z736" s="29"/>
    </row>
    <row r="737" customFormat="false" ht="15.75" hidden="false" customHeight="true" outlineLevel="0" collapsed="false">
      <c r="A737" s="29"/>
      <c r="B737" s="38"/>
      <c r="C737" s="29"/>
      <c r="D737" s="25"/>
      <c r="E737" s="29"/>
      <c r="F737" s="29"/>
      <c r="G737" s="29"/>
      <c r="H737" s="38"/>
      <c r="I737" s="38"/>
      <c r="J737" s="29"/>
      <c r="K737" s="29"/>
      <c r="L737" s="29"/>
      <c r="M737" s="29"/>
      <c r="N737" s="29"/>
      <c r="O737" s="29"/>
      <c r="P737" s="29"/>
      <c r="Q737" s="29"/>
      <c r="R737" s="29"/>
      <c r="S737" s="29"/>
      <c r="T737" s="29"/>
      <c r="U737" s="29"/>
      <c r="V737" s="29"/>
      <c r="W737" s="29"/>
      <c r="X737" s="29"/>
      <c r="Y737" s="29"/>
      <c r="Z737" s="29"/>
    </row>
    <row r="738" customFormat="false" ht="15.75" hidden="false" customHeight="true" outlineLevel="0" collapsed="false">
      <c r="A738" s="29"/>
      <c r="B738" s="38"/>
      <c r="C738" s="29"/>
      <c r="D738" s="25"/>
      <c r="E738" s="29"/>
      <c r="F738" s="29"/>
      <c r="G738" s="29"/>
      <c r="H738" s="38"/>
      <c r="I738" s="38"/>
      <c r="J738" s="29"/>
      <c r="K738" s="29"/>
      <c r="L738" s="29"/>
      <c r="M738" s="29"/>
      <c r="N738" s="29"/>
      <c r="O738" s="29"/>
      <c r="P738" s="29"/>
      <c r="Q738" s="29"/>
      <c r="R738" s="29"/>
      <c r="S738" s="29"/>
      <c r="T738" s="29"/>
      <c r="U738" s="29"/>
      <c r="V738" s="29"/>
      <c r="W738" s="29"/>
      <c r="X738" s="29"/>
      <c r="Y738" s="29"/>
      <c r="Z738" s="29"/>
    </row>
    <row r="739" customFormat="false" ht="15.75" hidden="false" customHeight="true" outlineLevel="0" collapsed="false">
      <c r="A739" s="29"/>
      <c r="B739" s="38"/>
      <c r="C739" s="29"/>
      <c r="D739" s="25"/>
      <c r="E739" s="29"/>
      <c r="F739" s="29"/>
      <c r="G739" s="29"/>
      <c r="H739" s="38"/>
      <c r="I739" s="38"/>
      <c r="J739" s="29"/>
      <c r="K739" s="29"/>
      <c r="L739" s="29"/>
      <c r="M739" s="29"/>
      <c r="N739" s="29"/>
      <c r="O739" s="29"/>
      <c r="P739" s="29"/>
      <c r="Q739" s="29"/>
      <c r="R739" s="29"/>
      <c r="S739" s="29"/>
      <c r="T739" s="29"/>
      <c r="U739" s="29"/>
      <c r="V739" s="29"/>
      <c r="W739" s="29"/>
      <c r="X739" s="29"/>
      <c r="Y739" s="29"/>
      <c r="Z739" s="29"/>
    </row>
    <row r="740" customFormat="false" ht="15.75" hidden="false" customHeight="true" outlineLevel="0" collapsed="false">
      <c r="A740" s="29"/>
      <c r="B740" s="38"/>
      <c r="C740" s="29"/>
      <c r="D740" s="25"/>
      <c r="E740" s="29"/>
      <c r="F740" s="29"/>
      <c r="G740" s="29"/>
      <c r="H740" s="38"/>
      <c r="I740" s="38"/>
      <c r="J740" s="29"/>
      <c r="K740" s="29"/>
      <c r="L740" s="29"/>
      <c r="M740" s="29"/>
      <c r="N740" s="29"/>
      <c r="O740" s="29"/>
      <c r="P740" s="29"/>
      <c r="Q740" s="29"/>
      <c r="R740" s="29"/>
      <c r="S740" s="29"/>
      <c r="T740" s="29"/>
      <c r="U740" s="29"/>
      <c r="V740" s="29"/>
      <c r="W740" s="29"/>
      <c r="X740" s="29"/>
      <c r="Y740" s="29"/>
      <c r="Z740" s="29"/>
    </row>
    <row r="741" customFormat="false" ht="15.75" hidden="false" customHeight="true" outlineLevel="0" collapsed="false">
      <c r="A741" s="29"/>
      <c r="B741" s="38"/>
      <c r="C741" s="29"/>
      <c r="D741" s="25"/>
      <c r="E741" s="29"/>
      <c r="F741" s="29"/>
      <c r="G741" s="29"/>
      <c r="H741" s="38"/>
      <c r="I741" s="38"/>
      <c r="J741" s="29"/>
      <c r="K741" s="29"/>
      <c r="L741" s="29"/>
      <c r="M741" s="29"/>
      <c r="N741" s="29"/>
      <c r="O741" s="29"/>
      <c r="P741" s="29"/>
      <c r="Q741" s="29"/>
      <c r="R741" s="29"/>
      <c r="S741" s="29"/>
      <c r="T741" s="29"/>
      <c r="U741" s="29"/>
      <c r="V741" s="29"/>
      <c r="W741" s="29"/>
      <c r="X741" s="29"/>
      <c r="Y741" s="29"/>
      <c r="Z741" s="29"/>
    </row>
    <row r="742" customFormat="false" ht="15.75" hidden="false" customHeight="true" outlineLevel="0" collapsed="false">
      <c r="A742" s="29"/>
      <c r="B742" s="38"/>
      <c r="C742" s="29"/>
      <c r="D742" s="25"/>
      <c r="E742" s="29"/>
      <c r="F742" s="29"/>
      <c r="G742" s="29"/>
      <c r="H742" s="38"/>
      <c r="I742" s="38"/>
      <c r="J742" s="29"/>
      <c r="K742" s="29"/>
      <c r="L742" s="29"/>
      <c r="M742" s="29"/>
      <c r="N742" s="29"/>
      <c r="O742" s="29"/>
      <c r="P742" s="29"/>
      <c r="Q742" s="29"/>
      <c r="R742" s="29"/>
      <c r="S742" s="29"/>
      <c r="T742" s="29"/>
      <c r="U742" s="29"/>
      <c r="V742" s="29"/>
      <c r="W742" s="29"/>
      <c r="X742" s="29"/>
      <c r="Y742" s="29"/>
      <c r="Z742" s="29"/>
    </row>
    <row r="743" customFormat="false" ht="15.75" hidden="false" customHeight="true" outlineLevel="0" collapsed="false">
      <c r="A743" s="29"/>
      <c r="B743" s="38"/>
      <c r="C743" s="29"/>
      <c r="D743" s="25"/>
      <c r="E743" s="29"/>
      <c r="F743" s="29"/>
      <c r="G743" s="29"/>
      <c r="H743" s="38"/>
      <c r="I743" s="38"/>
      <c r="J743" s="29"/>
      <c r="K743" s="29"/>
      <c r="L743" s="29"/>
      <c r="M743" s="29"/>
      <c r="N743" s="29"/>
      <c r="O743" s="29"/>
      <c r="P743" s="29"/>
      <c r="Q743" s="29"/>
      <c r="R743" s="29"/>
      <c r="S743" s="29"/>
      <c r="T743" s="29"/>
      <c r="U743" s="29"/>
      <c r="V743" s="29"/>
      <c r="W743" s="29"/>
      <c r="X743" s="29"/>
      <c r="Y743" s="29"/>
      <c r="Z743" s="29"/>
    </row>
    <row r="744" customFormat="false" ht="15.75" hidden="false" customHeight="true" outlineLevel="0" collapsed="false">
      <c r="A744" s="29"/>
      <c r="B744" s="38"/>
      <c r="C744" s="29"/>
      <c r="D744" s="25"/>
      <c r="E744" s="29"/>
      <c r="F744" s="29"/>
      <c r="G744" s="29"/>
      <c r="H744" s="38"/>
      <c r="I744" s="38"/>
      <c r="J744" s="29"/>
      <c r="K744" s="29"/>
      <c r="L744" s="29"/>
      <c r="M744" s="29"/>
      <c r="N744" s="29"/>
      <c r="O744" s="29"/>
      <c r="P744" s="29"/>
      <c r="Q744" s="29"/>
      <c r="R744" s="29"/>
      <c r="S744" s="29"/>
      <c r="T744" s="29"/>
      <c r="U744" s="29"/>
      <c r="V744" s="29"/>
      <c r="W744" s="29"/>
      <c r="X744" s="29"/>
      <c r="Y744" s="29"/>
      <c r="Z744" s="29"/>
    </row>
    <row r="745" customFormat="false" ht="15.75" hidden="false" customHeight="true" outlineLevel="0" collapsed="false">
      <c r="A745" s="29"/>
      <c r="B745" s="38"/>
      <c r="C745" s="29"/>
      <c r="D745" s="25"/>
      <c r="E745" s="29"/>
      <c r="F745" s="29"/>
      <c r="G745" s="29"/>
      <c r="H745" s="38"/>
      <c r="I745" s="38"/>
      <c r="J745" s="29"/>
      <c r="K745" s="29"/>
      <c r="L745" s="29"/>
      <c r="M745" s="29"/>
      <c r="N745" s="29"/>
      <c r="O745" s="29"/>
      <c r="P745" s="29"/>
      <c r="Q745" s="29"/>
      <c r="R745" s="29"/>
      <c r="S745" s="29"/>
      <c r="T745" s="29"/>
      <c r="U745" s="29"/>
      <c r="V745" s="29"/>
      <c r="W745" s="29"/>
      <c r="X745" s="29"/>
      <c r="Y745" s="29"/>
      <c r="Z745" s="29"/>
    </row>
    <row r="746" customFormat="false" ht="15.75" hidden="false" customHeight="true" outlineLevel="0" collapsed="false">
      <c r="A746" s="29"/>
      <c r="B746" s="38"/>
      <c r="C746" s="29"/>
      <c r="D746" s="25"/>
      <c r="E746" s="29"/>
      <c r="F746" s="29"/>
      <c r="G746" s="29"/>
      <c r="H746" s="38"/>
      <c r="I746" s="38"/>
      <c r="J746" s="29"/>
      <c r="K746" s="29"/>
      <c r="L746" s="29"/>
      <c r="M746" s="29"/>
      <c r="N746" s="29"/>
      <c r="O746" s="29"/>
      <c r="P746" s="29"/>
      <c r="Q746" s="29"/>
      <c r="R746" s="29"/>
      <c r="S746" s="29"/>
      <c r="T746" s="29"/>
      <c r="U746" s="29"/>
      <c r="V746" s="29"/>
      <c r="W746" s="29"/>
      <c r="X746" s="29"/>
      <c r="Y746" s="29"/>
      <c r="Z746" s="29"/>
    </row>
    <row r="747" customFormat="false" ht="15.75" hidden="false" customHeight="true" outlineLevel="0" collapsed="false">
      <c r="A747" s="29"/>
      <c r="B747" s="38"/>
      <c r="C747" s="29"/>
      <c r="D747" s="25"/>
      <c r="E747" s="29"/>
      <c r="F747" s="29"/>
      <c r="G747" s="29"/>
      <c r="H747" s="38"/>
      <c r="I747" s="38"/>
      <c r="J747" s="29"/>
      <c r="K747" s="29"/>
      <c r="L747" s="29"/>
      <c r="M747" s="29"/>
      <c r="N747" s="29"/>
      <c r="O747" s="29"/>
      <c r="P747" s="29"/>
      <c r="Q747" s="29"/>
      <c r="R747" s="29"/>
      <c r="S747" s="29"/>
      <c r="T747" s="29"/>
      <c r="U747" s="29"/>
      <c r="V747" s="29"/>
      <c r="W747" s="29"/>
      <c r="X747" s="29"/>
      <c r="Y747" s="29"/>
      <c r="Z747" s="29"/>
    </row>
    <row r="748" customFormat="false" ht="15.75" hidden="false" customHeight="true" outlineLevel="0" collapsed="false">
      <c r="A748" s="29"/>
      <c r="B748" s="38"/>
      <c r="C748" s="29"/>
      <c r="D748" s="25"/>
      <c r="E748" s="29"/>
      <c r="F748" s="29"/>
      <c r="G748" s="29"/>
      <c r="H748" s="38"/>
      <c r="I748" s="38"/>
      <c r="J748" s="29"/>
      <c r="K748" s="29"/>
      <c r="L748" s="29"/>
      <c r="M748" s="29"/>
      <c r="N748" s="29"/>
      <c r="O748" s="29"/>
      <c r="P748" s="29"/>
      <c r="Q748" s="29"/>
      <c r="R748" s="29"/>
      <c r="S748" s="29"/>
      <c r="T748" s="29"/>
      <c r="U748" s="29"/>
      <c r="V748" s="29"/>
      <c r="W748" s="29"/>
      <c r="X748" s="29"/>
      <c r="Y748" s="29"/>
      <c r="Z748" s="29"/>
    </row>
    <row r="749" customFormat="false" ht="15.75" hidden="false" customHeight="true" outlineLevel="0" collapsed="false">
      <c r="A749" s="29"/>
      <c r="B749" s="38"/>
      <c r="C749" s="29"/>
      <c r="D749" s="25"/>
      <c r="E749" s="29"/>
      <c r="F749" s="29"/>
      <c r="G749" s="29"/>
      <c r="H749" s="38"/>
      <c r="I749" s="38"/>
      <c r="J749" s="29"/>
      <c r="K749" s="29"/>
      <c r="L749" s="29"/>
      <c r="M749" s="29"/>
      <c r="N749" s="29"/>
      <c r="O749" s="29"/>
      <c r="P749" s="29"/>
      <c r="Q749" s="29"/>
      <c r="R749" s="29"/>
      <c r="S749" s="29"/>
      <c r="T749" s="29"/>
      <c r="U749" s="29"/>
      <c r="V749" s="29"/>
      <c r="W749" s="29"/>
      <c r="X749" s="29"/>
      <c r="Y749" s="29"/>
      <c r="Z749" s="29"/>
    </row>
    <row r="750" customFormat="false" ht="15.75" hidden="false" customHeight="true" outlineLevel="0" collapsed="false">
      <c r="A750" s="29"/>
      <c r="B750" s="38"/>
      <c r="C750" s="29"/>
      <c r="D750" s="25"/>
      <c r="E750" s="29"/>
      <c r="F750" s="29"/>
      <c r="G750" s="29"/>
      <c r="H750" s="38"/>
      <c r="I750" s="38"/>
      <c r="J750" s="29"/>
      <c r="K750" s="29"/>
      <c r="L750" s="29"/>
      <c r="M750" s="29"/>
      <c r="N750" s="29"/>
      <c r="O750" s="29"/>
      <c r="P750" s="29"/>
      <c r="Q750" s="29"/>
      <c r="R750" s="29"/>
      <c r="S750" s="29"/>
      <c r="T750" s="29"/>
      <c r="U750" s="29"/>
      <c r="V750" s="29"/>
      <c r="W750" s="29"/>
      <c r="X750" s="29"/>
      <c r="Y750" s="29"/>
      <c r="Z750" s="29"/>
    </row>
    <row r="751" customFormat="false" ht="15.75" hidden="false" customHeight="true" outlineLevel="0" collapsed="false">
      <c r="A751" s="29"/>
      <c r="B751" s="38"/>
      <c r="C751" s="29"/>
      <c r="D751" s="25"/>
      <c r="E751" s="29"/>
      <c r="F751" s="29"/>
      <c r="G751" s="29"/>
      <c r="H751" s="38"/>
      <c r="I751" s="38"/>
      <c r="J751" s="29"/>
      <c r="K751" s="29"/>
      <c r="L751" s="29"/>
      <c r="M751" s="29"/>
      <c r="N751" s="29"/>
      <c r="O751" s="29"/>
      <c r="P751" s="29"/>
      <c r="Q751" s="29"/>
      <c r="R751" s="29"/>
      <c r="S751" s="29"/>
      <c r="T751" s="29"/>
      <c r="U751" s="29"/>
      <c r="V751" s="29"/>
      <c r="W751" s="29"/>
      <c r="X751" s="29"/>
      <c r="Y751" s="29"/>
      <c r="Z751" s="29"/>
    </row>
    <row r="752" customFormat="false" ht="15.75" hidden="false" customHeight="true" outlineLevel="0" collapsed="false">
      <c r="A752" s="29"/>
      <c r="B752" s="38"/>
      <c r="C752" s="29"/>
      <c r="D752" s="25"/>
      <c r="E752" s="29"/>
      <c r="F752" s="29"/>
      <c r="G752" s="29"/>
      <c r="H752" s="38"/>
      <c r="I752" s="38"/>
      <c r="J752" s="29"/>
      <c r="K752" s="29"/>
      <c r="L752" s="29"/>
      <c r="M752" s="29"/>
      <c r="N752" s="29"/>
      <c r="O752" s="29"/>
      <c r="P752" s="29"/>
      <c r="Q752" s="29"/>
      <c r="R752" s="29"/>
      <c r="S752" s="29"/>
      <c r="T752" s="29"/>
      <c r="U752" s="29"/>
      <c r="V752" s="29"/>
      <c r="W752" s="29"/>
      <c r="X752" s="29"/>
      <c r="Y752" s="29"/>
      <c r="Z752" s="29"/>
    </row>
    <row r="753" customFormat="false" ht="15.75" hidden="false" customHeight="true" outlineLevel="0" collapsed="false">
      <c r="A753" s="29"/>
      <c r="B753" s="38"/>
      <c r="C753" s="29"/>
      <c r="D753" s="25"/>
      <c r="E753" s="29"/>
      <c r="F753" s="29"/>
      <c r="G753" s="29"/>
      <c r="H753" s="38"/>
      <c r="I753" s="38"/>
      <c r="J753" s="29"/>
      <c r="K753" s="29"/>
      <c r="L753" s="29"/>
      <c r="M753" s="29"/>
      <c r="N753" s="29"/>
      <c r="O753" s="29"/>
      <c r="P753" s="29"/>
      <c r="Q753" s="29"/>
      <c r="R753" s="29"/>
      <c r="S753" s="29"/>
      <c r="T753" s="29"/>
      <c r="U753" s="29"/>
      <c r="V753" s="29"/>
      <c r="W753" s="29"/>
      <c r="X753" s="29"/>
      <c r="Y753" s="29"/>
      <c r="Z753" s="29"/>
    </row>
    <row r="754" customFormat="false" ht="15.75" hidden="false" customHeight="true" outlineLevel="0" collapsed="false">
      <c r="A754" s="29"/>
      <c r="B754" s="38"/>
      <c r="C754" s="29"/>
      <c r="D754" s="25"/>
      <c r="E754" s="29"/>
      <c r="F754" s="29"/>
      <c r="G754" s="29"/>
      <c r="H754" s="38"/>
      <c r="I754" s="38"/>
      <c r="J754" s="29"/>
      <c r="K754" s="29"/>
      <c r="L754" s="29"/>
      <c r="M754" s="29"/>
      <c r="N754" s="29"/>
      <c r="O754" s="29"/>
      <c r="P754" s="29"/>
      <c r="Q754" s="29"/>
      <c r="R754" s="29"/>
      <c r="S754" s="29"/>
      <c r="T754" s="29"/>
      <c r="U754" s="29"/>
      <c r="V754" s="29"/>
      <c r="W754" s="29"/>
      <c r="X754" s="29"/>
      <c r="Y754" s="29"/>
      <c r="Z754" s="29"/>
    </row>
    <row r="755" customFormat="false" ht="15.75" hidden="false" customHeight="true" outlineLevel="0" collapsed="false">
      <c r="A755" s="29"/>
      <c r="B755" s="38"/>
      <c r="C755" s="29"/>
      <c r="D755" s="25"/>
      <c r="E755" s="29"/>
      <c r="F755" s="29"/>
      <c r="G755" s="29"/>
      <c r="H755" s="38"/>
      <c r="I755" s="38"/>
      <c r="J755" s="29"/>
      <c r="K755" s="29"/>
      <c r="L755" s="29"/>
      <c r="M755" s="29"/>
      <c r="N755" s="29"/>
      <c r="O755" s="29"/>
      <c r="P755" s="29"/>
      <c r="Q755" s="29"/>
      <c r="R755" s="29"/>
      <c r="S755" s="29"/>
      <c r="T755" s="29"/>
      <c r="U755" s="29"/>
      <c r="V755" s="29"/>
      <c r="W755" s="29"/>
      <c r="X755" s="29"/>
      <c r="Y755" s="29"/>
      <c r="Z755" s="29"/>
    </row>
    <row r="756" customFormat="false" ht="15.75" hidden="false" customHeight="true" outlineLevel="0" collapsed="false">
      <c r="A756" s="29"/>
      <c r="B756" s="38"/>
      <c r="C756" s="29"/>
      <c r="D756" s="25"/>
      <c r="E756" s="29"/>
      <c r="F756" s="29"/>
      <c r="G756" s="29"/>
      <c r="H756" s="38"/>
      <c r="I756" s="38"/>
      <c r="J756" s="29"/>
      <c r="K756" s="29"/>
      <c r="L756" s="29"/>
      <c r="M756" s="29"/>
      <c r="N756" s="29"/>
      <c r="O756" s="29"/>
      <c r="P756" s="29"/>
      <c r="Q756" s="29"/>
      <c r="R756" s="29"/>
      <c r="S756" s="29"/>
      <c r="T756" s="29"/>
      <c r="U756" s="29"/>
      <c r="V756" s="29"/>
      <c r="W756" s="29"/>
      <c r="X756" s="29"/>
      <c r="Y756" s="29"/>
      <c r="Z756" s="29"/>
    </row>
    <row r="757" customFormat="false" ht="15.75" hidden="false" customHeight="true" outlineLevel="0" collapsed="false">
      <c r="A757" s="29"/>
      <c r="B757" s="38"/>
      <c r="C757" s="29"/>
      <c r="D757" s="25"/>
      <c r="E757" s="29"/>
      <c r="F757" s="29"/>
      <c r="G757" s="29"/>
      <c r="H757" s="38"/>
      <c r="I757" s="38"/>
      <c r="J757" s="29"/>
      <c r="K757" s="29"/>
      <c r="L757" s="29"/>
      <c r="M757" s="29"/>
      <c r="N757" s="29"/>
      <c r="O757" s="29"/>
      <c r="P757" s="29"/>
      <c r="Q757" s="29"/>
      <c r="R757" s="29"/>
      <c r="S757" s="29"/>
      <c r="T757" s="29"/>
      <c r="U757" s="29"/>
      <c r="V757" s="29"/>
      <c r="W757" s="29"/>
      <c r="X757" s="29"/>
      <c r="Y757" s="29"/>
      <c r="Z757" s="29"/>
    </row>
    <row r="758" customFormat="false" ht="15.75" hidden="false" customHeight="true" outlineLevel="0" collapsed="false">
      <c r="A758" s="29"/>
      <c r="B758" s="38"/>
      <c r="C758" s="29"/>
      <c r="D758" s="25"/>
      <c r="E758" s="29"/>
      <c r="F758" s="29"/>
      <c r="G758" s="29"/>
      <c r="H758" s="38"/>
      <c r="I758" s="38"/>
      <c r="J758" s="29"/>
      <c r="K758" s="29"/>
      <c r="L758" s="29"/>
      <c r="M758" s="29"/>
      <c r="N758" s="29"/>
      <c r="O758" s="29"/>
      <c r="P758" s="29"/>
      <c r="Q758" s="29"/>
      <c r="R758" s="29"/>
      <c r="S758" s="29"/>
      <c r="T758" s="29"/>
      <c r="U758" s="29"/>
      <c r="V758" s="29"/>
      <c r="W758" s="29"/>
      <c r="X758" s="29"/>
      <c r="Y758" s="29"/>
      <c r="Z758" s="29"/>
    </row>
    <row r="759" customFormat="false" ht="15.75" hidden="false" customHeight="true" outlineLevel="0" collapsed="false">
      <c r="A759" s="29"/>
      <c r="B759" s="38"/>
      <c r="C759" s="29"/>
      <c r="D759" s="25"/>
      <c r="E759" s="29"/>
      <c r="F759" s="29"/>
      <c r="G759" s="29"/>
      <c r="H759" s="38"/>
      <c r="I759" s="38"/>
      <c r="J759" s="29"/>
      <c r="K759" s="29"/>
      <c r="L759" s="29"/>
      <c r="M759" s="29"/>
      <c r="N759" s="29"/>
      <c r="O759" s="29"/>
      <c r="P759" s="29"/>
      <c r="Q759" s="29"/>
      <c r="R759" s="29"/>
      <c r="S759" s="29"/>
      <c r="T759" s="29"/>
      <c r="U759" s="29"/>
      <c r="V759" s="29"/>
      <c r="W759" s="29"/>
      <c r="X759" s="29"/>
      <c r="Y759" s="29"/>
      <c r="Z759" s="29"/>
    </row>
    <row r="760" customFormat="false" ht="15.75" hidden="false" customHeight="true" outlineLevel="0" collapsed="false">
      <c r="A760" s="29"/>
      <c r="B760" s="38"/>
      <c r="C760" s="29"/>
      <c r="D760" s="25"/>
      <c r="E760" s="29"/>
      <c r="F760" s="29"/>
      <c r="G760" s="29"/>
      <c r="H760" s="38"/>
      <c r="I760" s="38"/>
      <c r="J760" s="29"/>
      <c r="K760" s="29"/>
      <c r="L760" s="29"/>
      <c r="M760" s="29"/>
      <c r="N760" s="29"/>
      <c r="O760" s="29"/>
      <c r="P760" s="29"/>
      <c r="Q760" s="29"/>
      <c r="R760" s="29"/>
      <c r="S760" s="29"/>
      <c r="T760" s="29"/>
      <c r="U760" s="29"/>
      <c r="V760" s="29"/>
      <c r="W760" s="29"/>
      <c r="X760" s="29"/>
      <c r="Y760" s="29"/>
      <c r="Z760" s="29"/>
    </row>
    <row r="761" customFormat="false" ht="15.75" hidden="false" customHeight="true" outlineLevel="0" collapsed="false">
      <c r="A761" s="29"/>
      <c r="B761" s="38"/>
      <c r="C761" s="29"/>
      <c r="D761" s="25"/>
      <c r="E761" s="29"/>
      <c r="F761" s="29"/>
      <c r="G761" s="29"/>
      <c r="H761" s="38"/>
      <c r="I761" s="38"/>
      <c r="J761" s="29"/>
      <c r="K761" s="29"/>
      <c r="L761" s="29"/>
      <c r="M761" s="29"/>
      <c r="N761" s="29"/>
      <c r="O761" s="29"/>
      <c r="P761" s="29"/>
      <c r="Q761" s="29"/>
      <c r="R761" s="29"/>
      <c r="S761" s="29"/>
      <c r="T761" s="29"/>
      <c r="U761" s="29"/>
      <c r="V761" s="29"/>
      <c r="W761" s="29"/>
      <c r="X761" s="29"/>
      <c r="Y761" s="29"/>
      <c r="Z761" s="29"/>
    </row>
    <row r="762" customFormat="false" ht="15.75" hidden="false" customHeight="true" outlineLevel="0" collapsed="false">
      <c r="A762" s="29"/>
      <c r="B762" s="38"/>
      <c r="C762" s="29"/>
      <c r="D762" s="25"/>
      <c r="E762" s="29"/>
      <c r="F762" s="29"/>
      <c r="G762" s="29"/>
      <c r="H762" s="38"/>
      <c r="I762" s="38"/>
      <c r="J762" s="29"/>
      <c r="K762" s="29"/>
      <c r="L762" s="29"/>
      <c r="M762" s="29"/>
      <c r="N762" s="29"/>
      <c r="O762" s="29"/>
      <c r="P762" s="29"/>
      <c r="Q762" s="29"/>
      <c r="R762" s="29"/>
      <c r="S762" s="29"/>
      <c r="T762" s="29"/>
      <c r="U762" s="29"/>
      <c r="V762" s="29"/>
      <c r="W762" s="29"/>
      <c r="X762" s="29"/>
      <c r="Y762" s="29"/>
      <c r="Z762" s="29"/>
    </row>
    <row r="763" customFormat="false" ht="15.75" hidden="false" customHeight="true" outlineLevel="0" collapsed="false">
      <c r="A763" s="29"/>
      <c r="B763" s="38"/>
      <c r="C763" s="29"/>
      <c r="D763" s="25"/>
      <c r="E763" s="29"/>
      <c r="F763" s="29"/>
      <c r="G763" s="29"/>
      <c r="H763" s="38"/>
      <c r="I763" s="38"/>
      <c r="J763" s="29"/>
      <c r="K763" s="29"/>
      <c r="L763" s="29"/>
      <c r="M763" s="29"/>
      <c r="N763" s="29"/>
      <c r="O763" s="29"/>
      <c r="P763" s="29"/>
      <c r="Q763" s="29"/>
      <c r="R763" s="29"/>
      <c r="S763" s="29"/>
      <c r="T763" s="29"/>
      <c r="U763" s="29"/>
      <c r="V763" s="29"/>
      <c r="W763" s="29"/>
      <c r="X763" s="29"/>
      <c r="Y763" s="29"/>
      <c r="Z763" s="29"/>
    </row>
    <row r="764" customFormat="false" ht="15.75" hidden="false" customHeight="true" outlineLevel="0" collapsed="false">
      <c r="A764" s="29"/>
      <c r="B764" s="38"/>
      <c r="C764" s="29"/>
      <c r="D764" s="25"/>
      <c r="E764" s="29"/>
      <c r="F764" s="29"/>
      <c r="G764" s="29"/>
      <c r="H764" s="38"/>
      <c r="I764" s="38"/>
      <c r="J764" s="29"/>
      <c r="K764" s="29"/>
      <c r="L764" s="29"/>
      <c r="M764" s="29"/>
      <c r="N764" s="29"/>
      <c r="O764" s="29"/>
      <c r="P764" s="29"/>
      <c r="Q764" s="29"/>
      <c r="R764" s="29"/>
      <c r="S764" s="29"/>
      <c r="T764" s="29"/>
      <c r="U764" s="29"/>
      <c r="V764" s="29"/>
      <c r="W764" s="29"/>
      <c r="X764" s="29"/>
      <c r="Y764" s="29"/>
      <c r="Z764" s="29"/>
    </row>
    <row r="765" customFormat="false" ht="15.75" hidden="false" customHeight="true" outlineLevel="0" collapsed="false">
      <c r="A765" s="29"/>
      <c r="B765" s="38"/>
      <c r="C765" s="29"/>
      <c r="D765" s="25"/>
      <c r="E765" s="29"/>
      <c r="F765" s="29"/>
      <c r="G765" s="29"/>
      <c r="H765" s="38"/>
      <c r="I765" s="38"/>
      <c r="J765" s="29"/>
      <c r="K765" s="29"/>
      <c r="L765" s="29"/>
      <c r="M765" s="29"/>
      <c r="N765" s="29"/>
      <c r="O765" s="29"/>
      <c r="P765" s="29"/>
      <c r="Q765" s="29"/>
      <c r="R765" s="29"/>
      <c r="S765" s="29"/>
      <c r="T765" s="29"/>
      <c r="U765" s="29"/>
      <c r="V765" s="29"/>
      <c r="W765" s="29"/>
      <c r="X765" s="29"/>
      <c r="Y765" s="29"/>
      <c r="Z765" s="29"/>
    </row>
    <row r="766" customFormat="false" ht="15.75" hidden="false" customHeight="true" outlineLevel="0" collapsed="false">
      <c r="A766" s="29"/>
      <c r="B766" s="38"/>
      <c r="C766" s="29"/>
      <c r="D766" s="25"/>
      <c r="E766" s="29"/>
      <c r="F766" s="29"/>
      <c r="G766" s="29"/>
      <c r="H766" s="38"/>
      <c r="I766" s="38"/>
      <c r="J766" s="29"/>
      <c r="K766" s="29"/>
      <c r="L766" s="29"/>
      <c r="M766" s="29"/>
      <c r="N766" s="29"/>
      <c r="O766" s="29"/>
      <c r="P766" s="29"/>
      <c r="Q766" s="29"/>
      <c r="R766" s="29"/>
      <c r="S766" s="29"/>
      <c r="T766" s="29"/>
      <c r="U766" s="29"/>
      <c r="V766" s="29"/>
      <c r="W766" s="29"/>
      <c r="X766" s="29"/>
      <c r="Y766" s="29"/>
      <c r="Z766" s="29"/>
    </row>
    <row r="767" customFormat="false" ht="15.75" hidden="false" customHeight="true" outlineLevel="0" collapsed="false">
      <c r="A767" s="29"/>
      <c r="B767" s="38"/>
      <c r="C767" s="29"/>
      <c r="D767" s="25"/>
      <c r="E767" s="29"/>
      <c r="F767" s="29"/>
      <c r="G767" s="29"/>
      <c r="H767" s="38"/>
      <c r="I767" s="38"/>
      <c r="J767" s="29"/>
      <c r="K767" s="29"/>
      <c r="L767" s="29"/>
      <c r="M767" s="29"/>
      <c r="N767" s="29"/>
      <c r="O767" s="29"/>
      <c r="P767" s="29"/>
      <c r="Q767" s="29"/>
      <c r="R767" s="29"/>
      <c r="S767" s="29"/>
      <c r="T767" s="29"/>
      <c r="U767" s="29"/>
      <c r="V767" s="29"/>
      <c r="W767" s="29"/>
      <c r="X767" s="29"/>
      <c r="Y767" s="29"/>
      <c r="Z767" s="29"/>
    </row>
    <row r="768" customFormat="false" ht="15.75" hidden="false" customHeight="true" outlineLevel="0" collapsed="false">
      <c r="A768" s="29"/>
      <c r="B768" s="38"/>
      <c r="C768" s="29"/>
      <c r="D768" s="25"/>
      <c r="E768" s="29"/>
      <c r="F768" s="29"/>
      <c r="G768" s="29"/>
      <c r="H768" s="38"/>
      <c r="I768" s="38"/>
      <c r="J768" s="29"/>
      <c r="K768" s="29"/>
      <c r="L768" s="29"/>
      <c r="M768" s="29"/>
      <c r="N768" s="29"/>
      <c r="O768" s="29"/>
      <c r="P768" s="29"/>
      <c r="Q768" s="29"/>
      <c r="R768" s="29"/>
      <c r="S768" s="29"/>
      <c r="T768" s="29"/>
      <c r="U768" s="29"/>
      <c r="V768" s="29"/>
      <c r="W768" s="29"/>
      <c r="X768" s="29"/>
      <c r="Y768" s="29"/>
      <c r="Z768" s="29"/>
    </row>
    <row r="769" customFormat="false" ht="15.75" hidden="false" customHeight="true" outlineLevel="0" collapsed="false">
      <c r="A769" s="29"/>
      <c r="B769" s="38"/>
      <c r="C769" s="29"/>
      <c r="D769" s="25"/>
      <c r="E769" s="29"/>
      <c r="F769" s="29"/>
      <c r="G769" s="29"/>
      <c r="H769" s="38"/>
      <c r="I769" s="38"/>
      <c r="J769" s="29"/>
      <c r="K769" s="29"/>
      <c r="L769" s="29"/>
      <c r="M769" s="29"/>
      <c r="N769" s="29"/>
      <c r="O769" s="29"/>
      <c r="P769" s="29"/>
      <c r="Q769" s="29"/>
      <c r="R769" s="29"/>
      <c r="S769" s="29"/>
      <c r="T769" s="29"/>
      <c r="U769" s="29"/>
      <c r="V769" s="29"/>
      <c r="W769" s="29"/>
      <c r="X769" s="29"/>
      <c r="Y769" s="29"/>
      <c r="Z769" s="29"/>
    </row>
    <row r="770" customFormat="false" ht="15.75" hidden="false" customHeight="true" outlineLevel="0" collapsed="false">
      <c r="A770" s="29"/>
      <c r="B770" s="38"/>
      <c r="C770" s="29"/>
      <c r="D770" s="25"/>
      <c r="E770" s="29"/>
      <c r="F770" s="29"/>
      <c r="G770" s="29"/>
      <c r="H770" s="38"/>
      <c r="I770" s="38"/>
      <c r="J770" s="29"/>
      <c r="K770" s="29"/>
      <c r="L770" s="29"/>
      <c r="M770" s="29"/>
      <c r="N770" s="29"/>
      <c r="O770" s="29"/>
      <c r="P770" s="29"/>
      <c r="Q770" s="29"/>
      <c r="R770" s="29"/>
      <c r="S770" s="29"/>
      <c r="T770" s="29"/>
      <c r="U770" s="29"/>
      <c r="V770" s="29"/>
      <c r="W770" s="29"/>
      <c r="X770" s="29"/>
      <c r="Y770" s="29"/>
      <c r="Z770" s="29"/>
    </row>
    <row r="771" customFormat="false" ht="15.75" hidden="false" customHeight="true" outlineLevel="0" collapsed="false">
      <c r="A771" s="29"/>
      <c r="B771" s="38"/>
      <c r="C771" s="29"/>
      <c r="D771" s="25"/>
      <c r="E771" s="29"/>
      <c r="F771" s="29"/>
      <c r="G771" s="29"/>
      <c r="H771" s="38"/>
      <c r="I771" s="38"/>
      <c r="J771" s="29"/>
      <c r="K771" s="29"/>
      <c r="L771" s="29"/>
      <c r="M771" s="29"/>
      <c r="N771" s="29"/>
      <c r="O771" s="29"/>
      <c r="P771" s="29"/>
      <c r="Q771" s="29"/>
      <c r="R771" s="29"/>
      <c r="S771" s="29"/>
      <c r="T771" s="29"/>
      <c r="U771" s="29"/>
      <c r="V771" s="29"/>
      <c r="W771" s="29"/>
      <c r="X771" s="29"/>
      <c r="Y771" s="29"/>
      <c r="Z771" s="29"/>
    </row>
    <row r="772" customFormat="false" ht="15.75" hidden="false" customHeight="true" outlineLevel="0" collapsed="false">
      <c r="A772" s="29"/>
      <c r="B772" s="38"/>
      <c r="C772" s="29"/>
      <c r="D772" s="25"/>
      <c r="E772" s="29"/>
      <c r="F772" s="29"/>
      <c r="G772" s="29"/>
      <c r="H772" s="38"/>
      <c r="I772" s="38"/>
      <c r="J772" s="29"/>
      <c r="K772" s="29"/>
      <c r="L772" s="29"/>
      <c r="M772" s="29"/>
      <c r="N772" s="29"/>
      <c r="O772" s="29"/>
      <c r="P772" s="29"/>
      <c r="Q772" s="29"/>
      <c r="R772" s="29"/>
      <c r="S772" s="29"/>
      <c r="T772" s="29"/>
      <c r="U772" s="29"/>
      <c r="V772" s="29"/>
      <c r="W772" s="29"/>
      <c r="X772" s="29"/>
      <c r="Y772" s="29"/>
      <c r="Z772" s="29"/>
    </row>
    <row r="773" customFormat="false" ht="15.75" hidden="false" customHeight="true" outlineLevel="0" collapsed="false">
      <c r="A773" s="29"/>
      <c r="B773" s="38"/>
      <c r="C773" s="29"/>
      <c r="D773" s="25"/>
      <c r="E773" s="29"/>
      <c r="F773" s="29"/>
      <c r="G773" s="29"/>
      <c r="H773" s="38"/>
      <c r="I773" s="38"/>
      <c r="J773" s="29"/>
      <c r="K773" s="29"/>
      <c r="L773" s="29"/>
      <c r="M773" s="29"/>
      <c r="N773" s="29"/>
      <c r="O773" s="29"/>
      <c r="P773" s="29"/>
      <c r="Q773" s="29"/>
      <c r="R773" s="29"/>
      <c r="S773" s="29"/>
      <c r="T773" s="29"/>
      <c r="U773" s="29"/>
      <c r="V773" s="29"/>
      <c r="W773" s="29"/>
      <c r="X773" s="29"/>
      <c r="Y773" s="29"/>
      <c r="Z773" s="29"/>
    </row>
    <row r="774" customFormat="false" ht="15.75" hidden="false" customHeight="true" outlineLevel="0" collapsed="false">
      <c r="A774" s="29"/>
      <c r="B774" s="38"/>
      <c r="C774" s="29"/>
      <c r="D774" s="25"/>
      <c r="E774" s="29"/>
      <c r="F774" s="29"/>
      <c r="G774" s="29"/>
      <c r="H774" s="38"/>
      <c r="I774" s="38"/>
      <c r="J774" s="29"/>
      <c r="K774" s="29"/>
      <c r="L774" s="29"/>
      <c r="M774" s="29"/>
      <c r="N774" s="29"/>
      <c r="O774" s="29"/>
      <c r="P774" s="29"/>
      <c r="Q774" s="29"/>
      <c r="R774" s="29"/>
      <c r="S774" s="29"/>
      <c r="T774" s="29"/>
      <c r="U774" s="29"/>
      <c r="V774" s="29"/>
      <c r="W774" s="29"/>
      <c r="X774" s="29"/>
      <c r="Y774" s="29"/>
      <c r="Z774" s="29"/>
    </row>
    <row r="775" customFormat="false" ht="15.75" hidden="false" customHeight="true" outlineLevel="0" collapsed="false">
      <c r="A775" s="29"/>
      <c r="B775" s="38"/>
      <c r="C775" s="29"/>
      <c r="D775" s="25"/>
      <c r="E775" s="29"/>
      <c r="F775" s="29"/>
      <c r="G775" s="29"/>
      <c r="H775" s="38"/>
      <c r="I775" s="38"/>
      <c r="J775" s="29"/>
      <c r="K775" s="29"/>
      <c r="L775" s="29"/>
      <c r="M775" s="29"/>
      <c r="N775" s="29"/>
      <c r="O775" s="29"/>
      <c r="P775" s="29"/>
      <c r="Q775" s="29"/>
      <c r="R775" s="29"/>
      <c r="S775" s="29"/>
      <c r="T775" s="29"/>
      <c r="U775" s="29"/>
      <c r="V775" s="29"/>
      <c r="W775" s="29"/>
      <c r="X775" s="29"/>
      <c r="Y775" s="29"/>
      <c r="Z775" s="29"/>
    </row>
    <row r="776" customFormat="false" ht="15.75" hidden="false" customHeight="true" outlineLevel="0" collapsed="false">
      <c r="A776" s="29"/>
      <c r="B776" s="38"/>
      <c r="C776" s="29"/>
      <c r="D776" s="25"/>
      <c r="E776" s="29"/>
      <c r="F776" s="29"/>
      <c r="G776" s="29"/>
      <c r="H776" s="38"/>
      <c r="I776" s="38"/>
      <c r="J776" s="29"/>
      <c r="K776" s="29"/>
      <c r="L776" s="29"/>
      <c r="M776" s="29"/>
      <c r="N776" s="29"/>
      <c r="O776" s="29"/>
      <c r="P776" s="29"/>
      <c r="Q776" s="29"/>
      <c r="R776" s="29"/>
      <c r="S776" s="29"/>
      <c r="T776" s="29"/>
      <c r="U776" s="29"/>
      <c r="V776" s="29"/>
      <c r="W776" s="29"/>
      <c r="X776" s="29"/>
      <c r="Y776" s="29"/>
      <c r="Z776" s="29"/>
    </row>
    <row r="777" customFormat="false" ht="15.75" hidden="false" customHeight="true" outlineLevel="0" collapsed="false">
      <c r="A777" s="29"/>
      <c r="B777" s="38"/>
      <c r="C777" s="29"/>
      <c r="D777" s="25"/>
      <c r="E777" s="29"/>
      <c r="F777" s="29"/>
      <c r="G777" s="29"/>
      <c r="H777" s="38"/>
      <c r="I777" s="38"/>
      <c r="J777" s="29"/>
      <c r="K777" s="29"/>
      <c r="L777" s="29"/>
      <c r="M777" s="29"/>
      <c r="N777" s="29"/>
      <c r="O777" s="29"/>
      <c r="P777" s="29"/>
      <c r="Q777" s="29"/>
      <c r="R777" s="29"/>
      <c r="S777" s="29"/>
      <c r="T777" s="29"/>
      <c r="U777" s="29"/>
      <c r="V777" s="29"/>
      <c r="W777" s="29"/>
      <c r="X777" s="29"/>
      <c r="Y777" s="29"/>
      <c r="Z777" s="29"/>
    </row>
    <row r="778" customFormat="false" ht="15.75" hidden="false" customHeight="true" outlineLevel="0" collapsed="false">
      <c r="A778" s="29"/>
      <c r="B778" s="38"/>
      <c r="C778" s="29"/>
      <c r="D778" s="25"/>
      <c r="E778" s="29"/>
      <c r="F778" s="29"/>
      <c r="G778" s="29"/>
      <c r="H778" s="38"/>
      <c r="I778" s="38"/>
      <c r="J778" s="29"/>
      <c r="K778" s="29"/>
      <c r="L778" s="29"/>
      <c r="M778" s="29"/>
      <c r="N778" s="29"/>
      <c r="O778" s="29"/>
      <c r="P778" s="29"/>
      <c r="Q778" s="29"/>
      <c r="R778" s="29"/>
      <c r="S778" s="29"/>
      <c r="T778" s="29"/>
      <c r="U778" s="29"/>
      <c r="V778" s="29"/>
      <c r="W778" s="29"/>
      <c r="X778" s="29"/>
      <c r="Y778" s="29"/>
      <c r="Z778" s="29"/>
    </row>
    <row r="779" customFormat="false" ht="15.75" hidden="false" customHeight="true" outlineLevel="0" collapsed="false">
      <c r="A779" s="29"/>
      <c r="B779" s="38"/>
      <c r="C779" s="29"/>
      <c r="D779" s="25"/>
      <c r="E779" s="29"/>
      <c r="F779" s="29"/>
      <c r="G779" s="29"/>
      <c r="H779" s="38"/>
      <c r="I779" s="38"/>
      <c r="J779" s="29"/>
      <c r="K779" s="29"/>
      <c r="L779" s="29"/>
      <c r="M779" s="29"/>
      <c r="N779" s="29"/>
      <c r="O779" s="29"/>
      <c r="P779" s="29"/>
      <c r="Q779" s="29"/>
      <c r="R779" s="29"/>
      <c r="S779" s="29"/>
      <c r="T779" s="29"/>
      <c r="U779" s="29"/>
      <c r="V779" s="29"/>
      <c r="W779" s="29"/>
      <c r="X779" s="29"/>
      <c r="Y779" s="29"/>
      <c r="Z779" s="29"/>
    </row>
    <row r="780" customFormat="false" ht="15.75" hidden="false" customHeight="true" outlineLevel="0" collapsed="false">
      <c r="A780" s="29"/>
      <c r="B780" s="38"/>
      <c r="C780" s="29"/>
      <c r="D780" s="25"/>
      <c r="E780" s="29"/>
      <c r="F780" s="29"/>
      <c r="G780" s="29"/>
      <c r="H780" s="38"/>
      <c r="I780" s="38"/>
      <c r="J780" s="29"/>
      <c r="K780" s="29"/>
      <c r="L780" s="29"/>
      <c r="M780" s="29"/>
      <c r="N780" s="29"/>
      <c r="O780" s="29"/>
      <c r="P780" s="29"/>
      <c r="Q780" s="29"/>
      <c r="R780" s="29"/>
      <c r="S780" s="29"/>
      <c r="T780" s="29"/>
      <c r="U780" s="29"/>
      <c r="V780" s="29"/>
      <c r="W780" s="29"/>
      <c r="X780" s="29"/>
      <c r="Y780" s="29"/>
      <c r="Z780" s="29"/>
    </row>
    <row r="781" customFormat="false" ht="15.75" hidden="false" customHeight="true" outlineLevel="0" collapsed="false">
      <c r="A781" s="29"/>
      <c r="B781" s="38"/>
      <c r="C781" s="29"/>
      <c r="D781" s="25"/>
      <c r="E781" s="29"/>
      <c r="F781" s="29"/>
      <c r="G781" s="29"/>
      <c r="H781" s="38"/>
      <c r="I781" s="38"/>
      <c r="J781" s="29"/>
      <c r="K781" s="29"/>
      <c r="L781" s="29"/>
      <c r="M781" s="29"/>
      <c r="N781" s="29"/>
      <c r="O781" s="29"/>
      <c r="P781" s="29"/>
      <c r="Q781" s="29"/>
      <c r="R781" s="29"/>
      <c r="S781" s="29"/>
      <c r="T781" s="29"/>
      <c r="U781" s="29"/>
      <c r="V781" s="29"/>
      <c r="W781" s="29"/>
      <c r="X781" s="29"/>
      <c r="Y781" s="29"/>
      <c r="Z781" s="29"/>
    </row>
    <row r="782" customFormat="false" ht="15.75" hidden="false" customHeight="true" outlineLevel="0" collapsed="false">
      <c r="A782" s="29"/>
      <c r="B782" s="38"/>
      <c r="C782" s="29"/>
      <c r="D782" s="25"/>
      <c r="E782" s="29"/>
      <c r="F782" s="29"/>
      <c r="G782" s="29"/>
      <c r="H782" s="38"/>
      <c r="I782" s="38"/>
      <c r="J782" s="29"/>
      <c r="K782" s="29"/>
      <c r="L782" s="29"/>
      <c r="M782" s="29"/>
      <c r="N782" s="29"/>
      <c r="O782" s="29"/>
      <c r="P782" s="29"/>
      <c r="Q782" s="29"/>
      <c r="R782" s="29"/>
      <c r="S782" s="29"/>
      <c r="T782" s="29"/>
      <c r="U782" s="29"/>
      <c r="V782" s="29"/>
      <c r="W782" s="29"/>
      <c r="X782" s="29"/>
      <c r="Y782" s="29"/>
      <c r="Z782" s="29"/>
    </row>
    <row r="783" customFormat="false" ht="15.75" hidden="false" customHeight="true" outlineLevel="0" collapsed="false">
      <c r="A783" s="29"/>
      <c r="B783" s="38"/>
      <c r="C783" s="29"/>
      <c r="D783" s="25"/>
      <c r="E783" s="29"/>
      <c r="F783" s="29"/>
      <c r="G783" s="29"/>
      <c r="H783" s="38"/>
      <c r="I783" s="38"/>
      <c r="J783" s="29"/>
      <c r="K783" s="29"/>
      <c r="L783" s="29"/>
      <c r="M783" s="29"/>
      <c r="N783" s="29"/>
      <c r="O783" s="29"/>
      <c r="P783" s="29"/>
      <c r="Q783" s="29"/>
      <c r="R783" s="29"/>
      <c r="S783" s="29"/>
      <c r="T783" s="29"/>
      <c r="U783" s="29"/>
      <c r="V783" s="29"/>
      <c r="W783" s="29"/>
      <c r="X783" s="29"/>
      <c r="Y783" s="29"/>
      <c r="Z783" s="29"/>
    </row>
    <row r="784" customFormat="false" ht="15.75" hidden="false" customHeight="true" outlineLevel="0" collapsed="false">
      <c r="A784" s="29"/>
      <c r="B784" s="38"/>
      <c r="C784" s="29"/>
      <c r="D784" s="25"/>
      <c r="E784" s="29"/>
      <c r="F784" s="29"/>
      <c r="G784" s="29"/>
      <c r="H784" s="38"/>
      <c r="I784" s="38"/>
      <c r="J784" s="29"/>
      <c r="K784" s="29"/>
      <c r="L784" s="29"/>
      <c r="M784" s="29"/>
      <c r="N784" s="29"/>
      <c r="O784" s="29"/>
      <c r="P784" s="29"/>
      <c r="Q784" s="29"/>
      <c r="R784" s="29"/>
      <c r="S784" s="29"/>
      <c r="T784" s="29"/>
      <c r="U784" s="29"/>
      <c r="V784" s="29"/>
      <c r="W784" s="29"/>
      <c r="X784" s="29"/>
      <c r="Y784" s="29"/>
      <c r="Z784" s="29"/>
    </row>
    <row r="785" customFormat="false" ht="15.75" hidden="false" customHeight="true" outlineLevel="0" collapsed="false">
      <c r="A785" s="29"/>
      <c r="B785" s="38"/>
      <c r="C785" s="29"/>
      <c r="D785" s="25"/>
      <c r="E785" s="29"/>
      <c r="F785" s="29"/>
      <c r="G785" s="29"/>
      <c r="H785" s="38"/>
      <c r="I785" s="38"/>
      <c r="J785" s="29"/>
      <c r="K785" s="29"/>
      <c r="L785" s="29"/>
      <c r="M785" s="29"/>
      <c r="N785" s="29"/>
      <c r="O785" s="29"/>
      <c r="P785" s="29"/>
      <c r="Q785" s="29"/>
      <c r="R785" s="29"/>
      <c r="S785" s="29"/>
      <c r="T785" s="29"/>
      <c r="U785" s="29"/>
      <c r="V785" s="29"/>
      <c r="W785" s="29"/>
      <c r="X785" s="29"/>
      <c r="Y785" s="29"/>
      <c r="Z785" s="29"/>
    </row>
    <row r="786" customFormat="false" ht="15.75" hidden="false" customHeight="true" outlineLevel="0" collapsed="false">
      <c r="A786" s="29"/>
      <c r="B786" s="38"/>
      <c r="C786" s="29"/>
      <c r="D786" s="25"/>
      <c r="E786" s="29"/>
      <c r="F786" s="29"/>
      <c r="G786" s="29"/>
      <c r="H786" s="38"/>
      <c r="I786" s="38"/>
      <c r="J786" s="29"/>
      <c r="K786" s="29"/>
      <c r="L786" s="29"/>
      <c r="M786" s="29"/>
      <c r="N786" s="29"/>
      <c r="O786" s="29"/>
      <c r="P786" s="29"/>
      <c r="Q786" s="29"/>
      <c r="R786" s="29"/>
      <c r="S786" s="29"/>
      <c r="T786" s="29"/>
      <c r="U786" s="29"/>
      <c r="V786" s="29"/>
      <c r="W786" s="29"/>
      <c r="X786" s="29"/>
      <c r="Y786" s="29"/>
      <c r="Z786" s="29"/>
    </row>
    <row r="787" customFormat="false" ht="15.75" hidden="false" customHeight="true" outlineLevel="0" collapsed="false">
      <c r="A787" s="29"/>
      <c r="B787" s="38"/>
      <c r="C787" s="29"/>
      <c r="D787" s="25"/>
      <c r="E787" s="29"/>
      <c r="F787" s="29"/>
      <c r="G787" s="29"/>
      <c r="H787" s="38"/>
      <c r="I787" s="38"/>
      <c r="J787" s="29"/>
      <c r="K787" s="29"/>
      <c r="L787" s="29"/>
      <c r="M787" s="29"/>
      <c r="N787" s="29"/>
      <c r="O787" s="29"/>
      <c r="P787" s="29"/>
      <c r="Q787" s="29"/>
      <c r="R787" s="29"/>
      <c r="S787" s="29"/>
      <c r="T787" s="29"/>
      <c r="U787" s="29"/>
      <c r="V787" s="29"/>
      <c r="W787" s="29"/>
      <c r="X787" s="29"/>
      <c r="Y787" s="29"/>
      <c r="Z787" s="29"/>
    </row>
    <row r="788" customFormat="false" ht="15.75" hidden="false" customHeight="true" outlineLevel="0" collapsed="false">
      <c r="A788" s="29"/>
      <c r="B788" s="38"/>
      <c r="C788" s="29"/>
      <c r="D788" s="25"/>
      <c r="E788" s="29"/>
      <c r="F788" s="29"/>
      <c r="G788" s="29"/>
      <c r="H788" s="38"/>
      <c r="I788" s="38"/>
      <c r="J788" s="29"/>
      <c r="K788" s="29"/>
      <c r="L788" s="29"/>
      <c r="M788" s="29"/>
      <c r="N788" s="29"/>
      <c r="O788" s="29"/>
      <c r="P788" s="29"/>
      <c r="Q788" s="29"/>
      <c r="R788" s="29"/>
      <c r="S788" s="29"/>
      <c r="T788" s="29"/>
      <c r="U788" s="29"/>
      <c r="V788" s="29"/>
      <c r="W788" s="29"/>
      <c r="X788" s="29"/>
      <c r="Y788" s="29"/>
      <c r="Z788" s="29"/>
    </row>
    <row r="789" customFormat="false" ht="15.75" hidden="false" customHeight="true" outlineLevel="0" collapsed="false">
      <c r="A789" s="29"/>
      <c r="B789" s="38"/>
      <c r="C789" s="29"/>
      <c r="D789" s="25"/>
      <c r="E789" s="29"/>
      <c r="F789" s="29"/>
      <c r="G789" s="29"/>
      <c r="H789" s="38"/>
      <c r="I789" s="38"/>
      <c r="J789" s="29"/>
      <c r="K789" s="29"/>
      <c r="L789" s="29"/>
      <c r="M789" s="29"/>
      <c r="N789" s="29"/>
      <c r="O789" s="29"/>
      <c r="P789" s="29"/>
      <c r="Q789" s="29"/>
      <c r="R789" s="29"/>
      <c r="S789" s="29"/>
      <c r="T789" s="29"/>
      <c r="U789" s="29"/>
      <c r="V789" s="29"/>
      <c r="W789" s="29"/>
      <c r="X789" s="29"/>
      <c r="Y789" s="29"/>
      <c r="Z789" s="29"/>
    </row>
    <row r="790" customFormat="false" ht="15.75" hidden="false" customHeight="true" outlineLevel="0" collapsed="false">
      <c r="A790" s="29"/>
      <c r="B790" s="38"/>
      <c r="C790" s="29"/>
      <c r="D790" s="25"/>
      <c r="E790" s="29"/>
      <c r="F790" s="29"/>
      <c r="G790" s="29"/>
      <c r="H790" s="38"/>
      <c r="I790" s="38"/>
      <c r="J790" s="29"/>
      <c r="K790" s="29"/>
      <c r="L790" s="29"/>
      <c r="M790" s="29"/>
      <c r="N790" s="29"/>
      <c r="O790" s="29"/>
      <c r="P790" s="29"/>
      <c r="Q790" s="29"/>
      <c r="R790" s="29"/>
      <c r="S790" s="29"/>
      <c r="T790" s="29"/>
      <c r="U790" s="29"/>
      <c r="V790" s="29"/>
      <c r="W790" s="29"/>
      <c r="X790" s="29"/>
      <c r="Y790" s="29"/>
      <c r="Z790" s="29"/>
    </row>
    <row r="791" customFormat="false" ht="15.75" hidden="false" customHeight="true" outlineLevel="0" collapsed="false">
      <c r="A791" s="29"/>
      <c r="B791" s="38"/>
      <c r="C791" s="29"/>
      <c r="D791" s="25"/>
      <c r="E791" s="29"/>
      <c r="F791" s="29"/>
      <c r="G791" s="29"/>
      <c r="H791" s="38"/>
      <c r="I791" s="38"/>
      <c r="J791" s="29"/>
      <c r="K791" s="29"/>
      <c r="L791" s="29"/>
      <c r="M791" s="29"/>
      <c r="N791" s="29"/>
      <c r="O791" s="29"/>
      <c r="P791" s="29"/>
      <c r="Q791" s="29"/>
      <c r="R791" s="29"/>
      <c r="S791" s="29"/>
      <c r="T791" s="29"/>
      <c r="U791" s="29"/>
      <c r="V791" s="29"/>
      <c r="W791" s="29"/>
      <c r="X791" s="29"/>
      <c r="Y791" s="29"/>
      <c r="Z791" s="29"/>
    </row>
    <row r="792" customFormat="false" ht="15.75" hidden="false" customHeight="true" outlineLevel="0" collapsed="false">
      <c r="A792" s="29"/>
      <c r="B792" s="38"/>
      <c r="C792" s="29"/>
      <c r="D792" s="25"/>
      <c r="E792" s="29"/>
      <c r="F792" s="29"/>
      <c r="G792" s="29"/>
      <c r="H792" s="38"/>
      <c r="I792" s="38"/>
      <c r="J792" s="29"/>
      <c r="K792" s="29"/>
      <c r="L792" s="29"/>
      <c r="M792" s="29"/>
      <c r="N792" s="29"/>
      <c r="O792" s="29"/>
      <c r="P792" s="29"/>
      <c r="Q792" s="29"/>
      <c r="R792" s="29"/>
      <c r="S792" s="29"/>
      <c r="T792" s="29"/>
      <c r="U792" s="29"/>
      <c r="V792" s="29"/>
      <c r="W792" s="29"/>
      <c r="X792" s="29"/>
      <c r="Y792" s="29"/>
      <c r="Z792" s="29"/>
    </row>
    <row r="793" customFormat="false" ht="15.75" hidden="false" customHeight="true" outlineLevel="0" collapsed="false">
      <c r="A793" s="29"/>
      <c r="B793" s="38"/>
      <c r="C793" s="29"/>
      <c r="D793" s="25"/>
      <c r="E793" s="29"/>
      <c r="F793" s="29"/>
      <c r="G793" s="29"/>
      <c r="H793" s="38"/>
      <c r="I793" s="38"/>
      <c r="J793" s="29"/>
      <c r="K793" s="29"/>
      <c r="L793" s="29"/>
      <c r="M793" s="29"/>
      <c r="N793" s="29"/>
      <c r="O793" s="29"/>
      <c r="P793" s="29"/>
      <c r="Q793" s="29"/>
      <c r="R793" s="29"/>
      <c r="S793" s="29"/>
      <c r="T793" s="29"/>
      <c r="U793" s="29"/>
      <c r="V793" s="29"/>
      <c r="W793" s="29"/>
      <c r="X793" s="29"/>
      <c r="Y793" s="29"/>
      <c r="Z793" s="29"/>
    </row>
    <row r="794" customFormat="false" ht="15.75" hidden="false" customHeight="true" outlineLevel="0" collapsed="false">
      <c r="A794" s="29"/>
      <c r="B794" s="38"/>
      <c r="C794" s="29"/>
      <c r="D794" s="25"/>
      <c r="E794" s="29"/>
      <c r="F794" s="29"/>
      <c r="G794" s="29"/>
      <c r="H794" s="38"/>
      <c r="I794" s="38"/>
      <c r="J794" s="29"/>
      <c r="K794" s="29"/>
      <c r="L794" s="29"/>
      <c r="M794" s="29"/>
      <c r="N794" s="29"/>
      <c r="O794" s="29"/>
      <c r="P794" s="29"/>
      <c r="Q794" s="29"/>
      <c r="R794" s="29"/>
      <c r="S794" s="29"/>
      <c r="T794" s="29"/>
      <c r="U794" s="29"/>
      <c r="V794" s="29"/>
      <c r="W794" s="29"/>
      <c r="X794" s="29"/>
      <c r="Y794" s="29"/>
      <c r="Z794" s="29"/>
    </row>
    <row r="795" customFormat="false" ht="15.75" hidden="false" customHeight="true" outlineLevel="0" collapsed="false">
      <c r="A795" s="29"/>
      <c r="B795" s="38"/>
      <c r="C795" s="29"/>
      <c r="D795" s="25"/>
      <c r="E795" s="29"/>
      <c r="F795" s="29"/>
      <c r="G795" s="29"/>
      <c r="H795" s="38"/>
      <c r="I795" s="38"/>
      <c r="J795" s="29"/>
      <c r="K795" s="29"/>
      <c r="L795" s="29"/>
      <c r="M795" s="29"/>
      <c r="N795" s="29"/>
      <c r="O795" s="29"/>
      <c r="P795" s="29"/>
      <c r="Q795" s="29"/>
      <c r="R795" s="29"/>
      <c r="S795" s="29"/>
      <c r="T795" s="29"/>
      <c r="U795" s="29"/>
      <c r="V795" s="29"/>
      <c r="W795" s="29"/>
      <c r="X795" s="29"/>
      <c r="Y795" s="29"/>
      <c r="Z795" s="29"/>
    </row>
    <row r="796" customFormat="false" ht="15.75" hidden="false" customHeight="true" outlineLevel="0" collapsed="false">
      <c r="A796" s="29"/>
      <c r="B796" s="38"/>
      <c r="C796" s="29"/>
      <c r="D796" s="25"/>
      <c r="E796" s="29"/>
      <c r="F796" s="29"/>
      <c r="G796" s="29"/>
      <c r="H796" s="38"/>
      <c r="I796" s="38"/>
      <c r="J796" s="29"/>
      <c r="K796" s="29"/>
      <c r="L796" s="29"/>
      <c r="M796" s="29"/>
      <c r="N796" s="29"/>
      <c r="O796" s="29"/>
      <c r="P796" s="29"/>
      <c r="Q796" s="29"/>
      <c r="R796" s="29"/>
      <c r="S796" s="29"/>
      <c r="T796" s="29"/>
      <c r="U796" s="29"/>
      <c r="V796" s="29"/>
      <c r="W796" s="29"/>
      <c r="X796" s="29"/>
      <c r="Y796" s="29"/>
      <c r="Z796" s="29"/>
    </row>
    <row r="797" customFormat="false" ht="15.75" hidden="false" customHeight="true" outlineLevel="0" collapsed="false">
      <c r="A797" s="29"/>
      <c r="B797" s="38"/>
      <c r="C797" s="29"/>
      <c r="D797" s="25"/>
      <c r="E797" s="29"/>
      <c r="F797" s="29"/>
      <c r="G797" s="29"/>
      <c r="H797" s="38"/>
      <c r="I797" s="38"/>
      <c r="J797" s="29"/>
      <c r="K797" s="29"/>
      <c r="L797" s="29"/>
      <c r="M797" s="29"/>
      <c r="N797" s="29"/>
      <c r="O797" s="29"/>
      <c r="P797" s="29"/>
      <c r="Q797" s="29"/>
      <c r="R797" s="29"/>
      <c r="S797" s="29"/>
      <c r="T797" s="29"/>
      <c r="U797" s="29"/>
      <c r="V797" s="29"/>
      <c r="W797" s="29"/>
      <c r="X797" s="29"/>
      <c r="Y797" s="29"/>
      <c r="Z797" s="29"/>
    </row>
    <row r="798" customFormat="false" ht="15.75" hidden="false" customHeight="true" outlineLevel="0" collapsed="false">
      <c r="A798" s="29"/>
      <c r="B798" s="38"/>
      <c r="C798" s="29"/>
      <c r="D798" s="25"/>
      <c r="E798" s="29"/>
      <c r="F798" s="29"/>
      <c r="G798" s="29"/>
      <c r="H798" s="38"/>
      <c r="I798" s="38"/>
      <c r="J798" s="29"/>
      <c r="K798" s="29"/>
      <c r="L798" s="29"/>
      <c r="M798" s="29"/>
      <c r="N798" s="29"/>
      <c r="O798" s="29"/>
      <c r="P798" s="29"/>
      <c r="Q798" s="29"/>
      <c r="R798" s="29"/>
      <c r="S798" s="29"/>
      <c r="T798" s="29"/>
      <c r="U798" s="29"/>
      <c r="V798" s="29"/>
      <c r="W798" s="29"/>
      <c r="X798" s="29"/>
      <c r="Y798" s="29"/>
      <c r="Z798" s="29"/>
    </row>
    <row r="799" customFormat="false" ht="15.75" hidden="false" customHeight="true" outlineLevel="0" collapsed="false">
      <c r="A799" s="29"/>
      <c r="B799" s="38"/>
      <c r="C799" s="29"/>
      <c r="D799" s="25"/>
      <c r="E799" s="29"/>
      <c r="F799" s="29"/>
      <c r="G799" s="29"/>
      <c r="H799" s="38"/>
      <c r="I799" s="38"/>
      <c r="J799" s="29"/>
      <c r="K799" s="29"/>
      <c r="L799" s="29"/>
      <c r="M799" s="29"/>
      <c r="N799" s="29"/>
      <c r="O799" s="29"/>
      <c r="P799" s="29"/>
      <c r="Q799" s="29"/>
      <c r="R799" s="29"/>
      <c r="S799" s="29"/>
      <c r="T799" s="29"/>
      <c r="U799" s="29"/>
      <c r="V799" s="29"/>
      <c r="W799" s="29"/>
      <c r="X799" s="29"/>
      <c r="Y799" s="29"/>
      <c r="Z799" s="29"/>
    </row>
    <row r="800" customFormat="false" ht="15.75" hidden="false" customHeight="true" outlineLevel="0" collapsed="false">
      <c r="A800" s="29"/>
      <c r="B800" s="38"/>
      <c r="C800" s="29"/>
      <c r="D800" s="25"/>
      <c r="E800" s="29"/>
      <c r="F800" s="29"/>
      <c r="G800" s="29"/>
      <c r="H800" s="38"/>
      <c r="I800" s="38"/>
      <c r="J800" s="29"/>
      <c r="K800" s="29"/>
      <c r="L800" s="29"/>
      <c r="M800" s="29"/>
      <c r="N800" s="29"/>
      <c r="O800" s="29"/>
      <c r="P800" s="29"/>
      <c r="Q800" s="29"/>
      <c r="R800" s="29"/>
      <c r="S800" s="29"/>
      <c r="T800" s="29"/>
      <c r="U800" s="29"/>
      <c r="V800" s="29"/>
      <c r="W800" s="29"/>
      <c r="X800" s="29"/>
      <c r="Y800" s="29"/>
      <c r="Z800" s="29"/>
    </row>
    <row r="801" customFormat="false" ht="15.75" hidden="false" customHeight="true" outlineLevel="0" collapsed="false">
      <c r="A801" s="29"/>
      <c r="B801" s="38"/>
      <c r="C801" s="29"/>
      <c r="D801" s="25"/>
      <c r="E801" s="29"/>
      <c r="F801" s="29"/>
      <c r="G801" s="29"/>
      <c r="H801" s="38"/>
      <c r="I801" s="38"/>
      <c r="J801" s="29"/>
      <c r="K801" s="29"/>
      <c r="L801" s="29"/>
      <c r="M801" s="29"/>
      <c r="N801" s="29"/>
      <c r="O801" s="29"/>
      <c r="P801" s="29"/>
      <c r="Q801" s="29"/>
      <c r="R801" s="29"/>
      <c r="S801" s="29"/>
      <c r="T801" s="29"/>
      <c r="U801" s="29"/>
      <c r="V801" s="29"/>
      <c r="W801" s="29"/>
      <c r="X801" s="29"/>
      <c r="Y801" s="29"/>
      <c r="Z801" s="29"/>
    </row>
    <row r="802" customFormat="false" ht="15.75" hidden="false" customHeight="true" outlineLevel="0" collapsed="false">
      <c r="A802" s="29"/>
      <c r="B802" s="38"/>
      <c r="C802" s="29"/>
      <c r="D802" s="25"/>
      <c r="E802" s="29"/>
      <c r="F802" s="29"/>
      <c r="G802" s="29"/>
      <c r="H802" s="38"/>
      <c r="I802" s="38"/>
      <c r="J802" s="29"/>
      <c r="K802" s="29"/>
      <c r="L802" s="29"/>
      <c r="M802" s="29"/>
      <c r="N802" s="29"/>
      <c r="O802" s="29"/>
      <c r="P802" s="29"/>
      <c r="Q802" s="29"/>
      <c r="R802" s="29"/>
      <c r="S802" s="29"/>
      <c r="T802" s="29"/>
      <c r="U802" s="29"/>
      <c r="V802" s="29"/>
      <c r="W802" s="29"/>
      <c r="X802" s="29"/>
      <c r="Y802" s="29"/>
      <c r="Z802" s="29"/>
    </row>
    <row r="803" customFormat="false" ht="15.75" hidden="false" customHeight="true" outlineLevel="0" collapsed="false">
      <c r="A803" s="29"/>
      <c r="B803" s="38"/>
      <c r="C803" s="29"/>
      <c r="D803" s="25"/>
      <c r="E803" s="29"/>
      <c r="F803" s="29"/>
      <c r="G803" s="29"/>
      <c r="H803" s="38"/>
      <c r="I803" s="38"/>
      <c r="J803" s="29"/>
      <c r="K803" s="29"/>
      <c r="L803" s="29"/>
      <c r="M803" s="29"/>
      <c r="N803" s="29"/>
      <c r="O803" s="29"/>
      <c r="P803" s="29"/>
      <c r="Q803" s="29"/>
      <c r="R803" s="29"/>
      <c r="S803" s="29"/>
      <c r="T803" s="29"/>
      <c r="U803" s="29"/>
      <c r="V803" s="29"/>
      <c r="W803" s="29"/>
      <c r="X803" s="29"/>
      <c r="Y803" s="29"/>
      <c r="Z803" s="29"/>
    </row>
    <row r="804" customFormat="false" ht="15.75" hidden="false" customHeight="true" outlineLevel="0" collapsed="false">
      <c r="A804" s="29"/>
      <c r="B804" s="38"/>
      <c r="C804" s="29"/>
      <c r="D804" s="25"/>
      <c r="E804" s="29"/>
      <c r="F804" s="29"/>
      <c r="G804" s="29"/>
      <c r="H804" s="38"/>
      <c r="I804" s="38"/>
      <c r="J804" s="29"/>
      <c r="K804" s="29"/>
      <c r="L804" s="29"/>
      <c r="M804" s="29"/>
      <c r="N804" s="29"/>
      <c r="O804" s="29"/>
      <c r="P804" s="29"/>
      <c r="Q804" s="29"/>
      <c r="R804" s="29"/>
      <c r="S804" s="29"/>
      <c r="T804" s="29"/>
      <c r="U804" s="29"/>
      <c r="V804" s="29"/>
      <c r="W804" s="29"/>
      <c r="X804" s="29"/>
      <c r="Y804" s="29"/>
      <c r="Z804" s="29"/>
    </row>
    <row r="805" customFormat="false" ht="15.75" hidden="false" customHeight="true" outlineLevel="0" collapsed="false">
      <c r="A805" s="29"/>
      <c r="B805" s="38"/>
      <c r="C805" s="29"/>
      <c r="D805" s="25"/>
      <c r="E805" s="29"/>
      <c r="F805" s="29"/>
      <c r="G805" s="29"/>
      <c r="H805" s="38"/>
      <c r="I805" s="38"/>
      <c r="J805" s="29"/>
      <c r="K805" s="29"/>
      <c r="L805" s="29"/>
      <c r="M805" s="29"/>
      <c r="N805" s="29"/>
      <c r="O805" s="29"/>
      <c r="P805" s="29"/>
      <c r="Q805" s="29"/>
      <c r="R805" s="29"/>
      <c r="S805" s="29"/>
      <c r="T805" s="29"/>
      <c r="U805" s="29"/>
      <c r="V805" s="29"/>
      <c r="W805" s="29"/>
      <c r="X805" s="29"/>
      <c r="Y805" s="29"/>
      <c r="Z805" s="29"/>
    </row>
    <row r="806" customFormat="false" ht="15.75" hidden="false" customHeight="true" outlineLevel="0" collapsed="false">
      <c r="A806" s="29"/>
      <c r="B806" s="38"/>
      <c r="C806" s="29"/>
      <c r="D806" s="25"/>
      <c r="E806" s="29"/>
      <c r="F806" s="29"/>
      <c r="G806" s="29"/>
      <c r="H806" s="38"/>
      <c r="I806" s="38"/>
      <c r="J806" s="29"/>
      <c r="K806" s="29"/>
      <c r="L806" s="29"/>
      <c r="M806" s="29"/>
      <c r="N806" s="29"/>
      <c r="O806" s="29"/>
      <c r="P806" s="29"/>
      <c r="Q806" s="29"/>
      <c r="R806" s="29"/>
      <c r="S806" s="29"/>
      <c r="T806" s="29"/>
      <c r="U806" s="29"/>
      <c r="V806" s="29"/>
      <c r="W806" s="29"/>
      <c r="X806" s="29"/>
      <c r="Y806" s="29"/>
      <c r="Z806" s="29"/>
    </row>
    <row r="807" customFormat="false" ht="15.75" hidden="false" customHeight="true" outlineLevel="0" collapsed="false">
      <c r="A807" s="29"/>
      <c r="B807" s="38"/>
      <c r="C807" s="29"/>
      <c r="D807" s="25"/>
      <c r="E807" s="29"/>
      <c r="F807" s="29"/>
      <c r="G807" s="29"/>
      <c r="H807" s="38"/>
      <c r="I807" s="38"/>
      <c r="J807" s="29"/>
      <c r="K807" s="29"/>
      <c r="L807" s="29"/>
      <c r="M807" s="29"/>
      <c r="N807" s="29"/>
      <c r="O807" s="29"/>
      <c r="P807" s="29"/>
      <c r="Q807" s="29"/>
      <c r="R807" s="29"/>
      <c r="S807" s="29"/>
      <c r="T807" s="29"/>
      <c r="U807" s="29"/>
      <c r="V807" s="29"/>
      <c r="W807" s="29"/>
      <c r="X807" s="29"/>
      <c r="Y807" s="29"/>
      <c r="Z807" s="29"/>
    </row>
    <row r="808" customFormat="false" ht="15.75" hidden="false" customHeight="true" outlineLevel="0" collapsed="false">
      <c r="A808" s="29"/>
      <c r="B808" s="38"/>
      <c r="C808" s="29"/>
      <c r="D808" s="25"/>
      <c r="E808" s="29"/>
      <c r="F808" s="29"/>
      <c r="G808" s="29"/>
      <c r="H808" s="38"/>
      <c r="I808" s="38"/>
      <c r="J808" s="29"/>
      <c r="K808" s="29"/>
      <c r="L808" s="29"/>
      <c r="M808" s="29"/>
      <c r="N808" s="29"/>
      <c r="O808" s="29"/>
      <c r="P808" s="29"/>
      <c r="Q808" s="29"/>
      <c r="R808" s="29"/>
      <c r="S808" s="29"/>
      <c r="T808" s="29"/>
      <c r="U808" s="29"/>
      <c r="V808" s="29"/>
      <c r="W808" s="29"/>
      <c r="X808" s="29"/>
      <c r="Y808" s="29"/>
      <c r="Z808" s="29"/>
    </row>
    <row r="809" customFormat="false" ht="15.75" hidden="false" customHeight="true" outlineLevel="0" collapsed="false">
      <c r="A809" s="29"/>
      <c r="B809" s="38"/>
      <c r="C809" s="29"/>
      <c r="D809" s="25"/>
      <c r="E809" s="29"/>
      <c r="F809" s="29"/>
      <c r="G809" s="29"/>
      <c r="H809" s="38"/>
      <c r="I809" s="38"/>
      <c r="J809" s="29"/>
      <c r="K809" s="29"/>
      <c r="L809" s="29"/>
      <c r="M809" s="29"/>
      <c r="N809" s="29"/>
      <c r="O809" s="29"/>
      <c r="P809" s="29"/>
      <c r="Q809" s="29"/>
      <c r="R809" s="29"/>
      <c r="S809" s="29"/>
      <c r="T809" s="29"/>
      <c r="U809" s="29"/>
      <c r="V809" s="29"/>
      <c r="W809" s="29"/>
      <c r="X809" s="29"/>
      <c r="Y809" s="29"/>
      <c r="Z809" s="29"/>
    </row>
    <row r="810" customFormat="false" ht="15.75" hidden="false" customHeight="true" outlineLevel="0" collapsed="false">
      <c r="A810" s="29"/>
      <c r="B810" s="38"/>
      <c r="C810" s="29"/>
      <c r="D810" s="25"/>
      <c r="E810" s="29"/>
      <c r="F810" s="29"/>
      <c r="G810" s="29"/>
      <c r="H810" s="38"/>
      <c r="I810" s="38"/>
      <c r="J810" s="29"/>
      <c r="K810" s="29"/>
      <c r="L810" s="29"/>
      <c r="M810" s="29"/>
      <c r="N810" s="29"/>
      <c r="O810" s="29"/>
      <c r="P810" s="29"/>
      <c r="Q810" s="29"/>
      <c r="R810" s="29"/>
      <c r="S810" s="29"/>
      <c r="T810" s="29"/>
      <c r="U810" s="29"/>
      <c r="V810" s="29"/>
      <c r="W810" s="29"/>
      <c r="X810" s="29"/>
      <c r="Y810" s="29"/>
      <c r="Z810" s="29"/>
    </row>
    <row r="811" customFormat="false" ht="15.75" hidden="false" customHeight="true" outlineLevel="0" collapsed="false">
      <c r="A811" s="29"/>
      <c r="B811" s="38"/>
      <c r="C811" s="29"/>
      <c r="D811" s="25"/>
      <c r="E811" s="29"/>
      <c r="F811" s="29"/>
      <c r="G811" s="29"/>
      <c r="H811" s="38"/>
      <c r="I811" s="38"/>
      <c r="J811" s="29"/>
      <c r="K811" s="29"/>
      <c r="L811" s="29"/>
      <c r="M811" s="29"/>
      <c r="N811" s="29"/>
      <c r="O811" s="29"/>
      <c r="P811" s="29"/>
      <c r="Q811" s="29"/>
      <c r="R811" s="29"/>
      <c r="S811" s="29"/>
      <c r="T811" s="29"/>
      <c r="U811" s="29"/>
      <c r="V811" s="29"/>
      <c r="W811" s="29"/>
      <c r="X811" s="29"/>
      <c r="Y811" s="29"/>
      <c r="Z811" s="29"/>
    </row>
    <row r="812" customFormat="false" ht="15.75" hidden="false" customHeight="true" outlineLevel="0" collapsed="false">
      <c r="A812" s="29"/>
      <c r="B812" s="38"/>
      <c r="C812" s="29"/>
      <c r="D812" s="25"/>
      <c r="E812" s="29"/>
      <c r="F812" s="29"/>
      <c r="G812" s="29"/>
      <c r="H812" s="38"/>
      <c r="I812" s="38"/>
      <c r="J812" s="29"/>
      <c r="K812" s="29"/>
      <c r="L812" s="29"/>
      <c r="M812" s="29"/>
      <c r="N812" s="29"/>
      <c r="O812" s="29"/>
      <c r="P812" s="29"/>
      <c r="Q812" s="29"/>
      <c r="R812" s="29"/>
      <c r="S812" s="29"/>
      <c r="T812" s="29"/>
      <c r="U812" s="29"/>
      <c r="V812" s="29"/>
      <c r="W812" s="29"/>
      <c r="X812" s="29"/>
      <c r="Y812" s="29"/>
      <c r="Z812" s="29"/>
    </row>
    <row r="813" customFormat="false" ht="15.75" hidden="false" customHeight="true" outlineLevel="0" collapsed="false">
      <c r="A813" s="29"/>
      <c r="B813" s="38"/>
      <c r="C813" s="29"/>
      <c r="D813" s="25"/>
      <c r="E813" s="29"/>
      <c r="F813" s="29"/>
      <c r="G813" s="29"/>
      <c r="H813" s="38"/>
      <c r="I813" s="38"/>
      <c r="J813" s="29"/>
      <c r="K813" s="29"/>
      <c r="L813" s="29"/>
      <c r="M813" s="29"/>
      <c r="N813" s="29"/>
      <c r="O813" s="29"/>
      <c r="P813" s="29"/>
      <c r="Q813" s="29"/>
      <c r="R813" s="29"/>
      <c r="S813" s="29"/>
      <c r="T813" s="29"/>
      <c r="U813" s="29"/>
      <c r="V813" s="29"/>
      <c r="W813" s="29"/>
      <c r="X813" s="29"/>
      <c r="Y813" s="29"/>
      <c r="Z813" s="29"/>
    </row>
    <row r="814" customFormat="false" ht="15.75" hidden="false" customHeight="true" outlineLevel="0" collapsed="false">
      <c r="A814" s="29"/>
      <c r="B814" s="38"/>
      <c r="C814" s="29"/>
      <c r="D814" s="25"/>
      <c r="E814" s="29"/>
      <c r="F814" s="29"/>
      <c r="G814" s="29"/>
      <c r="H814" s="38"/>
      <c r="I814" s="38"/>
      <c r="J814" s="29"/>
      <c r="K814" s="29"/>
      <c r="L814" s="29"/>
      <c r="M814" s="29"/>
      <c r="N814" s="29"/>
      <c r="O814" s="29"/>
      <c r="P814" s="29"/>
      <c r="Q814" s="29"/>
      <c r="R814" s="29"/>
      <c r="S814" s="29"/>
      <c r="T814" s="29"/>
      <c r="U814" s="29"/>
      <c r="V814" s="29"/>
      <c r="W814" s="29"/>
      <c r="X814" s="29"/>
      <c r="Y814" s="29"/>
      <c r="Z814" s="29"/>
    </row>
    <row r="815" customFormat="false" ht="15.75" hidden="false" customHeight="true" outlineLevel="0" collapsed="false">
      <c r="A815" s="29"/>
      <c r="B815" s="38"/>
      <c r="C815" s="29"/>
      <c r="D815" s="25"/>
      <c r="E815" s="29"/>
      <c r="F815" s="29"/>
      <c r="G815" s="29"/>
      <c r="H815" s="38"/>
      <c r="I815" s="38"/>
      <c r="J815" s="29"/>
      <c r="K815" s="29"/>
      <c r="L815" s="29"/>
      <c r="M815" s="29"/>
      <c r="N815" s="29"/>
      <c r="O815" s="29"/>
      <c r="P815" s="29"/>
      <c r="Q815" s="29"/>
      <c r="R815" s="29"/>
      <c r="S815" s="29"/>
      <c r="T815" s="29"/>
      <c r="U815" s="29"/>
      <c r="V815" s="29"/>
      <c r="W815" s="29"/>
      <c r="X815" s="29"/>
      <c r="Y815" s="29"/>
      <c r="Z815" s="29"/>
    </row>
    <row r="816" customFormat="false" ht="15.75" hidden="false" customHeight="true" outlineLevel="0" collapsed="false">
      <c r="A816" s="29"/>
      <c r="B816" s="38"/>
      <c r="C816" s="29"/>
      <c r="D816" s="25"/>
      <c r="E816" s="29"/>
      <c r="F816" s="29"/>
      <c r="G816" s="29"/>
      <c r="H816" s="38"/>
      <c r="I816" s="38"/>
      <c r="J816" s="29"/>
      <c r="K816" s="29"/>
      <c r="L816" s="29"/>
      <c r="M816" s="29"/>
      <c r="N816" s="29"/>
      <c r="O816" s="29"/>
      <c r="P816" s="29"/>
      <c r="Q816" s="29"/>
      <c r="R816" s="29"/>
      <c r="S816" s="29"/>
      <c r="T816" s="29"/>
      <c r="U816" s="29"/>
      <c r="V816" s="29"/>
      <c r="W816" s="29"/>
      <c r="X816" s="29"/>
      <c r="Y816" s="29"/>
      <c r="Z816" s="29"/>
    </row>
    <row r="817" customFormat="false" ht="15.75" hidden="false" customHeight="true" outlineLevel="0" collapsed="false">
      <c r="A817" s="29"/>
      <c r="B817" s="38"/>
      <c r="C817" s="29"/>
      <c r="D817" s="25"/>
      <c r="E817" s="29"/>
      <c r="F817" s="29"/>
      <c r="G817" s="29"/>
      <c r="H817" s="38"/>
      <c r="I817" s="38"/>
      <c r="J817" s="29"/>
      <c r="K817" s="29"/>
      <c r="L817" s="29"/>
      <c r="M817" s="29"/>
      <c r="N817" s="29"/>
      <c r="O817" s="29"/>
      <c r="P817" s="29"/>
      <c r="Q817" s="29"/>
      <c r="R817" s="29"/>
      <c r="S817" s="29"/>
      <c r="T817" s="29"/>
      <c r="U817" s="29"/>
      <c r="V817" s="29"/>
      <c r="W817" s="29"/>
      <c r="X817" s="29"/>
      <c r="Y817" s="29"/>
      <c r="Z817" s="29"/>
    </row>
    <row r="818" customFormat="false" ht="15.75" hidden="false" customHeight="true" outlineLevel="0" collapsed="false">
      <c r="A818" s="29"/>
      <c r="B818" s="38"/>
      <c r="C818" s="29"/>
      <c r="D818" s="25"/>
      <c r="E818" s="29"/>
      <c r="F818" s="29"/>
      <c r="G818" s="29"/>
      <c r="H818" s="38"/>
      <c r="I818" s="38"/>
      <c r="J818" s="29"/>
      <c r="K818" s="29"/>
      <c r="L818" s="29"/>
      <c r="M818" s="29"/>
      <c r="N818" s="29"/>
      <c r="O818" s="29"/>
      <c r="P818" s="29"/>
      <c r="Q818" s="29"/>
      <c r="R818" s="29"/>
      <c r="S818" s="29"/>
      <c r="T818" s="29"/>
      <c r="U818" s="29"/>
      <c r="V818" s="29"/>
      <c r="W818" s="29"/>
      <c r="X818" s="29"/>
      <c r="Y818" s="29"/>
      <c r="Z818" s="29"/>
    </row>
    <row r="819" customFormat="false" ht="15.75" hidden="false" customHeight="true" outlineLevel="0" collapsed="false">
      <c r="A819" s="29"/>
      <c r="B819" s="38"/>
      <c r="C819" s="29"/>
      <c r="D819" s="25"/>
      <c r="E819" s="29"/>
      <c r="F819" s="29"/>
      <c r="G819" s="29"/>
      <c r="H819" s="38"/>
      <c r="I819" s="38"/>
      <c r="J819" s="29"/>
      <c r="K819" s="29"/>
      <c r="L819" s="29"/>
      <c r="M819" s="29"/>
      <c r="N819" s="29"/>
      <c r="O819" s="29"/>
      <c r="P819" s="29"/>
      <c r="Q819" s="29"/>
      <c r="R819" s="29"/>
      <c r="S819" s="29"/>
      <c r="T819" s="29"/>
      <c r="U819" s="29"/>
      <c r="V819" s="29"/>
      <c r="W819" s="29"/>
      <c r="X819" s="29"/>
      <c r="Y819" s="29"/>
      <c r="Z819" s="29"/>
    </row>
    <row r="820" customFormat="false" ht="15.75" hidden="false" customHeight="true" outlineLevel="0" collapsed="false">
      <c r="A820" s="29"/>
      <c r="B820" s="38"/>
      <c r="C820" s="29"/>
      <c r="D820" s="25"/>
      <c r="E820" s="29"/>
      <c r="F820" s="29"/>
      <c r="G820" s="29"/>
      <c r="H820" s="38"/>
      <c r="I820" s="38"/>
      <c r="J820" s="29"/>
      <c r="K820" s="29"/>
      <c r="L820" s="29"/>
      <c r="M820" s="29"/>
      <c r="N820" s="29"/>
      <c r="O820" s="29"/>
      <c r="P820" s="29"/>
      <c r="Q820" s="29"/>
      <c r="R820" s="29"/>
      <c r="S820" s="29"/>
      <c r="T820" s="29"/>
      <c r="U820" s="29"/>
      <c r="V820" s="29"/>
      <c r="W820" s="29"/>
      <c r="X820" s="29"/>
      <c r="Y820" s="29"/>
      <c r="Z820" s="29"/>
    </row>
    <row r="821" customFormat="false" ht="15.75" hidden="false" customHeight="true" outlineLevel="0" collapsed="false">
      <c r="A821" s="29"/>
      <c r="B821" s="38"/>
      <c r="C821" s="29"/>
      <c r="D821" s="25"/>
      <c r="E821" s="29"/>
      <c r="F821" s="29"/>
      <c r="G821" s="29"/>
      <c r="H821" s="38"/>
      <c r="I821" s="38"/>
      <c r="J821" s="29"/>
      <c r="K821" s="29"/>
      <c r="L821" s="29"/>
      <c r="M821" s="29"/>
      <c r="N821" s="29"/>
      <c r="O821" s="29"/>
      <c r="P821" s="29"/>
      <c r="Q821" s="29"/>
      <c r="R821" s="29"/>
      <c r="S821" s="29"/>
      <c r="T821" s="29"/>
      <c r="U821" s="29"/>
      <c r="V821" s="29"/>
      <c r="W821" s="29"/>
      <c r="X821" s="29"/>
      <c r="Y821" s="29"/>
      <c r="Z821" s="29"/>
    </row>
    <row r="822" customFormat="false" ht="15.75" hidden="false" customHeight="true" outlineLevel="0" collapsed="false">
      <c r="A822" s="29"/>
      <c r="B822" s="38"/>
      <c r="C822" s="29"/>
      <c r="D822" s="25"/>
      <c r="E822" s="29"/>
      <c r="F822" s="29"/>
      <c r="G822" s="29"/>
      <c r="H822" s="38"/>
      <c r="I822" s="38"/>
      <c r="J822" s="29"/>
      <c r="K822" s="29"/>
      <c r="L822" s="29"/>
      <c r="M822" s="29"/>
      <c r="N822" s="29"/>
      <c r="O822" s="29"/>
      <c r="P822" s="29"/>
      <c r="Q822" s="29"/>
      <c r="R822" s="29"/>
      <c r="S822" s="29"/>
      <c r="T822" s="29"/>
      <c r="U822" s="29"/>
      <c r="V822" s="29"/>
      <c r="W822" s="29"/>
      <c r="X822" s="29"/>
      <c r="Y822" s="29"/>
      <c r="Z822" s="29"/>
    </row>
    <row r="823" customFormat="false" ht="15.75" hidden="false" customHeight="true" outlineLevel="0" collapsed="false">
      <c r="A823" s="29"/>
      <c r="B823" s="38"/>
      <c r="C823" s="29"/>
      <c r="D823" s="25"/>
      <c r="E823" s="29"/>
      <c r="F823" s="29"/>
      <c r="G823" s="29"/>
      <c r="H823" s="38"/>
      <c r="I823" s="38"/>
      <c r="J823" s="29"/>
      <c r="K823" s="29"/>
      <c r="L823" s="29"/>
      <c r="M823" s="29"/>
      <c r="N823" s="29"/>
      <c r="O823" s="29"/>
      <c r="P823" s="29"/>
      <c r="Q823" s="29"/>
      <c r="R823" s="29"/>
      <c r="S823" s="29"/>
      <c r="T823" s="29"/>
      <c r="U823" s="29"/>
      <c r="V823" s="29"/>
      <c r="W823" s="29"/>
      <c r="X823" s="29"/>
      <c r="Y823" s="29"/>
      <c r="Z823" s="29"/>
    </row>
    <row r="824" customFormat="false" ht="15.75" hidden="false" customHeight="true" outlineLevel="0" collapsed="false">
      <c r="A824" s="29"/>
      <c r="B824" s="38"/>
      <c r="C824" s="29"/>
      <c r="D824" s="25"/>
      <c r="E824" s="29"/>
      <c r="F824" s="29"/>
      <c r="G824" s="29"/>
      <c r="H824" s="38"/>
      <c r="I824" s="38"/>
      <c r="J824" s="29"/>
      <c r="K824" s="29"/>
      <c r="L824" s="29"/>
      <c r="M824" s="29"/>
      <c r="N824" s="29"/>
      <c r="O824" s="29"/>
      <c r="P824" s="29"/>
      <c r="Q824" s="29"/>
      <c r="R824" s="29"/>
      <c r="S824" s="29"/>
      <c r="T824" s="29"/>
      <c r="U824" s="29"/>
      <c r="V824" s="29"/>
      <c r="W824" s="29"/>
      <c r="X824" s="29"/>
      <c r="Y824" s="29"/>
      <c r="Z824" s="29"/>
    </row>
    <row r="825" customFormat="false" ht="15.75" hidden="false" customHeight="true" outlineLevel="0" collapsed="false">
      <c r="A825" s="29"/>
      <c r="B825" s="38"/>
      <c r="C825" s="29"/>
      <c r="D825" s="25"/>
      <c r="E825" s="29"/>
      <c r="F825" s="29"/>
      <c r="G825" s="29"/>
      <c r="H825" s="38"/>
      <c r="I825" s="38"/>
      <c r="J825" s="29"/>
      <c r="K825" s="29"/>
      <c r="L825" s="29"/>
      <c r="M825" s="29"/>
      <c r="N825" s="29"/>
      <c r="O825" s="29"/>
      <c r="P825" s="29"/>
      <c r="Q825" s="29"/>
      <c r="R825" s="29"/>
      <c r="S825" s="29"/>
      <c r="T825" s="29"/>
      <c r="U825" s="29"/>
      <c r="V825" s="29"/>
      <c r="W825" s="29"/>
      <c r="X825" s="29"/>
      <c r="Y825" s="29"/>
      <c r="Z825" s="29"/>
    </row>
    <row r="826" customFormat="false" ht="15.75" hidden="false" customHeight="true" outlineLevel="0" collapsed="false">
      <c r="A826" s="29"/>
      <c r="B826" s="38"/>
      <c r="C826" s="29"/>
      <c r="D826" s="25"/>
      <c r="E826" s="29"/>
      <c r="F826" s="29"/>
      <c r="G826" s="29"/>
      <c r="H826" s="38"/>
      <c r="I826" s="38"/>
      <c r="J826" s="29"/>
      <c r="K826" s="29"/>
      <c r="L826" s="29"/>
      <c r="M826" s="29"/>
      <c r="N826" s="29"/>
      <c r="O826" s="29"/>
      <c r="P826" s="29"/>
      <c r="Q826" s="29"/>
      <c r="R826" s="29"/>
      <c r="S826" s="29"/>
      <c r="T826" s="29"/>
      <c r="U826" s="29"/>
      <c r="V826" s="29"/>
      <c r="W826" s="29"/>
      <c r="X826" s="29"/>
      <c r="Y826" s="29"/>
      <c r="Z826" s="29"/>
    </row>
    <row r="827" customFormat="false" ht="15.75" hidden="false" customHeight="true" outlineLevel="0" collapsed="false">
      <c r="A827" s="29"/>
      <c r="B827" s="38"/>
      <c r="C827" s="29"/>
      <c r="D827" s="25"/>
      <c r="E827" s="29"/>
      <c r="F827" s="29"/>
      <c r="G827" s="29"/>
      <c r="H827" s="38"/>
      <c r="I827" s="38"/>
      <c r="J827" s="29"/>
      <c r="K827" s="29"/>
      <c r="L827" s="29"/>
      <c r="M827" s="29"/>
      <c r="N827" s="29"/>
      <c r="O827" s="29"/>
      <c r="P827" s="29"/>
      <c r="Q827" s="29"/>
      <c r="R827" s="29"/>
      <c r="S827" s="29"/>
      <c r="T827" s="29"/>
      <c r="U827" s="29"/>
      <c r="V827" s="29"/>
      <c r="W827" s="29"/>
      <c r="X827" s="29"/>
      <c r="Y827" s="29"/>
      <c r="Z827" s="29"/>
    </row>
    <row r="828" customFormat="false" ht="15.75" hidden="false" customHeight="true" outlineLevel="0" collapsed="false">
      <c r="A828" s="29"/>
      <c r="B828" s="38"/>
      <c r="C828" s="29"/>
      <c r="D828" s="25"/>
      <c r="E828" s="29"/>
      <c r="F828" s="29"/>
      <c r="G828" s="29"/>
      <c r="H828" s="38"/>
      <c r="I828" s="38"/>
      <c r="J828" s="29"/>
      <c r="K828" s="29"/>
      <c r="L828" s="29"/>
      <c r="M828" s="29"/>
      <c r="N828" s="29"/>
      <c r="O828" s="29"/>
      <c r="P828" s="29"/>
      <c r="Q828" s="29"/>
      <c r="R828" s="29"/>
      <c r="S828" s="29"/>
      <c r="T828" s="29"/>
      <c r="U828" s="29"/>
      <c r="V828" s="29"/>
      <c r="W828" s="29"/>
      <c r="X828" s="29"/>
      <c r="Y828" s="29"/>
      <c r="Z828" s="29"/>
    </row>
    <row r="829" customFormat="false" ht="15.75" hidden="false" customHeight="true" outlineLevel="0" collapsed="false">
      <c r="A829" s="29"/>
      <c r="B829" s="38"/>
      <c r="C829" s="29"/>
      <c r="D829" s="25"/>
      <c r="E829" s="29"/>
      <c r="F829" s="29"/>
      <c r="G829" s="29"/>
      <c r="H829" s="38"/>
      <c r="I829" s="38"/>
      <c r="J829" s="29"/>
      <c r="K829" s="29"/>
      <c r="L829" s="29"/>
      <c r="M829" s="29"/>
      <c r="N829" s="29"/>
      <c r="O829" s="29"/>
      <c r="P829" s="29"/>
      <c r="Q829" s="29"/>
      <c r="R829" s="29"/>
      <c r="S829" s="29"/>
      <c r="T829" s="29"/>
      <c r="U829" s="29"/>
      <c r="V829" s="29"/>
      <c r="W829" s="29"/>
      <c r="X829" s="29"/>
      <c r="Y829" s="29"/>
      <c r="Z829" s="29"/>
    </row>
    <row r="830" customFormat="false" ht="15.75" hidden="false" customHeight="true" outlineLevel="0" collapsed="false">
      <c r="A830" s="29"/>
      <c r="B830" s="38"/>
      <c r="C830" s="29"/>
      <c r="D830" s="25"/>
      <c r="E830" s="29"/>
      <c r="F830" s="29"/>
      <c r="G830" s="29"/>
      <c r="H830" s="38"/>
      <c r="I830" s="38"/>
      <c r="J830" s="29"/>
      <c r="K830" s="29"/>
      <c r="L830" s="29"/>
      <c r="M830" s="29"/>
      <c r="N830" s="29"/>
      <c r="O830" s="29"/>
      <c r="P830" s="29"/>
      <c r="Q830" s="29"/>
      <c r="R830" s="29"/>
      <c r="S830" s="29"/>
      <c r="T830" s="29"/>
      <c r="U830" s="29"/>
      <c r="V830" s="29"/>
      <c r="W830" s="29"/>
      <c r="X830" s="29"/>
      <c r="Y830" s="29"/>
      <c r="Z830" s="29"/>
    </row>
    <row r="831" customFormat="false" ht="15.75" hidden="false" customHeight="true" outlineLevel="0" collapsed="false">
      <c r="A831" s="29"/>
      <c r="B831" s="38"/>
      <c r="C831" s="29"/>
      <c r="D831" s="25"/>
      <c r="E831" s="29"/>
      <c r="F831" s="29"/>
      <c r="G831" s="29"/>
      <c r="H831" s="38"/>
      <c r="I831" s="38"/>
      <c r="J831" s="29"/>
      <c r="K831" s="29"/>
      <c r="L831" s="29"/>
      <c r="M831" s="29"/>
      <c r="N831" s="29"/>
      <c r="O831" s="29"/>
      <c r="P831" s="29"/>
      <c r="Q831" s="29"/>
      <c r="R831" s="29"/>
      <c r="S831" s="29"/>
      <c r="T831" s="29"/>
      <c r="U831" s="29"/>
      <c r="V831" s="29"/>
      <c r="W831" s="29"/>
      <c r="X831" s="29"/>
      <c r="Y831" s="29"/>
      <c r="Z831" s="29"/>
    </row>
    <row r="832" customFormat="false" ht="15.75" hidden="false" customHeight="true" outlineLevel="0" collapsed="false">
      <c r="A832" s="29"/>
      <c r="B832" s="38"/>
      <c r="C832" s="29"/>
      <c r="D832" s="25"/>
      <c r="E832" s="29"/>
      <c r="F832" s="29"/>
      <c r="G832" s="29"/>
      <c r="H832" s="38"/>
      <c r="I832" s="38"/>
      <c r="J832" s="29"/>
      <c r="K832" s="29"/>
      <c r="L832" s="29"/>
      <c r="M832" s="29"/>
      <c r="N832" s="29"/>
      <c r="O832" s="29"/>
      <c r="P832" s="29"/>
      <c r="Q832" s="29"/>
      <c r="R832" s="29"/>
      <c r="S832" s="29"/>
      <c r="T832" s="29"/>
      <c r="U832" s="29"/>
      <c r="V832" s="29"/>
      <c r="W832" s="29"/>
      <c r="X832" s="29"/>
      <c r="Y832" s="29"/>
      <c r="Z832" s="29"/>
    </row>
    <row r="833" customFormat="false" ht="15.75" hidden="false" customHeight="true" outlineLevel="0" collapsed="false">
      <c r="A833" s="29"/>
      <c r="B833" s="38"/>
      <c r="C833" s="29"/>
      <c r="D833" s="25"/>
      <c r="E833" s="29"/>
      <c r="F833" s="29"/>
      <c r="G833" s="29"/>
      <c r="H833" s="38"/>
      <c r="I833" s="38"/>
      <c r="J833" s="29"/>
      <c r="K833" s="29"/>
      <c r="L833" s="29"/>
      <c r="M833" s="29"/>
      <c r="N833" s="29"/>
      <c r="O833" s="29"/>
      <c r="P833" s="29"/>
      <c r="Q833" s="29"/>
      <c r="R833" s="29"/>
      <c r="S833" s="29"/>
      <c r="T833" s="29"/>
      <c r="U833" s="29"/>
      <c r="V833" s="29"/>
      <c r="W833" s="29"/>
      <c r="X833" s="29"/>
      <c r="Y833" s="29"/>
      <c r="Z833" s="29"/>
    </row>
    <row r="834" customFormat="false" ht="15.75" hidden="false" customHeight="true" outlineLevel="0" collapsed="false">
      <c r="A834" s="29"/>
      <c r="B834" s="38"/>
      <c r="C834" s="29"/>
      <c r="D834" s="25"/>
      <c r="E834" s="29"/>
      <c r="F834" s="29"/>
      <c r="G834" s="29"/>
      <c r="H834" s="38"/>
      <c r="I834" s="38"/>
      <c r="J834" s="29"/>
      <c r="K834" s="29"/>
      <c r="L834" s="29"/>
      <c r="M834" s="29"/>
      <c r="N834" s="29"/>
      <c r="O834" s="29"/>
      <c r="P834" s="29"/>
      <c r="Q834" s="29"/>
      <c r="R834" s="29"/>
      <c r="S834" s="29"/>
      <c r="T834" s="29"/>
      <c r="U834" s="29"/>
      <c r="V834" s="29"/>
      <c r="W834" s="29"/>
      <c r="X834" s="29"/>
      <c r="Y834" s="29"/>
      <c r="Z834" s="29"/>
    </row>
    <row r="835" customFormat="false" ht="15.75" hidden="false" customHeight="true" outlineLevel="0" collapsed="false">
      <c r="A835" s="29"/>
      <c r="B835" s="38"/>
      <c r="C835" s="29"/>
      <c r="D835" s="25"/>
      <c r="E835" s="29"/>
      <c r="F835" s="29"/>
      <c r="G835" s="29"/>
      <c r="H835" s="38"/>
      <c r="I835" s="38"/>
      <c r="J835" s="29"/>
      <c r="K835" s="29"/>
      <c r="L835" s="29"/>
      <c r="M835" s="29"/>
      <c r="N835" s="29"/>
      <c r="O835" s="29"/>
      <c r="P835" s="29"/>
      <c r="Q835" s="29"/>
      <c r="R835" s="29"/>
      <c r="S835" s="29"/>
      <c r="T835" s="29"/>
      <c r="U835" s="29"/>
      <c r="V835" s="29"/>
      <c r="W835" s="29"/>
      <c r="X835" s="29"/>
      <c r="Y835" s="29"/>
      <c r="Z835" s="29"/>
    </row>
    <row r="836" customFormat="false" ht="15.75" hidden="false" customHeight="true" outlineLevel="0" collapsed="false">
      <c r="A836" s="29"/>
      <c r="B836" s="38"/>
      <c r="C836" s="29"/>
      <c r="D836" s="25"/>
      <c r="E836" s="29"/>
      <c r="F836" s="29"/>
      <c r="G836" s="29"/>
      <c r="H836" s="38"/>
      <c r="I836" s="38"/>
      <c r="J836" s="29"/>
      <c r="K836" s="29"/>
      <c r="L836" s="29"/>
      <c r="M836" s="29"/>
      <c r="N836" s="29"/>
      <c r="O836" s="29"/>
      <c r="P836" s="29"/>
      <c r="Q836" s="29"/>
      <c r="R836" s="29"/>
      <c r="S836" s="29"/>
      <c r="T836" s="29"/>
      <c r="U836" s="29"/>
      <c r="V836" s="29"/>
      <c r="W836" s="29"/>
      <c r="X836" s="29"/>
      <c r="Y836" s="29"/>
      <c r="Z836" s="29"/>
    </row>
    <row r="837" customFormat="false" ht="15.75" hidden="false" customHeight="true" outlineLevel="0" collapsed="false">
      <c r="A837" s="29"/>
      <c r="B837" s="38"/>
      <c r="C837" s="29"/>
      <c r="D837" s="25"/>
      <c r="E837" s="29"/>
      <c r="F837" s="29"/>
      <c r="G837" s="29"/>
      <c r="H837" s="38"/>
      <c r="I837" s="38"/>
      <c r="J837" s="29"/>
      <c r="K837" s="29"/>
      <c r="L837" s="29"/>
      <c r="M837" s="29"/>
      <c r="N837" s="29"/>
      <c r="O837" s="29"/>
      <c r="P837" s="29"/>
      <c r="Q837" s="29"/>
      <c r="R837" s="29"/>
      <c r="S837" s="29"/>
      <c r="T837" s="29"/>
      <c r="U837" s="29"/>
      <c r="V837" s="29"/>
      <c r="W837" s="29"/>
      <c r="X837" s="29"/>
      <c r="Y837" s="29"/>
      <c r="Z837" s="29"/>
    </row>
    <row r="838" customFormat="false" ht="15.75" hidden="false" customHeight="true" outlineLevel="0" collapsed="false">
      <c r="A838" s="29"/>
      <c r="B838" s="38"/>
      <c r="C838" s="29"/>
      <c r="D838" s="25"/>
      <c r="E838" s="29"/>
      <c r="F838" s="29"/>
      <c r="G838" s="29"/>
      <c r="H838" s="38"/>
      <c r="I838" s="38"/>
      <c r="J838" s="29"/>
      <c r="K838" s="29"/>
      <c r="L838" s="29"/>
      <c r="M838" s="29"/>
      <c r="N838" s="29"/>
      <c r="O838" s="29"/>
      <c r="P838" s="29"/>
      <c r="Q838" s="29"/>
      <c r="R838" s="29"/>
      <c r="S838" s="29"/>
      <c r="T838" s="29"/>
      <c r="U838" s="29"/>
      <c r="V838" s="29"/>
      <c r="W838" s="29"/>
      <c r="X838" s="29"/>
      <c r="Y838" s="29"/>
      <c r="Z838" s="29"/>
    </row>
    <row r="839" customFormat="false" ht="15.75" hidden="false" customHeight="true" outlineLevel="0" collapsed="false">
      <c r="A839" s="29"/>
      <c r="B839" s="38"/>
      <c r="C839" s="29"/>
      <c r="D839" s="25"/>
      <c r="E839" s="29"/>
      <c r="F839" s="29"/>
      <c r="G839" s="29"/>
      <c r="H839" s="38"/>
      <c r="I839" s="38"/>
      <c r="J839" s="29"/>
      <c r="K839" s="29"/>
      <c r="L839" s="29"/>
      <c r="M839" s="29"/>
      <c r="N839" s="29"/>
      <c r="O839" s="29"/>
      <c r="P839" s="29"/>
      <c r="Q839" s="29"/>
      <c r="R839" s="29"/>
      <c r="S839" s="29"/>
      <c r="T839" s="29"/>
      <c r="U839" s="29"/>
      <c r="V839" s="29"/>
      <c r="W839" s="29"/>
      <c r="X839" s="29"/>
      <c r="Y839" s="29"/>
      <c r="Z839" s="29"/>
    </row>
    <row r="840" customFormat="false" ht="15.75" hidden="false" customHeight="true" outlineLevel="0" collapsed="false">
      <c r="A840" s="29"/>
      <c r="B840" s="38"/>
      <c r="C840" s="29"/>
      <c r="D840" s="25"/>
      <c r="E840" s="29"/>
      <c r="F840" s="29"/>
      <c r="G840" s="29"/>
      <c r="H840" s="38"/>
      <c r="I840" s="38"/>
      <c r="J840" s="29"/>
      <c r="K840" s="29"/>
      <c r="L840" s="29"/>
      <c r="M840" s="29"/>
      <c r="N840" s="29"/>
      <c r="O840" s="29"/>
      <c r="P840" s="29"/>
      <c r="Q840" s="29"/>
      <c r="R840" s="29"/>
      <c r="S840" s="29"/>
      <c r="T840" s="29"/>
      <c r="U840" s="29"/>
      <c r="V840" s="29"/>
      <c r="W840" s="29"/>
      <c r="X840" s="29"/>
      <c r="Y840" s="29"/>
      <c r="Z840" s="29"/>
    </row>
    <row r="841" customFormat="false" ht="15.75" hidden="false" customHeight="true" outlineLevel="0" collapsed="false">
      <c r="A841" s="29"/>
      <c r="B841" s="38"/>
      <c r="C841" s="29"/>
      <c r="D841" s="25"/>
      <c r="E841" s="29"/>
      <c r="F841" s="29"/>
      <c r="G841" s="29"/>
      <c r="H841" s="38"/>
      <c r="I841" s="38"/>
      <c r="J841" s="29"/>
      <c r="K841" s="29"/>
      <c r="L841" s="29"/>
      <c r="M841" s="29"/>
      <c r="N841" s="29"/>
      <c r="O841" s="29"/>
      <c r="P841" s="29"/>
      <c r="Q841" s="29"/>
      <c r="R841" s="29"/>
      <c r="S841" s="29"/>
      <c r="T841" s="29"/>
      <c r="U841" s="29"/>
      <c r="V841" s="29"/>
      <c r="W841" s="29"/>
      <c r="X841" s="29"/>
      <c r="Y841" s="29"/>
      <c r="Z841" s="29"/>
    </row>
    <row r="842" customFormat="false" ht="15.75" hidden="false" customHeight="true" outlineLevel="0" collapsed="false">
      <c r="A842" s="29"/>
      <c r="B842" s="38"/>
      <c r="C842" s="29"/>
      <c r="D842" s="25"/>
      <c r="E842" s="29"/>
      <c r="F842" s="29"/>
      <c r="G842" s="29"/>
      <c r="H842" s="38"/>
      <c r="I842" s="38"/>
      <c r="J842" s="29"/>
      <c r="K842" s="29"/>
      <c r="L842" s="29"/>
      <c r="M842" s="29"/>
      <c r="N842" s="29"/>
      <c r="O842" s="29"/>
      <c r="P842" s="29"/>
      <c r="Q842" s="29"/>
      <c r="R842" s="29"/>
      <c r="S842" s="29"/>
      <c r="T842" s="29"/>
      <c r="U842" s="29"/>
      <c r="V842" s="29"/>
      <c r="W842" s="29"/>
      <c r="X842" s="29"/>
      <c r="Y842" s="29"/>
      <c r="Z842" s="29"/>
    </row>
    <row r="843" customFormat="false" ht="15.75" hidden="false" customHeight="true" outlineLevel="0" collapsed="false">
      <c r="A843" s="29"/>
      <c r="B843" s="38"/>
      <c r="C843" s="29"/>
      <c r="D843" s="25"/>
      <c r="E843" s="29"/>
      <c r="F843" s="29"/>
      <c r="G843" s="29"/>
      <c r="H843" s="38"/>
      <c r="I843" s="38"/>
      <c r="J843" s="29"/>
      <c r="K843" s="29"/>
      <c r="L843" s="29"/>
      <c r="M843" s="29"/>
      <c r="N843" s="29"/>
      <c r="O843" s="29"/>
      <c r="P843" s="29"/>
      <c r="Q843" s="29"/>
      <c r="R843" s="29"/>
      <c r="S843" s="29"/>
      <c r="T843" s="29"/>
      <c r="U843" s="29"/>
      <c r="V843" s="29"/>
      <c r="W843" s="29"/>
      <c r="X843" s="29"/>
      <c r="Y843" s="29"/>
      <c r="Z843" s="29"/>
    </row>
    <row r="844" customFormat="false" ht="15.75" hidden="false" customHeight="true" outlineLevel="0" collapsed="false">
      <c r="A844" s="29"/>
      <c r="B844" s="38"/>
      <c r="C844" s="29"/>
      <c r="D844" s="25"/>
      <c r="E844" s="29"/>
      <c r="F844" s="29"/>
      <c r="G844" s="29"/>
      <c r="H844" s="38"/>
      <c r="I844" s="38"/>
      <c r="J844" s="29"/>
      <c r="K844" s="29"/>
      <c r="L844" s="29"/>
      <c r="M844" s="29"/>
      <c r="N844" s="29"/>
      <c r="O844" s="29"/>
      <c r="P844" s="29"/>
      <c r="Q844" s="29"/>
      <c r="R844" s="29"/>
      <c r="S844" s="29"/>
      <c r="T844" s="29"/>
      <c r="U844" s="29"/>
      <c r="V844" s="29"/>
      <c r="W844" s="29"/>
      <c r="X844" s="29"/>
      <c r="Y844" s="29"/>
      <c r="Z844" s="29"/>
    </row>
    <row r="845" customFormat="false" ht="15.75" hidden="false" customHeight="true" outlineLevel="0" collapsed="false">
      <c r="A845" s="29"/>
      <c r="B845" s="38"/>
      <c r="C845" s="29"/>
      <c r="D845" s="25"/>
      <c r="E845" s="29"/>
      <c r="F845" s="29"/>
      <c r="G845" s="29"/>
      <c r="H845" s="38"/>
      <c r="I845" s="38"/>
      <c r="J845" s="29"/>
      <c r="K845" s="29"/>
      <c r="L845" s="29"/>
      <c r="M845" s="29"/>
      <c r="N845" s="29"/>
      <c r="O845" s="29"/>
      <c r="P845" s="29"/>
      <c r="Q845" s="29"/>
      <c r="R845" s="29"/>
      <c r="S845" s="29"/>
      <c r="T845" s="29"/>
      <c r="U845" s="29"/>
      <c r="V845" s="29"/>
      <c r="W845" s="29"/>
      <c r="X845" s="29"/>
      <c r="Y845" s="29"/>
      <c r="Z845" s="29"/>
    </row>
    <row r="846" customFormat="false" ht="15.75" hidden="false" customHeight="true" outlineLevel="0" collapsed="false">
      <c r="A846" s="29"/>
      <c r="B846" s="38"/>
      <c r="C846" s="29"/>
      <c r="D846" s="25"/>
      <c r="E846" s="29"/>
      <c r="F846" s="29"/>
      <c r="G846" s="29"/>
      <c r="H846" s="38"/>
      <c r="I846" s="38"/>
      <c r="J846" s="29"/>
      <c r="K846" s="29"/>
      <c r="L846" s="29"/>
      <c r="M846" s="29"/>
      <c r="N846" s="29"/>
      <c r="O846" s="29"/>
      <c r="P846" s="29"/>
      <c r="Q846" s="29"/>
      <c r="R846" s="29"/>
      <c r="S846" s="29"/>
      <c r="T846" s="29"/>
      <c r="U846" s="29"/>
      <c r="V846" s="29"/>
      <c r="W846" s="29"/>
      <c r="X846" s="29"/>
      <c r="Y846" s="29"/>
      <c r="Z846" s="29"/>
    </row>
    <row r="847" customFormat="false" ht="15.75" hidden="false" customHeight="true" outlineLevel="0" collapsed="false">
      <c r="A847" s="29"/>
      <c r="B847" s="38"/>
      <c r="C847" s="29"/>
      <c r="D847" s="25"/>
      <c r="E847" s="29"/>
      <c r="F847" s="29"/>
      <c r="G847" s="29"/>
      <c r="H847" s="38"/>
      <c r="I847" s="38"/>
      <c r="J847" s="29"/>
      <c r="K847" s="29"/>
      <c r="L847" s="29"/>
      <c r="M847" s="29"/>
      <c r="N847" s="29"/>
      <c r="O847" s="29"/>
      <c r="P847" s="29"/>
      <c r="Q847" s="29"/>
      <c r="R847" s="29"/>
      <c r="S847" s="29"/>
      <c r="T847" s="29"/>
      <c r="U847" s="29"/>
      <c r="V847" s="29"/>
      <c r="W847" s="29"/>
      <c r="X847" s="29"/>
      <c r="Y847" s="29"/>
      <c r="Z847" s="29"/>
    </row>
    <row r="848" customFormat="false" ht="15.75" hidden="false" customHeight="true" outlineLevel="0" collapsed="false">
      <c r="A848" s="29"/>
      <c r="B848" s="38"/>
      <c r="C848" s="29"/>
      <c r="D848" s="25"/>
      <c r="E848" s="29"/>
      <c r="F848" s="29"/>
      <c r="G848" s="29"/>
      <c r="H848" s="38"/>
      <c r="I848" s="38"/>
      <c r="J848" s="29"/>
      <c r="K848" s="29"/>
      <c r="L848" s="29"/>
      <c r="M848" s="29"/>
      <c r="N848" s="29"/>
      <c r="O848" s="29"/>
      <c r="P848" s="29"/>
      <c r="Q848" s="29"/>
      <c r="R848" s="29"/>
      <c r="S848" s="29"/>
      <c r="T848" s="29"/>
      <c r="U848" s="29"/>
      <c r="V848" s="29"/>
      <c r="W848" s="29"/>
      <c r="X848" s="29"/>
      <c r="Y848" s="29"/>
      <c r="Z848" s="29"/>
    </row>
    <row r="849" customFormat="false" ht="15.75" hidden="false" customHeight="true" outlineLevel="0" collapsed="false">
      <c r="A849" s="29"/>
      <c r="B849" s="38"/>
      <c r="C849" s="29"/>
      <c r="D849" s="25"/>
      <c r="E849" s="29"/>
      <c r="F849" s="29"/>
      <c r="G849" s="29"/>
      <c r="H849" s="38"/>
      <c r="I849" s="38"/>
      <c r="J849" s="29"/>
      <c r="K849" s="29"/>
      <c r="L849" s="29"/>
      <c r="M849" s="29"/>
      <c r="N849" s="29"/>
      <c r="O849" s="29"/>
      <c r="P849" s="29"/>
      <c r="Q849" s="29"/>
      <c r="R849" s="29"/>
      <c r="S849" s="29"/>
      <c r="T849" s="29"/>
      <c r="U849" s="29"/>
      <c r="V849" s="29"/>
      <c r="W849" s="29"/>
      <c r="X849" s="29"/>
      <c r="Y849" s="29"/>
      <c r="Z849" s="29"/>
    </row>
    <row r="850" customFormat="false" ht="15.75" hidden="false" customHeight="true" outlineLevel="0" collapsed="false">
      <c r="A850" s="29"/>
      <c r="B850" s="38"/>
      <c r="C850" s="29"/>
      <c r="D850" s="25"/>
      <c r="E850" s="29"/>
      <c r="F850" s="29"/>
      <c r="G850" s="29"/>
      <c r="H850" s="38"/>
      <c r="I850" s="38"/>
      <c r="J850" s="29"/>
      <c r="K850" s="29"/>
      <c r="L850" s="29"/>
      <c r="M850" s="29"/>
      <c r="N850" s="29"/>
      <c r="O850" s="29"/>
      <c r="P850" s="29"/>
      <c r="Q850" s="29"/>
      <c r="R850" s="29"/>
      <c r="S850" s="29"/>
      <c r="T850" s="29"/>
      <c r="U850" s="29"/>
      <c r="V850" s="29"/>
      <c r="W850" s="29"/>
      <c r="X850" s="29"/>
      <c r="Y850" s="29"/>
      <c r="Z850" s="29"/>
    </row>
    <row r="851" customFormat="false" ht="15.75" hidden="false" customHeight="true" outlineLevel="0" collapsed="false">
      <c r="A851" s="29"/>
      <c r="B851" s="38"/>
      <c r="C851" s="29"/>
      <c r="D851" s="25"/>
      <c r="E851" s="29"/>
      <c r="F851" s="29"/>
      <c r="G851" s="29"/>
      <c r="H851" s="38"/>
      <c r="I851" s="38"/>
      <c r="J851" s="29"/>
      <c r="K851" s="29"/>
      <c r="L851" s="29"/>
      <c r="M851" s="29"/>
      <c r="N851" s="29"/>
      <c r="O851" s="29"/>
      <c r="P851" s="29"/>
      <c r="Q851" s="29"/>
      <c r="R851" s="29"/>
      <c r="S851" s="29"/>
      <c r="T851" s="29"/>
      <c r="U851" s="29"/>
      <c r="V851" s="29"/>
      <c r="W851" s="29"/>
      <c r="X851" s="29"/>
      <c r="Y851" s="29"/>
      <c r="Z851" s="29"/>
    </row>
    <row r="852" customFormat="false" ht="15.75" hidden="false" customHeight="true" outlineLevel="0" collapsed="false">
      <c r="A852" s="29"/>
      <c r="B852" s="38"/>
      <c r="C852" s="29"/>
      <c r="D852" s="25"/>
      <c r="E852" s="29"/>
      <c r="F852" s="29"/>
      <c r="G852" s="29"/>
      <c r="H852" s="38"/>
      <c r="I852" s="38"/>
      <c r="J852" s="29"/>
      <c r="K852" s="29"/>
      <c r="L852" s="29"/>
      <c r="M852" s="29"/>
      <c r="N852" s="29"/>
      <c r="O852" s="29"/>
      <c r="P852" s="29"/>
      <c r="Q852" s="29"/>
      <c r="R852" s="29"/>
      <c r="S852" s="29"/>
      <c r="T852" s="29"/>
      <c r="U852" s="29"/>
      <c r="V852" s="29"/>
      <c r="W852" s="29"/>
      <c r="X852" s="29"/>
      <c r="Y852" s="29"/>
      <c r="Z852" s="29"/>
    </row>
    <row r="853" customFormat="false" ht="15.75" hidden="false" customHeight="true" outlineLevel="0" collapsed="false">
      <c r="A853" s="29"/>
      <c r="B853" s="38"/>
      <c r="C853" s="29"/>
      <c r="D853" s="25"/>
      <c r="E853" s="29"/>
      <c r="F853" s="29"/>
      <c r="G853" s="29"/>
      <c r="H853" s="38"/>
      <c r="I853" s="38"/>
      <c r="J853" s="29"/>
      <c r="K853" s="29"/>
      <c r="L853" s="29"/>
      <c r="M853" s="29"/>
      <c r="N853" s="29"/>
      <c r="O853" s="29"/>
      <c r="P853" s="29"/>
      <c r="Q853" s="29"/>
      <c r="R853" s="29"/>
      <c r="S853" s="29"/>
      <c r="T853" s="29"/>
      <c r="U853" s="29"/>
      <c r="V853" s="29"/>
      <c r="W853" s="29"/>
      <c r="X853" s="29"/>
      <c r="Y853" s="29"/>
      <c r="Z853" s="29"/>
    </row>
    <row r="854" customFormat="false" ht="15.75" hidden="false" customHeight="true" outlineLevel="0" collapsed="false">
      <c r="A854" s="29"/>
      <c r="B854" s="38"/>
      <c r="C854" s="29"/>
      <c r="D854" s="25"/>
      <c r="E854" s="29"/>
      <c r="F854" s="29"/>
      <c r="G854" s="29"/>
      <c r="H854" s="38"/>
      <c r="I854" s="38"/>
      <c r="J854" s="29"/>
      <c r="K854" s="29"/>
      <c r="L854" s="29"/>
      <c r="M854" s="29"/>
      <c r="N854" s="29"/>
      <c r="O854" s="29"/>
      <c r="P854" s="29"/>
      <c r="Q854" s="29"/>
      <c r="R854" s="29"/>
      <c r="S854" s="29"/>
      <c r="T854" s="29"/>
      <c r="U854" s="29"/>
      <c r="V854" s="29"/>
      <c r="W854" s="29"/>
      <c r="X854" s="29"/>
      <c r="Y854" s="29"/>
      <c r="Z854" s="29"/>
    </row>
    <row r="855" customFormat="false" ht="15.75" hidden="false" customHeight="true" outlineLevel="0" collapsed="false">
      <c r="A855" s="29"/>
      <c r="B855" s="38"/>
      <c r="C855" s="29"/>
      <c r="D855" s="25"/>
      <c r="E855" s="29"/>
      <c r="F855" s="29"/>
      <c r="G855" s="29"/>
      <c r="H855" s="38"/>
      <c r="I855" s="38"/>
      <c r="J855" s="29"/>
      <c r="K855" s="29"/>
      <c r="L855" s="29"/>
      <c r="M855" s="29"/>
      <c r="N855" s="29"/>
      <c r="O855" s="29"/>
      <c r="P855" s="29"/>
      <c r="Q855" s="29"/>
      <c r="R855" s="29"/>
      <c r="S855" s="29"/>
      <c r="T855" s="29"/>
      <c r="U855" s="29"/>
      <c r="V855" s="29"/>
      <c r="W855" s="29"/>
      <c r="X855" s="29"/>
      <c r="Y855" s="29"/>
      <c r="Z855" s="29"/>
    </row>
    <row r="856" customFormat="false" ht="15.75" hidden="false" customHeight="true" outlineLevel="0" collapsed="false">
      <c r="A856" s="29"/>
      <c r="B856" s="38"/>
      <c r="C856" s="29"/>
      <c r="D856" s="25"/>
      <c r="E856" s="29"/>
      <c r="F856" s="29"/>
      <c r="G856" s="29"/>
      <c r="H856" s="38"/>
      <c r="I856" s="38"/>
      <c r="J856" s="29"/>
      <c r="K856" s="29"/>
      <c r="L856" s="29"/>
      <c r="M856" s="29"/>
      <c r="N856" s="29"/>
      <c r="O856" s="29"/>
      <c r="P856" s="29"/>
      <c r="Q856" s="29"/>
      <c r="R856" s="29"/>
      <c r="S856" s="29"/>
      <c r="T856" s="29"/>
      <c r="U856" s="29"/>
      <c r="V856" s="29"/>
      <c r="W856" s="29"/>
      <c r="X856" s="29"/>
      <c r="Y856" s="29"/>
      <c r="Z856" s="29"/>
    </row>
    <row r="857" customFormat="false" ht="15.75" hidden="false" customHeight="true" outlineLevel="0" collapsed="false">
      <c r="A857" s="29"/>
      <c r="B857" s="38"/>
      <c r="C857" s="29"/>
      <c r="D857" s="25"/>
      <c r="E857" s="29"/>
      <c r="F857" s="29"/>
      <c r="G857" s="29"/>
      <c r="H857" s="38"/>
      <c r="I857" s="38"/>
      <c r="J857" s="29"/>
      <c r="K857" s="29"/>
      <c r="L857" s="29"/>
      <c r="M857" s="29"/>
      <c r="N857" s="29"/>
      <c r="O857" s="29"/>
      <c r="P857" s="29"/>
      <c r="Q857" s="29"/>
      <c r="R857" s="29"/>
      <c r="S857" s="29"/>
      <c r="T857" s="29"/>
      <c r="U857" s="29"/>
      <c r="V857" s="29"/>
      <c r="W857" s="29"/>
      <c r="X857" s="29"/>
      <c r="Y857" s="29"/>
      <c r="Z857" s="29"/>
    </row>
    <row r="858" customFormat="false" ht="15.75" hidden="false" customHeight="true" outlineLevel="0" collapsed="false">
      <c r="A858" s="29"/>
      <c r="B858" s="38"/>
      <c r="C858" s="29"/>
      <c r="D858" s="25"/>
      <c r="E858" s="29"/>
      <c r="F858" s="29"/>
      <c r="G858" s="29"/>
      <c r="H858" s="38"/>
      <c r="I858" s="38"/>
      <c r="J858" s="29"/>
      <c r="K858" s="29"/>
      <c r="L858" s="29"/>
      <c r="M858" s="29"/>
      <c r="N858" s="29"/>
      <c r="O858" s="29"/>
      <c r="P858" s="29"/>
      <c r="Q858" s="29"/>
      <c r="R858" s="29"/>
      <c r="S858" s="29"/>
      <c r="T858" s="29"/>
      <c r="U858" s="29"/>
      <c r="V858" s="29"/>
      <c r="W858" s="29"/>
      <c r="X858" s="29"/>
      <c r="Y858" s="29"/>
      <c r="Z858" s="29"/>
    </row>
    <row r="859" customFormat="false" ht="15.75" hidden="false" customHeight="true" outlineLevel="0" collapsed="false">
      <c r="A859" s="29"/>
      <c r="B859" s="38"/>
      <c r="C859" s="29"/>
      <c r="D859" s="25"/>
      <c r="E859" s="29"/>
      <c r="F859" s="29"/>
      <c r="G859" s="29"/>
      <c r="H859" s="38"/>
      <c r="I859" s="38"/>
      <c r="J859" s="29"/>
      <c r="K859" s="29"/>
      <c r="L859" s="29"/>
      <c r="M859" s="29"/>
      <c r="N859" s="29"/>
      <c r="O859" s="29"/>
      <c r="P859" s="29"/>
      <c r="Q859" s="29"/>
      <c r="R859" s="29"/>
      <c r="S859" s="29"/>
      <c r="T859" s="29"/>
      <c r="U859" s="29"/>
      <c r="V859" s="29"/>
      <c r="W859" s="29"/>
      <c r="X859" s="29"/>
      <c r="Y859" s="29"/>
      <c r="Z859" s="29"/>
    </row>
    <row r="860" customFormat="false" ht="15.75" hidden="false" customHeight="true" outlineLevel="0" collapsed="false">
      <c r="A860" s="29"/>
      <c r="B860" s="38"/>
      <c r="C860" s="29"/>
      <c r="D860" s="25"/>
      <c r="E860" s="29"/>
      <c r="F860" s="29"/>
      <c r="G860" s="29"/>
      <c r="H860" s="38"/>
      <c r="I860" s="38"/>
      <c r="J860" s="29"/>
      <c r="K860" s="29"/>
      <c r="L860" s="29"/>
      <c r="M860" s="29"/>
      <c r="N860" s="29"/>
      <c r="O860" s="29"/>
      <c r="P860" s="29"/>
      <c r="Q860" s="29"/>
      <c r="R860" s="29"/>
      <c r="S860" s="29"/>
      <c r="T860" s="29"/>
      <c r="U860" s="29"/>
      <c r="V860" s="29"/>
      <c r="W860" s="29"/>
      <c r="X860" s="29"/>
      <c r="Y860" s="29"/>
      <c r="Z860" s="29"/>
    </row>
    <row r="861" customFormat="false" ht="15.75" hidden="false" customHeight="true" outlineLevel="0" collapsed="false">
      <c r="A861" s="29"/>
      <c r="B861" s="38"/>
      <c r="C861" s="29"/>
      <c r="D861" s="25"/>
      <c r="E861" s="29"/>
      <c r="F861" s="29"/>
      <c r="G861" s="29"/>
      <c r="H861" s="38"/>
      <c r="I861" s="38"/>
      <c r="J861" s="29"/>
      <c r="K861" s="29"/>
      <c r="L861" s="29"/>
      <c r="M861" s="29"/>
      <c r="N861" s="29"/>
      <c r="O861" s="29"/>
      <c r="P861" s="29"/>
      <c r="Q861" s="29"/>
      <c r="R861" s="29"/>
      <c r="S861" s="29"/>
      <c r="T861" s="29"/>
      <c r="U861" s="29"/>
      <c r="V861" s="29"/>
      <c r="W861" s="29"/>
      <c r="X861" s="29"/>
      <c r="Y861" s="29"/>
      <c r="Z861" s="29"/>
    </row>
    <row r="862" customFormat="false" ht="15.75" hidden="false" customHeight="true" outlineLevel="0" collapsed="false">
      <c r="A862" s="29"/>
      <c r="B862" s="38"/>
      <c r="C862" s="29"/>
      <c r="D862" s="25"/>
      <c r="E862" s="29"/>
      <c r="F862" s="29"/>
      <c r="G862" s="29"/>
      <c r="H862" s="38"/>
      <c r="I862" s="38"/>
      <c r="J862" s="29"/>
      <c r="K862" s="29"/>
      <c r="L862" s="29"/>
      <c r="M862" s="29"/>
      <c r="N862" s="29"/>
      <c r="O862" s="29"/>
      <c r="P862" s="29"/>
      <c r="Q862" s="29"/>
      <c r="R862" s="29"/>
      <c r="S862" s="29"/>
      <c r="T862" s="29"/>
      <c r="U862" s="29"/>
      <c r="V862" s="29"/>
      <c r="W862" s="29"/>
      <c r="X862" s="29"/>
      <c r="Y862" s="29"/>
      <c r="Z862" s="29"/>
    </row>
    <row r="863" customFormat="false" ht="15.75" hidden="false" customHeight="true" outlineLevel="0" collapsed="false">
      <c r="A863" s="29"/>
      <c r="B863" s="38"/>
      <c r="C863" s="29"/>
      <c r="D863" s="25"/>
      <c r="E863" s="29"/>
      <c r="F863" s="29"/>
      <c r="G863" s="29"/>
      <c r="H863" s="38"/>
      <c r="I863" s="38"/>
      <c r="J863" s="29"/>
      <c r="K863" s="29"/>
      <c r="L863" s="29"/>
      <c r="M863" s="29"/>
      <c r="N863" s="29"/>
      <c r="O863" s="29"/>
      <c r="P863" s="29"/>
      <c r="Q863" s="29"/>
      <c r="R863" s="29"/>
      <c r="S863" s="29"/>
      <c r="T863" s="29"/>
      <c r="U863" s="29"/>
      <c r="V863" s="29"/>
      <c r="W863" s="29"/>
      <c r="X863" s="29"/>
      <c r="Y863" s="29"/>
      <c r="Z863" s="29"/>
    </row>
    <row r="864" customFormat="false" ht="15.75" hidden="false" customHeight="true" outlineLevel="0" collapsed="false">
      <c r="A864" s="29"/>
      <c r="B864" s="38"/>
      <c r="C864" s="29"/>
      <c r="D864" s="25"/>
      <c r="E864" s="29"/>
      <c r="F864" s="29"/>
      <c r="G864" s="29"/>
      <c r="H864" s="38"/>
      <c r="I864" s="38"/>
      <c r="J864" s="29"/>
      <c r="K864" s="29"/>
      <c r="L864" s="29"/>
      <c r="M864" s="29"/>
      <c r="N864" s="29"/>
      <c r="O864" s="29"/>
      <c r="P864" s="29"/>
      <c r="Q864" s="29"/>
      <c r="R864" s="29"/>
      <c r="S864" s="29"/>
      <c r="T864" s="29"/>
      <c r="U864" s="29"/>
      <c r="V864" s="29"/>
      <c r="W864" s="29"/>
      <c r="X864" s="29"/>
      <c r="Y864" s="29"/>
      <c r="Z864" s="29"/>
    </row>
    <row r="865" customFormat="false" ht="15.75" hidden="false" customHeight="true" outlineLevel="0" collapsed="false">
      <c r="A865" s="29"/>
      <c r="B865" s="38"/>
      <c r="C865" s="29"/>
      <c r="D865" s="25"/>
      <c r="E865" s="29"/>
      <c r="F865" s="29"/>
      <c r="G865" s="29"/>
      <c r="H865" s="38"/>
      <c r="I865" s="38"/>
      <c r="J865" s="29"/>
      <c r="K865" s="29"/>
      <c r="L865" s="29"/>
      <c r="M865" s="29"/>
      <c r="N865" s="29"/>
      <c r="O865" s="29"/>
      <c r="P865" s="29"/>
      <c r="Q865" s="29"/>
      <c r="R865" s="29"/>
      <c r="S865" s="29"/>
      <c r="T865" s="29"/>
      <c r="U865" s="29"/>
      <c r="V865" s="29"/>
      <c r="W865" s="29"/>
      <c r="X865" s="29"/>
      <c r="Y865" s="29"/>
      <c r="Z865" s="29"/>
    </row>
    <row r="866" customFormat="false" ht="15.75" hidden="false" customHeight="true" outlineLevel="0" collapsed="false">
      <c r="A866" s="29"/>
      <c r="B866" s="38"/>
      <c r="C866" s="29"/>
      <c r="D866" s="25"/>
      <c r="E866" s="29"/>
      <c r="F866" s="29"/>
      <c r="G866" s="29"/>
      <c r="H866" s="38"/>
      <c r="I866" s="38"/>
      <c r="J866" s="29"/>
      <c r="K866" s="29"/>
      <c r="L866" s="29"/>
      <c r="M866" s="29"/>
      <c r="N866" s="29"/>
      <c r="O866" s="29"/>
      <c r="P866" s="29"/>
      <c r="Q866" s="29"/>
      <c r="R866" s="29"/>
      <c r="S866" s="29"/>
      <c r="T866" s="29"/>
      <c r="U866" s="29"/>
      <c r="V866" s="29"/>
      <c r="W866" s="29"/>
      <c r="X866" s="29"/>
      <c r="Y866" s="29"/>
      <c r="Z866" s="29"/>
    </row>
    <row r="867" customFormat="false" ht="15.75" hidden="false" customHeight="true" outlineLevel="0" collapsed="false">
      <c r="A867" s="29"/>
      <c r="B867" s="38"/>
      <c r="C867" s="29"/>
      <c r="D867" s="25"/>
      <c r="E867" s="29"/>
      <c r="F867" s="29"/>
      <c r="G867" s="29"/>
      <c r="H867" s="38"/>
      <c r="I867" s="38"/>
      <c r="J867" s="29"/>
      <c r="K867" s="29"/>
      <c r="L867" s="29"/>
      <c r="M867" s="29"/>
      <c r="N867" s="29"/>
      <c r="O867" s="29"/>
      <c r="P867" s="29"/>
      <c r="Q867" s="29"/>
      <c r="R867" s="29"/>
      <c r="S867" s="29"/>
      <c r="T867" s="29"/>
      <c r="U867" s="29"/>
      <c r="V867" s="29"/>
      <c r="W867" s="29"/>
      <c r="X867" s="29"/>
      <c r="Y867" s="29"/>
      <c r="Z867" s="29"/>
    </row>
    <row r="868" customFormat="false" ht="15.75" hidden="false" customHeight="true" outlineLevel="0" collapsed="false">
      <c r="A868" s="29"/>
      <c r="B868" s="38"/>
      <c r="C868" s="29"/>
      <c r="D868" s="25"/>
      <c r="E868" s="29"/>
      <c r="F868" s="29"/>
      <c r="G868" s="29"/>
      <c r="H868" s="38"/>
      <c r="I868" s="38"/>
      <c r="J868" s="29"/>
      <c r="K868" s="29"/>
      <c r="L868" s="29"/>
      <c r="M868" s="29"/>
      <c r="N868" s="29"/>
      <c r="O868" s="29"/>
      <c r="P868" s="29"/>
      <c r="Q868" s="29"/>
      <c r="R868" s="29"/>
      <c r="S868" s="29"/>
      <c r="T868" s="29"/>
      <c r="U868" s="29"/>
      <c r="V868" s="29"/>
      <c r="W868" s="29"/>
      <c r="X868" s="29"/>
      <c r="Y868" s="29"/>
      <c r="Z868" s="29"/>
    </row>
    <row r="869" customFormat="false" ht="15.75" hidden="false" customHeight="true" outlineLevel="0" collapsed="false">
      <c r="A869" s="29"/>
      <c r="B869" s="38"/>
      <c r="C869" s="29"/>
      <c r="D869" s="25"/>
      <c r="E869" s="29"/>
      <c r="F869" s="29"/>
      <c r="G869" s="29"/>
      <c r="H869" s="38"/>
      <c r="I869" s="38"/>
      <c r="J869" s="29"/>
      <c r="K869" s="29"/>
      <c r="L869" s="29"/>
      <c r="M869" s="29"/>
      <c r="N869" s="29"/>
      <c r="O869" s="29"/>
      <c r="P869" s="29"/>
      <c r="Q869" s="29"/>
      <c r="R869" s="29"/>
      <c r="S869" s="29"/>
      <c r="T869" s="29"/>
      <c r="U869" s="29"/>
      <c r="V869" s="29"/>
      <c r="W869" s="29"/>
      <c r="X869" s="29"/>
      <c r="Y869" s="29"/>
      <c r="Z869" s="29"/>
    </row>
    <row r="870" customFormat="false" ht="15.75" hidden="false" customHeight="true" outlineLevel="0" collapsed="false">
      <c r="A870" s="29"/>
      <c r="B870" s="38"/>
      <c r="C870" s="29"/>
      <c r="D870" s="25"/>
      <c r="E870" s="29"/>
      <c r="F870" s="29"/>
      <c r="G870" s="29"/>
      <c r="H870" s="38"/>
      <c r="I870" s="38"/>
      <c r="J870" s="29"/>
      <c r="K870" s="29"/>
      <c r="L870" s="29"/>
      <c r="M870" s="29"/>
      <c r="N870" s="29"/>
      <c r="O870" s="29"/>
      <c r="P870" s="29"/>
      <c r="Q870" s="29"/>
      <c r="R870" s="29"/>
      <c r="S870" s="29"/>
      <c r="T870" s="29"/>
      <c r="U870" s="29"/>
      <c r="V870" s="29"/>
      <c r="W870" s="29"/>
      <c r="X870" s="29"/>
      <c r="Y870" s="29"/>
      <c r="Z870" s="29"/>
    </row>
    <row r="871" customFormat="false" ht="15.75" hidden="false" customHeight="true" outlineLevel="0" collapsed="false">
      <c r="A871" s="29"/>
      <c r="B871" s="38"/>
      <c r="C871" s="29"/>
      <c r="D871" s="25"/>
      <c r="E871" s="29"/>
      <c r="F871" s="29"/>
      <c r="G871" s="29"/>
      <c r="H871" s="38"/>
      <c r="I871" s="38"/>
      <c r="J871" s="29"/>
      <c r="K871" s="29"/>
      <c r="L871" s="29"/>
      <c r="M871" s="29"/>
      <c r="N871" s="29"/>
      <c r="O871" s="29"/>
      <c r="P871" s="29"/>
      <c r="Q871" s="29"/>
      <c r="R871" s="29"/>
      <c r="S871" s="29"/>
      <c r="T871" s="29"/>
      <c r="U871" s="29"/>
      <c r="V871" s="29"/>
      <c r="W871" s="29"/>
      <c r="X871" s="29"/>
      <c r="Y871" s="29"/>
      <c r="Z871" s="29"/>
    </row>
    <row r="872" customFormat="false" ht="15.75" hidden="false" customHeight="true" outlineLevel="0" collapsed="false">
      <c r="A872" s="29"/>
      <c r="B872" s="38"/>
      <c r="C872" s="29"/>
      <c r="D872" s="25"/>
      <c r="E872" s="29"/>
      <c r="F872" s="29"/>
      <c r="G872" s="29"/>
      <c r="H872" s="38"/>
      <c r="I872" s="38"/>
      <c r="J872" s="29"/>
      <c r="K872" s="29"/>
      <c r="L872" s="29"/>
      <c r="M872" s="29"/>
      <c r="N872" s="29"/>
      <c r="O872" s="29"/>
      <c r="P872" s="29"/>
      <c r="Q872" s="29"/>
      <c r="R872" s="29"/>
      <c r="S872" s="29"/>
      <c r="T872" s="29"/>
      <c r="U872" s="29"/>
      <c r="V872" s="29"/>
      <c r="W872" s="29"/>
      <c r="X872" s="29"/>
      <c r="Y872" s="29"/>
      <c r="Z872" s="29"/>
    </row>
    <row r="873" customFormat="false" ht="15.75" hidden="false" customHeight="true" outlineLevel="0" collapsed="false">
      <c r="A873" s="29"/>
      <c r="B873" s="38"/>
      <c r="C873" s="29"/>
      <c r="D873" s="25"/>
      <c r="E873" s="29"/>
      <c r="F873" s="29"/>
      <c r="G873" s="29"/>
      <c r="H873" s="38"/>
      <c r="I873" s="38"/>
      <c r="J873" s="29"/>
      <c r="K873" s="29"/>
      <c r="L873" s="29"/>
      <c r="M873" s="29"/>
      <c r="N873" s="29"/>
      <c r="O873" s="29"/>
      <c r="P873" s="29"/>
      <c r="Q873" s="29"/>
      <c r="R873" s="29"/>
      <c r="S873" s="29"/>
      <c r="T873" s="29"/>
      <c r="U873" s="29"/>
      <c r="V873" s="29"/>
      <c r="W873" s="29"/>
      <c r="X873" s="29"/>
      <c r="Y873" s="29"/>
      <c r="Z873" s="29"/>
    </row>
    <row r="874" customFormat="false" ht="15.75" hidden="false" customHeight="true" outlineLevel="0" collapsed="false">
      <c r="A874" s="29"/>
      <c r="B874" s="38"/>
      <c r="C874" s="29"/>
      <c r="D874" s="25"/>
      <c r="E874" s="29"/>
      <c r="F874" s="29"/>
      <c r="G874" s="29"/>
      <c r="H874" s="38"/>
      <c r="I874" s="38"/>
      <c r="J874" s="29"/>
      <c r="K874" s="29"/>
      <c r="L874" s="29"/>
      <c r="M874" s="29"/>
      <c r="N874" s="29"/>
      <c r="O874" s="29"/>
      <c r="P874" s="29"/>
      <c r="Q874" s="29"/>
      <c r="R874" s="29"/>
      <c r="S874" s="29"/>
      <c r="T874" s="29"/>
      <c r="U874" s="29"/>
      <c r="V874" s="29"/>
      <c r="W874" s="29"/>
      <c r="X874" s="29"/>
      <c r="Y874" s="29"/>
      <c r="Z874" s="29"/>
    </row>
    <row r="875" customFormat="false" ht="15.75" hidden="false" customHeight="true" outlineLevel="0" collapsed="false">
      <c r="A875" s="29"/>
      <c r="B875" s="38"/>
      <c r="C875" s="29"/>
      <c r="D875" s="25"/>
      <c r="E875" s="29"/>
      <c r="F875" s="29"/>
      <c r="G875" s="29"/>
      <c r="H875" s="38"/>
      <c r="I875" s="38"/>
      <c r="J875" s="29"/>
      <c r="K875" s="29"/>
      <c r="L875" s="29"/>
      <c r="M875" s="29"/>
      <c r="N875" s="29"/>
      <c r="O875" s="29"/>
      <c r="P875" s="29"/>
      <c r="Q875" s="29"/>
      <c r="R875" s="29"/>
      <c r="S875" s="29"/>
      <c r="T875" s="29"/>
      <c r="U875" s="29"/>
      <c r="V875" s="29"/>
      <c r="W875" s="29"/>
      <c r="X875" s="29"/>
      <c r="Y875" s="29"/>
      <c r="Z875" s="29"/>
    </row>
    <row r="876" customFormat="false" ht="15.75" hidden="false" customHeight="true" outlineLevel="0" collapsed="false">
      <c r="A876" s="29"/>
      <c r="B876" s="38"/>
      <c r="C876" s="29"/>
      <c r="D876" s="25"/>
      <c r="E876" s="29"/>
      <c r="F876" s="29"/>
      <c r="G876" s="29"/>
      <c r="H876" s="38"/>
      <c r="I876" s="38"/>
      <c r="J876" s="29"/>
      <c r="K876" s="29"/>
      <c r="L876" s="29"/>
      <c r="M876" s="29"/>
      <c r="N876" s="29"/>
      <c r="O876" s="29"/>
      <c r="P876" s="29"/>
      <c r="Q876" s="29"/>
      <c r="R876" s="29"/>
      <c r="S876" s="29"/>
      <c r="T876" s="29"/>
      <c r="U876" s="29"/>
      <c r="V876" s="29"/>
      <c r="W876" s="29"/>
      <c r="X876" s="29"/>
      <c r="Y876" s="29"/>
      <c r="Z876" s="29"/>
    </row>
    <row r="877" customFormat="false" ht="15.75" hidden="false" customHeight="true" outlineLevel="0" collapsed="false">
      <c r="A877" s="29"/>
      <c r="B877" s="38"/>
      <c r="C877" s="29"/>
      <c r="D877" s="25"/>
      <c r="E877" s="29"/>
      <c r="F877" s="29"/>
      <c r="G877" s="29"/>
      <c r="H877" s="38"/>
      <c r="I877" s="38"/>
      <c r="J877" s="29"/>
      <c r="K877" s="29"/>
      <c r="L877" s="29"/>
      <c r="M877" s="29"/>
      <c r="N877" s="29"/>
      <c r="O877" s="29"/>
      <c r="P877" s="29"/>
      <c r="Q877" s="29"/>
      <c r="R877" s="29"/>
      <c r="S877" s="29"/>
      <c r="T877" s="29"/>
      <c r="U877" s="29"/>
      <c r="V877" s="29"/>
      <c r="W877" s="29"/>
      <c r="X877" s="29"/>
      <c r="Y877" s="29"/>
      <c r="Z877" s="29"/>
    </row>
    <row r="878" customFormat="false" ht="15.75" hidden="false" customHeight="true" outlineLevel="0" collapsed="false">
      <c r="A878" s="29"/>
      <c r="B878" s="38"/>
      <c r="C878" s="29"/>
      <c r="D878" s="25"/>
      <c r="E878" s="29"/>
      <c r="F878" s="29"/>
      <c r="G878" s="29"/>
      <c r="H878" s="38"/>
      <c r="I878" s="38"/>
      <c r="J878" s="29"/>
      <c r="K878" s="29"/>
      <c r="L878" s="29"/>
      <c r="M878" s="29"/>
      <c r="N878" s="29"/>
      <c r="O878" s="29"/>
      <c r="P878" s="29"/>
      <c r="Q878" s="29"/>
      <c r="R878" s="29"/>
      <c r="S878" s="29"/>
      <c r="T878" s="29"/>
      <c r="U878" s="29"/>
      <c r="V878" s="29"/>
      <c r="W878" s="29"/>
      <c r="X878" s="29"/>
      <c r="Y878" s="29"/>
      <c r="Z878" s="29"/>
    </row>
    <row r="879" customFormat="false" ht="15.75" hidden="false" customHeight="true" outlineLevel="0" collapsed="false">
      <c r="A879" s="29"/>
      <c r="B879" s="38"/>
      <c r="C879" s="29"/>
      <c r="D879" s="25"/>
      <c r="E879" s="29"/>
      <c r="F879" s="29"/>
      <c r="G879" s="29"/>
      <c r="H879" s="38"/>
      <c r="I879" s="38"/>
      <c r="J879" s="29"/>
      <c r="K879" s="29"/>
      <c r="L879" s="29"/>
      <c r="M879" s="29"/>
      <c r="N879" s="29"/>
      <c r="O879" s="29"/>
      <c r="P879" s="29"/>
      <c r="Q879" s="29"/>
      <c r="R879" s="29"/>
      <c r="S879" s="29"/>
      <c r="T879" s="29"/>
      <c r="U879" s="29"/>
      <c r="V879" s="29"/>
      <c r="W879" s="29"/>
      <c r="X879" s="29"/>
      <c r="Y879" s="29"/>
      <c r="Z879" s="29"/>
    </row>
    <row r="880" customFormat="false" ht="15.75" hidden="false" customHeight="true" outlineLevel="0" collapsed="false">
      <c r="A880" s="29"/>
      <c r="B880" s="38"/>
      <c r="C880" s="29"/>
      <c r="D880" s="25"/>
      <c r="E880" s="29"/>
      <c r="F880" s="29"/>
      <c r="G880" s="29"/>
      <c r="H880" s="38"/>
      <c r="I880" s="38"/>
      <c r="J880" s="29"/>
      <c r="K880" s="29"/>
      <c r="L880" s="29"/>
      <c r="M880" s="29"/>
      <c r="N880" s="29"/>
      <c r="O880" s="29"/>
      <c r="P880" s="29"/>
      <c r="Q880" s="29"/>
      <c r="R880" s="29"/>
      <c r="S880" s="29"/>
      <c r="T880" s="29"/>
      <c r="U880" s="29"/>
      <c r="V880" s="29"/>
      <c r="W880" s="29"/>
      <c r="X880" s="29"/>
      <c r="Y880" s="29"/>
      <c r="Z880" s="29"/>
    </row>
    <row r="881" customFormat="false" ht="15.75" hidden="false" customHeight="true" outlineLevel="0" collapsed="false">
      <c r="A881" s="29"/>
      <c r="B881" s="38"/>
      <c r="C881" s="29"/>
      <c r="D881" s="25"/>
      <c r="E881" s="29"/>
      <c r="F881" s="29"/>
      <c r="G881" s="29"/>
      <c r="H881" s="38"/>
      <c r="I881" s="38"/>
      <c r="J881" s="29"/>
      <c r="K881" s="29"/>
      <c r="L881" s="29"/>
      <c r="M881" s="29"/>
      <c r="N881" s="29"/>
      <c r="O881" s="29"/>
      <c r="P881" s="29"/>
      <c r="Q881" s="29"/>
      <c r="R881" s="29"/>
      <c r="S881" s="29"/>
      <c r="T881" s="29"/>
      <c r="U881" s="29"/>
      <c r="V881" s="29"/>
      <c r="W881" s="29"/>
      <c r="X881" s="29"/>
      <c r="Y881" s="29"/>
      <c r="Z881" s="29"/>
    </row>
    <row r="882" customFormat="false" ht="15.75" hidden="false" customHeight="true" outlineLevel="0" collapsed="false">
      <c r="A882" s="29"/>
      <c r="B882" s="38"/>
      <c r="C882" s="29"/>
      <c r="D882" s="25"/>
      <c r="E882" s="29"/>
      <c r="F882" s="29"/>
      <c r="G882" s="29"/>
      <c r="H882" s="38"/>
      <c r="I882" s="38"/>
      <c r="J882" s="29"/>
      <c r="K882" s="29"/>
      <c r="L882" s="29"/>
      <c r="M882" s="29"/>
      <c r="N882" s="29"/>
      <c r="O882" s="29"/>
      <c r="P882" s="29"/>
      <c r="Q882" s="29"/>
      <c r="R882" s="29"/>
      <c r="S882" s="29"/>
      <c r="T882" s="29"/>
      <c r="U882" s="29"/>
      <c r="V882" s="29"/>
      <c r="W882" s="29"/>
      <c r="X882" s="29"/>
      <c r="Y882" s="29"/>
      <c r="Z882" s="29"/>
    </row>
    <row r="883" customFormat="false" ht="15.75" hidden="false" customHeight="true" outlineLevel="0" collapsed="false">
      <c r="A883" s="29"/>
      <c r="B883" s="38"/>
      <c r="C883" s="29"/>
      <c r="D883" s="25"/>
      <c r="E883" s="29"/>
      <c r="F883" s="29"/>
      <c r="G883" s="29"/>
      <c r="H883" s="38"/>
      <c r="I883" s="38"/>
      <c r="J883" s="29"/>
      <c r="K883" s="29"/>
      <c r="L883" s="29"/>
      <c r="M883" s="29"/>
      <c r="N883" s="29"/>
      <c r="O883" s="29"/>
      <c r="P883" s="29"/>
      <c r="Q883" s="29"/>
      <c r="R883" s="29"/>
      <c r="S883" s="29"/>
      <c r="T883" s="29"/>
      <c r="U883" s="29"/>
      <c r="V883" s="29"/>
      <c r="W883" s="29"/>
      <c r="X883" s="29"/>
      <c r="Y883" s="29"/>
      <c r="Z883" s="29"/>
    </row>
    <row r="884" customFormat="false" ht="15.75" hidden="false" customHeight="true" outlineLevel="0" collapsed="false">
      <c r="A884" s="29"/>
      <c r="B884" s="38"/>
      <c r="C884" s="29"/>
      <c r="D884" s="25"/>
      <c r="E884" s="29"/>
      <c r="F884" s="29"/>
      <c r="G884" s="29"/>
      <c r="H884" s="38"/>
      <c r="I884" s="38"/>
      <c r="J884" s="29"/>
      <c r="K884" s="29"/>
      <c r="L884" s="29"/>
      <c r="M884" s="29"/>
      <c r="N884" s="29"/>
      <c r="O884" s="29"/>
      <c r="P884" s="29"/>
      <c r="Q884" s="29"/>
      <c r="R884" s="29"/>
      <c r="S884" s="29"/>
      <c r="T884" s="29"/>
      <c r="U884" s="29"/>
      <c r="V884" s="29"/>
      <c r="W884" s="29"/>
      <c r="X884" s="29"/>
      <c r="Y884" s="29"/>
      <c r="Z884" s="29"/>
    </row>
    <row r="885" customFormat="false" ht="15.75" hidden="false" customHeight="true" outlineLevel="0" collapsed="false">
      <c r="A885" s="29"/>
      <c r="B885" s="38"/>
      <c r="C885" s="29"/>
      <c r="D885" s="25"/>
      <c r="E885" s="29"/>
      <c r="F885" s="29"/>
      <c r="G885" s="29"/>
      <c r="H885" s="38"/>
      <c r="I885" s="38"/>
      <c r="J885" s="29"/>
      <c r="K885" s="29"/>
      <c r="L885" s="29"/>
      <c r="M885" s="29"/>
      <c r="N885" s="29"/>
      <c r="O885" s="29"/>
      <c r="P885" s="29"/>
      <c r="Q885" s="29"/>
      <c r="R885" s="29"/>
      <c r="S885" s="29"/>
      <c r="T885" s="29"/>
      <c r="U885" s="29"/>
      <c r="V885" s="29"/>
      <c r="W885" s="29"/>
      <c r="X885" s="29"/>
      <c r="Y885" s="29"/>
      <c r="Z885" s="29"/>
    </row>
    <row r="886" customFormat="false" ht="15.75" hidden="false" customHeight="true" outlineLevel="0" collapsed="false">
      <c r="A886" s="29"/>
      <c r="B886" s="38"/>
      <c r="C886" s="29"/>
      <c r="D886" s="25"/>
      <c r="E886" s="29"/>
      <c r="F886" s="29"/>
      <c r="G886" s="29"/>
      <c r="H886" s="38"/>
      <c r="I886" s="38"/>
      <c r="J886" s="29"/>
      <c r="K886" s="29"/>
      <c r="L886" s="29"/>
      <c r="M886" s="29"/>
      <c r="N886" s="29"/>
      <c r="O886" s="29"/>
      <c r="P886" s="29"/>
      <c r="Q886" s="29"/>
      <c r="R886" s="29"/>
      <c r="S886" s="29"/>
      <c r="T886" s="29"/>
      <c r="U886" s="29"/>
      <c r="V886" s="29"/>
      <c r="W886" s="29"/>
      <c r="X886" s="29"/>
      <c r="Y886" s="29"/>
      <c r="Z886" s="29"/>
    </row>
    <row r="887" customFormat="false" ht="15.75" hidden="false" customHeight="true" outlineLevel="0" collapsed="false">
      <c r="A887" s="29"/>
      <c r="B887" s="38"/>
      <c r="C887" s="29"/>
      <c r="D887" s="25"/>
      <c r="E887" s="29"/>
      <c r="F887" s="29"/>
      <c r="G887" s="29"/>
      <c r="H887" s="38"/>
      <c r="I887" s="38"/>
      <c r="J887" s="29"/>
      <c r="K887" s="29"/>
      <c r="L887" s="29"/>
      <c r="M887" s="29"/>
      <c r="N887" s="29"/>
      <c r="O887" s="29"/>
      <c r="P887" s="29"/>
      <c r="Q887" s="29"/>
      <c r="R887" s="29"/>
      <c r="S887" s="29"/>
      <c r="T887" s="29"/>
      <c r="U887" s="29"/>
      <c r="V887" s="29"/>
      <c r="W887" s="29"/>
      <c r="X887" s="29"/>
      <c r="Y887" s="29"/>
      <c r="Z887" s="29"/>
    </row>
    <row r="888" customFormat="false" ht="15.75" hidden="false" customHeight="true" outlineLevel="0" collapsed="false">
      <c r="A888" s="29"/>
      <c r="B888" s="38"/>
      <c r="C888" s="29"/>
      <c r="D888" s="25"/>
      <c r="E888" s="29"/>
      <c r="F888" s="29"/>
      <c r="G888" s="29"/>
      <c r="H888" s="38"/>
      <c r="I888" s="38"/>
      <c r="J888" s="29"/>
      <c r="K888" s="29"/>
      <c r="L888" s="29"/>
      <c r="M888" s="29"/>
      <c r="N888" s="29"/>
      <c r="O888" s="29"/>
      <c r="P888" s="29"/>
      <c r="Q888" s="29"/>
      <c r="R888" s="29"/>
      <c r="S888" s="29"/>
      <c r="T888" s="29"/>
      <c r="U888" s="29"/>
      <c r="V888" s="29"/>
      <c r="W888" s="29"/>
      <c r="X888" s="29"/>
      <c r="Y888" s="29"/>
      <c r="Z888" s="29"/>
    </row>
    <row r="889" customFormat="false" ht="15.75" hidden="false" customHeight="true" outlineLevel="0" collapsed="false">
      <c r="A889" s="29"/>
      <c r="B889" s="38"/>
      <c r="C889" s="29"/>
      <c r="D889" s="25"/>
      <c r="E889" s="29"/>
      <c r="F889" s="29"/>
      <c r="G889" s="29"/>
      <c r="H889" s="38"/>
      <c r="I889" s="38"/>
      <c r="J889" s="29"/>
      <c r="K889" s="29"/>
      <c r="L889" s="29"/>
      <c r="M889" s="29"/>
      <c r="N889" s="29"/>
      <c r="O889" s="29"/>
      <c r="P889" s="29"/>
      <c r="Q889" s="29"/>
      <c r="R889" s="29"/>
      <c r="S889" s="29"/>
      <c r="T889" s="29"/>
      <c r="U889" s="29"/>
      <c r="V889" s="29"/>
      <c r="W889" s="29"/>
      <c r="X889" s="29"/>
      <c r="Y889" s="29"/>
      <c r="Z889" s="29"/>
    </row>
    <row r="890" customFormat="false" ht="15.75" hidden="false" customHeight="true" outlineLevel="0" collapsed="false">
      <c r="A890" s="29"/>
      <c r="B890" s="38"/>
      <c r="C890" s="29"/>
      <c r="D890" s="25"/>
      <c r="E890" s="29"/>
      <c r="F890" s="29"/>
      <c r="G890" s="29"/>
      <c r="H890" s="38"/>
      <c r="I890" s="38"/>
      <c r="J890" s="29"/>
      <c r="K890" s="29"/>
      <c r="L890" s="29"/>
      <c r="M890" s="29"/>
      <c r="N890" s="29"/>
      <c r="O890" s="29"/>
      <c r="P890" s="29"/>
      <c r="Q890" s="29"/>
      <c r="R890" s="29"/>
      <c r="S890" s="29"/>
      <c r="T890" s="29"/>
      <c r="U890" s="29"/>
      <c r="V890" s="29"/>
      <c r="W890" s="29"/>
      <c r="X890" s="29"/>
      <c r="Y890" s="29"/>
      <c r="Z890" s="29"/>
    </row>
    <row r="891" customFormat="false" ht="15.75" hidden="false" customHeight="true" outlineLevel="0" collapsed="false">
      <c r="A891" s="29"/>
      <c r="B891" s="38"/>
      <c r="C891" s="29"/>
      <c r="D891" s="25"/>
      <c r="E891" s="29"/>
      <c r="F891" s="29"/>
      <c r="G891" s="29"/>
      <c r="H891" s="38"/>
      <c r="I891" s="38"/>
      <c r="J891" s="29"/>
      <c r="K891" s="29"/>
      <c r="L891" s="29"/>
      <c r="M891" s="29"/>
      <c r="N891" s="29"/>
      <c r="O891" s="29"/>
      <c r="P891" s="29"/>
      <c r="Q891" s="29"/>
      <c r="R891" s="29"/>
      <c r="S891" s="29"/>
      <c r="T891" s="29"/>
      <c r="U891" s="29"/>
      <c r="V891" s="29"/>
      <c r="W891" s="29"/>
      <c r="X891" s="29"/>
      <c r="Y891" s="29"/>
      <c r="Z891" s="29"/>
    </row>
    <row r="892" customFormat="false" ht="15.75" hidden="false" customHeight="true" outlineLevel="0" collapsed="false">
      <c r="A892" s="29"/>
      <c r="B892" s="38"/>
      <c r="C892" s="29"/>
      <c r="D892" s="25"/>
      <c r="E892" s="29"/>
      <c r="F892" s="29"/>
      <c r="G892" s="29"/>
      <c r="H892" s="38"/>
      <c r="I892" s="38"/>
      <c r="J892" s="29"/>
      <c r="K892" s="29"/>
      <c r="L892" s="29"/>
      <c r="M892" s="29"/>
      <c r="N892" s="29"/>
      <c r="O892" s="29"/>
      <c r="P892" s="29"/>
      <c r="Q892" s="29"/>
      <c r="R892" s="29"/>
      <c r="S892" s="29"/>
      <c r="T892" s="29"/>
      <c r="U892" s="29"/>
      <c r="V892" s="29"/>
      <c r="W892" s="29"/>
      <c r="X892" s="29"/>
      <c r="Y892" s="29"/>
      <c r="Z892" s="29"/>
    </row>
    <row r="893" customFormat="false" ht="15.75" hidden="false" customHeight="true" outlineLevel="0" collapsed="false">
      <c r="A893" s="29"/>
      <c r="B893" s="38"/>
      <c r="C893" s="29"/>
      <c r="D893" s="25"/>
      <c r="E893" s="29"/>
      <c r="F893" s="29"/>
      <c r="G893" s="29"/>
      <c r="H893" s="38"/>
      <c r="I893" s="38"/>
      <c r="J893" s="29"/>
      <c r="K893" s="29"/>
      <c r="L893" s="29"/>
      <c r="M893" s="29"/>
      <c r="N893" s="29"/>
      <c r="O893" s="29"/>
      <c r="P893" s="29"/>
      <c r="Q893" s="29"/>
      <c r="R893" s="29"/>
      <c r="S893" s="29"/>
      <c r="T893" s="29"/>
      <c r="U893" s="29"/>
      <c r="V893" s="29"/>
      <c r="W893" s="29"/>
      <c r="X893" s="29"/>
      <c r="Y893" s="29"/>
      <c r="Z893" s="29"/>
    </row>
    <row r="894" customFormat="false" ht="15.75" hidden="false" customHeight="true" outlineLevel="0" collapsed="false">
      <c r="A894" s="29"/>
      <c r="B894" s="38"/>
      <c r="C894" s="29"/>
      <c r="D894" s="25"/>
      <c r="E894" s="29"/>
      <c r="F894" s="29"/>
      <c r="G894" s="29"/>
      <c r="H894" s="38"/>
      <c r="I894" s="38"/>
      <c r="J894" s="29"/>
      <c r="K894" s="29"/>
      <c r="L894" s="29"/>
      <c r="M894" s="29"/>
      <c r="N894" s="29"/>
      <c r="O894" s="29"/>
      <c r="P894" s="29"/>
      <c r="Q894" s="29"/>
      <c r="R894" s="29"/>
      <c r="S894" s="29"/>
      <c r="T894" s="29"/>
      <c r="U894" s="29"/>
      <c r="V894" s="29"/>
      <c r="W894" s="29"/>
      <c r="X894" s="29"/>
      <c r="Y894" s="29"/>
      <c r="Z894" s="29"/>
    </row>
    <row r="895" customFormat="false" ht="15.75" hidden="false" customHeight="true" outlineLevel="0" collapsed="false">
      <c r="A895" s="29"/>
      <c r="B895" s="38"/>
      <c r="C895" s="29"/>
      <c r="D895" s="25"/>
      <c r="E895" s="29"/>
      <c r="F895" s="29"/>
      <c r="G895" s="29"/>
      <c r="H895" s="38"/>
      <c r="I895" s="38"/>
      <c r="J895" s="29"/>
      <c r="K895" s="29"/>
      <c r="L895" s="29"/>
      <c r="M895" s="29"/>
      <c r="N895" s="29"/>
      <c r="O895" s="29"/>
      <c r="P895" s="29"/>
      <c r="Q895" s="29"/>
      <c r="R895" s="29"/>
      <c r="S895" s="29"/>
      <c r="T895" s="29"/>
      <c r="U895" s="29"/>
      <c r="V895" s="29"/>
      <c r="W895" s="29"/>
      <c r="X895" s="29"/>
      <c r="Y895" s="29"/>
      <c r="Z895" s="29"/>
    </row>
    <row r="896" customFormat="false" ht="15.75" hidden="false" customHeight="true" outlineLevel="0" collapsed="false">
      <c r="A896" s="29"/>
      <c r="B896" s="38"/>
      <c r="C896" s="29"/>
      <c r="D896" s="25"/>
      <c r="E896" s="29"/>
      <c r="F896" s="29"/>
      <c r="G896" s="29"/>
      <c r="H896" s="38"/>
      <c r="I896" s="38"/>
      <c r="J896" s="29"/>
      <c r="K896" s="29"/>
      <c r="L896" s="29"/>
      <c r="M896" s="29"/>
      <c r="N896" s="29"/>
      <c r="O896" s="29"/>
      <c r="P896" s="29"/>
      <c r="Q896" s="29"/>
      <c r="R896" s="29"/>
      <c r="S896" s="29"/>
      <c r="T896" s="29"/>
      <c r="U896" s="29"/>
      <c r="V896" s="29"/>
      <c r="W896" s="29"/>
      <c r="X896" s="29"/>
      <c r="Y896" s="29"/>
      <c r="Z896" s="29"/>
    </row>
    <row r="897" customFormat="false" ht="15.75" hidden="false" customHeight="true" outlineLevel="0" collapsed="false">
      <c r="A897" s="29"/>
      <c r="B897" s="38"/>
      <c r="C897" s="29"/>
      <c r="D897" s="25"/>
      <c r="E897" s="29"/>
      <c r="F897" s="29"/>
      <c r="G897" s="29"/>
      <c r="H897" s="38"/>
      <c r="I897" s="38"/>
      <c r="J897" s="29"/>
      <c r="K897" s="29"/>
      <c r="L897" s="29"/>
      <c r="M897" s="29"/>
      <c r="N897" s="29"/>
      <c r="O897" s="29"/>
      <c r="P897" s="29"/>
      <c r="Q897" s="29"/>
      <c r="R897" s="29"/>
      <c r="S897" s="29"/>
      <c r="T897" s="29"/>
      <c r="U897" s="29"/>
      <c r="V897" s="29"/>
      <c r="W897" s="29"/>
      <c r="X897" s="29"/>
      <c r="Y897" s="29"/>
      <c r="Z897" s="29"/>
    </row>
    <row r="898" customFormat="false" ht="15.75" hidden="false" customHeight="true" outlineLevel="0" collapsed="false">
      <c r="A898" s="29"/>
      <c r="B898" s="38"/>
      <c r="C898" s="29"/>
      <c r="D898" s="25"/>
      <c r="E898" s="29"/>
      <c r="F898" s="29"/>
      <c r="G898" s="29"/>
      <c r="H898" s="38"/>
      <c r="I898" s="38"/>
      <c r="J898" s="29"/>
      <c r="K898" s="29"/>
      <c r="L898" s="29"/>
      <c r="M898" s="29"/>
      <c r="N898" s="29"/>
      <c r="O898" s="29"/>
      <c r="P898" s="29"/>
      <c r="Q898" s="29"/>
      <c r="R898" s="29"/>
      <c r="S898" s="29"/>
      <c r="T898" s="29"/>
      <c r="U898" s="29"/>
      <c r="V898" s="29"/>
      <c r="W898" s="29"/>
      <c r="X898" s="29"/>
      <c r="Y898" s="29"/>
      <c r="Z898" s="29"/>
    </row>
    <row r="899" customFormat="false" ht="15.75" hidden="false" customHeight="true" outlineLevel="0" collapsed="false">
      <c r="A899" s="29"/>
      <c r="B899" s="38"/>
      <c r="C899" s="29"/>
      <c r="D899" s="25"/>
      <c r="E899" s="29"/>
      <c r="F899" s="29"/>
      <c r="G899" s="29"/>
      <c r="H899" s="38"/>
      <c r="I899" s="38"/>
      <c r="J899" s="29"/>
      <c r="K899" s="29"/>
      <c r="L899" s="29"/>
      <c r="M899" s="29"/>
      <c r="N899" s="29"/>
      <c r="O899" s="29"/>
      <c r="P899" s="29"/>
      <c r="Q899" s="29"/>
      <c r="R899" s="29"/>
      <c r="S899" s="29"/>
      <c r="T899" s="29"/>
      <c r="U899" s="29"/>
      <c r="V899" s="29"/>
      <c r="W899" s="29"/>
      <c r="X899" s="29"/>
      <c r="Y899" s="29"/>
      <c r="Z899" s="29"/>
    </row>
    <row r="900" customFormat="false" ht="15.75" hidden="false" customHeight="true" outlineLevel="0" collapsed="false">
      <c r="A900" s="29"/>
      <c r="B900" s="38"/>
      <c r="C900" s="29"/>
      <c r="D900" s="25"/>
      <c r="E900" s="29"/>
      <c r="F900" s="29"/>
      <c r="G900" s="29"/>
      <c r="H900" s="38"/>
      <c r="I900" s="38"/>
      <c r="J900" s="29"/>
      <c r="K900" s="29"/>
      <c r="L900" s="29"/>
      <c r="M900" s="29"/>
      <c r="N900" s="29"/>
      <c r="O900" s="29"/>
      <c r="P900" s="29"/>
      <c r="Q900" s="29"/>
      <c r="R900" s="29"/>
      <c r="S900" s="29"/>
      <c r="T900" s="29"/>
      <c r="U900" s="29"/>
      <c r="V900" s="29"/>
      <c r="W900" s="29"/>
      <c r="X900" s="29"/>
      <c r="Y900" s="29"/>
      <c r="Z900" s="29"/>
    </row>
    <row r="901" customFormat="false" ht="15.75" hidden="false" customHeight="true" outlineLevel="0" collapsed="false">
      <c r="A901" s="29"/>
      <c r="B901" s="38"/>
      <c r="C901" s="29"/>
      <c r="D901" s="25"/>
      <c r="E901" s="29"/>
      <c r="F901" s="29"/>
      <c r="G901" s="29"/>
      <c r="H901" s="38"/>
      <c r="I901" s="38"/>
      <c r="J901" s="29"/>
      <c r="K901" s="29"/>
      <c r="L901" s="29"/>
      <c r="M901" s="29"/>
      <c r="N901" s="29"/>
      <c r="O901" s="29"/>
      <c r="P901" s="29"/>
      <c r="Q901" s="29"/>
      <c r="R901" s="29"/>
      <c r="S901" s="29"/>
      <c r="T901" s="29"/>
      <c r="U901" s="29"/>
      <c r="V901" s="29"/>
      <c r="W901" s="29"/>
      <c r="X901" s="29"/>
      <c r="Y901" s="29"/>
      <c r="Z901" s="29"/>
    </row>
    <row r="902" customFormat="false" ht="15.75" hidden="false" customHeight="true" outlineLevel="0" collapsed="false">
      <c r="A902" s="29"/>
      <c r="B902" s="38"/>
      <c r="C902" s="29"/>
      <c r="D902" s="25"/>
      <c r="E902" s="29"/>
      <c r="F902" s="29"/>
      <c r="G902" s="29"/>
      <c r="H902" s="38"/>
      <c r="I902" s="38"/>
      <c r="J902" s="29"/>
      <c r="K902" s="29"/>
      <c r="L902" s="29"/>
      <c r="M902" s="29"/>
      <c r="N902" s="29"/>
      <c r="O902" s="29"/>
      <c r="P902" s="29"/>
      <c r="Q902" s="29"/>
      <c r="R902" s="29"/>
      <c r="S902" s="29"/>
      <c r="T902" s="29"/>
      <c r="U902" s="29"/>
      <c r="V902" s="29"/>
      <c r="W902" s="29"/>
      <c r="X902" s="29"/>
      <c r="Y902" s="29"/>
      <c r="Z902" s="29"/>
    </row>
    <row r="903" customFormat="false" ht="15.75" hidden="false" customHeight="true" outlineLevel="0" collapsed="false">
      <c r="A903" s="29"/>
      <c r="B903" s="38"/>
      <c r="C903" s="29"/>
      <c r="D903" s="25"/>
      <c r="E903" s="29"/>
      <c r="F903" s="29"/>
      <c r="G903" s="29"/>
      <c r="H903" s="38"/>
      <c r="I903" s="38"/>
      <c r="J903" s="29"/>
      <c r="K903" s="29"/>
      <c r="L903" s="29"/>
      <c r="M903" s="29"/>
      <c r="N903" s="29"/>
      <c r="O903" s="29"/>
      <c r="P903" s="29"/>
      <c r="Q903" s="29"/>
      <c r="R903" s="29"/>
      <c r="S903" s="29"/>
      <c r="T903" s="29"/>
      <c r="U903" s="29"/>
      <c r="V903" s="29"/>
      <c r="W903" s="29"/>
      <c r="X903" s="29"/>
      <c r="Y903" s="29"/>
      <c r="Z903" s="29"/>
    </row>
    <row r="904" customFormat="false" ht="15.75" hidden="false" customHeight="true" outlineLevel="0" collapsed="false">
      <c r="A904" s="29"/>
      <c r="B904" s="38"/>
      <c r="C904" s="29"/>
      <c r="D904" s="25"/>
      <c r="E904" s="29"/>
      <c r="F904" s="29"/>
      <c r="G904" s="29"/>
      <c r="H904" s="38"/>
      <c r="I904" s="38"/>
      <c r="J904" s="29"/>
      <c r="K904" s="29"/>
      <c r="L904" s="29"/>
      <c r="M904" s="29"/>
      <c r="N904" s="29"/>
      <c r="O904" s="29"/>
      <c r="P904" s="29"/>
      <c r="Q904" s="29"/>
      <c r="R904" s="29"/>
      <c r="S904" s="29"/>
      <c r="T904" s="29"/>
      <c r="U904" s="29"/>
      <c r="V904" s="29"/>
      <c r="W904" s="29"/>
      <c r="X904" s="29"/>
      <c r="Y904" s="29"/>
      <c r="Z904" s="29"/>
    </row>
    <row r="905" customFormat="false" ht="15.75" hidden="false" customHeight="true" outlineLevel="0" collapsed="false">
      <c r="A905" s="29"/>
      <c r="B905" s="38"/>
      <c r="C905" s="29"/>
      <c r="D905" s="25"/>
      <c r="E905" s="29"/>
      <c r="F905" s="29"/>
      <c r="G905" s="29"/>
      <c r="H905" s="38"/>
      <c r="I905" s="38"/>
      <c r="J905" s="29"/>
      <c r="K905" s="29"/>
      <c r="L905" s="29"/>
      <c r="M905" s="29"/>
      <c r="N905" s="29"/>
      <c r="O905" s="29"/>
      <c r="P905" s="29"/>
      <c r="Q905" s="29"/>
      <c r="R905" s="29"/>
      <c r="S905" s="29"/>
      <c r="T905" s="29"/>
      <c r="U905" s="29"/>
      <c r="V905" s="29"/>
      <c r="W905" s="29"/>
      <c r="X905" s="29"/>
      <c r="Y905" s="29"/>
      <c r="Z905" s="29"/>
    </row>
    <row r="906" customFormat="false" ht="15.75" hidden="false" customHeight="true" outlineLevel="0" collapsed="false">
      <c r="A906" s="29"/>
      <c r="B906" s="38"/>
      <c r="C906" s="29"/>
      <c r="D906" s="25"/>
      <c r="E906" s="29"/>
      <c r="F906" s="29"/>
      <c r="G906" s="29"/>
      <c r="H906" s="38"/>
      <c r="I906" s="38"/>
      <c r="J906" s="29"/>
      <c r="K906" s="29"/>
      <c r="L906" s="29"/>
      <c r="M906" s="29"/>
      <c r="N906" s="29"/>
      <c r="O906" s="29"/>
      <c r="P906" s="29"/>
      <c r="Q906" s="29"/>
      <c r="R906" s="29"/>
      <c r="S906" s="29"/>
      <c r="T906" s="29"/>
      <c r="U906" s="29"/>
      <c r="V906" s="29"/>
      <c r="W906" s="29"/>
      <c r="X906" s="29"/>
      <c r="Y906" s="29"/>
      <c r="Z906" s="29"/>
    </row>
    <row r="907" customFormat="false" ht="15.75" hidden="false" customHeight="true" outlineLevel="0" collapsed="false">
      <c r="A907" s="29"/>
      <c r="B907" s="38"/>
      <c r="C907" s="29"/>
      <c r="D907" s="25"/>
      <c r="E907" s="29"/>
      <c r="F907" s="29"/>
      <c r="G907" s="29"/>
      <c r="H907" s="38"/>
      <c r="I907" s="38"/>
      <c r="J907" s="29"/>
      <c r="K907" s="29"/>
      <c r="L907" s="29"/>
      <c r="M907" s="29"/>
      <c r="N907" s="29"/>
      <c r="O907" s="29"/>
      <c r="P907" s="29"/>
      <c r="Q907" s="29"/>
      <c r="R907" s="29"/>
      <c r="S907" s="29"/>
      <c r="T907" s="29"/>
      <c r="U907" s="29"/>
      <c r="V907" s="29"/>
      <c r="W907" s="29"/>
      <c r="X907" s="29"/>
      <c r="Y907" s="29"/>
      <c r="Z907" s="29"/>
    </row>
    <row r="908" customFormat="false" ht="15.75" hidden="false" customHeight="true" outlineLevel="0" collapsed="false">
      <c r="A908" s="29"/>
      <c r="B908" s="38"/>
      <c r="C908" s="29"/>
      <c r="D908" s="25"/>
      <c r="E908" s="29"/>
      <c r="F908" s="29"/>
      <c r="G908" s="29"/>
      <c r="H908" s="38"/>
      <c r="I908" s="38"/>
      <c r="J908" s="29"/>
      <c r="K908" s="29"/>
      <c r="L908" s="29"/>
      <c r="M908" s="29"/>
      <c r="N908" s="29"/>
      <c r="O908" s="29"/>
      <c r="P908" s="29"/>
      <c r="Q908" s="29"/>
      <c r="R908" s="29"/>
      <c r="S908" s="29"/>
      <c r="T908" s="29"/>
      <c r="U908" s="29"/>
      <c r="V908" s="29"/>
      <c r="W908" s="29"/>
      <c r="X908" s="29"/>
      <c r="Y908" s="29"/>
      <c r="Z908" s="29"/>
    </row>
    <row r="909" customFormat="false" ht="15.75" hidden="false" customHeight="true" outlineLevel="0" collapsed="false">
      <c r="A909" s="29"/>
      <c r="B909" s="38"/>
      <c r="C909" s="29"/>
      <c r="D909" s="25"/>
      <c r="E909" s="29"/>
      <c r="F909" s="29"/>
      <c r="G909" s="29"/>
      <c r="H909" s="38"/>
      <c r="I909" s="38"/>
      <c r="J909" s="29"/>
      <c r="K909" s="29"/>
      <c r="L909" s="29"/>
      <c r="M909" s="29"/>
      <c r="N909" s="29"/>
      <c r="O909" s="29"/>
      <c r="P909" s="29"/>
      <c r="Q909" s="29"/>
      <c r="R909" s="29"/>
      <c r="S909" s="29"/>
      <c r="T909" s="29"/>
      <c r="U909" s="29"/>
      <c r="V909" s="29"/>
      <c r="W909" s="29"/>
      <c r="X909" s="29"/>
      <c r="Y909" s="29"/>
      <c r="Z909" s="29"/>
    </row>
    <row r="910" customFormat="false" ht="15.75" hidden="false" customHeight="true" outlineLevel="0" collapsed="false">
      <c r="A910" s="29"/>
      <c r="B910" s="38"/>
      <c r="C910" s="29"/>
      <c r="D910" s="25"/>
      <c r="E910" s="29"/>
      <c r="F910" s="29"/>
      <c r="G910" s="29"/>
      <c r="H910" s="38"/>
      <c r="I910" s="38"/>
      <c r="J910" s="29"/>
      <c r="K910" s="29"/>
      <c r="L910" s="29"/>
      <c r="M910" s="29"/>
      <c r="N910" s="29"/>
      <c r="O910" s="29"/>
      <c r="P910" s="29"/>
      <c r="Q910" s="29"/>
      <c r="R910" s="29"/>
      <c r="S910" s="29"/>
      <c r="T910" s="29"/>
      <c r="U910" s="29"/>
      <c r="V910" s="29"/>
      <c r="W910" s="29"/>
      <c r="X910" s="29"/>
      <c r="Y910" s="29"/>
      <c r="Z910" s="29"/>
    </row>
    <row r="911" customFormat="false" ht="15.75" hidden="false" customHeight="true" outlineLevel="0" collapsed="false">
      <c r="A911" s="29"/>
      <c r="B911" s="38"/>
      <c r="C911" s="29"/>
      <c r="D911" s="25"/>
      <c r="E911" s="29"/>
      <c r="F911" s="29"/>
      <c r="G911" s="29"/>
      <c r="H911" s="38"/>
      <c r="I911" s="38"/>
      <c r="J911" s="29"/>
      <c r="K911" s="29"/>
      <c r="L911" s="29"/>
      <c r="M911" s="29"/>
      <c r="N911" s="29"/>
      <c r="O911" s="29"/>
      <c r="P911" s="29"/>
      <c r="Q911" s="29"/>
      <c r="R911" s="29"/>
      <c r="S911" s="29"/>
      <c r="T911" s="29"/>
      <c r="U911" s="29"/>
      <c r="V911" s="29"/>
      <c r="W911" s="29"/>
      <c r="X911" s="29"/>
      <c r="Y911" s="29"/>
      <c r="Z911" s="29"/>
    </row>
    <row r="912" customFormat="false" ht="15.75" hidden="false" customHeight="true" outlineLevel="0" collapsed="false">
      <c r="A912" s="29"/>
      <c r="B912" s="38"/>
      <c r="C912" s="29"/>
      <c r="D912" s="25"/>
      <c r="E912" s="29"/>
      <c r="F912" s="29"/>
      <c r="G912" s="29"/>
      <c r="H912" s="38"/>
      <c r="I912" s="38"/>
      <c r="J912" s="29"/>
      <c r="K912" s="29"/>
      <c r="L912" s="29"/>
      <c r="M912" s="29"/>
      <c r="N912" s="29"/>
      <c r="O912" s="29"/>
      <c r="P912" s="29"/>
      <c r="Q912" s="29"/>
      <c r="R912" s="29"/>
      <c r="S912" s="29"/>
      <c r="T912" s="29"/>
      <c r="U912" s="29"/>
      <c r="V912" s="29"/>
      <c r="W912" s="29"/>
      <c r="X912" s="29"/>
      <c r="Y912" s="29"/>
      <c r="Z912" s="29"/>
    </row>
    <row r="913" customFormat="false" ht="15.75" hidden="false" customHeight="true" outlineLevel="0" collapsed="false">
      <c r="A913" s="29"/>
      <c r="B913" s="38"/>
      <c r="C913" s="29"/>
      <c r="D913" s="25"/>
      <c r="E913" s="29"/>
      <c r="F913" s="29"/>
      <c r="G913" s="29"/>
      <c r="H913" s="38"/>
      <c r="I913" s="38"/>
      <c r="J913" s="29"/>
      <c r="K913" s="29"/>
      <c r="L913" s="29"/>
      <c r="M913" s="29"/>
      <c r="N913" s="29"/>
      <c r="O913" s="29"/>
      <c r="P913" s="29"/>
      <c r="Q913" s="29"/>
      <c r="R913" s="29"/>
      <c r="S913" s="29"/>
      <c r="T913" s="29"/>
      <c r="U913" s="29"/>
      <c r="V913" s="29"/>
      <c r="W913" s="29"/>
      <c r="X913" s="29"/>
      <c r="Y913" s="29"/>
      <c r="Z913" s="29"/>
    </row>
    <row r="914" customFormat="false" ht="15.75" hidden="false" customHeight="true" outlineLevel="0" collapsed="false">
      <c r="A914" s="29"/>
      <c r="B914" s="38"/>
      <c r="C914" s="29"/>
      <c r="D914" s="25"/>
      <c r="E914" s="29"/>
      <c r="F914" s="29"/>
      <c r="G914" s="29"/>
      <c r="H914" s="38"/>
      <c r="I914" s="38"/>
      <c r="J914" s="29"/>
      <c r="K914" s="29"/>
      <c r="L914" s="29"/>
      <c r="M914" s="29"/>
      <c r="N914" s="29"/>
      <c r="O914" s="29"/>
      <c r="P914" s="29"/>
      <c r="Q914" s="29"/>
      <c r="R914" s="29"/>
      <c r="S914" s="29"/>
      <c r="T914" s="29"/>
      <c r="U914" s="29"/>
      <c r="V914" s="29"/>
      <c r="W914" s="29"/>
      <c r="X914" s="29"/>
      <c r="Y914" s="29"/>
      <c r="Z914" s="29"/>
    </row>
    <row r="915" customFormat="false" ht="15.75" hidden="false" customHeight="true" outlineLevel="0" collapsed="false">
      <c r="A915" s="29"/>
      <c r="B915" s="38"/>
      <c r="C915" s="29"/>
      <c r="D915" s="25"/>
      <c r="E915" s="29"/>
      <c r="F915" s="29"/>
      <c r="G915" s="29"/>
      <c r="H915" s="38"/>
      <c r="I915" s="38"/>
      <c r="J915" s="29"/>
      <c r="K915" s="29"/>
      <c r="L915" s="29"/>
      <c r="M915" s="29"/>
      <c r="N915" s="29"/>
      <c r="O915" s="29"/>
      <c r="P915" s="29"/>
      <c r="Q915" s="29"/>
      <c r="R915" s="29"/>
      <c r="S915" s="29"/>
      <c r="T915" s="29"/>
      <c r="U915" s="29"/>
      <c r="V915" s="29"/>
      <c r="W915" s="29"/>
      <c r="X915" s="29"/>
      <c r="Y915" s="29"/>
      <c r="Z915" s="29"/>
    </row>
    <row r="916" customFormat="false" ht="15.75" hidden="false" customHeight="true" outlineLevel="0" collapsed="false">
      <c r="A916" s="29"/>
      <c r="B916" s="38"/>
      <c r="C916" s="29"/>
      <c r="D916" s="25"/>
      <c r="E916" s="29"/>
      <c r="F916" s="29"/>
      <c r="G916" s="29"/>
      <c r="H916" s="38"/>
      <c r="I916" s="38"/>
      <c r="J916" s="29"/>
      <c r="K916" s="29"/>
      <c r="L916" s="29"/>
      <c r="M916" s="29"/>
      <c r="N916" s="29"/>
      <c r="O916" s="29"/>
      <c r="P916" s="29"/>
      <c r="Q916" s="29"/>
      <c r="R916" s="29"/>
      <c r="S916" s="29"/>
      <c r="T916" s="29"/>
      <c r="U916" s="29"/>
      <c r="V916" s="29"/>
      <c r="W916" s="29"/>
      <c r="X916" s="29"/>
      <c r="Y916" s="29"/>
      <c r="Z916" s="29"/>
    </row>
    <row r="917" customFormat="false" ht="15.75" hidden="false" customHeight="true" outlineLevel="0" collapsed="false">
      <c r="A917" s="29"/>
      <c r="B917" s="38"/>
      <c r="C917" s="29"/>
      <c r="D917" s="25"/>
      <c r="E917" s="29"/>
      <c r="F917" s="29"/>
      <c r="G917" s="29"/>
      <c r="H917" s="38"/>
      <c r="I917" s="38"/>
      <c r="J917" s="29"/>
      <c r="K917" s="29"/>
      <c r="L917" s="29"/>
      <c r="M917" s="29"/>
      <c r="N917" s="29"/>
      <c r="O917" s="29"/>
      <c r="P917" s="29"/>
      <c r="Q917" s="29"/>
      <c r="R917" s="29"/>
      <c r="S917" s="29"/>
      <c r="T917" s="29"/>
      <c r="U917" s="29"/>
      <c r="V917" s="29"/>
      <c r="W917" s="29"/>
      <c r="X917" s="29"/>
      <c r="Y917" s="29"/>
      <c r="Z917" s="29"/>
    </row>
    <row r="918" customFormat="false" ht="15.75" hidden="false" customHeight="true" outlineLevel="0" collapsed="false">
      <c r="A918" s="29"/>
      <c r="B918" s="38"/>
      <c r="C918" s="29"/>
      <c r="D918" s="25"/>
      <c r="E918" s="29"/>
      <c r="F918" s="29"/>
      <c r="G918" s="29"/>
      <c r="H918" s="38"/>
      <c r="I918" s="38"/>
      <c r="J918" s="29"/>
      <c r="K918" s="29"/>
      <c r="L918" s="29"/>
      <c r="M918" s="29"/>
      <c r="N918" s="29"/>
      <c r="O918" s="29"/>
      <c r="P918" s="29"/>
      <c r="Q918" s="29"/>
      <c r="R918" s="29"/>
      <c r="S918" s="29"/>
      <c r="T918" s="29"/>
      <c r="U918" s="29"/>
      <c r="V918" s="29"/>
      <c r="W918" s="29"/>
      <c r="X918" s="29"/>
      <c r="Y918" s="29"/>
      <c r="Z918" s="29"/>
    </row>
    <row r="919" customFormat="false" ht="15.75" hidden="false" customHeight="true" outlineLevel="0" collapsed="false">
      <c r="A919" s="29"/>
      <c r="B919" s="38"/>
      <c r="C919" s="29"/>
      <c r="D919" s="25"/>
      <c r="E919" s="29"/>
      <c r="F919" s="29"/>
      <c r="G919" s="29"/>
      <c r="H919" s="38"/>
      <c r="I919" s="38"/>
      <c r="J919" s="29"/>
      <c r="K919" s="29"/>
      <c r="L919" s="29"/>
      <c r="M919" s="29"/>
      <c r="N919" s="29"/>
      <c r="O919" s="29"/>
      <c r="P919" s="29"/>
      <c r="Q919" s="29"/>
      <c r="R919" s="29"/>
      <c r="S919" s="29"/>
      <c r="T919" s="29"/>
      <c r="U919" s="29"/>
      <c r="V919" s="29"/>
      <c r="W919" s="29"/>
      <c r="X919" s="29"/>
      <c r="Y919" s="29"/>
      <c r="Z919" s="29"/>
    </row>
    <row r="920" customFormat="false" ht="15.75" hidden="false" customHeight="true" outlineLevel="0" collapsed="false">
      <c r="A920" s="29"/>
      <c r="B920" s="38"/>
      <c r="C920" s="29"/>
      <c r="D920" s="25"/>
      <c r="E920" s="29"/>
      <c r="F920" s="29"/>
      <c r="G920" s="29"/>
      <c r="H920" s="38"/>
      <c r="I920" s="38"/>
      <c r="J920" s="29"/>
      <c r="K920" s="29"/>
      <c r="L920" s="29"/>
      <c r="M920" s="29"/>
      <c r="N920" s="29"/>
      <c r="O920" s="29"/>
      <c r="P920" s="29"/>
      <c r="Q920" s="29"/>
      <c r="R920" s="29"/>
      <c r="S920" s="29"/>
      <c r="T920" s="29"/>
      <c r="U920" s="29"/>
      <c r="V920" s="29"/>
      <c r="W920" s="29"/>
      <c r="X920" s="29"/>
      <c r="Y920" s="29"/>
      <c r="Z920" s="29"/>
    </row>
    <row r="921" customFormat="false" ht="15.75" hidden="false" customHeight="true" outlineLevel="0" collapsed="false">
      <c r="A921" s="29"/>
      <c r="B921" s="38"/>
      <c r="C921" s="29"/>
      <c r="D921" s="25"/>
      <c r="E921" s="29"/>
      <c r="F921" s="29"/>
      <c r="G921" s="29"/>
      <c r="H921" s="38"/>
      <c r="I921" s="38"/>
      <c r="J921" s="29"/>
      <c r="K921" s="29"/>
      <c r="L921" s="29"/>
      <c r="M921" s="29"/>
      <c r="N921" s="29"/>
      <c r="O921" s="29"/>
      <c r="P921" s="29"/>
      <c r="Q921" s="29"/>
      <c r="R921" s="29"/>
      <c r="S921" s="29"/>
      <c r="T921" s="29"/>
      <c r="U921" s="29"/>
      <c r="V921" s="29"/>
      <c r="W921" s="29"/>
      <c r="X921" s="29"/>
      <c r="Y921" s="29"/>
      <c r="Z921" s="29"/>
    </row>
    <row r="922" customFormat="false" ht="15.75" hidden="false" customHeight="true" outlineLevel="0" collapsed="false">
      <c r="A922" s="29"/>
      <c r="B922" s="38"/>
      <c r="C922" s="29"/>
      <c r="D922" s="25"/>
      <c r="E922" s="29"/>
      <c r="F922" s="29"/>
      <c r="G922" s="29"/>
      <c r="H922" s="38"/>
      <c r="I922" s="38"/>
      <c r="J922" s="29"/>
      <c r="K922" s="29"/>
      <c r="L922" s="29"/>
      <c r="M922" s="29"/>
      <c r="N922" s="29"/>
      <c r="O922" s="29"/>
      <c r="P922" s="29"/>
      <c r="Q922" s="29"/>
      <c r="R922" s="29"/>
      <c r="S922" s="29"/>
      <c r="T922" s="29"/>
      <c r="U922" s="29"/>
      <c r="V922" s="29"/>
      <c r="W922" s="29"/>
      <c r="X922" s="29"/>
      <c r="Y922" s="29"/>
      <c r="Z922" s="29"/>
    </row>
    <row r="923" customFormat="false" ht="15.75" hidden="false" customHeight="true" outlineLevel="0" collapsed="false">
      <c r="A923" s="29"/>
      <c r="B923" s="38"/>
      <c r="C923" s="29"/>
      <c r="D923" s="25"/>
      <c r="E923" s="29"/>
      <c r="F923" s="29"/>
      <c r="G923" s="29"/>
      <c r="H923" s="38"/>
      <c r="I923" s="38"/>
      <c r="J923" s="29"/>
      <c r="K923" s="29"/>
      <c r="L923" s="29"/>
      <c r="M923" s="29"/>
      <c r="N923" s="29"/>
      <c r="O923" s="29"/>
      <c r="P923" s="29"/>
      <c r="Q923" s="29"/>
      <c r="R923" s="29"/>
      <c r="S923" s="29"/>
      <c r="T923" s="29"/>
      <c r="U923" s="29"/>
      <c r="V923" s="29"/>
      <c r="W923" s="29"/>
      <c r="X923" s="29"/>
      <c r="Y923" s="29"/>
      <c r="Z923" s="29"/>
    </row>
    <row r="924" customFormat="false" ht="15.75" hidden="false" customHeight="true" outlineLevel="0" collapsed="false">
      <c r="A924" s="29"/>
      <c r="B924" s="38"/>
      <c r="C924" s="29"/>
      <c r="D924" s="25"/>
      <c r="E924" s="29"/>
      <c r="F924" s="29"/>
      <c r="G924" s="29"/>
      <c r="H924" s="38"/>
      <c r="I924" s="38"/>
      <c r="J924" s="29"/>
      <c r="K924" s="29"/>
      <c r="L924" s="29"/>
      <c r="M924" s="29"/>
      <c r="N924" s="29"/>
      <c r="O924" s="29"/>
      <c r="P924" s="29"/>
      <c r="Q924" s="29"/>
      <c r="R924" s="29"/>
      <c r="S924" s="29"/>
      <c r="T924" s="29"/>
      <c r="U924" s="29"/>
      <c r="V924" s="29"/>
      <c r="W924" s="29"/>
      <c r="X924" s="29"/>
      <c r="Y924" s="29"/>
      <c r="Z924" s="29"/>
    </row>
    <row r="925" customFormat="false" ht="15.75" hidden="false" customHeight="true" outlineLevel="0" collapsed="false">
      <c r="A925" s="29"/>
      <c r="B925" s="38"/>
      <c r="C925" s="29"/>
      <c r="D925" s="25"/>
      <c r="E925" s="29"/>
      <c r="F925" s="29"/>
      <c r="G925" s="29"/>
      <c r="H925" s="38"/>
      <c r="I925" s="38"/>
      <c r="J925" s="29"/>
      <c r="K925" s="29"/>
      <c r="L925" s="29"/>
      <c r="M925" s="29"/>
      <c r="N925" s="29"/>
      <c r="O925" s="29"/>
      <c r="P925" s="29"/>
      <c r="Q925" s="29"/>
      <c r="R925" s="29"/>
      <c r="S925" s="29"/>
      <c r="T925" s="29"/>
      <c r="U925" s="29"/>
      <c r="V925" s="29"/>
      <c r="W925" s="29"/>
      <c r="X925" s="29"/>
      <c r="Y925" s="29"/>
      <c r="Z925" s="29"/>
    </row>
    <row r="926" customFormat="false" ht="15.75" hidden="false" customHeight="true" outlineLevel="0" collapsed="false">
      <c r="A926" s="29"/>
      <c r="B926" s="38"/>
      <c r="C926" s="29"/>
      <c r="D926" s="25"/>
      <c r="E926" s="29"/>
      <c r="F926" s="29"/>
      <c r="G926" s="29"/>
      <c r="H926" s="38"/>
      <c r="I926" s="38"/>
      <c r="J926" s="29"/>
      <c r="K926" s="29"/>
      <c r="L926" s="29"/>
      <c r="M926" s="29"/>
      <c r="N926" s="29"/>
      <c r="O926" s="29"/>
      <c r="P926" s="29"/>
      <c r="Q926" s="29"/>
      <c r="R926" s="29"/>
      <c r="S926" s="29"/>
      <c r="T926" s="29"/>
      <c r="U926" s="29"/>
      <c r="V926" s="29"/>
      <c r="W926" s="29"/>
      <c r="X926" s="29"/>
      <c r="Y926" s="29"/>
      <c r="Z926" s="29"/>
    </row>
    <row r="927" customFormat="false" ht="15.75" hidden="false" customHeight="true" outlineLevel="0" collapsed="false">
      <c r="A927" s="29"/>
      <c r="B927" s="38"/>
      <c r="C927" s="29"/>
      <c r="D927" s="25"/>
      <c r="E927" s="29"/>
      <c r="F927" s="29"/>
      <c r="G927" s="29"/>
      <c r="H927" s="38"/>
      <c r="I927" s="38"/>
      <c r="J927" s="29"/>
      <c r="K927" s="29"/>
      <c r="L927" s="29"/>
      <c r="M927" s="29"/>
      <c r="N927" s="29"/>
      <c r="O927" s="29"/>
      <c r="P927" s="29"/>
      <c r="Q927" s="29"/>
      <c r="R927" s="29"/>
      <c r="S927" s="29"/>
      <c r="T927" s="29"/>
      <c r="U927" s="29"/>
      <c r="V927" s="29"/>
      <c r="W927" s="29"/>
      <c r="X927" s="29"/>
      <c r="Y927" s="29"/>
      <c r="Z927" s="29"/>
    </row>
    <row r="928" customFormat="false" ht="15.75" hidden="false" customHeight="true" outlineLevel="0" collapsed="false">
      <c r="A928" s="29"/>
      <c r="B928" s="38"/>
      <c r="C928" s="29"/>
      <c r="D928" s="25"/>
      <c r="E928" s="29"/>
      <c r="F928" s="29"/>
      <c r="G928" s="29"/>
      <c r="H928" s="38"/>
      <c r="I928" s="38"/>
      <c r="J928" s="29"/>
      <c r="K928" s="29"/>
      <c r="L928" s="29"/>
      <c r="M928" s="29"/>
      <c r="N928" s="29"/>
      <c r="O928" s="29"/>
      <c r="P928" s="29"/>
      <c r="Q928" s="29"/>
      <c r="R928" s="29"/>
      <c r="S928" s="29"/>
      <c r="T928" s="29"/>
      <c r="U928" s="29"/>
      <c r="V928" s="29"/>
      <c r="W928" s="29"/>
      <c r="X928" s="29"/>
      <c r="Y928" s="29"/>
      <c r="Z928" s="29"/>
    </row>
    <row r="929" customFormat="false" ht="15.75" hidden="false" customHeight="true" outlineLevel="0" collapsed="false">
      <c r="A929" s="29"/>
      <c r="B929" s="38"/>
      <c r="C929" s="29"/>
      <c r="D929" s="25"/>
      <c r="E929" s="29"/>
      <c r="F929" s="29"/>
      <c r="G929" s="29"/>
      <c r="H929" s="38"/>
      <c r="I929" s="38"/>
      <c r="J929" s="29"/>
      <c r="K929" s="29"/>
      <c r="L929" s="29"/>
      <c r="M929" s="29"/>
      <c r="N929" s="29"/>
      <c r="O929" s="29"/>
      <c r="P929" s="29"/>
      <c r="Q929" s="29"/>
      <c r="R929" s="29"/>
      <c r="S929" s="29"/>
      <c r="T929" s="29"/>
      <c r="U929" s="29"/>
      <c r="V929" s="29"/>
      <c r="W929" s="29"/>
      <c r="X929" s="29"/>
      <c r="Y929" s="29"/>
      <c r="Z929" s="29"/>
    </row>
    <row r="930" customFormat="false" ht="15.75" hidden="false" customHeight="true" outlineLevel="0" collapsed="false">
      <c r="A930" s="29"/>
      <c r="B930" s="38"/>
      <c r="C930" s="29"/>
      <c r="D930" s="25"/>
      <c r="E930" s="29"/>
      <c r="F930" s="29"/>
      <c r="G930" s="29"/>
      <c r="H930" s="38"/>
      <c r="I930" s="38"/>
      <c r="J930" s="29"/>
      <c r="K930" s="29"/>
      <c r="L930" s="29"/>
      <c r="M930" s="29"/>
      <c r="N930" s="29"/>
      <c r="O930" s="29"/>
      <c r="P930" s="29"/>
      <c r="Q930" s="29"/>
      <c r="R930" s="29"/>
      <c r="S930" s="29"/>
      <c r="T930" s="29"/>
      <c r="U930" s="29"/>
      <c r="V930" s="29"/>
      <c r="W930" s="29"/>
      <c r="X930" s="29"/>
      <c r="Y930" s="29"/>
      <c r="Z930" s="29"/>
    </row>
    <row r="931" customFormat="false" ht="15.75" hidden="false" customHeight="true" outlineLevel="0" collapsed="false">
      <c r="A931" s="29"/>
      <c r="B931" s="38"/>
      <c r="C931" s="29"/>
      <c r="D931" s="25"/>
      <c r="E931" s="29"/>
      <c r="F931" s="29"/>
      <c r="G931" s="29"/>
      <c r="H931" s="38"/>
      <c r="I931" s="38"/>
      <c r="J931" s="29"/>
      <c r="K931" s="29"/>
      <c r="L931" s="29"/>
      <c r="M931" s="29"/>
      <c r="N931" s="29"/>
      <c r="O931" s="29"/>
      <c r="P931" s="29"/>
      <c r="Q931" s="29"/>
      <c r="R931" s="29"/>
      <c r="S931" s="29"/>
      <c r="T931" s="29"/>
      <c r="U931" s="29"/>
      <c r="V931" s="29"/>
      <c r="W931" s="29"/>
      <c r="X931" s="29"/>
      <c r="Y931" s="29"/>
      <c r="Z931" s="29"/>
    </row>
    <row r="932" customFormat="false" ht="15.75" hidden="false" customHeight="true" outlineLevel="0" collapsed="false">
      <c r="A932" s="29"/>
      <c r="B932" s="38"/>
      <c r="C932" s="29"/>
      <c r="D932" s="25"/>
      <c r="E932" s="29"/>
      <c r="F932" s="29"/>
      <c r="G932" s="29"/>
      <c r="H932" s="38"/>
      <c r="I932" s="38"/>
      <c r="J932" s="29"/>
      <c r="K932" s="29"/>
      <c r="L932" s="29"/>
      <c r="M932" s="29"/>
      <c r="N932" s="29"/>
      <c r="O932" s="29"/>
      <c r="P932" s="29"/>
      <c r="Q932" s="29"/>
      <c r="R932" s="29"/>
      <c r="S932" s="29"/>
      <c r="T932" s="29"/>
      <c r="U932" s="29"/>
      <c r="V932" s="29"/>
      <c r="W932" s="29"/>
      <c r="X932" s="29"/>
      <c r="Y932" s="29"/>
      <c r="Z932" s="29"/>
    </row>
    <row r="933" customFormat="false" ht="15.75" hidden="false" customHeight="true" outlineLevel="0" collapsed="false">
      <c r="A933" s="29"/>
      <c r="B933" s="38"/>
      <c r="C933" s="29"/>
      <c r="D933" s="25"/>
      <c r="E933" s="29"/>
      <c r="F933" s="29"/>
      <c r="G933" s="29"/>
      <c r="H933" s="38"/>
      <c r="I933" s="38"/>
      <c r="J933" s="29"/>
      <c r="K933" s="29"/>
      <c r="L933" s="29"/>
      <c r="M933" s="29"/>
      <c r="N933" s="29"/>
      <c r="O933" s="29"/>
      <c r="P933" s="29"/>
      <c r="Q933" s="29"/>
      <c r="R933" s="29"/>
      <c r="S933" s="29"/>
      <c r="T933" s="29"/>
      <c r="U933" s="29"/>
      <c r="V933" s="29"/>
      <c r="W933" s="29"/>
      <c r="X933" s="29"/>
      <c r="Y933" s="29"/>
      <c r="Z933" s="29"/>
    </row>
    <row r="934" customFormat="false" ht="15.75" hidden="false" customHeight="true" outlineLevel="0" collapsed="false">
      <c r="A934" s="29"/>
      <c r="B934" s="38"/>
      <c r="C934" s="29"/>
      <c r="D934" s="25"/>
      <c r="E934" s="29"/>
      <c r="F934" s="29"/>
      <c r="G934" s="29"/>
      <c r="H934" s="38"/>
      <c r="I934" s="38"/>
      <c r="J934" s="29"/>
      <c r="K934" s="29"/>
      <c r="L934" s="29"/>
      <c r="M934" s="29"/>
      <c r="N934" s="29"/>
      <c r="O934" s="29"/>
      <c r="P934" s="29"/>
      <c r="Q934" s="29"/>
      <c r="R934" s="29"/>
      <c r="S934" s="29"/>
      <c r="T934" s="29"/>
      <c r="U934" s="29"/>
      <c r="V934" s="29"/>
      <c r="W934" s="29"/>
      <c r="X934" s="29"/>
      <c r="Y934" s="29"/>
      <c r="Z934" s="29"/>
    </row>
    <row r="935" customFormat="false" ht="15.75" hidden="false" customHeight="true" outlineLevel="0" collapsed="false">
      <c r="A935" s="29"/>
      <c r="B935" s="38"/>
      <c r="C935" s="29"/>
      <c r="D935" s="25"/>
      <c r="E935" s="29"/>
      <c r="F935" s="29"/>
      <c r="G935" s="29"/>
      <c r="H935" s="38"/>
      <c r="I935" s="38"/>
      <c r="J935" s="29"/>
      <c r="K935" s="29"/>
      <c r="L935" s="29"/>
      <c r="M935" s="29"/>
      <c r="N935" s="29"/>
      <c r="O935" s="29"/>
      <c r="P935" s="29"/>
      <c r="Q935" s="29"/>
      <c r="R935" s="29"/>
      <c r="S935" s="29"/>
      <c r="T935" s="29"/>
      <c r="U935" s="29"/>
      <c r="V935" s="29"/>
      <c r="W935" s="29"/>
      <c r="X935" s="29"/>
      <c r="Y935" s="29"/>
      <c r="Z935" s="29"/>
    </row>
    <row r="936" customFormat="false" ht="15.75" hidden="false" customHeight="true" outlineLevel="0" collapsed="false">
      <c r="A936" s="29"/>
      <c r="B936" s="38"/>
      <c r="C936" s="29"/>
      <c r="D936" s="25"/>
      <c r="E936" s="29"/>
      <c r="F936" s="29"/>
      <c r="G936" s="29"/>
      <c r="H936" s="38"/>
      <c r="I936" s="38"/>
      <c r="J936" s="29"/>
      <c r="K936" s="29"/>
      <c r="L936" s="29"/>
      <c r="M936" s="29"/>
      <c r="N936" s="29"/>
      <c r="O936" s="29"/>
      <c r="P936" s="29"/>
      <c r="Q936" s="29"/>
      <c r="R936" s="29"/>
      <c r="S936" s="29"/>
      <c r="T936" s="29"/>
      <c r="U936" s="29"/>
      <c r="V936" s="29"/>
      <c r="W936" s="29"/>
      <c r="X936" s="29"/>
      <c r="Y936" s="29"/>
      <c r="Z936" s="29"/>
    </row>
    <row r="937" customFormat="false" ht="15.75" hidden="false" customHeight="true" outlineLevel="0" collapsed="false">
      <c r="A937" s="29"/>
      <c r="B937" s="38"/>
      <c r="C937" s="29"/>
      <c r="D937" s="25"/>
      <c r="E937" s="29"/>
      <c r="F937" s="29"/>
      <c r="G937" s="29"/>
      <c r="H937" s="38"/>
      <c r="I937" s="38"/>
      <c r="J937" s="29"/>
      <c r="K937" s="29"/>
      <c r="L937" s="29"/>
      <c r="M937" s="29"/>
      <c r="N937" s="29"/>
      <c r="O937" s="29"/>
      <c r="P937" s="29"/>
      <c r="Q937" s="29"/>
      <c r="R937" s="29"/>
      <c r="S937" s="29"/>
      <c r="T937" s="29"/>
      <c r="U937" s="29"/>
      <c r="V937" s="29"/>
      <c r="W937" s="29"/>
      <c r="X937" s="29"/>
      <c r="Y937" s="29"/>
      <c r="Z937" s="29"/>
    </row>
    <row r="938" customFormat="false" ht="15.75" hidden="false" customHeight="true" outlineLevel="0" collapsed="false">
      <c r="A938" s="29"/>
      <c r="B938" s="38"/>
      <c r="C938" s="29"/>
      <c r="D938" s="25"/>
      <c r="E938" s="29"/>
      <c r="F938" s="29"/>
      <c r="G938" s="29"/>
      <c r="H938" s="38"/>
      <c r="I938" s="38"/>
      <c r="J938" s="29"/>
      <c r="K938" s="29"/>
      <c r="L938" s="29"/>
      <c r="M938" s="29"/>
      <c r="N938" s="29"/>
      <c r="O938" s="29"/>
      <c r="P938" s="29"/>
      <c r="Q938" s="29"/>
      <c r="R938" s="29"/>
      <c r="S938" s="29"/>
      <c r="T938" s="29"/>
      <c r="U938" s="29"/>
      <c r="V938" s="29"/>
      <c r="W938" s="29"/>
      <c r="X938" s="29"/>
      <c r="Y938" s="29"/>
      <c r="Z938" s="29"/>
    </row>
    <row r="939" customFormat="false" ht="15.75" hidden="false" customHeight="true" outlineLevel="0" collapsed="false">
      <c r="A939" s="29"/>
      <c r="B939" s="38"/>
      <c r="C939" s="29"/>
      <c r="D939" s="25"/>
      <c r="E939" s="29"/>
      <c r="F939" s="29"/>
      <c r="G939" s="29"/>
      <c r="H939" s="38"/>
      <c r="I939" s="38"/>
      <c r="J939" s="29"/>
      <c r="K939" s="29"/>
      <c r="L939" s="29"/>
      <c r="M939" s="29"/>
      <c r="N939" s="29"/>
      <c r="O939" s="29"/>
      <c r="P939" s="29"/>
      <c r="Q939" s="29"/>
      <c r="R939" s="29"/>
      <c r="S939" s="29"/>
      <c r="T939" s="29"/>
      <c r="U939" s="29"/>
      <c r="V939" s="29"/>
      <c r="W939" s="29"/>
      <c r="X939" s="29"/>
      <c r="Y939" s="29"/>
      <c r="Z939" s="29"/>
    </row>
    <row r="940" customFormat="false" ht="15.75" hidden="false" customHeight="true" outlineLevel="0" collapsed="false">
      <c r="A940" s="29"/>
      <c r="B940" s="38"/>
      <c r="C940" s="29"/>
      <c r="D940" s="25"/>
      <c r="E940" s="29"/>
      <c r="F940" s="29"/>
      <c r="G940" s="29"/>
      <c r="H940" s="38"/>
      <c r="I940" s="38"/>
      <c r="J940" s="29"/>
      <c r="K940" s="29"/>
      <c r="L940" s="29"/>
      <c r="M940" s="29"/>
      <c r="N940" s="29"/>
      <c r="O940" s="29"/>
      <c r="P940" s="29"/>
      <c r="Q940" s="29"/>
      <c r="R940" s="29"/>
      <c r="S940" s="29"/>
      <c r="T940" s="29"/>
      <c r="U940" s="29"/>
      <c r="V940" s="29"/>
      <c r="W940" s="29"/>
      <c r="X940" s="29"/>
      <c r="Y940" s="29"/>
      <c r="Z940" s="29"/>
    </row>
    <row r="941" customFormat="false" ht="15.75" hidden="false" customHeight="true" outlineLevel="0" collapsed="false">
      <c r="A941" s="29"/>
      <c r="B941" s="38"/>
      <c r="C941" s="29"/>
      <c r="D941" s="25"/>
      <c r="E941" s="29"/>
      <c r="F941" s="29"/>
      <c r="G941" s="29"/>
      <c r="H941" s="38"/>
      <c r="I941" s="38"/>
      <c r="J941" s="29"/>
      <c r="K941" s="29"/>
      <c r="L941" s="29"/>
      <c r="M941" s="29"/>
      <c r="N941" s="29"/>
      <c r="O941" s="29"/>
      <c r="P941" s="29"/>
      <c r="Q941" s="29"/>
      <c r="R941" s="29"/>
      <c r="S941" s="29"/>
      <c r="T941" s="29"/>
      <c r="U941" s="29"/>
      <c r="V941" s="29"/>
      <c r="W941" s="29"/>
      <c r="X941" s="29"/>
      <c r="Y941" s="29"/>
      <c r="Z941" s="29"/>
    </row>
    <row r="942" customFormat="false" ht="15.75" hidden="false" customHeight="true" outlineLevel="0" collapsed="false">
      <c r="A942" s="29"/>
      <c r="B942" s="38"/>
      <c r="C942" s="29"/>
      <c r="D942" s="25"/>
      <c r="E942" s="29"/>
      <c r="F942" s="29"/>
      <c r="G942" s="29"/>
      <c r="H942" s="38"/>
      <c r="I942" s="38"/>
      <c r="J942" s="29"/>
      <c r="K942" s="29"/>
      <c r="L942" s="29"/>
      <c r="M942" s="29"/>
      <c r="N942" s="29"/>
      <c r="O942" s="29"/>
      <c r="P942" s="29"/>
      <c r="Q942" s="29"/>
      <c r="R942" s="29"/>
      <c r="S942" s="29"/>
      <c r="T942" s="29"/>
      <c r="U942" s="29"/>
      <c r="V942" s="29"/>
      <c r="W942" s="29"/>
      <c r="X942" s="29"/>
      <c r="Y942" s="29"/>
      <c r="Z942" s="29"/>
    </row>
    <row r="943" customFormat="false" ht="15.75" hidden="false" customHeight="true" outlineLevel="0" collapsed="false">
      <c r="A943" s="29"/>
      <c r="B943" s="38"/>
      <c r="C943" s="29"/>
      <c r="D943" s="25"/>
      <c r="E943" s="29"/>
      <c r="F943" s="29"/>
      <c r="G943" s="29"/>
      <c r="H943" s="38"/>
      <c r="I943" s="38"/>
      <c r="J943" s="29"/>
      <c r="K943" s="29"/>
      <c r="L943" s="29"/>
      <c r="M943" s="29"/>
      <c r="N943" s="29"/>
      <c r="O943" s="29"/>
      <c r="P943" s="29"/>
      <c r="Q943" s="29"/>
      <c r="R943" s="29"/>
      <c r="S943" s="29"/>
      <c r="T943" s="29"/>
      <c r="U943" s="29"/>
      <c r="V943" s="29"/>
      <c r="W943" s="29"/>
      <c r="X943" s="29"/>
      <c r="Y943" s="29"/>
      <c r="Z943" s="29"/>
    </row>
    <row r="944" customFormat="false" ht="15.75" hidden="false" customHeight="true" outlineLevel="0" collapsed="false">
      <c r="A944" s="29"/>
      <c r="B944" s="38"/>
      <c r="C944" s="29"/>
      <c r="D944" s="25"/>
      <c r="E944" s="29"/>
      <c r="F944" s="29"/>
      <c r="G944" s="29"/>
      <c r="H944" s="38"/>
      <c r="I944" s="38"/>
      <c r="J944" s="29"/>
      <c r="K944" s="29"/>
      <c r="L944" s="29"/>
      <c r="M944" s="29"/>
      <c r="N944" s="29"/>
      <c r="O944" s="29"/>
      <c r="P944" s="29"/>
      <c r="Q944" s="29"/>
      <c r="R944" s="29"/>
      <c r="S944" s="29"/>
      <c r="T944" s="29"/>
      <c r="U944" s="29"/>
      <c r="V944" s="29"/>
      <c r="W944" s="29"/>
      <c r="X944" s="29"/>
      <c r="Y944" s="29"/>
      <c r="Z944" s="29"/>
    </row>
    <row r="945" customFormat="false" ht="15.75" hidden="false" customHeight="true" outlineLevel="0" collapsed="false">
      <c r="A945" s="29"/>
      <c r="B945" s="38"/>
      <c r="C945" s="29"/>
      <c r="D945" s="25"/>
      <c r="E945" s="29"/>
      <c r="F945" s="29"/>
      <c r="G945" s="29"/>
      <c r="H945" s="38"/>
      <c r="I945" s="38"/>
      <c r="J945" s="29"/>
      <c r="K945" s="29"/>
      <c r="L945" s="29"/>
      <c r="M945" s="29"/>
      <c r="N945" s="29"/>
      <c r="O945" s="29"/>
      <c r="P945" s="29"/>
      <c r="Q945" s="29"/>
      <c r="R945" s="29"/>
      <c r="S945" s="29"/>
      <c r="T945" s="29"/>
      <c r="U945" s="29"/>
      <c r="V945" s="29"/>
      <c r="W945" s="29"/>
      <c r="X945" s="29"/>
      <c r="Y945" s="29"/>
      <c r="Z945" s="29"/>
    </row>
    <row r="946" customFormat="false" ht="15.75" hidden="false" customHeight="true" outlineLevel="0" collapsed="false">
      <c r="A946" s="29"/>
      <c r="B946" s="38"/>
      <c r="C946" s="29"/>
      <c r="D946" s="25"/>
      <c r="E946" s="29"/>
      <c r="F946" s="29"/>
      <c r="G946" s="29"/>
      <c r="H946" s="38"/>
      <c r="I946" s="38"/>
      <c r="J946" s="29"/>
      <c r="K946" s="29"/>
      <c r="L946" s="29"/>
      <c r="M946" s="29"/>
      <c r="N946" s="29"/>
      <c r="O946" s="29"/>
      <c r="P946" s="29"/>
      <c r="Q946" s="29"/>
      <c r="R946" s="29"/>
      <c r="S946" s="29"/>
      <c r="T946" s="29"/>
      <c r="U946" s="29"/>
      <c r="V946" s="29"/>
      <c r="W946" s="29"/>
      <c r="X946" s="29"/>
      <c r="Y946" s="29"/>
      <c r="Z946" s="29"/>
    </row>
    <row r="947" customFormat="false" ht="15.75" hidden="false" customHeight="true" outlineLevel="0" collapsed="false">
      <c r="A947" s="29"/>
      <c r="B947" s="38"/>
      <c r="C947" s="29"/>
      <c r="D947" s="25"/>
      <c r="E947" s="29"/>
      <c r="F947" s="29"/>
      <c r="G947" s="29"/>
      <c r="H947" s="38"/>
      <c r="I947" s="38"/>
      <c r="J947" s="29"/>
      <c r="K947" s="29"/>
      <c r="L947" s="29"/>
      <c r="M947" s="29"/>
      <c r="N947" s="29"/>
      <c r="O947" s="29"/>
      <c r="P947" s="29"/>
      <c r="Q947" s="29"/>
      <c r="R947" s="29"/>
      <c r="S947" s="29"/>
      <c r="T947" s="29"/>
      <c r="U947" s="29"/>
      <c r="V947" s="29"/>
      <c r="W947" s="29"/>
      <c r="X947" s="29"/>
      <c r="Y947" s="29"/>
      <c r="Z947" s="29"/>
    </row>
    <row r="948" customFormat="false" ht="15.75" hidden="false" customHeight="true" outlineLevel="0" collapsed="false">
      <c r="A948" s="29"/>
      <c r="B948" s="38"/>
      <c r="C948" s="29"/>
      <c r="D948" s="25"/>
      <c r="E948" s="29"/>
      <c r="F948" s="29"/>
      <c r="G948" s="29"/>
      <c r="H948" s="38"/>
      <c r="I948" s="38"/>
      <c r="J948" s="29"/>
      <c r="K948" s="29"/>
      <c r="L948" s="29"/>
      <c r="M948" s="29"/>
      <c r="N948" s="29"/>
      <c r="O948" s="29"/>
      <c r="P948" s="29"/>
      <c r="Q948" s="29"/>
      <c r="R948" s="29"/>
      <c r="S948" s="29"/>
      <c r="T948" s="29"/>
      <c r="U948" s="29"/>
      <c r="V948" s="29"/>
      <c r="W948" s="29"/>
      <c r="X948" s="29"/>
      <c r="Y948" s="29"/>
      <c r="Z948" s="29"/>
    </row>
    <row r="949" customFormat="false" ht="15.75" hidden="false" customHeight="true" outlineLevel="0" collapsed="false">
      <c r="A949" s="29"/>
      <c r="B949" s="38"/>
      <c r="C949" s="29"/>
      <c r="D949" s="25"/>
      <c r="E949" s="29"/>
      <c r="F949" s="29"/>
      <c r="G949" s="29"/>
      <c r="H949" s="38"/>
      <c r="I949" s="38"/>
      <c r="J949" s="29"/>
      <c r="K949" s="29"/>
      <c r="L949" s="29"/>
      <c r="M949" s="29"/>
      <c r="N949" s="29"/>
      <c r="O949" s="29"/>
      <c r="P949" s="29"/>
      <c r="Q949" s="29"/>
      <c r="R949" s="29"/>
      <c r="S949" s="29"/>
      <c r="T949" s="29"/>
      <c r="U949" s="29"/>
      <c r="V949" s="29"/>
      <c r="W949" s="29"/>
      <c r="X949" s="29"/>
      <c r="Y949" s="29"/>
      <c r="Z949" s="29"/>
    </row>
    <row r="950" customFormat="false" ht="15.75" hidden="false" customHeight="true" outlineLevel="0" collapsed="false">
      <c r="A950" s="29"/>
      <c r="B950" s="38"/>
      <c r="C950" s="29"/>
      <c r="D950" s="25"/>
      <c r="E950" s="29"/>
      <c r="F950" s="29"/>
      <c r="G950" s="29"/>
      <c r="H950" s="38"/>
      <c r="I950" s="38"/>
      <c r="J950" s="29"/>
      <c r="K950" s="29"/>
      <c r="L950" s="29"/>
      <c r="M950" s="29"/>
      <c r="N950" s="29"/>
      <c r="O950" s="29"/>
      <c r="P950" s="29"/>
      <c r="Q950" s="29"/>
      <c r="R950" s="29"/>
      <c r="S950" s="29"/>
      <c r="T950" s="29"/>
      <c r="U950" s="29"/>
      <c r="V950" s="29"/>
      <c r="W950" s="29"/>
      <c r="X950" s="29"/>
      <c r="Y950" s="29"/>
      <c r="Z950" s="29"/>
    </row>
    <row r="951" customFormat="false" ht="15.75" hidden="false" customHeight="true" outlineLevel="0" collapsed="false">
      <c r="A951" s="29"/>
      <c r="B951" s="38"/>
      <c r="C951" s="29"/>
      <c r="D951" s="25"/>
      <c r="E951" s="29"/>
      <c r="F951" s="29"/>
      <c r="G951" s="29"/>
      <c r="H951" s="38"/>
      <c r="I951" s="38"/>
      <c r="J951" s="29"/>
      <c r="K951" s="29"/>
      <c r="L951" s="29"/>
      <c r="M951" s="29"/>
      <c r="N951" s="29"/>
      <c r="O951" s="29"/>
      <c r="P951" s="29"/>
      <c r="Q951" s="29"/>
      <c r="R951" s="29"/>
      <c r="S951" s="29"/>
      <c r="T951" s="29"/>
      <c r="U951" s="29"/>
      <c r="V951" s="29"/>
      <c r="W951" s="29"/>
      <c r="X951" s="29"/>
      <c r="Y951" s="29"/>
      <c r="Z951" s="29"/>
    </row>
    <row r="952" customFormat="false" ht="15.75" hidden="false" customHeight="true" outlineLevel="0" collapsed="false">
      <c r="A952" s="29"/>
      <c r="B952" s="38"/>
      <c r="C952" s="29"/>
      <c r="D952" s="25"/>
      <c r="E952" s="29"/>
      <c r="F952" s="29"/>
      <c r="G952" s="29"/>
      <c r="H952" s="38"/>
      <c r="I952" s="38"/>
      <c r="J952" s="29"/>
      <c r="K952" s="29"/>
      <c r="L952" s="29"/>
      <c r="M952" s="29"/>
      <c r="N952" s="29"/>
      <c r="O952" s="29"/>
      <c r="P952" s="29"/>
      <c r="Q952" s="29"/>
      <c r="R952" s="29"/>
      <c r="S952" s="29"/>
      <c r="T952" s="29"/>
      <c r="U952" s="29"/>
      <c r="V952" s="29"/>
      <c r="W952" s="29"/>
      <c r="X952" s="29"/>
      <c r="Y952" s="29"/>
      <c r="Z952" s="29"/>
    </row>
    <row r="953" customFormat="false" ht="15.75" hidden="false" customHeight="true" outlineLevel="0" collapsed="false">
      <c r="A953" s="29"/>
      <c r="B953" s="38"/>
      <c r="C953" s="29"/>
      <c r="D953" s="25"/>
      <c r="E953" s="29"/>
      <c r="F953" s="29"/>
      <c r="G953" s="29"/>
      <c r="H953" s="38"/>
      <c r="I953" s="38"/>
      <c r="J953" s="29"/>
      <c r="K953" s="29"/>
      <c r="L953" s="29"/>
      <c r="M953" s="29"/>
      <c r="N953" s="29"/>
      <c r="O953" s="29"/>
      <c r="P953" s="29"/>
      <c r="Q953" s="29"/>
      <c r="R953" s="29"/>
      <c r="S953" s="29"/>
      <c r="T953" s="29"/>
      <c r="U953" s="29"/>
      <c r="V953" s="29"/>
      <c r="W953" s="29"/>
      <c r="X953" s="29"/>
      <c r="Y953" s="29"/>
      <c r="Z953" s="29"/>
    </row>
    <row r="954" customFormat="false" ht="15.75" hidden="false" customHeight="true" outlineLevel="0" collapsed="false">
      <c r="A954" s="29"/>
      <c r="B954" s="38"/>
      <c r="C954" s="29"/>
      <c r="D954" s="25"/>
      <c r="E954" s="29"/>
      <c r="F954" s="29"/>
      <c r="G954" s="29"/>
      <c r="H954" s="38"/>
      <c r="I954" s="38"/>
      <c r="J954" s="29"/>
      <c r="K954" s="29"/>
      <c r="L954" s="29"/>
      <c r="M954" s="29"/>
      <c r="N954" s="29"/>
      <c r="O954" s="29"/>
      <c r="P954" s="29"/>
      <c r="Q954" s="29"/>
      <c r="R954" s="29"/>
      <c r="S954" s="29"/>
      <c r="T954" s="29"/>
      <c r="U954" s="29"/>
      <c r="V954" s="29"/>
      <c r="W954" s="29"/>
      <c r="X954" s="29"/>
      <c r="Y954" s="29"/>
      <c r="Z954" s="29"/>
    </row>
    <row r="955" customFormat="false" ht="15.75" hidden="false" customHeight="true" outlineLevel="0" collapsed="false">
      <c r="A955" s="29"/>
      <c r="B955" s="38"/>
      <c r="C955" s="29"/>
      <c r="D955" s="25"/>
      <c r="E955" s="29"/>
      <c r="F955" s="29"/>
      <c r="G955" s="29"/>
      <c r="H955" s="38"/>
      <c r="I955" s="38"/>
      <c r="J955" s="29"/>
      <c r="K955" s="29"/>
      <c r="L955" s="29"/>
      <c r="M955" s="29"/>
      <c r="N955" s="29"/>
      <c r="O955" s="29"/>
      <c r="P955" s="29"/>
      <c r="Q955" s="29"/>
      <c r="R955" s="29"/>
      <c r="S955" s="29"/>
      <c r="T955" s="29"/>
      <c r="U955" s="29"/>
      <c r="V955" s="29"/>
      <c r="W955" s="29"/>
      <c r="X955" s="29"/>
      <c r="Y955" s="29"/>
      <c r="Z955" s="29"/>
    </row>
    <row r="956" customFormat="false" ht="15.75" hidden="false" customHeight="true" outlineLevel="0" collapsed="false">
      <c r="A956" s="29"/>
      <c r="B956" s="38"/>
      <c r="C956" s="29"/>
      <c r="D956" s="25"/>
      <c r="E956" s="29"/>
      <c r="F956" s="29"/>
      <c r="G956" s="29"/>
      <c r="H956" s="38"/>
      <c r="I956" s="38"/>
      <c r="J956" s="29"/>
      <c r="K956" s="29"/>
      <c r="L956" s="29"/>
      <c r="M956" s="29"/>
      <c r="N956" s="29"/>
      <c r="O956" s="29"/>
      <c r="P956" s="29"/>
      <c r="Q956" s="29"/>
      <c r="R956" s="29"/>
      <c r="S956" s="29"/>
      <c r="T956" s="29"/>
      <c r="U956" s="29"/>
      <c r="V956" s="29"/>
      <c r="W956" s="29"/>
      <c r="X956" s="29"/>
      <c r="Y956" s="29"/>
      <c r="Z956" s="29"/>
    </row>
    <row r="957" customFormat="false" ht="15.75" hidden="false" customHeight="true" outlineLevel="0" collapsed="false">
      <c r="A957" s="29"/>
      <c r="B957" s="38"/>
      <c r="C957" s="29"/>
      <c r="D957" s="25"/>
      <c r="E957" s="29"/>
      <c r="F957" s="29"/>
      <c r="G957" s="29"/>
      <c r="H957" s="38"/>
      <c r="I957" s="38"/>
      <c r="J957" s="29"/>
      <c r="K957" s="29"/>
      <c r="L957" s="29"/>
      <c r="M957" s="29"/>
      <c r="N957" s="29"/>
      <c r="O957" s="29"/>
      <c r="P957" s="29"/>
      <c r="Q957" s="29"/>
      <c r="R957" s="29"/>
      <c r="S957" s="29"/>
      <c r="T957" s="29"/>
      <c r="U957" s="29"/>
      <c r="V957" s="29"/>
      <c r="W957" s="29"/>
      <c r="X957" s="29"/>
      <c r="Y957" s="29"/>
      <c r="Z957" s="29"/>
    </row>
    <row r="958" customFormat="false" ht="15.75" hidden="false" customHeight="true" outlineLevel="0" collapsed="false">
      <c r="A958" s="29"/>
      <c r="B958" s="38"/>
      <c r="C958" s="29"/>
      <c r="D958" s="25"/>
      <c r="E958" s="29"/>
      <c r="F958" s="29"/>
      <c r="G958" s="29"/>
      <c r="H958" s="38"/>
      <c r="I958" s="38"/>
      <c r="J958" s="29"/>
      <c r="K958" s="29"/>
      <c r="L958" s="29"/>
      <c r="M958" s="29"/>
      <c r="N958" s="29"/>
      <c r="O958" s="29"/>
      <c r="P958" s="29"/>
      <c r="Q958" s="29"/>
      <c r="R958" s="29"/>
      <c r="S958" s="29"/>
      <c r="T958" s="29"/>
      <c r="U958" s="29"/>
      <c r="V958" s="29"/>
      <c r="W958" s="29"/>
      <c r="X958" s="29"/>
      <c r="Y958" s="29"/>
      <c r="Z958" s="29"/>
    </row>
    <row r="959" customFormat="false" ht="15.75" hidden="false" customHeight="true" outlineLevel="0" collapsed="false">
      <c r="A959" s="29"/>
      <c r="B959" s="38"/>
      <c r="C959" s="29"/>
      <c r="D959" s="25"/>
      <c r="E959" s="29"/>
      <c r="F959" s="29"/>
      <c r="G959" s="29"/>
      <c r="H959" s="38"/>
      <c r="I959" s="38"/>
      <c r="J959" s="29"/>
      <c r="K959" s="29"/>
      <c r="L959" s="29"/>
      <c r="M959" s="29"/>
      <c r="N959" s="29"/>
      <c r="O959" s="29"/>
      <c r="P959" s="29"/>
      <c r="Q959" s="29"/>
      <c r="R959" s="29"/>
      <c r="S959" s="29"/>
      <c r="T959" s="29"/>
      <c r="U959" s="29"/>
      <c r="V959" s="29"/>
      <c r="W959" s="29"/>
      <c r="X959" s="29"/>
      <c r="Y959" s="29"/>
      <c r="Z959" s="29"/>
    </row>
    <row r="960" customFormat="false" ht="15.75" hidden="false" customHeight="true" outlineLevel="0" collapsed="false">
      <c r="A960" s="29"/>
      <c r="B960" s="38"/>
      <c r="C960" s="29"/>
      <c r="D960" s="25"/>
      <c r="E960" s="29"/>
      <c r="F960" s="29"/>
      <c r="G960" s="29"/>
      <c r="H960" s="38"/>
      <c r="I960" s="38"/>
      <c r="J960" s="29"/>
      <c r="K960" s="29"/>
      <c r="L960" s="29"/>
      <c r="M960" s="29"/>
      <c r="N960" s="29"/>
      <c r="O960" s="29"/>
      <c r="P960" s="29"/>
      <c r="Q960" s="29"/>
      <c r="R960" s="29"/>
      <c r="S960" s="29"/>
      <c r="T960" s="29"/>
      <c r="U960" s="29"/>
      <c r="V960" s="29"/>
      <c r="W960" s="29"/>
      <c r="X960" s="29"/>
      <c r="Y960" s="29"/>
      <c r="Z960" s="29"/>
    </row>
    <row r="961" customFormat="false" ht="15.75" hidden="false" customHeight="true" outlineLevel="0" collapsed="false">
      <c r="A961" s="29"/>
      <c r="B961" s="38"/>
      <c r="C961" s="29"/>
      <c r="D961" s="25"/>
      <c r="E961" s="29"/>
      <c r="F961" s="29"/>
      <c r="G961" s="29"/>
      <c r="H961" s="38"/>
      <c r="I961" s="38"/>
      <c r="J961" s="29"/>
      <c r="K961" s="29"/>
      <c r="L961" s="29"/>
      <c r="M961" s="29"/>
      <c r="N961" s="29"/>
      <c r="O961" s="29"/>
      <c r="P961" s="29"/>
      <c r="Q961" s="29"/>
      <c r="R961" s="29"/>
      <c r="S961" s="29"/>
      <c r="T961" s="29"/>
      <c r="U961" s="29"/>
      <c r="V961" s="29"/>
      <c r="W961" s="29"/>
      <c r="X961" s="29"/>
      <c r="Y961" s="29"/>
      <c r="Z961" s="29"/>
    </row>
    <row r="962" customFormat="false" ht="15.75" hidden="false" customHeight="true" outlineLevel="0" collapsed="false">
      <c r="A962" s="29"/>
      <c r="B962" s="38"/>
      <c r="C962" s="29"/>
      <c r="D962" s="25"/>
      <c r="E962" s="29"/>
      <c r="F962" s="29"/>
      <c r="G962" s="29"/>
      <c r="H962" s="38"/>
      <c r="I962" s="38"/>
      <c r="J962" s="29"/>
      <c r="K962" s="29"/>
      <c r="L962" s="29"/>
      <c r="M962" s="29"/>
      <c r="N962" s="29"/>
      <c r="O962" s="29"/>
      <c r="P962" s="29"/>
      <c r="Q962" s="29"/>
      <c r="R962" s="29"/>
      <c r="S962" s="29"/>
      <c r="T962" s="29"/>
      <c r="U962" s="29"/>
      <c r="V962" s="29"/>
      <c r="W962" s="29"/>
      <c r="X962" s="29"/>
      <c r="Y962" s="29"/>
      <c r="Z962" s="29"/>
    </row>
    <row r="963" customFormat="false" ht="15.75" hidden="false" customHeight="true" outlineLevel="0" collapsed="false">
      <c r="A963" s="29"/>
      <c r="B963" s="38"/>
      <c r="C963" s="29"/>
      <c r="D963" s="25"/>
      <c r="E963" s="29"/>
      <c r="F963" s="29"/>
      <c r="G963" s="29"/>
      <c r="H963" s="38"/>
      <c r="I963" s="38"/>
      <c r="J963" s="29"/>
      <c r="K963" s="29"/>
      <c r="L963" s="29"/>
      <c r="M963" s="29"/>
      <c r="N963" s="29"/>
      <c r="O963" s="29"/>
      <c r="P963" s="29"/>
      <c r="Q963" s="29"/>
      <c r="R963" s="29"/>
      <c r="S963" s="29"/>
      <c r="T963" s="29"/>
      <c r="U963" s="29"/>
      <c r="V963" s="29"/>
      <c r="W963" s="29"/>
      <c r="X963" s="29"/>
      <c r="Y963" s="29"/>
      <c r="Z963" s="29"/>
    </row>
    <row r="964" customFormat="false" ht="15.75" hidden="false" customHeight="true" outlineLevel="0" collapsed="false">
      <c r="A964" s="29"/>
      <c r="B964" s="38"/>
      <c r="C964" s="29"/>
      <c r="D964" s="25"/>
      <c r="E964" s="29"/>
      <c r="F964" s="29"/>
      <c r="G964" s="29"/>
      <c r="H964" s="38"/>
      <c r="I964" s="38"/>
      <c r="J964" s="29"/>
      <c r="K964" s="29"/>
      <c r="L964" s="29"/>
      <c r="M964" s="29"/>
      <c r="N964" s="29"/>
      <c r="O964" s="29"/>
      <c r="P964" s="29"/>
      <c r="Q964" s="29"/>
      <c r="R964" s="29"/>
      <c r="S964" s="29"/>
      <c r="T964" s="29"/>
      <c r="U964" s="29"/>
      <c r="V964" s="29"/>
      <c r="W964" s="29"/>
      <c r="X964" s="29"/>
      <c r="Y964" s="29"/>
      <c r="Z964" s="29"/>
    </row>
    <row r="965" customFormat="false" ht="15.75" hidden="false" customHeight="true" outlineLevel="0" collapsed="false">
      <c r="A965" s="29"/>
      <c r="B965" s="38"/>
      <c r="C965" s="29"/>
      <c r="D965" s="25"/>
      <c r="E965" s="29"/>
      <c r="F965" s="29"/>
      <c r="G965" s="29"/>
      <c r="H965" s="38"/>
      <c r="I965" s="38"/>
      <c r="J965" s="29"/>
      <c r="K965" s="29"/>
      <c r="L965" s="29"/>
      <c r="M965" s="29"/>
      <c r="N965" s="29"/>
      <c r="O965" s="29"/>
      <c r="P965" s="29"/>
      <c r="Q965" s="29"/>
      <c r="R965" s="29"/>
      <c r="S965" s="29"/>
      <c r="T965" s="29"/>
      <c r="U965" s="29"/>
      <c r="V965" s="29"/>
      <c r="W965" s="29"/>
      <c r="X965" s="29"/>
      <c r="Y965" s="29"/>
      <c r="Z965" s="29"/>
    </row>
    <row r="966" customFormat="false" ht="15.75" hidden="false" customHeight="true" outlineLevel="0" collapsed="false">
      <c r="A966" s="29"/>
      <c r="B966" s="38"/>
      <c r="C966" s="29"/>
      <c r="D966" s="25"/>
      <c r="E966" s="29"/>
      <c r="F966" s="29"/>
      <c r="G966" s="29"/>
      <c r="H966" s="38"/>
      <c r="I966" s="38"/>
      <c r="J966" s="29"/>
      <c r="K966" s="29"/>
      <c r="L966" s="29"/>
      <c r="M966" s="29"/>
      <c r="N966" s="29"/>
      <c r="O966" s="29"/>
      <c r="P966" s="29"/>
      <c r="Q966" s="29"/>
      <c r="R966" s="29"/>
      <c r="S966" s="29"/>
      <c r="T966" s="29"/>
      <c r="U966" s="29"/>
      <c r="V966" s="29"/>
      <c r="W966" s="29"/>
      <c r="X966" s="29"/>
      <c r="Y966" s="29"/>
      <c r="Z966" s="29"/>
    </row>
    <row r="967" customFormat="false" ht="15.75" hidden="false" customHeight="true" outlineLevel="0" collapsed="false">
      <c r="A967" s="29"/>
      <c r="B967" s="38"/>
      <c r="C967" s="29"/>
      <c r="D967" s="25"/>
      <c r="E967" s="29"/>
      <c r="F967" s="29"/>
      <c r="G967" s="29"/>
      <c r="H967" s="38"/>
      <c r="I967" s="38"/>
      <c r="J967" s="29"/>
      <c r="K967" s="29"/>
      <c r="L967" s="29"/>
      <c r="M967" s="29"/>
      <c r="N967" s="29"/>
      <c r="O967" s="29"/>
      <c r="P967" s="29"/>
      <c r="Q967" s="29"/>
      <c r="R967" s="29"/>
      <c r="S967" s="29"/>
      <c r="T967" s="29"/>
      <c r="U967" s="29"/>
      <c r="V967" s="29"/>
      <c r="W967" s="29"/>
      <c r="X967" s="29"/>
      <c r="Y967" s="29"/>
      <c r="Z967" s="29"/>
    </row>
    <row r="968" customFormat="false" ht="15.75" hidden="false" customHeight="true" outlineLevel="0" collapsed="false">
      <c r="A968" s="29"/>
      <c r="B968" s="38"/>
      <c r="C968" s="29"/>
      <c r="D968" s="25"/>
      <c r="E968" s="29"/>
      <c r="F968" s="29"/>
      <c r="G968" s="29"/>
      <c r="H968" s="38"/>
      <c r="I968" s="38"/>
      <c r="J968" s="29"/>
      <c r="K968" s="29"/>
      <c r="L968" s="29"/>
      <c r="M968" s="29"/>
      <c r="N968" s="29"/>
      <c r="O968" s="29"/>
      <c r="P968" s="29"/>
      <c r="Q968" s="29"/>
      <c r="R968" s="29"/>
      <c r="S968" s="29"/>
      <c r="T968" s="29"/>
      <c r="U968" s="29"/>
      <c r="V968" s="29"/>
      <c r="W968" s="29"/>
      <c r="X968" s="29"/>
      <c r="Y968" s="29"/>
      <c r="Z968" s="29"/>
    </row>
    <row r="969" customFormat="false" ht="15.75" hidden="false" customHeight="true" outlineLevel="0" collapsed="false">
      <c r="A969" s="29"/>
      <c r="B969" s="38"/>
      <c r="C969" s="29"/>
      <c r="D969" s="25"/>
      <c r="E969" s="29"/>
      <c r="F969" s="29"/>
      <c r="G969" s="29"/>
      <c r="H969" s="38"/>
      <c r="I969" s="38"/>
      <c r="J969" s="29"/>
      <c r="K969" s="29"/>
      <c r="L969" s="29"/>
      <c r="M969" s="29"/>
      <c r="N969" s="29"/>
      <c r="O969" s="29"/>
      <c r="P969" s="29"/>
      <c r="Q969" s="29"/>
      <c r="R969" s="29"/>
      <c r="S969" s="29"/>
      <c r="T969" s="29"/>
      <c r="U969" s="29"/>
      <c r="V969" s="29"/>
      <c r="W969" s="29"/>
      <c r="X969" s="29"/>
      <c r="Y969" s="29"/>
      <c r="Z969" s="29"/>
    </row>
    <row r="970" customFormat="false" ht="15.75" hidden="false" customHeight="true" outlineLevel="0" collapsed="false">
      <c r="A970" s="29"/>
      <c r="B970" s="38"/>
      <c r="C970" s="29"/>
      <c r="D970" s="25"/>
      <c r="E970" s="29"/>
      <c r="F970" s="29"/>
      <c r="G970" s="29"/>
      <c r="H970" s="38"/>
      <c r="I970" s="38"/>
      <c r="J970" s="29"/>
      <c r="K970" s="29"/>
      <c r="L970" s="29"/>
      <c r="M970" s="29"/>
      <c r="N970" s="29"/>
      <c r="O970" s="29"/>
      <c r="P970" s="29"/>
      <c r="Q970" s="29"/>
      <c r="R970" s="29"/>
      <c r="S970" s="29"/>
      <c r="T970" s="29"/>
      <c r="U970" s="29"/>
      <c r="V970" s="29"/>
      <c r="W970" s="29"/>
      <c r="X970" s="29"/>
      <c r="Y970" s="29"/>
      <c r="Z970" s="29"/>
    </row>
    <row r="971" customFormat="false" ht="15.75" hidden="false" customHeight="true" outlineLevel="0" collapsed="false">
      <c r="A971" s="29"/>
      <c r="B971" s="38"/>
      <c r="C971" s="29"/>
      <c r="D971" s="25"/>
      <c r="E971" s="29"/>
      <c r="F971" s="29"/>
      <c r="G971" s="29"/>
      <c r="H971" s="38"/>
      <c r="I971" s="38"/>
      <c r="J971" s="29"/>
      <c r="K971" s="29"/>
      <c r="L971" s="29"/>
      <c r="M971" s="29"/>
      <c r="N971" s="29"/>
      <c r="O971" s="29"/>
      <c r="P971" s="29"/>
      <c r="Q971" s="29"/>
      <c r="R971" s="29"/>
      <c r="S971" s="29"/>
      <c r="T971" s="29"/>
      <c r="U971" s="29"/>
      <c r="V971" s="29"/>
      <c r="W971" s="29"/>
      <c r="X971" s="29"/>
      <c r="Y971" s="29"/>
      <c r="Z971" s="29"/>
    </row>
    <row r="972" customFormat="false" ht="15.75" hidden="false" customHeight="true" outlineLevel="0" collapsed="false">
      <c r="A972" s="29"/>
      <c r="B972" s="38"/>
      <c r="C972" s="29"/>
      <c r="D972" s="25"/>
      <c r="E972" s="29"/>
      <c r="F972" s="29"/>
      <c r="G972" s="29"/>
      <c r="H972" s="38"/>
      <c r="I972" s="38"/>
      <c r="J972" s="29"/>
      <c r="K972" s="29"/>
      <c r="L972" s="29"/>
      <c r="M972" s="29"/>
      <c r="N972" s="29"/>
      <c r="O972" s="29"/>
      <c r="P972" s="29"/>
      <c r="Q972" s="29"/>
      <c r="R972" s="29"/>
      <c r="S972" s="29"/>
      <c r="T972" s="29"/>
      <c r="U972" s="29"/>
      <c r="V972" s="29"/>
      <c r="W972" s="29"/>
      <c r="X972" s="29"/>
      <c r="Y972" s="29"/>
      <c r="Z972" s="29"/>
    </row>
    <row r="973" customFormat="false" ht="15.75" hidden="false" customHeight="true" outlineLevel="0" collapsed="false">
      <c r="A973" s="29"/>
      <c r="B973" s="38"/>
      <c r="C973" s="29"/>
      <c r="D973" s="25"/>
      <c r="E973" s="29"/>
      <c r="F973" s="29"/>
      <c r="G973" s="29"/>
      <c r="H973" s="38"/>
      <c r="I973" s="38"/>
      <c r="J973" s="29"/>
      <c r="K973" s="29"/>
      <c r="L973" s="29"/>
      <c r="M973" s="29"/>
      <c r="N973" s="29"/>
      <c r="O973" s="29"/>
      <c r="P973" s="29"/>
      <c r="Q973" s="29"/>
      <c r="R973" s="29"/>
      <c r="S973" s="29"/>
      <c r="T973" s="29"/>
      <c r="U973" s="29"/>
      <c r="V973" s="29"/>
      <c r="W973" s="29"/>
      <c r="X973" s="29"/>
      <c r="Y973" s="29"/>
      <c r="Z973" s="29"/>
    </row>
    <row r="974" customFormat="false" ht="15.75" hidden="false" customHeight="true" outlineLevel="0" collapsed="false">
      <c r="A974" s="29"/>
      <c r="B974" s="38"/>
      <c r="C974" s="29"/>
      <c r="D974" s="25"/>
      <c r="E974" s="29"/>
      <c r="F974" s="29"/>
      <c r="G974" s="29"/>
      <c r="H974" s="38"/>
      <c r="I974" s="38"/>
      <c r="J974" s="29"/>
      <c r="K974" s="29"/>
      <c r="L974" s="29"/>
      <c r="M974" s="29"/>
      <c r="N974" s="29"/>
      <c r="O974" s="29"/>
      <c r="P974" s="29"/>
      <c r="Q974" s="29"/>
      <c r="R974" s="29"/>
      <c r="S974" s="29"/>
      <c r="T974" s="29"/>
      <c r="U974" s="29"/>
      <c r="V974" s="29"/>
      <c r="W974" s="29"/>
      <c r="X974" s="29"/>
      <c r="Y974" s="29"/>
      <c r="Z974" s="29"/>
    </row>
    <row r="975" customFormat="false" ht="15.75" hidden="false" customHeight="true" outlineLevel="0" collapsed="false">
      <c r="A975" s="29"/>
      <c r="B975" s="38"/>
      <c r="C975" s="29"/>
      <c r="D975" s="25"/>
      <c r="E975" s="29"/>
      <c r="F975" s="29"/>
      <c r="G975" s="29"/>
      <c r="H975" s="38"/>
      <c r="I975" s="38"/>
      <c r="J975" s="29"/>
      <c r="K975" s="29"/>
      <c r="L975" s="29"/>
      <c r="M975" s="29"/>
      <c r="N975" s="29"/>
      <c r="O975" s="29"/>
      <c r="P975" s="29"/>
      <c r="Q975" s="29"/>
      <c r="R975" s="29"/>
      <c r="S975" s="29"/>
      <c r="T975" s="29"/>
      <c r="U975" s="29"/>
      <c r="V975" s="29"/>
      <c r="W975" s="29"/>
      <c r="X975" s="29"/>
      <c r="Y975" s="29"/>
      <c r="Z975" s="29"/>
    </row>
    <row r="976" customFormat="false" ht="15.75" hidden="false" customHeight="true" outlineLevel="0" collapsed="false">
      <c r="A976" s="29"/>
      <c r="B976" s="38"/>
      <c r="C976" s="29"/>
      <c r="D976" s="25"/>
      <c r="E976" s="29"/>
      <c r="F976" s="29"/>
      <c r="G976" s="29"/>
      <c r="H976" s="38"/>
      <c r="I976" s="38"/>
      <c r="J976" s="29"/>
      <c r="K976" s="29"/>
      <c r="L976" s="29"/>
      <c r="M976" s="29"/>
      <c r="N976" s="29"/>
      <c r="O976" s="29"/>
      <c r="P976" s="29"/>
      <c r="Q976" s="29"/>
      <c r="R976" s="29"/>
      <c r="S976" s="29"/>
      <c r="T976" s="29"/>
      <c r="U976" s="29"/>
      <c r="V976" s="29"/>
      <c r="W976" s="29"/>
      <c r="X976" s="29"/>
      <c r="Y976" s="29"/>
      <c r="Z976" s="29"/>
    </row>
    <row r="977" customFormat="false" ht="15.75" hidden="false" customHeight="true" outlineLevel="0" collapsed="false">
      <c r="A977" s="29"/>
      <c r="B977" s="38"/>
      <c r="C977" s="29"/>
      <c r="D977" s="25"/>
      <c r="E977" s="29"/>
      <c r="F977" s="29"/>
      <c r="G977" s="29"/>
      <c r="H977" s="38"/>
      <c r="I977" s="38"/>
      <c r="J977" s="29"/>
      <c r="K977" s="29"/>
      <c r="L977" s="29"/>
      <c r="M977" s="29"/>
      <c r="N977" s="29"/>
      <c r="O977" s="29"/>
      <c r="P977" s="29"/>
      <c r="Q977" s="29"/>
      <c r="R977" s="29"/>
      <c r="S977" s="29"/>
      <c r="T977" s="29"/>
      <c r="U977" s="29"/>
      <c r="V977" s="29"/>
      <c r="W977" s="29"/>
      <c r="X977" s="29"/>
      <c r="Y977" s="29"/>
      <c r="Z977" s="29"/>
    </row>
    <row r="978" customFormat="false" ht="15.75" hidden="false" customHeight="true" outlineLevel="0" collapsed="false">
      <c r="A978" s="29"/>
      <c r="B978" s="38"/>
      <c r="C978" s="29"/>
      <c r="D978" s="25"/>
      <c r="E978" s="29"/>
      <c r="F978" s="29"/>
      <c r="G978" s="29"/>
      <c r="H978" s="38"/>
      <c r="I978" s="38"/>
      <c r="J978" s="29"/>
      <c r="K978" s="29"/>
      <c r="L978" s="29"/>
      <c r="M978" s="29"/>
      <c r="N978" s="29"/>
      <c r="O978" s="29"/>
      <c r="P978" s="29"/>
      <c r="Q978" s="29"/>
      <c r="R978" s="29"/>
      <c r="S978" s="29"/>
      <c r="T978" s="29"/>
      <c r="U978" s="29"/>
      <c r="V978" s="29"/>
      <c r="W978" s="29"/>
      <c r="X978" s="29"/>
      <c r="Y978" s="29"/>
      <c r="Z978" s="29"/>
    </row>
    <row r="979" customFormat="false" ht="15.75" hidden="false" customHeight="true" outlineLevel="0" collapsed="false">
      <c r="A979" s="29"/>
      <c r="B979" s="38"/>
      <c r="C979" s="29"/>
      <c r="D979" s="25"/>
      <c r="E979" s="29"/>
      <c r="F979" s="29"/>
      <c r="G979" s="29"/>
      <c r="H979" s="38"/>
      <c r="I979" s="38"/>
      <c r="J979" s="29"/>
      <c r="K979" s="29"/>
      <c r="L979" s="29"/>
      <c r="M979" s="29"/>
      <c r="N979" s="29"/>
      <c r="O979" s="29"/>
      <c r="P979" s="29"/>
      <c r="Q979" s="29"/>
      <c r="R979" s="29"/>
      <c r="S979" s="29"/>
      <c r="T979" s="29"/>
      <c r="U979" s="29"/>
      <c r="V979" s="29"/>
      <c r="W979" s="29"/>
      <c r="X979" s="29"/>
      <c r="Y979" s="29"/>
      <c r="Z979" s="29"/>
    </row>
    <row r="980" customFormat="false" ht="15.75" hidden="false" customHeight="true" outlineLevel="0" collapsed="false">
      <c r="A980" s="29"/>
      <c r="B980" s="38"/>
      <c r="C980" s="29"/>
      <c r="D980" s="25"/>
      <c r="E980" s="29"/>
      <c r="F980" s="29"/>
      <c r="G980" s="29"/>
      <c r="H980" s="38"/>
      <c r="I980" s="38"/>
      <c r="J980" s="29"/>
      <c r="K980" s="29"/>
      <c r="L980" s="29"/>
      <c r="M980" s="29"/>
      <c r="N980" s="29"/>
      <c r="O980" s="29"/>
      <c r="P980" s="29"/>
      <c r="Q980" s="29"/>
      <c r="R980" s="29"/>
      <c r="S980" s="29"/>
      <c r="T980" s="29"/>
      <c r="U980" s="29"/>
      <c r="V980" s="29"/>
      <c r="W980" s="29"/>
      <c r="X980" s="29"/>
      <c r="Y980" s="29"/>
      <c r="Z980" s="29"/>
    </row>
    <row r="981" customFormat="false" ht="15.75" hidden="false" customHeight="true" outlineLevel="0" collapsed="false">
      <c r="A981" s="29"/>
      <c r="B981" s="38"/>
      <c r="C981" s="29"/>
      <c r="D981" s="25"/>
      <c r="E981" s="29"/>
      <c r="F981" s="29"/>
      <c r="G981" s="29"/>
      <c r="H981" s="38"/>
      <c r="I981" s="38"/>
      <c r="J981" s="29"/>
      <c r="K981" s="29"/>
      <c r="L981" s="29"/>
      <c r="M981" s="29"/>
      <c r="N981" s="29"/>
      <c r="O981" s="29"/>
      <c r="P981" s="29"/>
      <c r="Q981" s="29"/>
      <c r="R981" s="29"/>
      <c r="S981" s="29"/>
      <c r="T981" s="29"/>
      <c r="U981" s="29"/>
      <c r="V981" s="29"/>
      <c r="W981" s="29"/>
      <c r="X981" s="29"/>
      <c r="Y981" s="29"/>
      <c r="Z981" s="29"/>
    </row>
    <row r="982" customFormat="false" ht="15.75" hidden="false" customHeight="true" outlineLevel="0" collapsed="false">
      <c r="A982" s="29"/>
      <c r="B982" s="38"/>
      <c r="C982" s="29"/>
      <c r="D982" s="25"/>
      <c r="E982" s="29"/>
      <c r="F982" s="29"/>
      <c r="G982" s="29"/>
      <c r="H982" s="38"/>
      <c r="I982" s="38"/>
      <c r="J982" s="29"/>
      <c r="K982" s="29"/>
      <c r="L982" s="29"/>
      <c r="M982" s="29"/>
      <c r="N982" s="29"/>
      <c r="O982" s="29"/>
      <c r="P982" s="29"/>
      <c r="Q982" s="29"/>
      <c r="R982" s="29"/>
      <c r="S982" s="29"/>
      <c r="T982" s="29"/>
      <c r="U982" s="29"/>
      <c r="V982" s="29"/>
      <c r="W982" s="29"/>
      <c r="X982" s="29"/>
      <c r="Y982" s="29"/>
      <c r="Z982" s="29"/>
    </row>
    <row r="983" customFormat="false" ht="15.75" hidden="false" customHeight="true" outlineLevel="0" collapsed="false">
      <c r="A983" s="29"/>
      <c r="B983" s="38"/>
      <c r="C983" s="29"/>
      <c r="D983" s="25"/>
      <c r="E983" s="29"/>
      <c r="F983" s="29"/>
      <c r="G983" s="29"/>
      <c r="H983" s="38"/>
      <c r="I983" s="38"/>
      <c r="J983" s="29"/>
      <c r="K983" s="29"/>
      <c r="L983" s="29"/>
      <c r="M983" s="29"/>
      <c r="N983" s="29"/>
      <c r="O983" s="29"/>
      <c r="P983" s="29"/>
      <c r="Q983" s="29"/>
      <c r="R983" s="29"/>
      <c r="S983" s="29"/>
      <c r="T983" s="29"/>
      <c r="U983" s="29"/>
      <c r="V983" s="29"/>
      <c r="W983" s="29"/>
      <c r="X983" s="29"/>
      <c r="Y983" s="29"/>
      <c r="Z983" s="29"/>
    </row>
    <row r="984" customFormat="false" ht="15.75" hidden="false" customHeight="true" outlineLevel="0" collapsed="false">
      <c r="A984" s="29"/>
      <c r="B984" s="38"/>
      <c r="C984" s="29"/>
      <c r="D984" s="25"/>
      <c r="E984" s="29"/>
      <c r="F984" s="29"/>
      <c r="G984" s="29"/>
      <c r="H984" s="38"/>
      <c r="I984" s="38"/>
      <c r="J984" s="29"/>
      <c r="K984" s="29"/>
      <c r="L984" s="29"/>
      <c r="M984" s="29"/>
      <c r="N984" s="29"/>
      <c r="O984" s="29"/>
      <c r="P984" s="29"/>
      <c r="Q984" s="29"/>
      <c r="R984" s="29"/>
      <c r="S984" s="29"/>
      <c r="T984" s="29"/>
      <c r="U984" s="29"/>
      <c r="V984" s="29"/>
      <c r="W984" s="29"/>
      <c r="X984" s="29"/>
      <c r="Y984" s="29"/>
      <c r="Z984" s="29"/>
    </row>
    <row r="985" customFormat="false" ht="15.75" hidden="false" customHeight="true" outlineLevel="0" collapsed="false">
      <c r="A985" s="29"/>
      <c r="B985" s="38"/>
      <c r="C985" s="29"/>
      <c r="D985" s="25"/>
      <c r="E985" s="29"/>
      <c r="F985" s="29"/>
      <c r="G985" s="29"/>
      <c r="H985" s="38"/>
      <c r="I985" s="38"/>
      <c r="J985" s="29"/>
      <c r="K985" s="29"/>
      <c r="L985" s="29"/>
      <c r="M985" s="29"/>
      <c r="N985" s="29"/>
      <c r="O985" s="29"/>
      <c r="P985" s="29"/>
      <c r="Q985" s="29"/>
      <c r="R985" s="29"/>
      <c r="S985" s="29"/>
      <c r="T985" s="29"/>
      <c r="U985" s="29"/>
      <c r="V985" s="29"/>
      <c r="W985" s="29"/>
      <c r="X985" s="29"/>
      <c r="Y985" s="29"/>
      <c r="Z985" s="29"/>
    </row>
    <row r="986" customFormat="false" ht="15.75" hidden="false" customHeight="true" outlineLevel="0" collapsed="false">
      <c r="A986" s="29"/>
      <c r="B986" s="38"/>
      <c r="C986" s="29"/>
      <c r="D986" s="25"/>
      <c r="E986" s="29"/>
      <c r="F986" s="29"/>
      <c r="G986" s="29"/>
      <c r="H986" s="38"/>
      <c r="I986" s="38"/>
      <c r="J986" s="29"/>
      <c r="K986" s="29"/>
      <c r="L986" s="29"/>
      <c r="M986" s="29"/>
      <c r="N986" s="29"/>
      <c r="O986" s="29"/>
      <c r="P986" s="29"/>
      <c r="Q986" s="29"/>
      <c r="R986" s="29"/>
      <c r="S986" s="29"/>
      <c r="T986" s="29"/>
      <c r="U986" s="29"/>
      <c r="V986" s="29"/>
      <c r="W986" s="29"/>
      <c r="X986" s="29"/>
      <c r="Y986" s="29"/>
      <c r="Z986" s="29"/>
    </row>
    <row r="987" customFormat="false" ht="15.75" hidden="false" customHeight="true" outlineLevel="0" collapsed="false">
      <c r="A987" s="29"/>
      <c r="B987" s="38"/>
      <c r="C987" s="29"/>
      <c r="D987" s="25"/>
      <c r="E987" s="29"/>
      <c r="F987" s="29"/>
      <c r="G987" s="29"/>
      <c r="H987" s="38"/>
      <c r="I987" s="38"/>
      <c r="J987" s="29"/>
      <c r="K987" s="29"/>
      <c r="L987" s="29"/>
      <c r="M987" s="29"/>
      <c r="N987" s="29"/>
      <c r="O987" s="29"/>
      <c r="P987" s="29"/>
      <c r="Q987" s="29"/>
      <c r="R987" s="29"/>
      <c r="S987" s="29"/>
      <c r="T987" s="29"/>
      <c r="U987" s="29"/>
      <c r="V987" s="29"/>
      <c r="W987" s="29"/>
      <c r="X987" s="29"/>
      <c r="Y987" s="29"/>
      <c r="Z987" s="29"/>
    </row>
    <row r="988" customFormat="false" ht="15.75" hidden="false" customHeight="true" outlineLevel="0" collapsed="false">
      <c r="A988" s="29"/>
      <c r="B988" s="38"/>
      <c r="C988" s="29"/>
      <c r="D988" s="25"/>
      <c r="E988" s="29"/>
      <c r="F988" s="29"/>
      <c r="G988" s="29"/>
      <c r="H988" s="38"/>
      <c r="I988" s="38"/>
      <c r="J988" s="29"/>
      <c r="K988" s="29"/>
      <c r="L988" s="29"/>
      <c r="M988" s="29"/>
      <c r="N988" s="29"/>
      <c r="O988" s="29"/>
      <c r="P988" s="29"/>
      <c r="Q988" s="29"/>
      <c r="R988" s="29"/>
      <c r="S988" s="29"/>
      <c r="T988" s="29"/>
      <c r="U988" s="29"/>
      <c r="V988" s="29"/>
      <c r="W988" s="29"/>
      <c r="X988" s="29"/>
      <c r="Y988" s="29"/>
      <c r="Z988" s="29"/>
    </row>
    <row r="989" customFormat="false" ht="15.75" hidden="false" customHeight="true" outlineLevel="0" collapsed="false">
      <c r="A989" s="29"/>
      <c r="B989" s="38"/>
      <c r="C989" s="29"/>
      <c r="D989" s="25"/>
      <c r="E989" s="29"/>
      <c r="F989" s="29"/>
      <c r="G989" s="29"/>
      <c r="H989" s="38"/>
      <c r="I989" s="38"/>
      <c r="J989" s="29"/>
      <c r="K989" s="29"/>
      <c r="L989" s="29"/>
      <c r="M989" s="29"/>
      <c r="N989" s="29"/>
      <c r="O989" s="29"/>
      <c r="P989" s="29"/>
      <c r="Q989" s="29"/>
      <c r="R989" s="29"/>
      <c r="S989" s="29"/>
      <c r="T989" s="29"/>
      <c r="U989" s="29"/>
      <c r="V989" s="29"/>
      <c r="W989" s="29"/>
      <c r="X989" s="29"/>
      <c r="Y989" s="29"/>
      <c r="Z989" s="29"/>
    </row>
    <row r="990" customFormat="false" ht="15.75" hidden="false" customHeight="true" outlineLevel="0" collapsed="false">
      <c r="A990" s="29"/>
      <c r="B990" s="38"/>
      <c r="C990" s="29"/>
      <c r="D990" s="25"/>
      <c r="E990" s="29"/>
      <c r="F990" s="29"/>
      <c r="G990" s="29"/>
      <c r="H990" s="38"/>
      <c r="I990" s="38"/>
      <c r="J990" s="29"/>
      <c r="K990" s="29"/>
      <c r="L990" s="29"/>
      <c r="M990" s="29"/>
      <c r="N990" s="29"/>
      <c r="O990" s="29"/>
      <c r="P990" s="29"/>
      <c r="Q990" s="29"/>
      <c r="R990" s="29"/>
      <c r="S990" s="29"/>
      <c r="T990" s="29"/>
      <c r="U990" s="29"/>
      <c r="V990" s="29"/>
      <c r="W990" s="29"/>
      <c r="X990" s="29"/>
      <c r="Y990" s="29"/>
      <c r="Z990" s="29"/>
    </row>
    <row r="991" customFormat="false" ht="15.75" hidden="false" customHeight="true" outlineLevel="0" collapsed="false">
      <c r="A991" s="29"/>
      <c r="B991" s="38"/>
      <c r="C991" s="29"/>
      <c r="D991" s="25"/>
      <c r="E991" s="29"/>
      <c r="F991" s="29"/>
      <c r="G991" s="29"/>
      <c r="H991" s="38"/>
      <c r="I991" s="38"/>
      <c r="J991" s="29"/>
      <c r="K991" s="29"/>
      <c r="L991" s="29"/>
      <c r="M991" s="29"/>
      <c r="N991" s="29"/>
      <c r="O991" s="29"/>
      <c r="P991" s="29"/>
      <c r="Q991" s="29"/>
      <c r="R991" s="29"/>
      <c r="S991" s="29"/>
      <c r="T991" s="29"/>
      <c r="U991" s="29"/>
      <c r="V991" s="29"/>
      <c r="W991" s="29"/>
      <c r="X991" s="29"/>
      <c r="Y991" s="29"/>
      <c r="Z991" s="29"/>
    </row>
    <row r="992" customFormat="false" ht="15.75" hidden="false" customHeight="true" outlineLevel="0" collapsed="false">
      <c r="A992" s="29"/>
      <c r="B992" s="38"/>
      <c r="C992" s="29"/>
      <c r="D992" s="25"/>
      <c r="E992" s="29"/>
      <c r="F992" s="29"/>
      <c r="G992" s="29"/>
      <c r="H992" s="38"/>
      <c r="I992" s="38"/>
      <c r="J992" s="29"/>
      <c r="K992" s="29"/>
      <c r="L992" s="29"/>
      <c r="M992" s="29"/>
      <c r="N992" s="29"/>
      <c r="O992" s="29"/>
      <c r="P992" s="29"/>
      <c r="Q992" s="29"/>
      <c r="R992" s="29"/>
      <c r="S992" s="29"/>
      <c r="T992" s="29"/>
      <c r="U992" s="29"/>
      <c r="V992" s="29"/>
      <c r="W992" s="29"/>
      <c r="X992" s="29"/>
      <c r="Y992" s="29"/>
      <c r="Z992" s="29"/>
    </row>
    <row r="993" customFormat="false" ht="15.75" hidden="false" customHeight="true" outlineLevel="0" collapsed="false">
      <c r="A993" s="29"/>
      <c r="B993" s="38"/>
      <c r="C993" s="29"/>
      <c r="D993" s="25"/>
      <c r="E993" s="29"/>
      <c r="F993" s="29"/>
      <c r="G993" s="29"/>
      <c r="H993" s="38"/>
      <c r="I993" s="38"/>
      <c r="J993" s="29"/>
      <c r="K993" s="29"/>
      <c r="L993" s="29"/>
      <c r="M993" s="29"/>
      <c r="N993" s="29"/>
      <c r="O993" s="29"/>
      <c r="P993" s="29"/>
      <c r="Q993" s="29"/>
      <c r="R993" s="29"/>
      <c r="S993" s="29"/>
      <c r="T993" s="29"/>
      <c r="U993" s="29"/>
      <c r="V993" s="29"/>
      <c r="W993" s="29"/>
      <c r="X993" s="29"/>
      <c r="Y993" s="29"/>
      <c r="Z993" s="29"/>
    </row>
    <row r="994" customFormat="false" ht="15.75" hidden="false" customHeight="true" outlineLevel="0" collapsed="false">
      <c r="A994" s="29"/>
      <c r="B994" s="38"/>
      <c r="C994" s="29"/>
      <c r="D994" s="25"/>
      <c r="E994" s="29"/>
      <c r="F994" s="29"/>
      <c r="G994" s="29"/>
      <c r="H994" s="38"/>
      <c r="I994" s="38"/>
      <c r="J994" s="29"/>
      <c r="K994" s="29"/>
      <c r="L994" s="29"/>
      <c r="M994" s="29"/>
      <c r="N994" s="29"/>
      <c r="O994" s="29"/>
      <c r="P994" s="29"/>
      <c r="Q994" s="29"/>
      <c r="R994" s="29"/>
      <c r="S994" s="29"/>
      <c r="T994" s="29"/>
      <c r="U994" s="29"/>
      <c r="V994" s="29"/>
      <c r="W994" s="29"/>
      <c r="X994" s="29"/>
      <c r="Y994" s="29"/>
      <c r="Z994" s="29"/>
    </row>
    <row r="995" customFormat="false" ht="15.75" hidden="false" customHeight="true" outlineLevel="0" collapsed="false">
      <c r="A995" s="29"/>
      <c r="B995" s="38"/>
      <c r="C995" s="29"/>
      <c r="D995" s="25"/>
      <c r="E995" s="29"/>
      <c r="F995" s="29"/>
      <c r="G995" s="29"/>
      <c r="H995" s="38"/>
      <c r="I995" s="38"/>
      <c r="J995" s="29"/>
      <c r="K995" s="29"/>
      <c r="L995" s="29"/>
      <c r="M995" s="29"/>
      <c r="N995" s="29"/>
      <c r="O995" s="29"/>
      <c r="P995" s="29"/>
      <c r="Q995" s="29"/>
      <c r="R995" s="29"/>
      <c r="S995" s="29"/>
      <c r="T995" s="29"/>
      <c r="U995" s="29"/>
      <c r="V995" s="29"/>
      <c r="W995" s="29"/>
      <c r="X995" s="29"/>
      <c r="Y995" s="29"/>
      <c r="Z995" s="29"/>
    </row>
    <row r="996" customFormat="false" ht="15.75" hidden="false" customHeight="true" outlineLevel="0" collapsed="false">
      <c r="A996" s="29"/>
      <c r="B996" s="38"/>
      <c r="C996" s="29"/>
      <c r="D996" s="25"/>
      <c r="E996" s="29"/>
      <c r="F996" s="29"/>
      <c r="G996" s="29"/>
      <c r="H996" s="38"/>
      <c r="I996" s="38"/>
      <c r="J996" s="29"/>
      <c r="K996" s="29"/>
      <c r="L996" s="29"/>
      <c r="M996" s="29"/>
      <c r="N996" s="29"/>
      <c r="O996" s="29"/>
      <c r="P996" s="29"/>
      <c r="Q996" s="29"/>
      <c r="R996" s="29"/>
      <c r="S996" s="29"/>
      <c r="T996" s="29"/>
      <c r="U996" s="29"/>
      <c r="V996" s="29"/>
      <c r="W996" s="29"/>
      <c r="X996" s="29"/>
      <c r="Y996" s="29"/>
      <c r="Z996" s="29"/>
    </row>
    <row r="997" customFormat="false" ht="15.75" hidden="false" customHeight="true" outlineLevel="0" collapsed="false">
      <c r="A997" s="29"/>
      <c r="B997" s="38"/>
      <c r="C997" s="29"/>
      <c r="D997" s="25"/>
      <c r="E997" s="29"/>
      <c r="F997" s="29"/>
      <c r="G997" s="29"/>
      <c r="H997" s="38"/>
      <c r="I997" s="38"/>
      <c r="J997" s="29"/>
      <c r="K997" s="29"/>
      <c r="L997" s="29"/>
      <c r="M997" s="29"/>
      <c r="N997" s="29"/>
      <c r="O997" s="29"/>
      <c r="P997" s="29"/>
      <c r="Q997" s="29"/>
      <c r="R997" s="29"/>
      <c r="S997" s="29"/>
      <c r="T997" s="29"/>
      <c r="U997" s="29"/>
      <c r="V997" s="29"/>
      <c r="W997" s="29"/>
      <c r="X997" s="29"/>
      <c r="Y997" s="29"/>
      <c r="Z997" s="29"/>
    </row>
    <row r="998" customFormat="false" ht="15.75" hidden="false" customHeight="true" outlineLevel="0" collapsed="false">
      <c r="A998" s="29"/>
      <c r="B998" s="38"/>
      <c r="C998" s="29"/>
      <c r="D998" s="25"/>
      <c r="E998" s="29"/>
      <c r="F998" s="29"/>
      <c r="G998" s="29"/>
      <c r="H998" s="38"/>
      <c r="I998" s="38"/>
      <c r="J998" s="29"/>
      <c r="K998" s="29"/>
      <c r="L998" s="29"/>
      <c r="M998" s="29"/>
      <c r="N998" s="29"/>
      <c r="O998" s="29"/>
      <c r="P998" s="29"/>
      <c r="Q998" s="29"/>
      <c r="R998" s="29"/>
      <c r="S998" s="29"/>
      <c r="T998" s="29"/>
      <c r="U998" s="29"/>
      <c r="V998" s="29"/>
      <c r="W998" s="29"/>
      <c r="X998" s="29"/>
      <c r="Y998" s="29"/>
      <c r="Z998" s="29"/>
    </row>
    <row r="999" customFormat="false" ht="15.75" hidden="false" customHeight="true" outlineLevel="0" collapsed="false">
      <c r="A999" s="29"/>
      <c r="B999" s="38"/>
      <c r="C999" s="29"/>
      <c r="D999" s="25"/>
      <c r="E999" s="29"/>
      <c r="F999" s="29"/>
      <c r="G999" s="29"/>
      <c r="H999" s="38"/>
      <c r="I999" s="38"/>
      <c r="J999" s="29"/>
      <c r="K999" s="29"/>
      <c r="L999" s="29"/>
      <c r="M999" s="29"/>
      <c r="N999" s="29"/>
      <c r="O999" s="29"/>
      <c r="P999" s="29"/>
      <c r="Q999" s="29"/>
      <c r="R999" s="29"/>
      <c r="S999" s="29"/>
      <c r="T999" s="29"/>
      <c r="U999" s="29"/>
      <c r="V999" s="29"/>
      <c r="W999" s="29"/>
      <c r="X999" s="29"/>
      <c r="Y999" s="29"/>
      <c r="Z999" s="29"/>
    </row>
    <row r="1000" customFormat="false" ht="15.75" hidden="false" customHeight="true" outlineLevel="0" collapsed="false">
      <c r="A1000" s="29"/>
      <c r="B1000" s="38"/>
      <c r="C1000" s="29"/>
      <c r="D1000" s="25"/>
      <c r="E1000" s="29"/>
      <c r="F1000" s="29"/>
      <c r="G1000" s="29"/>
      <c r="H1000" s="38"/>
      <c r="I1000" s="38"/>
      <c r="J1000" s="29"/>
      <c r="K1000" s="29"/>
      <c r="L1000" s="29"/>
      <c r="M1000" s="29"/>
      <c r="N1000" s="29"/>
      <c r="O1000" s="29"/>
      <c r="P1000" s="29"/>
      <c r="Q1000" s="29"/>
      <c r="R1000" s="29"/>
      <c r="S1000" s="29"/>
      <c r="T1000" s="29"/>
      <c r="U1000" s="29"/>
      <c r="V1000" s="29"/>
      <c r="W1000" s="29"/>
      <c r="X1000" s="29"/>
      <c r="Y1000" s="29"/>
      <c r="Z1000" s="29"/>
    </row>
  </sheetData>
  <hyperlinks>
    <hyperlink ref="A2" r:id="rId1" display="https://www.facebook.com/watch/?v=1195026790878769"/>
    <hyperlink ref="A3" r:id="rId2" display="https://www.facebook.com/watch/?v=1195026790878769"/>
    <hyperlink ref="A4" r:id="rId3" display="https://www.facebook.com/watch/?v=344895556598597"/>
    <hyperlink ref="A5" r:id="rId4" display="https://www.facebook.com/watch/?v=344895556598597"/>
    <hyperlink ref="A6" r:id="rId5" display="https://www.facebook.com/watch/?v=344895556598597"/>
    <hyperlink ref="A7" r:id="rId6" display="https://www.facebook.com/watch/?v=344895556598597"/>
    <hyperlink ref="A8" r:id="rId7" display="https://www.facebook.com/creditmutuel/posts/4628912080484666"/>
    <hyperlink ref="A9" r:id="rId8" display="https://fb.watch/1mxvkDJBLP/"/>
    <hyperlink ref="A10" r:id="rId9" display="https://fb.watch/1mxvkDJBLP/"/>
    <hyperlink ref="A11" r:id="rId10" display="https://www.facebook.com/creditmutuel/posts/4593512897357918"/>
    <hyperlink ref="A12" r:id="rId11" display="https://fb.watch/1vNuj2K4rO/"/>
    <hyperlink ref="A13" r:id="rId12" display="https://www.facebook.com/creditmutuel/posts/4698302033545670"/>
    <hyperlink ref="A14" r:id="rId13" display="https://www.facebook.com/creditmutuel/posts/4724590937583446"/>
    <hyperlink ref="A15" r:id="rId14" display="https://fb.watch/1E_-lblqqa/"/>
    <hyperlink ref="A16" r:id="rId15" display="https://fb.watch/1E-3Te9Qaq/"/>
    <hyperlink ref="A17" r:id="rId16" display="https://fb.watch/1E-3Te9Qaq/"/>
    <hyperlink ref="A18" r:id="rId17" display="https://www.facebook.com/creditmutuel/posts/4754853151223891"/>
    <hyperlink ref="A19" r:id="rId18" display="https://www.facebook.com/creditmutuel/posts/4787316437977562"/>
    <hyperlink ref="A20" r:id="rId19" display="https://fb.watch/24JmsNk2j3/"/>
    <hyperlink ref="A21" r:id="rId20" display="https://fb.watch/24JmsNk2j3/"/>
    <hyperlink ref="A22" r:id="rId21" display="https://www.facebook.com/creditmutuel/posts/4812592588783280"/>
    <hyperlink ref="A23" r:id="rId22" display="https://www.facebook.com/creditmutuel/posts/4812592588783280"/>
    <hyperlink ref="A24" r:id="rId23" display="https://fb.watch/2dYgUz5GR9/"/>
    <hyperlink ref="A25" r:id="rId24" display="https://www.facebook.com/creditmutuel/posts/4881703811872157"/>
    <hyperlink ref="A26" r:id="rId25" display="https://www.facebook.com/creditmutuel/posts/4877444988964706"/>
    <hyperlink ref="A27" r:id="rId26" display="https://fb.watch/2wqn60D_b-/"/>
    <hyperlink ref="A28" r:id="rId27" display="https://fb.watch/2FCB4_ZgS8/"/>
    <hyperlink ref="A29" r:id="rId28" display="https://fb.watch/2FCB4_ZgS8/"/>
    <hyperlink ref="A30" r:id="rId29" display="https://www.facebook.com/creditmutuel/posts/4931367240239147"/>
    <hyperlink ref="A31" r:id="rId30" display="https://www.facebook.com/creditmutuel/posts/4931367240239147"/>
    <hyperlink ref="A32" r:id="rId31" display="https://www.facebook.com/creditmutuel/posts/4963121120397092"/>
    <hyperlink ref="A33" r:id="rId32" display="https://www.facebook.com/creditmutuel/posts/4963121120397092"/>
    <hyperlink ref="A34" r:id="rId33" display="https://fb.watch/2Y6S2hDqBN/"/>
    <hyperlink ref="A35" r:id="rId34" display="https://fb.watch/2Y6S2hDqBN/"/>
    <hyperlink ref="A36" r:id="rId35" display="https://fb.watch/2Y6S2hDqBN/"/>
    <hyperlink ref="A37" r:id="rId36" display="https://www.facebook.com/creditmutuel/posts/4978166182225919"/>
    <hyperlink ref="A38" r:id="rId37" display="https://fb.watch/35jdfZD2v-/"/>
    <hyperlink ref="A39" r:id="rId38" display="https://fb.watch/35jdfZD2v-/"/>
    <hyperlink ref="A40" r:id="rId39" display="https://www.facebook.com/creditmutuel/posts/5022085227834014"/>
    <hyperlink ref="A41" r:id="rId40" display="https://www.facebook.com/creditmutuel/posts/5022085227834014"/>
    <hyperlink ref="A42" r:id="rId41" display="https://www.facebook.com/creditmutuel/posts/5022085227834014"/>
    <hyperlink ref="A43" r:id="rId42" display="https://www.facebook.com/creditmutuel/posts/5022085227834014"/>
    <hyperlink ref="A44" r:id="rId43" display="https://www.facebook.com/creditmutuel/posts/5022085227834014"/>
    <hyperlink ref="A45" r:id="rId44" display="https://www.facebook.com/creditmutuel/posts/5022085227834014"/>
    <hyperlink ref="A46" r:id="rId45" display="https://www.facebook.com/creditmutuel/posts/5022085227834014"/>
    <hyperlink ref="A47" r:id="rId46" display="https://fb.watch/3nO_iT9x_b/"/>
    <hyperlink ref="A48" r:id="rId47" display="https://www.facebook.com/creditmutuel/posts/5076864585689411"/>
    <hyperlink ref="A49" r:id="rId48" display="https://www.facebook.com/creditmutuel/posts/5076864585689411"/>
    <hyperlink ref="A50" r:id="rId49" display="https://www.facebook.com/creditmutuel/posts/5101980739844462"/>
    <hyperlink ref="A51" r:id="rId50" display="https://www.facebook.com/creditmutuel/posts/5145669652142237"/>
    <hyperlink ref="A52" r:id="rId51" display="https://www.facebook.com/creditmutuel/posts/5138846372824565"/>
    <hyperlink ref="A53" r:id="rId52" display="https://www.facebook.com/creditmutuel/posts/5173542586021610"/>
    <hyperlink ref="A54" r:id="rId53" display="https://www.facebook.com/creditmutuel/posts/5173542586021610"/>
    <hyperlink ref="A55" r:id="rId54" display="https://www.facebook.com/creditmutuel/posts/5173542586021610"/>
    <hyperlink ref="A56" r:id="rId55" display="https://www.facebook.com/creditmutuel/posts/5173542586021610"/>
    <hyperlink ref="A57" r:id="rId56" display="https://www.facebook.com/creditmutuel/posts/5164756876900181"/>
    <hyperlink ref="A58" r:id="rId57" display="https://www.facebook.com/creditmutuel/posts/5164756876900181"/>
    <hyperlink ref="A59" r:id="rId58" display="https://www.facebook.com/creditmutuel/posts/5209165942459274"/>
    <hyperlink ref="A60" r:id="rId59" display="https://www.facebook.com/creditmutuel/posts/5209165942459274"/>
    <hyperlink ref="A61" r:id="rId60" display="https://www.facebook.com/creditmutuel/posts/5209165942459274"/>
    <hyperlink ref="A62" r:id="rId61" display="https://www.facebook.com/creditmutuel/posts/5209165942459274"/>
    <hyperlink ref="A63" r:id="rId62" display="https://www.facebook.com/creditmutuel/posts/5209165942459274"/>
    <hyperlink ref="A64" r:id="rId63" display="https://www.facebook.com/creditmutuel/posts/5209165942459274"/>
    <hyperlink ref="A65" r:id="rId64" display="https://www.facebook.com/creditmutuel/posts/5209165942459274"/>
    <hyperlink ref="A66" r:id="rId65" display="https://www.facebook.com/creditmutuel/posts/5210783035630898"/>
    <hyperlink ref="A67" r:id="rId66" display="https://www.facebook.com/creditmutuel/posts/5210783035630898"/>
    <hyperlink ref="A68" r:id="rId67" display="https://www.facebook.com/creditmutuel/posts/5324105780965289"/>
    <hyperlink ref="A69" r:id="rId68" display="https://www.facebook.com/creditmutuel/posts/5324105780965289"/>
    <hyperlink ref="A70" r:id="rId69" display="https://www.facebook.com/creditmutuel/posts/5306577866051414"/>
    <hyperlink ref="A71" r:id="rId70" display="https://www.facebook.com/creditmutuel/posts/5280064385369429"/>
    <hyperlink ref="A72" r:id="rId71" display="https://www.facebook.com/creditmutuel/posts/5280064385369429"/>
    <hyperlink ref="A73" r:id="rId72" display="https://www.facebook.com/creditmutuel/posts/5342066652502535"/>
    <hyperlink ref="A74" r:id="rId73" display="https://www.facebook.com/creditmutuel/posts/5342066652502535"/>
    <hyperlink ref="A75" r:id="rId74" display="https://www.facebook.com/creditmutuel/posts/5337512689624598"/>
    <hyperlink ref="A76" r:id="rId75" display="https://www.facebook.com/creditmutuel/posts/5334091456633388"/>
    <hyperlink ref="A77" r:id="rId76" display="https://www.facebook.com/creditmutuel/posts/5334091456633388"/>
    <hyperlink ref="A78" r:id="rId77" display="https://www.facebook.com/creditmutuel/posts/5324105780965289"/>
    <hyperlink ref="A79" r:id="rId78" display="https://www.facebook.com/creditmutuel/posts/5324105780965289"/>
    <hyperlink ref="A80" r:id="rId79" display="https://www.facebook.com/creditmutuel/posts/5324105780965289"/>
    <hyperlink ref="A81" r:id="rId80" display="https://www.facebook.com/creditmutuel/posts/5324105780965289"/>
    <hyperlink ref="A82" r:id="rId81" display="https://www.facebook.com/creditmutuel/posts/5371375479571652"/>
    <hyperlink ref="A83" r:id="rId82" display="https://www.facebook.com/creditmutuel/posts/5371375479571652"/>
    <hyperlink ref="A84" r:id="rId83" display="https://www.facebook.com/creditmutuel/posts/5371375479571652"/>
    <hyperlink ref="A85" r:id="rId84" display="https://www.facebook.com/creditmutuel/posts/5445685368807329"/>
    <hyperlink ref="A86" r:id="rId85" display="https://www.facebook.com/creditmutuel/posts/5445685368807329"/>
    <hyperlink ref="A87" r:id="rId86" display="https://www.facebook.com/creditmutuel/posts/5470161853026347"/>
    <hyperlink ref="A88" r:id="rId87" display="https://www.facebook.com/creditmutuel/posts/5519915604717638"/>
    <hyperlink ref="A89" r:id="rId88" display="https://www.facebook.com/creditmutuel/posts/5510030725706126"/>
    <hyperlink ref="A90" r:id="rId89" display="https://www.facebook.com/creditmutuel/posts/5523355687706963"/>
    <hyperlink ref="A91" r:id="rId90" display="https://www.facebook.com/creditmutuel/posts/5523288451047020"/>
    <hyperlink ref="A92" r:id="rId91" display="https://www.facebook.com/creditmutuel/posts/5626825877359943"/>
    <hyperlink ref="A93" r:id="rId92" display="https://www.facebook.com/creditmutuel/posts/5548458058530059"/>
    <hyperlink ref="A94" r:id="rId93" display="https://www.facebook.com/creditmutuel/posts/5763234970385699"/>
    <hyperlink ref="A95" r:id="rId94" display="https://www.facebook.com/creditmutuel/posts/5754131234629406"/>
    <hyperlink ref="A96" r:id="rId95" display="https://www.facebook.com/creditmutuel/posts/5754131234629406"/>
    <hyperlink ref="A97" r:id="rId96" display="https://www.facebook.com/creditmutuel/posts/5754131234629406"/>
    <hyperlink ref="A98" r:id="rId97" display="https://www.facebook.com/creditmutuel/posts/5754131234629406"/>
    <hyperlink ref="A99" r:id="rId98" display="https://www.facebook.com/creditmutuel/posts/5421956151180251"/>
    <hyperlink ref="A100" r:id="rId99" display="https://www.facebook.com/creditmutuel/posts/5822433934465802"/>
    <hyperlink ref="A101" r:id="rId100" display="https://www.facebook.com/creditmutuel/posts/5788694161173113"/>
    <hyperlink ref="A102" r:id="rId101" display="https://www.facebook.com/creditmutuel/posts/5860297217346140"/>
    <hyperlink ref="A103" r:id="rId102" display="https://www.facebook.com/creditmutuel/posts/5855524101156785"/>
    <hyperlink ref="A104" r:id="rId103" display="https://www.facebook.com/creditmutuel/posts/5882135691828959"/>
    <hyperlink ref="A105" r:id="rId104" display="https://www.facebook.com/creditmutuel/posts/5965615503480977"/>
    <hyperlink ref="A106" r:id="rId105" display="https://www.facebook.com/creditmutuel/posts/6026703160705544"/>
    <hyperlink ref="A107" r:id="rId106" display="https://www.facebook.com/creditmutuel/posts/6053057554736771"/>
    <hyperlink ref="A108" r:id="rId107" display="https://www.facebook.com/creditmutuel/posts/6088273847881808"/>
    <hyperlink ref="A109" r:id="rId108" display="https://www.facebook.com/creditmutuel/posts/6088356517873541"/>
    <hyperlink ref="A110" r:id="rId109" display="https://www.facebook.com/creditmutuel/posts/6135568429819016"/>
    <hyperlink ref="A111" r:id="rId110" display="https://www.facebook.com/creditmutuel/posts/6135568429819016"/>
    <hyperlink ref="A112" r:id="rId111" display="https://www.facebook.com/watch/?v=544408323479982"/>
    <hyperlink ref="A113" r:id="rId112" display="https://www.facebook.com/watch/?v=544408323479982"/>
    <hyperlink ref="A114" r:id="rId113" display="https://www.facebook.com/creditmutuel/posts/6183238371718688"/>
    <hyperlink ref="A115" r:id="rId114" display="https://www.facebook.com/creditmutuel/posts/6183238371718688"/>
    <hyperlink ref="A116" r:id="rId115" display="https://www.facebook.com/watch/?v=544408323479982"/>
    <hyperlink ref="A117" r:id="rId116" display="https://www.facebook.com/creditmutuel/posts/6222037277838797"/>
    <hyperlink ref="A118" r:id="rId117" display="https://www.facebook.com/watch/?v=4714659141886008"/>
    <hyperlink ref="A119" r:id="rId118" display="https://www.facebook.com/watch/?v=4714659141886008"/>
    <hyperlink ref="A120" r:id="rId119" display="https://www.facebook.com/watch/?v=4714659141886008"/>
    <hyperlink ref="A121" r:id="rId120" display="https://www.facebook.com/creditmutuel/posts/6288705987838592"/>
    <hyperlink ref="A122" r:id="rId121" display="https://www.facebook.com/creditmutuel/posts/6284261571616367"/>
    <hyperlink ref="A123" r:id="rId122" display="https://www.facebook.com/creditmutuel/posts/6324441907598333"/>
    <hyperlink ref="A124" r:id="rId123" display="https://www.facebook.com/creditmutuel/posts/6335145029861354"/>
    <hyperlink ref="A125" r:id="rId124" display="https://www.facebook.com/creditmutuel/posts/6335145029861354"/>
    <hyperlink ref="A126" r:id="rId125" display="https://www.facebook.com/creditmutuel/posts/6335145029861354"/>
    <hyperlink ref="A127" r:id="rId126" display="https://www.facebook.com/creditmutuel/posts/6412284788814044"/>
    <hyperlink ref="A128" r:id="rId127" display="https://www.facebook.com/watch/?v=406185874403530"/>
    <hyperlink ref="A129" r:id="rId128" display="https://www.facebook.com/watch/?v=406185874403530"/>
    <hyperlink ref="A130" r:id="rId129" display="https://www.facebook.com/watch/?v=406185874403530"/>
    <hyperlink ref="A131" r:id="rId130" display="https://www.facebook.com/watch/?v=406185874403530"/>
    <hyperlink ref="A132" r:id="rId131" display="https://www.facebook.com/creditmutuel/posts/6430957860280070"/>
    <hyperlink ref="A133" r:id="rId132" display="https://www.facebook.com/creditmutuel/posts/6471256426250213"/>
    <hyperlink ref="A134" r:id="rId133" display="https://www.facebook.com/creditmutuel/posts/6471256426250213"/>
    <hyperlink ref="A135" r:id="rId134" display="https://www.facebook.com/creditmutuel/posts/6470855399623649"/>
    <hyperlink ref="A136" r:id="rId135" display="https://www.facebook.com/creditmutuel/posts/6501509039891618"/>
    <hyperlink ref="A137" r:id="rId136" display="https://www.facebook.com/creditmutuel/posts/6501509039891618"/>
    <hyperlink ref="A138" r:id="rId137" display="https://www.facebook.com/creditmutuel/posts/6501509039891618"/>
    <hyperlink ref="A139" r:id="rId138" display="https://www.facebook.com/creditmutuel/posts/6501509039891618"/>
    <hyperlink ref="A140" r:id="rId139" display="https://www.facebook.com/creditmutuel/posts/6501509039891618"/>
    <hyperlink ref="A141" r:id="rId140" display="https://www.facebook.com/creditmutuel/posts/6596176723758182"/>
    <hyperlink ref="A142" r:id="rId141" display="https://www.facebook.com/creditmutuel/posts/6596176723758182"/>
    <hyperlink ref="A143" r:id="rId142" display="https://www.facebook.com/creditmutuel/posts/6596155317093656"/>
    <hyperlink ref="A144" r:id="rId143" display="https://www.facebook.com/creditmutuel/posts/6585925121450009"/>
    <hyperlink ref="A145" r:id="rId144" display="https://www.facebook.com/creditmutuel/posts/6564230043619517"/>
    <hyperlink ref="A146" r:id="rId145" display="https://www.facebook.com/creditmutuel/posts/6558132590895929"/>
    <hyperlink ref="A147" r:id="rId146" display="https://www.facebook.com/creditmutuel/posts/6631434113565776"/>
    <hyperlink ref="A148" r:id="rId147" display="https://www.facebook.com/creditmutuel/posts/6618298138212707"/>
    <hyperlink ref="A149" r:id="rId148" display="https://www.facebook.com/creditmutuel/posts/6558132590895929"/>
    <hyperlink ref="A150" r:id="rId149" display="https://www.facebook.com/creditmutuel/posts/6698745300167990"/>
    <hyperlink ref="A151" r:id="rId150" display="https://www.facebook.com/creditmutuel/posts/6870006746375177"/>
    <hyperlink ref="A152" r:id="rId151" display="https://www.facebook.com/watch/?v=283210800460181"/>
    <hyperlink ref="A153" r:id="rId152" display="https://www.facebook.com/creditmutuel/posts/6884083801634138"/>
    <hyperlink ref="A154" r:id="rId153" display="https://www.facebook.com/watch/?v=283210800460181"/>
    <hyperlink ref="A155" r:id="rId154" display="https://www.facebook.com/creditmutuel/posts/6558132590895929"/>
    <hyperlink ref="A156" r:id="rId155" display="https://www.facebook.com/creditmutuel/posts/6558132590895929?comment_id=6736462953062891&amp;reply_comment_id=7000617873314063"/>
    <hyperlink ref="A157" r:id="rId156" display="https://www.facebook.com/creditmutuel/posts/6558132590895929?comment_id=7005767766132407&amp;reply_comment_id=7032146486827868"/>
    <hyperlink ref="A158" r:id="rId157" display="https://www.facebook.com/creditmutuel/posts/7040091646033352?comment_id=7040248976017619"/>
    <hyperlink ref="A159" r:id="rId158" display="https://www.facebook.com/creditmutuel/posts/7040091646033352?comment_id=7040865665955950"/>
    <hyperlink ref="A160" r:id="rId159" display="https://www.facebook.com/creditmutuel/posts/7051470138228836"/>
    <hyperlink ref="A161" r:id="rId160" display="https://www.facebook.com/creditmutuel/posts/7051470138228836"/>
    <hyperlink ref="A162" r:id="rId161" display="https://www.facebook.com/creditmutuel/posts/7051470138228836"/>
    <hyperlink ref="A163" r:id="rId162" display="https://www.facebook.com/creditmutuel/posts/7051470138228836"/>
    <hyperlink ref="A164" r:id="rId163" display="https://www.facebook.com/creditmutuel/posts/7051470138228836"/>
    <hyperlink ref="A165" r:id="rId164" display="https://www.facebook.com/creditmutuel/posts/7045434975499019"/>
    <hyperlink ref="A166" r:id="rId165" display="https://www.facebook.com/creditmutuel/posts/7154205931288589"/>
    <hyperlink ref="A167" r:id="rId166" display="https://www.facebook.com/creditmutuel/posts/7154205931288589"/>
    <hyperlink ref="A168" r:id="rId167" display="https://www.facebook.com/creditmutuel/posts/7154205931288589"/>
    <hyperlink ref="A169" r:id="rId168" display="https://www.facebook.com/creditmutuel/posts/7154205931288589"/>
    <hyperlink ref="A170" r:id="rId169" display="https://www.facebook.com/watch/?v=484429269961528"/>
    <hyperlink ref="A171" r:id="rId170" display="https://www.facebook.com/creditmutuel/posts/7175881302454385"/>
    <hyperlink ref="A172" r:id="rId171" display="https://www.facebook.com/creditmutuel/posts/7154205931288589"/>
    <hyperlink ref="A173" r:id="rId172" display="https://www.facebook.com/creditmutuel/posts/7154205931288589"/>
    <hyperlink ref="A174" r:id="rId173" display="https://www.facebook.com/creditmutuel/posts/7154205931288589"/>
    <hyperlink ref="A175" r:id="rId174" display="https://www.facebook.com/creditmutuel/posts/7194732777235904"/>
    <hyperlink ref="A176" r:id="rId175" display="https://www.facebook.com/creditmutuel/posts/7189173297791852"/>
    <hyperlink ref="A177" r:id="rId176" display="https://www.facebook.com/creditmutuel/posts/7189173297791852"/>
    <hyperlink ref="A178" r:id="rId177" display="https://www.facebook.com/creditmutuel/posts/7222449917797523"/>
    <hyperlink ref="A179" r:id="rId178" display="https://www.facebook.com/creditmutuel/posts/7222449917797523"/>
    <hyperlink ref="A180" r:id="rId179" display="https://www.facebook.com/creditmutuel/posts/7222449917797523"/>
    <hyperlink ref="A181" r:id="rId180" display="https://www.facebook.com/creditmutuel/posts/7301303356578845"/>
    <hyperlink ref="A182" r:id="rId181" display="https://www.facebook.com/creditmutuel/posts/7301303356578845"/>
    <hyperlink ref="A183" r:id="rId182" display="https://www.facebook.com/creditmutuel/posts/7301303356578845"/>
    <hyperlink ref="A184" r:id="rId183" display="https://www.facebook.com/creditmutuel/posts/7301303356578845"/>
    <hyperlink ref="A185" r:id="rId184" display="https://www.facebook.com/creditmutuel/posts/7301303356578845"/>
    <hyperlink ref="A186" r:id="rId185" display="https://www.facebook.com/creditmutuel/posts/7301303356578845"/>
    <hyperlink ref="A187" r:id="rId186" display="https://www.facebook.com/creditmutuel/posts/7301303356578845"/>
    <hyperlink ref="A188" r:id="rId187" display="https://www.facebook.com/watch/?v=297638215827537"/>
    <hyperlink ref="A189" r:id="rId188" display="https://www.facebook.com/creditmutuel/posts/7314501981925649"/>
    <hyperlink ref="A190" r:id="rId189" display="https://www.facebook.com/watch/?v=1494831740954134"/>
    <hyperlink ref="A191" r:id="rId190" display="https://www.facebook.com/watch/?v=1494831740954134"/>
    <hyperlink ref="A192" r:id="rId191" display="https://www.facebook.com/watch/?v=1494831740954134"/>
    <hyperlink ref="A193" r:id="rId192" display="https://www.facebook.com/watch/?v=2054034681440932"/>
    <hyperlink ref="A194" r:id="rId193" display="https://www.facebook.com/watch/?v=2054034681440932"/>
    <hyperlink ref="A195" r:id="rId194" display="https://www.facebook.com/watch/?v=2054034681440932"/>
    <hyperlink ref="A196" r:id="rId195" display="https://www.facebook.com/watch/?v=1091282794788133"/>
    <hyperlink ref="A197" r:id="rId196" display="https://www.facebook.com/creditmutuel/posts/7389137254462121"/>
    <hyperlink ref="A198" r:id="rId197" display="https://www.facebook.com/creditmutuel/posts/7456419581067221 "/>
    <hyperlink ref="A199" r:id="rId198" display="https://www.facebook.com/watch/?v=1952534984907767"/>
    <hyperlink ref="A200" r:id="rId199" display="https://www.facebook.com/watch/?v=1952534984907767"/>
    <hyperlink ref="A201" r:id="rId200" display="https://www.facebook.com/watch/?v=1952534984907767"/>
    <hyperlink ref="A202" r:id="rId201" display="https://www.facebook.com/watch/?v=1952534984907767"/>
    <hyperlink ref="A203" r:id="rId202" display="https://www.facebook.com/watch/?v=1952534984907767"/>
    <hyperlink ref="A204" r:id="rId203" display="https://www.facebook.com/watch/?v=670349467406346"/>
    <hyperlink ref="A205" r:id="rId204" display="https://www.facebook.com/watch/?v=1494831740954134"/>
    <hyperlink ref="A207" r:id="rId205" display="https://www.facebook.com/creditmutuel/posts/7506253926083786?comment_id=710876113588094"/>
    <hyperlink ref="A208" r:id="rId206" display="https://www.facebook.com/creditmutuel/posts/7506253926083786?comment_id=528754898947672"/>
    <hyperlink ref="A209" r:id="rId207" display="https://www.facebook.com/creditmutuel/posts/7506253926083786?comment_id=516617536591746"/>
    <hyperlink ref="A210" r:id="rId208" display="https://www.facebook.com/creditmutuel/posts/7535584743150704?comment_id=689984468945610"/>
    <hyperlink ref="A211" r:id="rId209" display="https://www.facebook.com/creditmutuel/posts/7540374356005076?comment_id=691633778808592"/>
    <hyperlink ref="A212" r:id="rId210" display="https://www.facebook.com/creditmutuel/posts/7540374356005076?comment_id=2280088932129885"/>
    <hyperlink ref="A213" r:id="rId211" display="https://www.facebook.com/creditmutuel/posts/7625248304184347"/>
    <hyperlink ref="A214" r:id="rId212" display="https://www.facebook.com/creditmutuel/posts/7650490514993459"/>
    <hyperlink ref="A215" r:id="rId213" display="https://www.facebook.com/creditmutuel/posts/7650490514993459"/>
    <hyperlink ref="A216" r:id="rId214" display="https://www.facebook.com/creditmutuel/posts/7650490514993459"/>
    <hyperlink ref="A217" r:id="rId215" display="https://www.facebook.com/creditmutuel/posts/7678091905566653"/>
    <hyperlink ref="A218" r:id="rId216" display="https://www.facebook.com/creditmutuel/posts/7678091905566653"/>
    <hyperlink ref="A219" r:id="rId217" display="https://www.facebook.com/creditmutuel/posts/7673684636007380"/>
    <hyperlink ref="A220" r:id="rId218" display="https://www.facebook.com/creditmutuel/posts/pfbid02oMirqdQzE1p7kkbqQ71qJH8w9ov74GYkNVS84HpFfnqVEQVrFbL7QSaJJWAguTvel"/>
    <hyperlink ref="A221" r:id="rId219" display="https://www.facebook.com/creditmutuel/posts/pfbid02oMirqdQzE1p7kkbqQ71qJH8w9ov74GYkNVS84HpFfnqVEQVrFbL7QSaJJWAguTvel"/>
    <hyperlink ref="A222" r:id="rId220" display="https://www.facebook.com/creditmutuel/posts/pfbid0dkRnmkf8jvn8A5FYU3BqsdtozZbm11eNm3RgixdKsEeG62Hq8o5zU6BB1K9Ar32gl"/>
    <hyperlink ref="A223" r:id="rId221" display="https://www.facebook.com/creditmutuel/posts/pfbid02bZxzNCAxex4VtQpQnBh7M3ihYU6pG11nsv8Jgr57Q2Acv5CDpp58i1Li6XkJb2Dyl"/>
    <hyperlink ref="A224" r:id="rId222" display="https://www.facebook.com/creditmutuel/posts/pfbid02bZxzNCAxex4VtQpQnBh7M3ihYU6pG11nsv8Jgr57Q2Acv5CDpp58i1Li6XkJb2Dyll"/>
    <hyperlink ref="A225" r:id="rId223" display="https://www.facebook.com/creditmutuel/posts/pfbid02xFKDomnij59oiKkZqgru73jPjdbjXF535jv5UBeCPavtmzbHQFHfCBu2oNJEsNpil"/>
    <hyperlink ref="A226" r:id="rId224" display="https://www.facebook.com/creditmutuel/posts/pfbid02xFKDomnij59oiKkZqgru73jPjdbjXF535jv5UBeCPavtmzbHQFHfCBu2oNJEsNpil"/>
    <hyperlink ref="A227" r:id="rId225" display="https://www.facebook.com/creditmutuel/posts/pfbid02xFKDomnij59oiKkZqgru73jPjdbjXF535jv5UBeCPavtmzbHQFHfCBu2oNJEsNpil"/>
    <hyperlink ref="A228" r:id="rId226" display="https://www.facebook.com/creditmutuel/posts/pfbid02xFKDomnij59oiKkZqgru73jPjdbjXF535jv5UBeCPavtmzbHQFHfCBu2oNJEsNpil"/>
    <hyperlink ref="A229" r:id="rId227" display="https://www.facebook.com/creditmutuel/posts/pfbid02xFKDomnij59oiKkZqgru73jPjdbjXF535jv5UBeCPavtmzbHQFHfCBu2oNJEsNpil"/>
    <hyperlink ref="A230" r:id="rId228" display="https://www.facebook.com/creditmutuel/posts/pfbid0XypK8FJbAm1JYreKKEa82ZATCJfR9jRjvrS4Nic2gV9jaLMsdK464iGQKcb2YnG4l"/>
    <hyperlink ref="A231" r:id="rId229" display="https://www.facebook.com/creditmutuel/posts/pfbid0XypK8FJbAm1JYreKKEa82ZATCJfR9jRjvrS4Nic2gV9jaLMsdK464iGQKcb2YnG4l"/>
    <hyperlink ref="A232" r:id="rId230" display="https://www.facebook.com/creditmutuel/posts/pfbid0XypK8FJbAm1JYreKKEa82ZATCJfR9jRjvrS4Nic2gV9jaLMsdK464iGQKcb2YnG4l"/>
    <hyperlink ref="A233" r:id="rId231" display="https://www.facebook.com/creditmutuel/posts/pfbid02qbv8Euj4uPVPuQngYCsSe1d7jQjmxTUTa1CxxVhNfk1rbEKiGNaThucYWtSUgH1dl?comment_id=1482993378824003"/>
    <hyperlink ref="A234" r:id="rId232" display="https://www.facebook.com/creditmutuel/posts/pfbid02oR8LHVbXnP9REUeb4GFvtpPDjMrMq2rUTwhL3c89F55cpu7rFbhjkVe1MFCB5DWDl"/>
    <hyperlink ref="A235" r:id="rId233" display="https://www.facebook.com/creditmutuel/posts/pfbid0FWTJBYPxuNY1cHrEVywT4YSaBwgCnGN1ePfKHsdXHWUJBT1AUu7uWdVFszV8W8Npl"/>
    <hyperlink ref="A236" r:id="rId234" display="https://www.facebook.com/creditmutuel/posts/pfbid0yNQuG22NaUgWGtUpy5XwiBwxLizQxxo9PL6EtEErsPjTBBTiWU7aqQx8Dfagdu3El"/>
    <hyperlink ref="A237" r:id="rId235" display="https://www.facebook.com/creditmutuel/posts/pfbid02PtSZg5BhS3XQ7jhD3XAJ66ia8Mbk6tDqvU4ntbbCFGVrTwPgjGb6p3FM6dNAtCXkl"/>
    <hyperlink ref="A238" r:id="rId236" display="https://www.facebook.com/creditmutuel/posts/pfbid02PtSZg5BhS3XQ7jhD3XAJ66ia8Mbk6tDqvU4ntbbCFGVrTwPgjGb6p3FM6dNAtCXkl"/>
    <hyperlink ref="A239" r:id="rId237" display="https://www.facebook.com/creditmutuel/posts/pfbid02fCeXTc5qho8tZR4VmMKftbq414j4Z8fdgRyxG1CvVHhAsaxJZWWkXYiyG34xPZJMl"/>
    <hyperlink ref="A240" r:id="rId238" display="https://www.facebook.com/creditmutuel/posts/pfbid02aC3hes78dMV7xh139zNFyL6XSaLPEKgPuMUWi9VF1NXNAGb79HqSY2ss1he7D934l?comment_id=841693343464962"/>
    <hyperlink ref="A241" r:id="rId239" display="https://www.facebook.com/creditmutuel/posts/pfbid0cjbVeF3pgQ6ucSgCLDofPudz3CdSpLFJxsYiw2rJjSYzQsVQLbYRmvH9QCcPcHiql?comment_id=362899009365745&amp;__cft__[0]=AZVcw0SRE3h4i_QDvc8dEr-TV4uIXKUuyVQmnwWhLv0wodyasF6VkcHiodlfpeb8I8R58AKvv9uwhQjNQ9MHjiksiHcKVY434E7aVBbuslSqkp7kUNKWRL7ZX3Ge686Xxg67UXMKoU0kmhdb8C6k9kG3iKepIQn35iNeiJl8veB3m6ouI88vN1jcwU8Zw4Sfpvc&amp;__tn__=R]-R"/>
    <hyperlink ref="A242" r:id="rId240" display="https://www.facebook.com/creditmutuel/posts/pfbid02gYXiW8jdu6SAituC9wESL36jqG2d5e6dLyaspiE1JeFv4c4SfHDPfqGtUCzsKhCel"/>
    <hyperlink ref="A243" r:id="rId241" display="https://www.facebook.com/creditmutuel/posts/pfbid03XaFmThQucssrDfeZGkeKr6ypA63pUHRHwuhrL8m2AZqUGzsPJLGSTt56k7Qi6KZl?comment_id=809242573606756"/>
    <hyperlink ref="A244" r:id="rId242" display="https://www.facebook.com/creditmutuel/posts/pfbid02KtHUChJEwNBgETwZbBSd1dWqnogLtMZb7fUo6zsynqDY3q5uBfjfSJXR1ogFSXNal?comment_id=760767394983470&amp;__cft__[0]=AZUXoWmentUpClYk3Ft8H8NFwf2Pxo6sor8p1IDA410ELH4r3J4oQ70JU0CVEF1xwJgp3Lfg_I_aUvq0Op256JWd7-OdcWFaYoCLW5nTZJJ9RZh-DSEsamaVld0YA2E8AGYL-fsWV_Thl1GNmJ3Zx_NrK6qFlA1q7QgweiVr3feFrGuO4gL7fBr452tY1hDmkk0&amp;__tn__=R]-R"/>
    <hyperlink ref="A245" r:id="rId243" display="https://www.facebook.com/creditmutuel/posts/pfbid0dSZhri6w3bY2QLSwAzN4KEHUJf7ubL7MBriGykmWUKSgYwacJ5MxQQNpkog5jGXdl?comment_id=1772541326431456&amp;__cft__[0]=AZXO71rjbDohI04h3kz6DqdaUnectnQWfKqqru_k4PjCVuat1_y6hBF6IJ-BTL5B8SvCLNDspXNykdxQA6j7Ciu3VabybQWCR3FqOPTFd8f1IIbaij6ypleCiU5YMabQfNZrK2Lsd2sVcYIPtIXMgjq_MEg_bhM7mVIhrNVLCwp0-Ww8iP4k7bO92PEw_DMaLtY&amp;__tn__=R]-R"/>
    <hyperlink ref="A246" r:id="rId244" display="https://www.facebook.com/creditmutuel/posts/pfbid02upUcwQeP8PqrKnDhx667wRZkLx9Vy8YR2d78YXDR3wtjxd65Z9iLHx8LzXB28RJSl?comment_id=593471995897767&amp;__cft__[0]=AZWMQKkdqm7MOtFsAiJUq52G3I5JGmjR7vzxOPiBtXH30q-xwNYXTIQ4opq_eUxrI3MfMK41dvCP4gOlv4g_Jttw9gWOViq7x4XNXK30-jwB3oFqa3WXFK7pGkmBkcDx-bw-7VPr5EAXlN0FirEhlu_Qa_oOGn5INqtz0WJxHgdgZgCGc7drIzLFs56bKNuD0nQ&amp;__tn__=R]-R"/>
    <hyperlink ref="A247" r:id="rId245" display="https://www.facebook.com/creditmutuel/posts/pfbid02upUcwQeP8PqrKnDhx667wRZkLx9Vy8YR2d78YXDR3wtjxd65Z9iLHx8LzXB28RJSl?comment_id=6134462906618701&amp;__cft__[0]=AZWMQKkdqm7MOtFsAiJUq52G3I5JGmjR7vzxOPiBtXH30q-xwNYXTIQ4opq_eUxrI3MfMK41dvCP4gOlv4g_Jttw9gWOViq7x4XNXK30-jwB3oFqa3WXFK7pGkmBkcDx-bw-7VPr5EAXlN0FirEhlu_Qa_oOGn5INqtz0WJxHgdgZgCGc7drIzLFs56bKNuD0nQ&amp;__tn__=R]-R"/>
    <hyperlink ref="A248" r:id="rId246" display="https://www.facebook.com/creditmutuel/posts/pfbid02upUcwQeP8PqrKnDhx667wRZkLx9Vy8YR2d78YXDR3wtjxd65Z9iLHx8LzXB28RJSl?comment_id=1123224208599135&amp;__cft__[0]=AZWMQKkdqm7MOtFsAiJUq52G3I5JGmjR7vzxOPiBtXH30q-xwNYXTIQ4opq_eUxrI3MfMK41dvCP4gOlv4g_Jttw9gWOViq7x4XNXK30-jwB3oFqa3WXFK7pGkmBkcDx-bw-7VPr5EAXlN0FirEhlu_Qa_oOGn5INqtz0WJxHgdgZgCGc7drIzLFs56bKNuD0nQ&amp;__tn__=R]-R"/>
    <hyperlink ref="A249" r:id="rId247" display="https://www.facebook.com/creditmutuel/posts/pfbid02upUcwQeP8PqrKnDhx667wRZkLx9Vy8YR2d78YXDR3wtjxd65Z9iLHx8LzXB28RJSl?comment_id=610690857507489&amp;__cft__[0]=AZWMQKkdqm7MOtFsAiJUq52G3I5JGmjR7vzxOPiBtXH30q-xwNYXTIQ4opq_eUxrI3MfMK41dvCP4gOlv4g_Jttw9gWOViq7x4XNXK30-jwB3oFqa3WXFK7pGkmBkcDx-bw-7VPr5EAXlN0FirEhlu_Qa_oOGn5INqtz0WJxHgdgZgCGc7drIzLFs56bKNuD0nQ&amp;__tn__=R]-R"/>
    <hyperlink ref="A250" r:id="rId248" display="https://www.facebook.com/creditmutuel/posts/pfbid02upUcwQeP8PqrKnDhx667wRZkLx9Vy8YR2d78YXDR3wtjxd65Z9iLHx8LzXB28RJSl?comment_id=1115900252464058&amp;__cft__[0]=AZWMQKkdqm7MOtFsAiJUq52G3I5JGmjR7vzxOPiBtXH30q-xwNYXTIQ4opq_eUxrI3MfMK41dvCP4gOlv4g_Jttw9gWOViq7x4XNXK30-jwB3oFqa3WXFK7pGkmBkcDx-bw-7VPr5EAXlN0FirEhlu_Qa_oOGn5INqtz0WJxHgdgZgCGc7drIzLFs56bKNuD0nQ&amp;__tn__=R]-R"/>
    <hyperlink ref="A251" r:id="rId249" display="https://www.facebook.com/creditmutuel/posts/pfbid02tkfid3rx4fViThs1QHUeXpYMJLxhVjchh7bVc6UNkdem8GN77RQiV2MDo7VBRdErl?comment_id=477905794381150&amp;__cft__[0]=AZUVG_1LJniNUiVSotFTq29U_wNcrZNm8PobWfahpVBidtsK1OuYOalEXupvBY17d94SLFH9WaRkI4vchTU51x3pBpzuA8vkDZbHeq0HCNs8J7jEzhutC7zBPdXUB4zZOLCp4QRCTNOQ2bhsQkhC18OHaITeldmJf-suLm8l4YvV9pSVMdvjRMx5RxLcQz05Izk&amp;__tn__=R]-R"/>
    <hyperlink ref="A252" r:id="rId250" display="https://www.facebook.com/creditmutuel/posts/pfbid0izkGkQ815g6XGyk4x1Jc2HjDDQcHsRP3AvxW7hriTLRdKkT9xNByBSgHvfH1Zuffl?comment_id=618655616412877&amp;__cft__[0]=AZVYncliJQ_KsJJCe1k0OgxT6HN8_jQxX7OK6h4xp0FOnmKjdYHeMGIsUol5XkUp28505wxDJnbVgrTWj7DWERymLA3kAN39HmxroeeI6XbdlWsbSSoORBpvd8D4EkYy49yg_kyShIRJLD-QxeKgiaSZhjPcDOwgV6fFJJivWP_9qmPkOSmcsaXNvNyq5rK90HU&amp;__tn__=R]-R"/>
    <hyperlink ref="A253" r:id="rId251" display="https://www.facebook.com/creditmutuel/videos/784824129258463/?comment_id=854202359287215&amp;__cft__[0]=AZWRmXUPp39mCA-fdUcL-3gkNcLveizONXl2CGpm8Sic8rmjaVV_JZyeWjw5j7j0tK7s-54qzXvWc3POJMvflyUkgZ9NEKZxy6DH1Z9JGjMj8gcx0NZvEYkCUtuJpexJcaMrU5U_d_4lL706qvBeHbSU8vs1vBMX7s_ZGFh5xYxulX3rR33X6TYianvpqvXf6cUzT2ly23KnyYJNgCnn76g4&amp;__tn__=R]-R"/>
    <hyperlink ref="A254" r:id="rId252" display="https://www.facebook.com/creditmutuel/posts/pfbid0a74SdHP237zpeJKDHgdRUELA3hLUgCA7ggYapxGC1RiB9F8e2AWamU1qcF7STPkVl?comment_id=5424915727563455&amp;__cft__[0]=AZV1n0GFt5M75yxw-R6sWFj5zmLICAYe5fWIBvBBXa0e8GRJDNkLl6HRUQ_jB3Sq_OKcOxPP-uK9nEpMGhISMVeWtSPBOfbsd1d1SmpSJTv3lsOvgTuaQ05vEwBEwYrkt7ALbiRuNnvayM7go9_YBxoCdCvY3jsnBlOno7D0ImrR_2jZVNrS8AZgbkdcB7zSwhU&amp;__tn__=R]-R"/>
    <hyperlink ref="A255" r:id="rId253" display="https://www.facebook.com/creditmutuel/posts/pfbid0a74SdHP237zpeJKDHgdRUELA3hLUgCA7ggYapxGC1RiB9F8e2AWamU1qcF7STPkVl?comment_id=5424915727563455&amp;reply_comment_id=2093958394145228&amp;__cft__[0]=AZV1n0GFt5M75yxw-R6sWFj5zmLICAYe5fWIBvBBXa0e8GRJDNkLl6HRUQ_jB3Sq_OKcOxPP-uK9nEpMGhISMVeWtSPBOfbsd1d1SmpSJTv3lsOvgTuaQ05vEwBEwYrkt7ALbiRuNnvayM7go9_YBxoCdCvY3jsnBlOno7D0ImrR_2jZVNrS8AZgbkdcB7zSwhU&amp;__tn__=R]-R"/>
    <hyperlink ref="A256" r:id="rId254" display="https://www.facebook.com/creditmutuel/posts/pfbid0a74SdHP237zpeJKDHgdRUELA3hLUgCA7ggYapxGC1RiB9F8e2AWamU1qcF7STPkVl?comment_id=5424915727563455&amp;reply_comment_id=2985229188441358&amp;__cft__[0]=AZV1n0GFt5M75yxw-R6sWFj5zmLICAYe5fWIBvBBXa0e8GRJDNkLl6HRUQ_jB3Sq_OKcOxPP-uK9nEpMGhISMVeWtSPBOfbsd1d1SmpSJTv3lsOvgTuaQ05vEwBEwYrkt7ALbiRuNnvayM7go9_YBxoCdCvY3jsnBlOno7D0ImrR_2jZVNrS8AZgbkdcB7zSwhU&amp;__tn__=R]-R"/>
    <hyperlink ref="A257" r:id="rId255" display="https://www.facebook.com/creditmutuel/posts/pfbid0a74SdHP237zpeJKDHgdRUELA3hLUgCA7ggYapxGC1RiB9F8e2AWamU1qcF7STPkVl?comment_id=480311257389963&amp;__cft__[0]=AZV1n0GFt5M75yxw-R6sWFj5zmLICAYe5fWIBvBBXa0e8GRJDNkLl6HRUQ_jB3Sq_OKcOxPP-uK9nEpMGhISMVeWtSPBOfbsd1d1SmpSJTv3lsOvgTuaQ05vEwBEwYrkt7ALbiRuNnvayM7go9_YBxoCdCvY3jsnBlOno7D0ImrR_2jZVNrS8AZgbkdcB7zSwhU&amp;__tn__=R]-R"/>
    <hyperlink ref="A258" r:id="rId256" display="https://www.facebook.com/creditmutuel/posts/pfbid0a74SdHP237zpeJKDHgdRUELA3hLUgCA7ggYapxGC1RiB9F8e2AWamU1qcF7STPkVl?comment_id=516012063673287&amp;__cft__[0]=AZV1n0GFt5M75yxw-R6sWFj5zmLICAYe5fWIBvBBXa0e8GRJDNkLl6HRUQ_jB3Sq_OKcOxPP-uK9nEpMGhISMVeWtSPBOfbsd1d1SmpSJTv3lsOvgTuaQ05vEwBEwYrkt7ALbiRuNnvayM7go9_YBxoCdCvY3jsnBlOno7D0ImrR_2jZVNrS8AZgbkdcB7zSwhU&amp;__tn__=R]-R"/>
    <hyperlink ref="A259" r:id="rId257" display="https://www.facebook.com/creditmutuel/posts/pfbid0a74SdHP237zpeJKDHgdRUELA3hLUgCA7ggYapxGC1RiB9F8e2AWamU1qcF7STPkVl?comment_id=516012063673287&amp;reply_comment_id=1304844760328203&amp;__cft__[0]=AZV1n0GFt5M75yxw-R6sWFj5zmLICAYe5fWIBvBBXa0e8GRJDNkLl6HRUQ_jB3Sq_OKcOxPP-uK9nEpMGhISMVeWtSPBOfbsd1d1SmpSJTv3lsOvgTuaQ05vEwBEwYrkt7ALbiRuNnvayM7go9_YBxoCdCvY3jsnBlOno7D0ImrR_2jZVNrS8AZgbkdcB7zSwhU&amp;__tn__=R]-R"/>
    <hyperlink ref="A260" r:id="rId258" display="https://www.facebook.com/creditmutuel/posts/pfbid0yvF9JmujXK3hUyb3zMo9kvMWBMvjPmq2RTsT14t4Wz4xDy8Qr9v1KAoPFCVjewtnl?comment_id=1848401362168947&amp;__cft__[0]=AZVNMBmS6PKhHLg8xFN-1OJMS7RazOWWbuXKG0elJcoD_Xi_1y7wB4GhiasxEpH15KEqZZfgKJaoMFJ9RrBQ00L6Tb-jUnDOFWnzn0bnS3So_iAl9g3NdlfDkSxt6ncDtS26auFp5C-Qz2slbvROatXgb1xHSv3INs3GMrsv6uOatvN9z_9vRIPfDysqlc6WCrU&amp;__tn__=R]-R"/>
    <hyperlink ref="A261" r:id="rId259" display="https://www.facebook.com/creditmutuel/posts/pfbid0HGqQ5zCdjdaD9nrUMzuJbuozHw3JAhRLJkTPtEn7c9P7BEUvAkqJ1pHZzF4zhhKAl?comment_id=787550778997236&amp;__cft__[0]=AZWcfHGs0t5t3kdLGEYV1vCbwYRcp62UtS75TDKExagespsUHO4Cp5C5LQ-U153B4VNwlHQC41cqH206QUvuhj8eyT7zr6IiYnt0CP20sP2E2eP2TGATREAOl902dcb8jWAz10I3R7jJYdfsw5oPiiJCigNq4iQL-yt45NuGgNzmQ0Mw0cQcklpn1DpcKFLbrkk&amp;__tn__=R]-R"/>
    <hyperlink ref="A262" r:id="rId260" display="https://www.facebook.com/creditmutuel/posts/pfbid0HGqQ5zCdjdaD9nrUMzuJbuozHw3JAhRLJkTPtEn7c9P7BEUvAkqJ1pHZzF4zhhKAl?comment_id=1497254930701871&amp;__cft__[0]=AZWcfHGs0t5t3kdLGEYV1vCbwYRcp62UtS75TDKExagespsUHO4Cp5C5LQ-U153B4VNwlHQC41cqH206QUvuhj8eyT7zr6IiYnt0CP20sP2E2eP2TGATREAOl902dcb8jWAz10I3R7jJYdfsw5oPiiJCigNq4iQL-yt45NuGgNzmQ0Mw0cQcklpn1DpcKFLbrkk&amp;__tn__=R]-R"/>
    <hyperlink ref="A263" r:id="rId261" display="https://www.facebook.com/creditmutuel/posts/pfbid0HGqQ5zCdjdaD9nrUMzuJbuozHw3JAhRLJkTPtEn7c9P7BEUvAkqJ1pHZzF4zhhKAl?comment_id=688703615722954&amp;__cft__[0]=AZWcfHGs0t5t3kdLGEYV1vCbwYRcp62UtS75TDKExagespsUHO4Cp5C5LQ-U153B4VNwlHQC41cqH206QUvuhj8eyT7zr6IiYnt0CP20sP2E2eP2TGATREAOl902dcb8jWAz10I3R7jJYdfsw5oPiiJCigNq4iQL-yt45NuGgNzmQ0Mw0cQcklpn1DpcKFLbrkk&amp;__tn__=R]-R"/>
    <hyperlink ref="A264" r:id="rId262" display="https://www.facebook.com/creditmutuel/posts/pfbid02PVZNwHwyGKYBeXs9zAeXbmxrHvXiB788hWHPBCHeDxSPnXKhrZaW5LiBsHEfSNh4l?comment_id=2355123447986208&amp;__cft__[0]=AZVzAhC45hRNicXackAcVDeJksOzupy3d7NYkJ3pq_5sLxnbUJ4kPi2tHBxpmPDw17_UHe8a5l0oDC3uDjasSuKkpWfPU7OIGmqjXt9MT8vxq-o-9wgihf0H1WM8Z0pAwUX9NZMaKgo3dG6m_iOp_Lk6O7-aHlmnV3K3PTChWzyXCpRVSY7KnmL5jaPSeVnhQ9U&amp;__tn__=R]-R"/>
    <hyperlink ref="A265" r:id="rId263" display="https://www.facebook.com/creditmutuel/posts/pfbid02tQNT5pWVcXnbGkK4tXhCWshVCViYxt5WetMjt5nzMLNS8czEeeoJJpbG2mqPzx2wl?comment_id=5629914133791061&amp;__cft__[0]=AZVSNy1QMO9CyQE0ejX5IVIqgBzvdiLserfPChc3-Utiq1OM2PVROt2bpkwqhQjxDaOX1BJIKVg6KoEGQ_HQX4TcXih_sBTQmM_tSHIxP-3XiLbgOZ6Sq2dP6eJje8wt3WseVJDix7emcYWsHHoiickb0OQTK2prr_GX9NijXzWrEOMzCn5NjUzuw6PgCHZKci2-1x7n2UaXlQr6udiFrnDx&amp;__tn__=R]-R"/>
    <hyperlink ref="A266" r:id="rId264" display="https://www.facebook.com/creditmutuel/posts/pfbid0Vftba43WBrYZfG8wZBvLnDfwr6KazLBFvhZASQJ18YQmX7UNqvw6abfZWWHNk5E7l?comment_id=518078153364860&amp;__cft__[0]=AZUwLGu1Cpev-qqXUBc28Q1_e6t8217rU9S_AM0r6sAJ03e5rXHujJkLJdz8lGeXrrRjwBxqcuCWO75AfzXhYzmCmEjBvTL1RP_rsDrx_A7fo8jpC2fJ7C7zVP5Jr_uHMjF9JQgt79Li1n_zfMDxGlk8mc1bllvI6GjFEJ76GU135vLGoGT0FQPgEzAzFoWk9NA&amp;__tn__=R]-R"/>
    <hyperlink ref="A267" r:id="rId265" display="https://www.facebook.com/creditmutuel/posts/pfbid0Vftba43WBrYZfG8wZBvLnDfwr6KazLBFvhZASQJ18YQmX7UNqvw6abfZWWHNk5E7l?comment_id=653639082882349&amp;__cft__[0]=AZUwLGu1Cpev-qqXUBc28Q1_e6t8217rU9S_AM0r6sAJ03e5rXHujJkLJdz8lGeXrrRjwBxqcuCWO75AfzXhYzmCmEjBvTL1RP_rsDrx_A7fo8jpC2fJ7C7zVP5Jr_uHMjF9JQgt79Li1n_zfMDxGlk8mc1bllvI6GjFEJ76GU135vLGoGT0FQPgEzAzFoWk9NA&amp;__tn__=R]-R"/>
    <hyperlink ref="A268" r:id="rId266" display="https://www.facebook.com/creditmutuel/posts/pfbid0Vftba43WBrYZfG8wZBvLnDfwr6KazLBFvhZASQJ18YQmX7UNqvw6abfZWWHNk5E7l?comment_id=8487471427992305&amp;__cft__[0]=AZUwLGu1Cpev-qqXUBc28Q1_e6t8217rU9S_AM0r6sAJ03e5rXHujJkLJdz8lGeXrrRjwBxqcuCWO75AfzXhYzmCmEjBvTL1RP_rsDrx_A7fo8jpC2fJ7C7zVP5Jr_uHMjF9JQgt79Li1n_zfMDxGlk8mc1bllvI6GjFEJ76GU135vLGoGT0FQPgEzAzFoWk9NA&amp;__tn__=R]-R"/>
    <hyperlink ref="A269" r:id="rId267" display="https://www.facebook.com/creditmutuel/posts/pfbid0Vftba43WBrYZfG8wZBvLnDfwr6KazLBFvhZASQJ18YQmX7UNqvw6abfZWWHNk5E7l?comment_id=1142258326397308&amp;__cft__[0]=AZUwLGu1Cpev-qqXUBc28Q1_e6t8217rU9S_AM0r6sAJ03e5rXHujJkLJdz8lGeXrrRjwBxqcuCWO75AfzXhYzmCmEjBvTL1RP_rsDrx_A7fo8jpC2fJ7C7zVP5Jr_uHMjF9JQgt79Li1n_zfMDxGlk8mc1bllvI6GjFEJ76GU135vLGoGT0FQPgEzAzFoWk9NA&amp;__tn__=R]-R"/>
    <hyperlink ref="A270" r:id="rId268" display="https://www.facebook.com/creditmutuel/posts/pfbid0Vftba43WBrYZfG8wZBvLnDfwr6KazLBFvhZASQJ18YQmX7UNqvw6abfZWWHNk5E7l?comment_id=860454751644826&amp;__cft__[0]=AZUwLGu1Cpev-qqXUBc28Q1_e6t8217rU9S_AM0r6sAJ03e5rXHujJkLJdz8lGeXrrRjwBxqcuCWO75AfzXhYzmCmEjBvTL1RP_rsDrx_A7fo8jpC2fJ7C7zVP5Jr_uHMjF9JQgt79Li1n_zfMDxGlk8mc1bllvI6GjFEJ76GU135vLGoGT0FQPgEzAzFoWk9NA&amp;__tn__=R]-R"/>
    <hyperlink ref="A271" r:id="rId269" display="https://www.facebook.com/creditmutuel/posts/pfbid0Vftba43WBrYZfG8wZBvLnDfwr6KazLBFvhZASQJ18YQmX7UNqvw6abfZWWHNk5E7l?comment_id=6258351667509684&amp;__cft__[0]=AZUwLGu1Cpev-qqXUBc28Q1_e6t8217rU9S_AM0r6sAJ03e5rXHujJkLJdz8lGeXrrRjwBxqcuCWO75AfzXhYzmCmEjBvTL1RP_rsDrx_A7fo8jpC2fJ7C7zVP5Jr_uHMjF9JQgt79Li1n_zfMDxGlk8mc1bllvI6GjFEJ76GU135vLGoGT0FQPgEzAzFoWk9NA&amp;__tn__=R]-R"/>
    <hyperlink ref="A272" r:id="rId270" display="https://www.facebook.com/creditmutuel/posts/pfbid0rbscJno4f6gsBp3bR936Xe2ES7TJhjgMZnuugCo1Ka38k7jvAe1Etq2JgnX4LMTdl?comment_id=957626388531474&amp;__cft__[0]=AZX429mhDo7oS8dzGW20NmzHnDbtdeLoK53n5ZbhnAyZCP1fzv1TfKFRrVDVj55e1ZUGnYRaIjpWZOcjna9oFTZ1KolFwdi3iDP6JZ_0Zhq7b14hsJ4m11m52B0cF7kpExYV5gkl0xsxJ9B4bHQquFgwViOTTkbeYhMhpN2gu89_UUrJm4YHHK2WgmAkycwIiN8&amp;__tn__=R]-R"/>
    <hyperlink ref="A273" r:id="rId271" display="https://www.facebook.com/creditmutuel/posts/pfbid02eb7TynKt4wzMkQPePrAuQrrXERhmtPE2RcsYj1UsqEctCAvkSr6F5RKva3UoHGwVl?comment_id=1182908565935064&amp;__cft__[0]=AZXMUB7sSCvNx-Zj62zFOCGNuDiNxdapDrwbo9cekeX1ixbYpxhyRX_x9wXumiATs_yMogls6UDHpcE3cIAh5ttkx1t8ZK3MjHVi6hrKa2Y5K1PktVqThdqRsBYyAxXkDVRgyuiyIT5qYkbdkYfjgcpJzGj5tKgdXsZNWMVd8BXsAmveCrSreXabGb6pUaiEg_A&amp;__tn__=R]-R"/>
    <hyperlink ref="A274" r:id="rId272" display="https://www.facebook.com/creditmutuel/photos/a.135275063181746/8503554566353712/?comment_id=2963170000651625&amp;__cft__[0]=AZUldkW6KxvZiYnjNl9oiO2ZjZE-tSj6WjVdaUCDuRv4SIx68gPMJ7hm3O0ulaQNhaW2diveD8JIbbGsHlvH0gmPuNu-PHfE_ZAr8YjGbd8N4PzZ3JPKlW3vg_Gw72u4gN7ZUTHY4V9h9N6Nw43cPLXwlTxCVJ2Yb9RcCrKxVZCMV3tcSxeKV7Nau12Nqdqdwgg&amp;__tn__=R]-R"/>
    <hyperlink ref="A275" r:id="rId273" display="https://www.facebook.com/creditmutuel/photos/a.135275063181746/8503554566353712/?comment_id=2963170000651625&amp;reply_comment_id=487719530115576&amp;__cft__[0]=AZUldkW6KxvZiYnjNl9oiO2ZjZE-tSj6WjVdaUCDuRv4SIx68gPMJ7hm3O0ulaQNhaW2diveD8JIbbGsHlvH0gmPuNu-PHfE_ZAr8YjGbd8N4PzZ3JPKlW3vg_Gw72u4gN7ZUTHY4V9h9N6Nw43cPLXwlTxCVJ2Yb9RcCrKxVZCMV3tcSxeKV7Nau12Nqdqdwgg&amp;__tn__=R]-R"/>
    <hyperlink ref="A276" r:id="rId274" display="https://www.facebook.com/creditmutuel/posts/pfbid02zAMXiPuwBi6dW2FWVq8uj5au68VNTE5a2wPTPr4os5RMQGFgH25TqaNFWdCuoRpql?comment_id=471299601792230&amp;__cft__[0]=AZVhhQI00nmkXt3P-OroPTHYdl-8YFYteCqsA07xkzLNANmxFZJkEjNXw30BycQlrMZpBrVzPWbNC-QlPRRlPB45CHJNnbXlkZC8y-56MfKyjmfDlgPDlANoX8J9GPNUkrm9rcxZ-vOcUUcKNWlexvtQlfl-0OxQLDcGN5pg8BD7gd6QZgSCYIHXqQHWA0TK_i2FlpLDq8kvCx2otF8uo9W7&amp;__tn__=R]-R"/>
    <hyperlink ref="A277" r:id="rId275" display="https://www.facebook.com/creditmutuel/posts/pfbid02zAMXiPuwBi6dW2FWVq8uj5au68VNTE5a2wPTPr4os5RMQGFgH25TqaNFWdCuoRpql?comment_id=482249184035914&amp;__cft__[0]=AZVhhQI00nmkXt3P-OroPTHYdl-8YFYteCqsA07xkzLNANmxFZJkEjNXw30BycQlrMZpBrVzPWbNC-QlPRRlPB45CHJNnbXlkZC8y-56MfKyjmfDlgPDlANoX8J9GPNUkrm9rcxZ-vOcUUcKNWlexvtQlfl-0OxQLDcGN5pg8BD7gd6QZgSCYIHXqQHWA0TK_i2FlpLDq8kvCx2otF8uo9W7&amp;__tn__=R]-R"/>
    <hyperlink ref="A278" r:id="rId276" display="https://www.facebook.com/creditmutuel/posts/pfbid02zAMXiPuwBi6dW2FWVq8uj5au68VNTE5a2wPTPr4os5RMQGFgH25TqaNFWdCuoRpql?comment_id=482249184035914&amp;reply_comment_id=683668206694641&amp;__cft__[0]=AZVhhQI00nmkXt3P-OroPTHYdl-8YFYteCqsA07xkzLNANmxFZJkEjNXw30BycQlrMZpBrVzPWbNC-QlPRRlPB45CHJNnbXlkZC8y-56MfKyjmfDlgPDlANoX8J9GPNUkrm9rcxZ-vOcUUcKNWlexvtQlfl-0OxQLDcGN5pg8BD7gd6QZgSCYIHXqQHWA0TK_i2FlpLDq8kvCx2otF8uo9W7&amp;__tn__=R]-R"/>
    <hyperlink ref="A279" r:id="rId277" display="https://www.facebook.com/creditmutuel/posts/pfbid032DWNhrj4S7hewZhgxYJ4a53Pvf78bxz7XtK5qUd6hbCWQNHqUBDaW1N2bEAAdrVYl?comment_id=602101268350081&amp;__cft__[0]=AZXLVQ04bHW0zwoTGrRzzdHYFUQ8FBN2Q7BADCR9IrBSv89KmeUgV9xdCNYIas-T4Bl6d6cHU0Ym6FQ3yOy8CG9OendTHecZfs1h_eC7iSk26u-f8QP7AF3ba8-8sokYOMKrSdIpxIqC9khaRlvBAr9brrRs6B94XpLgkF55EI_fZJGD-MDruO0CoDkOwq-wDPQuyscGgv-zeR35TFVmNXbf&amp;__tn__=R]-R"/>
    <hyperlink ref="A280" r:id="rId278" display="https://www.facebook.com/creditmutuel/posts/pfbid022ZwQ2SuzRZyh8vb12hMEiq9dx4GTog4VZKcPGUaj5LvW78imvAf6F3ngwY6GjCSNl?comment_id=628299795718555&amp;__cft__[0]=AZXBowGm8TJhkvGVGkZRrXoS3SpZwEYqbaUeOV_EBT4jfAWmyrQcrYvZSYR-NaBiaiYPziFyF4n4kNwYD6zBqyVCERt2wRLWgIsUAnwIu301npaDIu6ZpA4RCKN0vGEG4BbHa2LHj8sEBRRZvjGdhzNtO4_KjX_gdNeQogvTverkDBhyZh7asKECZQMS3st_XTT8a4VwjA8XOfBJzlOc7JLA&amp;__tn__=R]-R"/>
    <hyperlink ref="A281" r:id="rId279" display="https://www.facebook.com/creditmutuel/posts/pfbid0erRfyK52eXjt8uaTAHBZuMqwYs5pSrEgT4xEJJwzQYhEsitCgRzYdX6zsqFupWizl?comment_id=691043332727854&amp;__cft__[0]=AZW-fY16as6Qzdx0NzhZLGmSUGEUOM1sEZrz8FwiU10xX_8GT9BHfgeAAwKcgIZrDRCkO4_3mQ8-tym_FnZDPhLcVlmeqBDu57yI8y-6BC3GRe4EZ4rwjJeD3SJoQqiHeKnqPP4d1VGjXkAXPNbOWU1_fgB4E5IKfEF7bYR6xJAmLbJeYn60QDL24RZ3visKgy8&amp;__tn__=R]-R"/>
    <hyperlink ref="A282" r:id="rId280" display="https://www.facebook.com/creditmutuel/posts/pfbid02MgeyMdejHxBKpe5JuikZkLGeWoPqzwdiLAEayNvZF8XibqaV3MBTsMgAJ2hz51Wtl?comment_id=1404136187080906&amp;__cft__[0]=AZWW0fc8EbiPwRRurXaP9FRNyXLrzoQIgm001JsRu0WDRtEEgRC75M86Wz0UdTtF7mP-6XpfbQOzL8FlQQoDmGzxoUMOIchJxLxiphkA4MwZt5HC77FF8emv9ix78_rPva6b7Uxh_eP3iAQs8LfLqg6wPQzZXXkpt8dZ1M0ju8Zg3xe_Yyek9n0rOnKoPbU8GX4&amp;__tn__=R]-R"/>
    <hyperlink ref="A283" r:id="rId281" display="https://www.facebook.com/creditmutuel/posts/pfbid02TScuyPdYFVGJ5PVzJbr4nB9E1Etoj2GZ95WbdXyR8gKNLYG6Pk9QusGWXhHMSYt9l?comment_id=1538846086618582&amp;__cft__[0]=AZXrBmhS8PRojD3sLApqbHZ5Rhu9OeRkgNNR0QESS6BnZ3HhpMXsRvGHlZKiiPcwynqbSMCE7AxtdtHINGWOtuG1N2rxWVM18LkWzyc_UBM6bw36dF-Vc_EO-bANtYLdpw2ehJpGdWTjh1RXP40UHUCp7it4uMqMs3--PJuI80M78cyspe4IfZCgk9A7Y65rl-o&amp;__tn__=R]-R"/>
    <hyperlink ref="A284" r:id="rId282" display="https://www.facebook.com/creditmutuel/posts/pfbid02TxDhdRvNPn6zRd4DUQNSTMPe9GrHkeSGinkzo96zQHCypVswaWZL71GgRmtv4c9tl?comment_id=1219399022307543&amp;__cft__[0]=AZXwr9GkT3hq46rrWZMrHfJzXM6-bbB1C4kgr12SWW1r0-NvVF4lWWFXbNYmjZ5_UKwwIpjJhXOJ4lA1-jR9l7sQEz02YMVRgGGjpxK3wE-51gjnmAZbFC7J-lnbPVuTiZROs-oddtZlyFSnqUgfmn_sze-looCYUI0yg3pTxezBkISUrsAB097_8I_XCB0naUU&amp;__tn__=R]-R"/>
    <hyperlink ref="C284" r:id="rId283" display="Zelia Soomia Lunzi"/>
    <hyperlink ref="A285" r:id="rId284" display="https://www.facebook.com/creditmutuel/posts/pfbid02TxDhdRvNPn6zRd4DUQNSTMPe9GrHkeSGinkzo96zQHCypVswaWZL71GgRmtv4c9tl?comment_id=1584196258751100&amp;__cft__[0]=AZXwr9GkT3hq46rrWZMrHfJzXM6-bbB1C4kgr12SWW1r0-NvVF4lWWFXbNYmjZ5_UKwwIpjJhXOJ4lA1-jR9l7sQEz02YMVRgGGjpxK3wE-51gjnmAZbFC7J-lnbPVuTiZROs-oddtZlyFSnqUgfmn_sze-looCYUI0yg3pTxezBkISUrsAB097_8I_XCB0naUU&amp;__tn__=R]-R"/>
    <hyperlink ref="C285" r:id="rId285" display="Marie Verdini"/>
    <hyperlink ref="A286" r:id="rId286" display="https://www.facebook.com/creditmutuel/posts/pfbid029eG5Egstvq2qoxvbRmvcctoHMWvz1gefELN7XZ2XfC2LDe3FRBzR7sQ1DyND2dhdl?comment_id=492128659555694&amp;__cft__[0]=AZVWEiNAD6ONunyjR-kXM12tgvQc757ehXNMPBFw2W1Tpag72MzVv2C8OjqUzbiDhQIXeAJR-JiOjxZq6Hrh9BH-IWWPkeSTw0kwRcDcDNKhw6zoB9psr5nBxpThVwzu89khBXOFgJzO3rdrKddmRCPSxGJ69FPEY4sBO_AwE8JryAX8eP-u1izW6RtYFvENQ1E&amp;__tn__=R]-R"/>
    <hyperlink ref="C286" r:id="rId287" display="Marie Verdini"/>
    <hyperlink ref="A287" r:id="rId288" display="https://www.facebook.com/creditmutuel/posts/pfbid029eG5Egstvq2qoxvbRmvcctoHMWvz1gefELN7XZ2XfC2LDe3FRBzR7sQ1DyND2dhdl?comment_id=1208329303454817&amp;__cft__[0]=AZVWEiNAD6ONunyjR-kXM12tgvQc757ehXNMPBFw2W1Tpag72MzVv2C8OjqUzbiDhQIXeAJR-JiOjxZq6Hrh9BH-IWWPkeSTw0kwRcDcDNKhw6zoB9psr5nBxpThVwzu89khBXOFgJzO3rdrKddmRCPSxGJ69FPEY4sBO_AwE8JryAX8eP-u1izW6RtYFvENQ1E&amp;__tn__=R]-R"/>
    <hyperlink ref="C287" r:id="rId289" display="Michael Dalla Rosa"/>
    <hyperlink ref="A288" r:id="rId290" display="https://www.facebook.com/creditmutuel/posts/pfbid0zq3wot5fwkJvFF6edhA81dLS6YK9Y9YjVzKZ1uELYQJyCpvV6RiDBm7GKffUR4Kfl?comment_id=1242461989686832&amp;__cft__[0]=AZWxnSEbIkOKKxzD007wKzVnThmf16JDyplbOg_t8zJoX49-t0w3D4CSHqGtqo_JJSIeu95LanyxVv5M-EnIbTaCO67tkxZLmpkygrBGeesp68Yr_DGJDy0jKfIPWEKeCzv3-uJg0fkmQk2ef2LBGXRrT5-foGRV_5eeHt7i_0LceGQop_eMDjgLGk9gZbuYqzByoT_Kcvayefof1QUZ-Ham&amp;__tn__=R]-R"/>
    <hyperlink ref="A289" r:id="rId291" display="https://www.facebook.com/creditmutuel/posts/pfbid0oxawEEPks997nA3rdSzbvW5VYGienSN3xS1bLiAWnBf4UuS9angZqGzxxXnjBLsTl?comment_id=899004661346315&amp;__cft__%5B0%5D=AZWbzGhL7A48sBgQ2wBNlSIh1OcVMo5vKnFrVVOGZVlR0DHgtKQpEXC-NWhtI_yQl0tBIM5yDYaw0vQEn3a6Dhv1f-W0yxiF5U1OYzhto8UdaKfOLka-lfL67J44h7AujUqK5xdTkSLAevOsqLy_FyuAHR4XvTULyMC6WdJaYUldLmTKW011q-laAwJFFFZGlbQJ2S2QcAHcBx0UmUkgTNFiiE9-bstoxi6D5Vj12hlFpA&amp;__tn__=R%5D-R"/>
    <hyperlink ref="A290" r:id="rId292" display="https://www.facebook.com/creditmutuel/posts/pfbid06fq81FKe8Wk97CdLfRsTUugPqq25QVV9vjPduer4hLFpbqd8de8dnaCAUh36VvBwl?comment_id=941298946870725&amp;__cft__[0]=AZVui_BbXlsiTO5MDHIZBTtSgXsM5V5lVje26r7iyeRUBCvjEvwusZ9RwddObktPFcCCBdxNqIqz4kHcoy1K_biBCjgjsti_UshH8MKfVp1hlql8pmPbIbNzIX3dLBQmv-TNsksT6mRJu1Ome0WRxAGxCRSZlrzKg-Vnhvp_3OOMauoRMlbwiZUSKgPz6Nz60Y8&amp;__tn__=R]-R"/>
    <hyperlink ref="A291" r:id="rId293" display="https://www.facebook.com/creditmutuel/posts/pfbid06fq81FKe8Wk97CdLfRsTUugPqq25QVV9vjPduer4hLFpbqd8de8dnaCAUh36VvBwl?comment_id=472423488304398&amp;__cft__[0]=AZVui_BbXlsiTO5MDHIZBTtSgXsM5V5lVje26r7iyeRUBCvjEvwusZ9RwddObktPFcCCBdxNqIqz4kHcoy1K_biBCjgjsti_UshH8MKfVp1hlql8pmPbIbNzIX3dLBQmv-TNsksT6mRJu1Ome0WRxAGxCRSZlrzKg-Vnhvp_3OOMauoRMlbwiZUSKgPz6Nz60Y8&amp;__tn__=R]-R"/>
    <hyperlink ref="A292" r:id="rId294" display="https://www.facebook.com/creditmutuel/posts/pfbid02sNhY1CxLotCDy6gRYQJFKTuDW1mm4JB8pFNVvcdYYPKMyaWqwihMjua7HJygehCSl?comment_id=6064348320318554&amp;__cft__[0]=AZXYDThwK_GyRC9LIAD61hufbpMB2b_iIcY5q51q5XpNInfVHSD4vrh0EomWsAAtKX6D5SC-Iy0jxHpWn5ysov0iQhUlZc6OdnNmXtgTHmKhk8J626_uySWCjPm7fFOWBfC9r9lBbjCJc9Hqy19fVWHG_hOJ3ugaC4Mijt1rQ9JRMZQIrsETjYvvZvhSLVc2YiQ&amp;__tn__=R]-R"/>
    <hyperlink ref="A293" r:id="rId295" display="https://www.facebook.com/creditmutuel/posts/pfbid02sNhY1CxLotCDy6gRYQJFKTuDW1mm4JB8pFNVvcdYYPKMyaWqwihMjua7HJygehCSl?comment_id=1233288020633541&amp;__cft__[0]=AZXYDThwK_GyRC9LIAD61hufbpMB2b_iIcY5q51q5XpNInfVHSD4vrh0EomWsAAtKX6D5SC-Iy0jxHpWn5ysov0iQhUlZc6OdnNmXtgTHmKhk8J626_uySWCjPm7fFOWBfC9r9lBbjCJc9Hqy19fVWHG_hOJ3ugaC4Mijt1rQ9JRMZQIrsETjYvvZvhSLVc2YiQ&amp;__tn__=R]-R"/>
    <hyperlink ref="A294" r:id="rId296" display="https://www.facebook.com/creditmutuel/posts/pfbid0yqJ6qvzUwpQAFBwy6eeNnTCTV9yCsQ5fA6sXBNsCKm2N7E1mRXyfA8XS5JK2jeTxl?comment_id=505687541777616&amp;__cft__[0]=AZXpxkdoCwnXh4EIscZA1iY_9lLOmfs0raFoge-PI67TRWz1NQDy6oM8ctah5qGnDAIz4ldT78160MaQ7K4HvILn_HXGt1ggmk_0f-CimjFyIOm0b7EOd2ZQPtzrBpiJdvrVHtYRae4-CM7PATLs8A1ZNTPhtrRWjeEpvor5KYW8ZpDHwRqMVwrXhfv3FK62MrA&amp;__tn__=R]-R"/>
    <hyperlink ref="A295" r:id="rId297" display="https://www.facebook.com/creditmutuel/posts/pfbid0yqJ6qvzUwpQAFBwy6eeNnTCTV9yCsQ5fA6sXBNsCKm2N7E1mRXyfA8XS5JK2jeTxl?comment_id=138453978878083&amp;__cft__[0]=AZXpxkdoCwnXh4EIscZA1iY_9lLOmfs0raFoge-PI67TRWz1NQDy6oM8ctah5qGnDAIz4ldT78160MaQ7K4HvILn_HXGt1ggmk_0f-CimjFyIOm0b7EOd2ZQPtzrBpiJdvrVHtYRae4-CM7PATLs8A1ZNTPhtrRWjeEpvor5KYW8ZpDHwRqMVwrXhfv3FK62MrA&amp;__tn__=R]-R"/>
    <hyperlink ref="A296" r:id="rId298" display="https://www.facebook.com/creditmutuel/posts/pfbid0iooJ4eCxZEGcBuMrARE1GanuivGW2nyEFnRAucq4Ee5gh33E7PTu6jStrdyoGK4il?comment_id=749182406871935&amp;__cft__[0]=AZWYaztSJqICvoym7ZHah1VbzDpGS11jnpO2fzuqzO0v5m4ZIHWWEahKHv0uxJpVAi2zpAPCbIkRmYW7t0HG1XH5_cpnMHUDnXL0gR0cjIaSOnEiD2ylnDc0HRzMRQmH6EvqO72muORwZjNMPM5aKCgyZQa0H_m4KXBRWemBjtHlrwZ9Zkno0RbOU-YQtWYIwcQ&amp;__tn__=R]-R"/>
    <hyperlink ref="A297" r:id="rId299" display="https://www.facebook.com/creditmutuel/posts/pfbid0iooJ4eCxZEGcBuMrARE1GanuivGW2nyEFnRAucq4Ee5gh33E7PTu6jStrdyoGK4il?comment_id=511157097853321&amp;__cft__[0]=AZWYaztSJqICvoym7ZHah1VbzDpGS11jnpO2fzuqzO0v5m4ZIHWWEahKHv0uxJpVAi2zpAPCbIkRmYW7t0HG1XH5_cpnMHUDnXL0gR0cjIaSOnEiD2ylnDc0HRzMRQmH6EvqO72muORwZjNMPM5aKCgyZQa0H_m4KXBRWemBjtHlrwZ9Zkno0RbOU-YQtWYIwcQ&amp;__tn__=R]-R"/>
    <hyperlink ref="A298" r:id="rId300" display="https://www.facebook.com/creditmutuel/posts/pfbid0wQdeMfFfMzrWGYB7HC9bVz7dK4t3H7uWfTc4NzkzFDXQ1w89SP3BknoYJzBm4VYdl?comment_id=1235445423752379&amp;__cft__[0]=AZWCYzzIRJgXtyvnVo2uTi9_g9b-6GF_s7B5IcD0OFcbvjSd78-Ilei3zhFIvai3JGqKHkwB9hR0xtBO9OMXWbLPodpyPzG0JppmBvSsMViF3W8qgZC-csLbdv4_NqvqCStWvrgEsQvGhd9w6iH-rSviw7MsQAy7uQ88IHTO1ONEN5XVppeTFnih9emUdns3zxzq02K5HfcR7Ci9Ce-xnbEUml-7_IuXleOUa6sYJcmifg&amp;__tn__=R]-R"/>
    <hyperlink ref="A299" r:id="rId301" display="https://www.facebook.com/creditmutuel/posts/pfbid02VNhQ1wRcXgrad7q5uXdFqoj99TDpATHbfTxC6ktMShU8JPEqvGLcXgmsPmhmGMBBl?comment_id=234072269088938&amp;__cft__[0]=AZVCk_LKCocS-Y6-xhXx7eZLFETwAOibyGm1PBWeW0MGTJ7pSb8f-eeovoH5HrzhwspTrywJ7AQZiKVpGTSQOrBOAjW4ch3HeCnLEQneGFm8MTPFWipJSGUug8-2EGlCk49PoMgG55uOOviqYZvHfKKe1ZqRDl3ZNUVqX_kYcS97bM86Pm09Qg7_l9fIGjKZawE&amp;__tn__=R]-R"/>
    <hyperlink ref="A300" r:id="rId302" display="https://www.facebook.com/creditmutuel/posts/pfbid02MpSXjkRwY8EQ8YPZuvhrhGRCD6F3tEahLmXHBZUwuytdtNuXk6WwN81S1PsQ4Wicl?comment_id=137568229042034&amp;reply_comment_id=779983860367196&amp;__cft__[0]=AZUY-39n64uO-mxpi2vBJh8IjBzHuy84PzBzhRbsUX47QfQ0Cg-HXivmnVnRFJlKaT4SxN2mq6QfTm_ihaTFFjAMpou9Ugt-o1cQTt4iDkVvC_yJtkts1aJvCpg0uCX95dpxTlSDfKE47NKwssj2X43EKcQaDnoX6XNDLx-CvxJxe17BfvbtK3viNyBkvz_Dnvc&amp;__tn__=R]-R"/>
    <hyperlink ref="A301" r:id="rId303" display="https://www.facebook.com/creditmutuel/posts/pfbid0JEHrVoZa4CN38d7XARmkT99KJJKESMeHwEyH78Vfz4n4oteiV1LkLk7nY6Sm5YXel?comment_id=181941351302090&amp;__cft__[0]=AZUszmKPZf1sh5s1UCbgDEbbfZYTHpG2STbrutlhiGfsWQT_V7rq6-vw9JUetL2I8hrKuGpUXegHdB5DB7mzvJgPDwTamhin9j8VbLcJMugPIeCoB1lUg9ThAFFfgI0BWQQ53wU9MipBsyRRXIXIfkwbTqz0HkYhVavjzsakLiBCHTIFwoL2iZfxNEpUYePUGmw&amp;__tn__=R]-R"/>
    <hyperlink ref="A302" r:id="rId304" display="https://www.facebook.com/creditmutuel/posts/pfbid024zm8gEPL3Ht1sbJtWuLzKCmUkGHVUGpvxTwctduc3fnQhGxVQaUuEqs29wH5967kl?comment_id=784351216023893&amp;__cft__[0]=AZXSh5lplhrpvfRpZaSQC5C6EsMLQKKscHL5jsGkMjI_HiLHaiiNSbG9Q8bZ0Jmg9ul1dKPVLdpJiThzDxRAoYxkfbTTtO-Kmz1deXF-O6ZrOm3vVAhLI8C7n-GxvmUusHuCSSfNdHjiqkramtYMJCbm-RX-yiifEdAbedrb-O-xgJIahr-VcKiWeRDzUEKRFCE&amp;__tn__=R]-R"/>
    <hyperlink ref="A303" r:id="rId305" display="https://www.facebook.com/creditmutuel/posts/pfbid024n6e4JsaauNJzVBcpjtqHjJxVjZCzuyeHkHq8VRAb3kzVuJCutFzsx5vHSEH14B8l?comment_id=784351216023893&amp;__cft__[0]=AZXTXPWC36OIVxFpaaTUL72KJCa1gNGeiue3IC3Y5wuw8HM4WEuZMg-DWFgOKiuqI8vGUMEOkHjyp5pQybjg5h_a5NR6EYM9esZT32KgKgtC0KmyARplEtjwpI2UumoWtzHxcJWIpKNMWmpXSZ6rB5E597iHZo_6xBmzy9LyyO21gKbRqYCZkoOCGCTRVMERbEs&amp;__tn__=R]-R"/>
    <hyperlink ref="A304" r:id="rId306" display="https://www.facebook.com/creditmutuel/posts/pfbid02b9YjK8zYFwLaTPBiP45FvNEtzucesRSC3vnXTwH823yoViWjaHbnSWTLzEASsAecl?comment_id=1430234217804341&amp;__cft__[0]=AZX_yy8gV1W3ot0lOrv24wNQrwN8tM7z4EKpujTC6F49he8ZhdBzjt9B2qRnyKlpwpipOl1hBxbnAbrPb7x5y8xwSes0I2e1uVb9UqYy3VXS_zQ4553je9sAnDvKUE3ep2gcoXPBB2tWQBClaBNy72622TJcwQxC_C92x4KC1QGDj9RwxuSvUpFLSU4_pcdiKzw&amp;__tn__=R]-R"/>
    <hyperlink ref="A305" r:id="rId307" display="https://www.facebook.com/creditmutuel/posts/pfbid02b9YjK8zYFwLaTPBiP45FvNEtzucesRSC3vnXTwH823yoViWjaHbnSWTLzEASsAecl?comment_id=1205638439924093&amp;__cft__[0]=AZX_yy8gV1W3ot0lOrv24wNQrwN8tM7z4EKpujTC6F49he8ZhdBzjt9B2qRnyKlpwpipOl1hBxbnAbrPb7x5y8xwSes0I2e1uVb9UqYy3VXS_zQ4553je9sAnDvKUE3ep2gcoXPBB2tWQBClaBNy72622TJcwQxC_C92x4KC1QGDj9RwxuSvUpFLSU4_pcdiKzw&amp;__tn__=R]-R"/>
    <hyperlink ref="A306" r:id="rId308" display="https://www.facebook.com/creditmutuel/posts/pfbid02b9YjK8zYFwLaTPBiP45FvNEtzucesRSC3vnXTwH823yoViWjaHbnSWTLzEASsAecl?comment_id=616038943284797&amp;__cft__[0]=AZX_yy8gV1W3ot0lOrv24wNQrwN8tM7z4EKpujTC6F49he8ZhdBzjt9B2qRnyKlpwpipOl1hBxbnAbrPb7x5y8xwSes0I2e1uVb9UqYy3VXS_zQ4553je9sAnDvKUE3ep2gcoXPBB2tWQBClaBNy72622TJcwQxC_C92x4KC1QGDj9RwxuSvUpFLSU4_pcdiKzw&amp;__tn__=R]-R"/>
    <hyperlink ref="A307" r:id="rId309" display="https://www.facebook.com/creditmutuel/posts/pfbid02b9YjK8zYFwLaTPBiP45FvNEtzucesRSC3vnXTwH823yoViWjaHbnSWTLzEASsAecl?comment_id=164114996568275&amp;__cft__[0]=AZX_yy8gV1W3ot0lOrv24wNQrwN8tM7z4EKpujTC6F49he8ZhdBzjt9B2qRnyKlpwpipOl1hBxbnAbrPb7x5y8xwSes0I2e1uVb9UqYy3VXS_zQ4553je9sAnDvKUE3ep2gcoXPBB2tWQBClaBNy72622TJcwQxC_C92x4KC1QGDj9RwxuSvUpFLSU4_pcdiKzw&amp;__tn__=R]-R"/>
    <hyperlink ref="A308" r:id="rId310" display="https://www.facebook.com/creditmutuel/posts/pfbid02b9YjK8zYFwLaTPBiP45FvNEtzucesRSC3vnXTwH823yoViWjaHbnSWTLzEASsAecl?comment_id=757986409031709&amp;__cft___[0]=AZX_yy8gV1W3ot0lOrv24wNQrwN8tM7z4EKpujTC6F49he8ZhdBzjt9B2qRnyKlpwpipOl1hBxbnAbrPb7x5y8xwSes0I2e1uVb9UqYy3VXS_zQ4553je9sAnDvKUE3ep2gcoXPBB2tWQBClaBNy72622TJcwQxC_C92x4KC1QGDj9RwxuSvUpFLSU4_pcdiKzw&amp;__tn__=R]-R"/>
    <hyperlink ref="A309" r:id="rId311" display="https://www.facebook.com/creditmutuel/posts/pfbid02b9YjK8zYFwLaTPBiP45FvNEtzucesRSC3vnXTwH823yoViWjaHbnSWTLzEASsAecl?comment_id=248301097555737&amp;__cft___[0]=AZX_yy8gV1W3ot0lOrv24wNQrwN8tM7z4EKpujTC6F49he8ZhdBzjt9B2qRnyKlpwpipOl1hBxbnAbrPb7x5y8xwSes0I2e1uVb9UqYy3VXS_zQ4553je9sAnDvKUE3ep2gcoXPBB2tWQBClaBNy72622TJcwQxC_C92x4KC1QGDj9RwxuSvUpFLSU4_pcdiKzw&amp;__tn__=R]-R"/>
    <hyperlink ref="A310" r:id="rId312" display="https://www.facebook.com/creditmutuel/posts/pfbid02b9YjK8zYFwLaTPBiP45FvNEtzucesRSC3vnXTwH823yoViWjaHbnSWTLzEASsAecl?comment_id=475856661335959&amp;__cft__[0]=AZX_yy8gV1W3ot0lOrv24wNQrwN8tM7z4EKpujTC6F49he8ZhdBzjt9B2qRnyKlpwpipOl1hBxbnAbrPb7x5y8xwSes0I2e1uVb9UqYy3VXS_zQ4553je9sAnDvKUE3ep2gcoXPBB2tWQBClaBNy72622TJcwQxC_C92x4KC1QGDj9RwxuSvUpFLSU4_pcdiKzw&amp;__tn__=R]-R"/>
    <hyperlink ref="A311" r:id="rId313" display="https://www.facebook.com/creditmutuel/posts/pfbid02NEUXDodGjLMwwL2rjVo5qYwZsT3KRo5Hgk6Ha3S4QkogTGXJbu1Y5dzVuRQW9ffrl?comment_id=1211505079753190&amp;__cft__[0]=AZVyJTMhpOzJrdl8jACJusDosclP3nPPbwZ1HAo4OwdWQDBqcnhauSGB1d5E0u8_-Ohi8RYCRW_wpvGddiGfiJgtExz6HEHvTH1Lnm39i4S1GWkeffi91jVWimoSwlieyo9X68sR23M-DwZb8cwShrkWjnoa9st7lHF5Yi7fvnVcE0Kw3EtarN7t_33OZ50uEj0&amp;__tn__=R]-R"/>
    <hyperlink ref="A312" r:id="rId314" display="https://www.facebook.com/creditmutuel/posts/pfbid02NEUXDodGjLMwwL2rjVo5qYwZsT3KRo5Hgk6Ha3S4QkogTGXJbu1Y5dzVuRQW9ffrl?comment_id=251510823916100&amp;__cft__[0]=AZVyJTMhpOzJrdl8jACJusDosclP3nPPbwZ1HAo4OwdWQDBqcnhauSGB1d5E0u8_-Ohi8RYCRW_wpvGddiGfiJgtExz6HEHvTH1Lnm39i4S1GWkeffi91jVWimoSwlieyo9X68sR23M-DwZb8cwShrkWjnoa9st7lHF5Yi7fvnVcE0Kw3EtarN7t_33OZ50uEj0&amp;__tn__=R]-R"/>
    <hyperlink ref="A313" r:id="rId315" display="https://www.facebook.com/creditmutuel/posts/pfbid02CzNDx2PXvSMKpAneoGdMUW9QHomjz7T6AebuEybLH1TRH7hZtUXEX9ohV3WMiJw7l?comment_id=1585952461907019&amp;__cft__[0]=AZVn1D2GTq8I8Glnr860CCoz6yhVPokffjkNTl45docGB7BluuGgHfYPjBrwVSvvbklRpJvuDcbs4Km3Jn5Prd-KpY0wIcdqKyU7n1us4IkZl4yxCnAiFPHNQnGq6rDp0rRtw6MxitKlh1xoDlj1vs9w_hAMAkdP61JWhJ4KzRBb-PbU79wy8Xpln3r-lBSWthw&amp;__tn__=R]-R"/>
    <hyperlink ref="A314" r:id="rId316" display="https://www.facebook.com/creditmutuel/posts/pfbid02CzNDx2PXvSMKpAneoGdMUW9QHomjz7T6AebuEybLH1TRH7hZtUXEX9ohV3WMiJw7l?comment_id=1417715328999088&amp;__cft__[0]=AZWedHN9q5uYrUOFiv4U6JJ3HkXLy_NbOA8YZ_32nJ0VhhpNcPTulxLAGrsQWCjp_Oh37VnPQnhJGnfya9LgkfxP_pXqydQQ9xYuhsq6VRdD2aU23q7XWH9_ldY54gXWZ_HjjahnCIU_Fds4zY_Lk4LLQJtoLpM5Mi1FcGHkIZyS_qpx7gSpUv1wpMt7nYmgRCw&amp;__tn__=R]-R"/>
    <hyperlink ref="A315" r:id="rId317" display="https://www.facebook.com/creditmutuel/posts/pfbid02CzNDx2PXvSMKpAneoGdMUW9QHomjz7T6AebuEybLH1TRH7hZtUXEX9ohV3WMiJw7l?comment_id=489193443308606&amp;__cft__[0]=AZWedHN9q5uYrUOFiv4U6JJ3HkXLy_NbOA8YZ_32nJ0VhhpNcPTulxLAGrsQWCjp_Oh37VnPQnhJGnfya9LgkfxP_pXqydQQ9xYuhsq6VRdD2aU23q7XWH9_ldY54gXWZ_HjjahnCIU_Fds4zY_Lk4LLQJtoLpM5Mi1FcGHkIZyS_qpx7gSpUv1wpMt7nYmgRCw&amp;__tn__=R]-R"/>
    <hyperlink ref="A316" r:id="rId318" display="https://www.facebook.com/creditmutuel/posts/pfbid09QDYi5XASHctqpXXQdqfPsdYyhfKJXW2iVw3NTsfmAFVZAW7MnhTHMZgLuwHP477l?comment_id=1227967854515415&amp;__cft__[0]=AZUV17zDpx4xtjDHUq8jHCiYhYSJbEVHblfO4QTfTsnvOrUhRmzuFT2yWhizgLfvRD4i6ivlJX18INypR6eKs_fMoEx00Jp-fWb6gootxNzUvDfM6qfpiWXUW51Q7BmcKyHb27pB6w6TERFUUJs-6Wc1vx4paAYnx9N_ZTi9yPrCX4Cr64JyUGz3urBwU9c_X70&amp;__tn__=R]-R"/>
    <hyperlink ref="A317" r:id="rId319" display="https://www.facebook.com/creditmutuel/posts/pfbid09QDYi5XASHctqpXXQdqfPsdYyhfKJXW2iVw3NTsfmAFVZAW7MnhTHMZgLuwHP477l?comment_id=107233262353317&amp;__cft__[0]=AZUV17zDpx4xtjDHUq8jHCiYhYSJbEVHblfO4QTfTsnvOrUhRmzuFT2yWhizgLfvRD4i6ivlJX18INypR6eKs_fMoEx00Jp-fWb6gootxNzUvDfM6qfpiWXUW51Q7BmcKyHb27pB6w6TERFUUJs-6Wc1vx4paAYnx9N_ZTi9yPrCX4Cr64JyUGz3urBwU9c_X70&amp;__tn__=R]-R"/>
    <hyperlink ref="A318" r:id="rId320" display="https://www.facebook.com/creditmutuel/posts/pfbid02a56F6ZZAu7Wk3LmCu9nXNib9SeYqTr7BwXm1ev4LagNCAJ5E8Y1Eq5xYmtCtnFmol?comment_id=978250689861522&amp;__cft__[0]=AZW6zbHivAUDow5RJXfI8o173i6gMFDJtUIJGy10X0MpcD7jA4YSW8efJAqFywzWhgOklYtPMV-tENgrC1jwkTJhZbQOw8T5NAuwhFtj3M54Ba8yV_9LKv0fAdb4OX1rYvfPS4M5A0dVpxWNaIG_xDXoeRFIimlhsUu1V6lprofdbwkaJc0EBvrlLqSheH1UI6k&amp;__tn__=R]-R"/>
    <hyperlink ref="A319" r:id="rId321" display="https://www.facebook.com/creditmutuel/posts/pfbid02ibNmfqV8hdRe7wv95hssKpcH2QzyJNmQN57j1N7bTAVv9oVtj6XjXyboitg7xX6rl?comment_id=539270415064464&amp;__cft__[0]=AZWNZ7Gj8rElLqzeKmL-aVtN1IosWkqu5cQuwwBj5lesUaonrmEmQj6oAWvlUG5Dl5HrGv9EQ-9zSJB-G_lESm-peBk5NHIIC8M0ViqqFyoRYhAirnPw_KwZPVgS7MIH1uR0KOHPimv0Y3-HZnoIsshxIJWdC-tJiDwMobG3YNHuZSAociky9wfzLNEIqGQEG5U&amp;__tn__=R]-R"/>
    <hyperlink ref="A320" r:id="rId322" display="https://www.facebook.com/creditmutuel/posts/pfbid02jTQFPf2dAd3WcosVycMb7SXTH5bBAzxQtxtGUKoJfKGMjXk8feerv9366wFcw3Cdl?comment_id=209289001892115&amp;__cft__[0]=AZWuSJ_Gl0_S-LDhDbQao04rS_nIxZJcc7a9zEqlpo0qRC8LpDYqH4yIgfC7GV-mFf2pIsORMwcrBwaErNHgPsadNOe0yuFhgF_wHCS0_Y6IPrbBafqw7ox1ESv0uIShY6eD0aWer5dl-rUvdaXduNUlBBok8FKIqtqjRpCVmj69Uy6swAufcCBqkgR7C93tLUo&amp;__tn__=R]-R"/>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3" sqref="E1139 E1216 E1252 B3"/>
    </sheetView>
  </sheetViews>
  <sheetFormatPr defaultColWidth="12.65234375" defaultRowHeight="15" zeroHeight="false" outlineLevelRow="0" outlineLevelCol="0"/>
  <cols>
    <col collapsed="false" customWidth="true" hidden="false" outlineLevel="0" max="1" min="1" style="0" width="34.52"/>
    <col collapsed="false" customWidth="true" hidden="false" outlineLevel="0" max="3" min="2" style="0" width="14.51"/>
    <col collapsed="false" customWidth="true" hidden="false" outlineLevel="0" max="4" min="4" style="0" width="96.63"/>
    <col collapsed="false" customWidth="true" hidden="false" outlineLevel="0" max="5" min="5" style="0" width="27"/>
    <col collapsed="false" customWidth="true" hidden="false" outlineLevel="0" max="6" min="6" style="0" width="24.26"/>
    <col collapsed="false" customWidth="true" hidden="false" outlineLevel="0" max="12" min="7" style="0" width="14.51"/>
    <col collapsed="false" customWidth="true" hidden="false" outlineLevel="0" max="13" min="13" style="0" width="21.5"/>
    <col collapsed="false" customWidth="true" hidden="false" outlineLevel="0" max="26" min="14" style="0" width="14.51"/>
  </cols>
  <sheetData>
    <row r="1" customFormat="false" ht="49.5" hidden="false" customHeight="true" outlineLevel="0" collapsed="false">
      <c r="A1" s="151" t="s">
        <v>8542</v>
      </c>
      <c r="B1" s="18" t="s">
        <v>19</v>
      </c>
      <c r="C1" s="18" t="s">
        <v>20</v>
      </c>
      <c r="D1" s="18" t="s">
        <v>8543</v>
      </c>
      <c r="E1" s="18" t="s">
        <v>0</v>
      </c>
      <c r="F1" s="18" t="s">
        <v>22</v>
      </c>
      <c r="G1" s="18" t="s">
        <v>10</v>
      </c>
      <c r="H1" s="18" t="s">
        <v>8544</v>
      </c>
      <c r="I1" s="18" t="s">
        <v>8545</v>
      </c>
      <c r="J1" s="20"/>
      <c r="K1" s="20"/>
      <c r="L1" s="20"/>
      <c r="M1" s="20" t="s">
        <v>0</v>
      </c>
      <c r="N1" s="20" t="s">
        <v>25</v>
      </c>
      <c r="O1" s="20" t="s">
        <v>11</v>
      </c>
      <c r="P1" s="20" t="s">
        <v>12</v>
      </c>
      <c r="Q1" s="20" t="s">
        <v>13</v>
      </c>
      <c r="R1" s="20"/>
      <c r="S1" s="20"/>
      <c r="T1" s="20"/>
      <c r="U1" s="20"/>
      <c r="V1" s="20"/>
      <c r="W1" s="20"/>
      <c r="X1" s="20"/>
      <c r="Y1" s="20"/>
      <c r="Z1" s="21"/>
    </row>
    <row r="2" customFormat="false" ht="49.5" hidden="false" customHeight="true" outlineLevel="0" collapsed="false">
      <c r="A2" s="135" t="s">
        <v>9449</v>
      </c>
      <c r="B2" s="152" t="n">
        <v>44110</v>
      </c>
      <c r="C2" s="25" t="s">
        <v>9450</v>
      </c>
      <c r="D2" s="25" t="s">
        <v>9451</v>
      </c>
      <c r="E2" s="133" t="s">
        <v>9</v>
      </c>
      <c r="F2" s="25"/>
      <c r="G2" s="31" t="s">
        <v>13</v>
      </c>
      <c r="H2" s="27" t="n">
        <v>1</v>
      </c>
      <c r="I2" s="27" t="n">
        <v>3</v>
      </c>
      <c r="J2" s="25"/>
      <c r="K2" s="25"/>
      <c r="L2" s="25"/>
      <c r="M2" s="28" t="s">
        <v>2</v>
      </c>
      <c r="N2" s="25" t="n">
        <f aca="false">COUNTIF(E:E,"Banque à distance")</f>
        <v>2</v>
      </c>
      <c r="O2" s="25" t="n">
        <f aca="false">COUNTIFS(E:E,$M2,G:G,O$1)</f>
        <v>2</v>
      </c>
      <c r="P2" s="25" t="n">
        <f aca="false">COUNTIFS(E:E,$M2,G:G,P$1)</f>
        <v>0</v>
      </c>
      <c r="Q2" s="25" t="n">
        <f aca="false">COUNTIFS(E:E,$M2,G:G,Q$1)</f>
        <v>0</v>
      </c>
      <c r="R2" s="25"/>
      <c r="S2" s="25"/>
      <c r="T2" s="25"/>
      <c r="U2" s="25"/>
      <c r="V2" s="25"/>
      <c r="W2" s="25"/>
      <c r="X2" s="25"/>
      <c r="Y2" s="25"/>
      <c r="Z2" s="29"/>
    </row>
    <row r="3" customFormat="false" ht="49.5" hidden="false" customHeight="true" outlineLevel="0" collapsed="false">
      <c r="A3" s="135" t="s">
        <v>9449</v>
      </c>
      <c r="B3" s="152" t="n">
        <v>44110</v>
      </c>
      <c r="C3" s="25" t="s">
        <v>9452</v>
      </c>
      <c r="D3" s="25" t="s">
        <v>9453</v>
      </c>
      <c r="E3" s="133" t="s">
        <v>9</v>
      </c>
      <c r="F3" s="25"/>
      <c r="G3" s="31" t="s">
        <v>13</v>
      </c>
      <c r="H3" s="27" t="n">
        <v>2</v>
      </c>
      <c r="I3" s="27" t="n">
        <v>3</v>
      </c>
      <c r="J3" s="25"/>
      <c r="K3" s="25"/>
      <c r="L3" s="25"/>
      <c r="M3" s="28" t="s">
        <v>3</v>
      </c>
      <c r="N3" s="25" t="n">
        <f aca="false">COUNTIF(E:E,"Crédit")</f>
        <v>6</v>
      </c>
      <c r="O3" s="25" t="n">
        <f aca="false">COUNTIFS(E:E,$M3,G:G,O$1)</f>
        <v>6</v>
      </c>
      <c r="P3" s="25" t="n">
        <f aca="false">COUNTIFS(E:E,$M3,G:G,P$1)</f>
        <v>0</v>
      </c>
      <c r="Q3" s="25" t="n">
        <f aca="false">COUNTIFS(E:E,$M3,G:G,Q$1)</f>
        <v>0</v>
      </c>
      <c r="R3" s="25"/>
      <c r="S3" s="25"/>
      <c r="T3" s="25"/>
      <c r="U3" s="25"/>
      <c r="V3" s="25"/>
      <c r="W3" s="25"/>
      <c r="X3" s="25"/>
      <c r="Y3" s="25"/>
      <c r="Z3" s="29"/>
    </row>
    <row r="4" customFormat="false" ht="49.5" hidden="false" customHeight="true" outlineLevel="0" collapsed="false">
      <c r="A4" s="135" t="s">
        <v>9454</v>
      </c>
      <c r="B4" s="152" t="n">
        <v>44112</v>
      </c>
      <c r="C4" s="25" t="s">
        <v>9455</v>
      </c>
      <c r="D4" s="25" t="s">
        <v>9456</v>
      </c>
      <c r="E4" s="25" t="s">
        <v>7</v>
      </c>
      <c r="F4" s="25"/>
      <c r="G4" s="31" t="s">
        <v>13</v>
      </c>
      <c r="H4" s="27" t="n">
        <v>3</v>
      </c>
      <c r="I4" s="27" t="n">
        <v>0</v>
      </c>
      <c r="J4" s="25"/>
      <c r="K4" s="25"/>
      <c r="L4" s="25"/>
      <c r="M4" s="28" t="s">
        <v>4</v>
      </c>
      <c r="N4" s="25" t="n">
        <f aca="false">COUNTIF(E:E,"Frais bancaires")</f>
        <v>9</v>
      </c>
      <c r="O4" s="25" t="n">
        <f aca="false">COUNTIFS(E:E,$M4,G:G,O$1)</f>
        <v>9</v>
      </c>
      <c r="P4" s="25" t="n">
        <f aca="false">COUNTIFS(E:E,$M4,G:G,P$1)</f>
        <v>0</v>
      </c>
      <c r="Q4" s="25" t="n">
        <f aca="false">COUNTIFS(E:E,$M4,G:G,Q$1)</f>
        <v>0</v>
      </c>
      <c r="R4" s="25"/>
      <c r="S4" s="25"/>
      <c r="T4" s="25"/>
      <c r="U4" s="25"/>
      <c r="V4" s="25"/>
      <c r="W4" s="25"/>
      <c r="X4" s="25"/>
      <c r="Y4" s="25"/>
      <c r="Z4" s="29"/>
    </row>
    <row r="5" customFormat="false" ht="49.5" hidden="false" customHeight="true" outlineLevel="0" collapsed="false">
      <c r="A5" s="135" t="s">
        <v>9454</v>
      </c>
      <c r="B5" s="213" t="n">
        <v>44114</v>
      </c>
      <c r="C5" s="25" t="s">
        <v>9457</v>
      </c>
      <c r="D5" s="25" t="s">
        <v>9458</v>
      </c>
      <c r="E5" s="25" t="s">
        <v>7</v>
      </c>
      <c r="F5" s="25"/>
      <c r="G5" s="26" t="s">
        <v>11</v>
      </c>
      <c r="H5" s="27" t="n">
        <v>1</v>
      </c>
      <c r="I5" s="27" t="n">
        <v>0</v>
      </c>
      <c r="J5" s="25"/>
      <c r="K5" s="25"/>
      <c r="L5" s="25"/>
      <c r="M5" s="28" t="s">
        <v>5</v>
      </c>
      <c r="N5" s="25" t="n">
        <f aca="false">COUNTIF(E:E,"Image globale")</f>
        <v>45</v>
      </c>
      <c r="O5" s="25" t="n">
        <f aca="false">COUNTIFS(E:E,$M5,G:G,O$1)</f>
        <v>25</v>
      </c>
      <c r="P5" s="25" t="n">
        <f aca="false">COUNTIFS(E:E,$M5,G:G,P$1)</f>
        <v>1</v>
      </c>
      <c r="Q5" s="25" t="n">
        <f aca="false">COUNTIFS(E:E,$M5,G:G,Q$1)</f>
        <v>16</v>
      </c>
      <c r="R5" s="25"/>
      <c r="S5" s="25"/>
      <c r="T5" s="25"/>
      <c r="U5" s="25"/>
      <c r="V5" s="25"/>
      <c r="W5" s="25"/>
      <c r="X5" s="25"/>
      <c r="Y5" s="25"/>
      <c r="Z5" s="29"/>
    </row>
    <row r="6" customFormat="false" ht="49.5" hidden="false" customHeight="true" outlineLevel="0" collapsed="false">
      <c r="A6" s="135" t="s">
        <v>9459</v>
      </c>
      <c r="B6" s="153" t="n">
        <v>44122</v>
      </c>
      <c r="C6" s="25" t="s">
        <v>9460</v>
      </c>
      <c r="D6" s="25" t="s">
        <v>9461</v>
      </c>
      <c r="E6" s="25" t="s">
        <v>5</v>
      </c>
      <c r="F6" s="25"/>
      <c r="G6" s="26" t="s">
        <v>11</v>
      </c>
      <c r="H6" s="27" t="n">
        <v>1</v>
      </c>
      <c r="I6" s="27" t="n">
        <v>1</v>
      </c>
      <c r="J6" s="25"/>
      <c r="K6" s="25"/>
      <c r="L6" s="25"/>
      <c r="M6" s="28" t="s">
        <v>6</v>
      </c>
      <c r="N6" s="25" t="n">
        <f aca="false">COUNTIF(E:E,"Moyens de paiement")</f>
        <v>14</v>
      </c>
      <c r="O6" s="25" t="n">
        <f aca="false">COUNTIFS(E:E,$M6,G:G,O$1)</f>
        <v>12</v>
      </c>
      <c r="P6" s="25" t="n">
        <f aca="false">COUNTIFS(E:E,$M6,G:G,P$1)</f>
        <v>2</v>
      </c>
      <c r="Q6" s="25" t="n">
        <f aca="false">COUNTIFS(E:E,$M6,G:G,Q$1)</f>
        <v>0</v>
      </c>
      <c r="R6" s="25"/>
      <c r="S6" s="25"/>
      <c r="T6" s="25"/>
      <c r="U6" s="25"/>
      <c r="V6" s="25"/>
      <c r="W6" s="25"/>
      <c r="X6" s="25"/>
      <c r="Y6" s="25"/>
      <c r="Z6" s="29"/>
    </row>
    <row r="7" customFormat="false" ht="49.5" hidden="false" customHeight="true" outlineLevel="0" collapsed="false">
      <c r="A7" s="135" t="s">
        <v>9462</v>
      </c>
      <c r="B7" s="153" t="n">
        <v>44122</v>
      </c>
      <c r="C7" s="25" t="s">
        <v>9463</v>
      </c>
      <c r="D7" s="25" t="s">
        <v>9464</v>
      </c>
      <c r="E7" s="25" t="s">
        <v>5</v>
      </c>
      <c r="F7" s="25"/>
      <c r="G7" s="31" t="s">
        <v>13</v>
      </c>
      <c r="H7" s="27" t="n">
        <v>1</v>
      </c>
      <c r="I7" s="27" t="n">
        <v>0</v>
      </c>
      <c r="J7" s="25"/>
      <c r="K7" s="25"/>
      <c r="L7" s="25"/>
      <c r="M7" s="28" t="s">
        <v>7</v>
      </c>
      <c r="N7" s="25" t="n">
        <f aca="false">COUNTIF(E:E,"Relation agence / conseiller")</f>
        <v>53</v>
      </c>
      <c r="O7" s="25" t="n">
        <f aca="false">COUNTIFS(E:E,$M7,G:G,O$1)</f>
        <v>33</v>
      </c>
      <c r="P7" s="25" t="n">
        <f aca="false">COUNTIFS(E:E,$M7,G:G,P$1)</f>
        <v>1</v>
      </c>
      <c r="Q7" s="25" t="n">
        <f aca="false">COUNTIFS(E:E,$M7,G:G,Q$1)</f>
        <v>19</v>
      </c>
      <c r="R7" s="25"/>
      <c r="S7" s="25"/>
      <c r="T7" s="25"/>
      <c r="U7" s="25"/>
      <c r="V7" s="25"/>
      <c r="W7" s="25"/>
      <c r="X7" s="25"/>
      <c r="Y7" s="25"/>
      <c r="Z7" s="29"/>
    </row>
    <row r="8" customFormat="false" ht="49.5" hidden="false" customHeight="true" outlineLevel="0" collapsed="false">
      <c r="A8" s="135" t="s">
        <v>9465</v>
      </c>
      <c r="B8" s="153" t="n">
        <v>44120</v>
      </c>
      <c r="C8" s="25" t="s">
        <v>9466</v>
      </c>
      <c r="D8" s="25" t="s">
        <v>9467</v>
      </c>
      <c r="E8" s="25" t="s">
        <v>5</v>
      </c>
      <c r="F8" s="25"/>
      <c r="G8" s="31" t="s">
        <v>13</v>
      </c>
      <c r="H8" s="27" t="n">
        <v>3</v>
      </c>
      <c r="I8" s="27" t="n">
        <v>1</v>
      </c>
      <c r="J8" s="25"/>
      <c r="K8" s="25"/>
      <c r="L8" s="25"/>
      <c r="M8" s="28" t="s">
        <v>8</v>
      </c>
      <c r="N8" s="25" t="n">
        <f aca="false">COUNTIF(E:E,"Sécurité / DSP2")</f>
        <v>1</v>
      </c>
      <c r="O8" s="25" t="n">
        <f aca="false">COUNTIFS(E:E,$M8,G:G,O$1)</f>
        <v>1</v>
      </c>
      <c r="P8" s="25" t="n">
        <f aca="false">COUNTIFS(E:E,$M8,G:G,P$1)</f>
        <v>0</v>
      </c>
      <c r="Q8" s="25" t="n">
        <f aca="false">COUNTIFS(E:E,$M8,G:G,Q$1)</f>
        <v>0</v>
      </c>
      <c r="R8" s="25"/>
      <c r="S8" s="25"/>
      <c r="T8" s="25"/>
      <c r="U8" s="25"/>
      <c r="V8" s="25"/>
      <c r="W8" s="25"/>
      <c r="X8" s="25"/>
      <c r="Y8" s="25"/>
      <c r="Z8" s="29"/>
    </row>
    <row r="9" customFormat="false" ht="49.5" hidden="false" customHeight="true" outlineLevel="0" collapsed="false">
      <c r="A9" s="135" t="s">
        <v>9468</v>
      </c>
      <c r="B9" s="154" t="n">
        <v>44125</v>
      </c>
      <c r="C9" s="25" t="s">
        <v>9469</v>
      </c>
      <c r="D9" s="25" t="s">
        <v>9470</v>
      </c>
      <c r="E9" s="25" t="s">
        <v>6</v>
      </c>
      <c r="F9" s="25"/>
      <c r="G9" s="39" t="s">
        <v>12</v>
      </c>
      <c r="H9" s="27" t="n">
        <v>0</v>
      </c>
      <c r="I9" s="27" t="n">
        <v>3</v>
      </c>
      <c r="J9" s="25"/>
      <c r="K9" s="25"/>
      <c r="L9" s="25"/>
      <c r="M9" s="28" t="s">
        <v>9</v>
      </c>
      <c r="N9" s="25" t="n">
        <f aca="false">COUNTIF(E:E,"Téléphonie / Internet")</f>
        <v>8</v>
      </c>
      <c r="O9" s="25" t="n">
        <f aca="false">COUNTIFS(E:E,$M9,G:G,O$1)</f>
        <v>4</v>
      </c>
      <c r="P9" s="25" t="n">
        <f aca="false">COUNTIFS(E:E,$M9,G:G,P$1)</f>
        <v>2</v>
      </c>
      <c r="Q9" s="25" t="n">
        <f aca="false">COUNTIFS(E:E,$M9,G:G,Q$1)</f>
        <v>2</v>
      </c>
      <c r="R9" s="25"/>
      <c r="S9" s="25"/>
      <c r="T9" s="25"/>
      <c r="U9" s="25"/>
      <c r="V9" s="25"/>
      <c r="W9" s="25"/>
      <c r="X9" s="25"/>
      <c r="Y9" s="25"/>
      <c r="Z9" s="29"/>
    </row>
    <row r="10" customFormat="false" ht="49.5" hidden="false" customHeight="true" outlineLevel="0" collapsed="false">
      <c r="A10" s="135" t="s">
        <v>9471</v>
      </c>
      <c r="B10" s="153" t="n">
        <v>44135</v>
      </c>
      <c r="C10" s="25" t="s">
        <v>9472</v>
      </c>
      <c r="D10" s="25" t="s">
        <v>9473</v>
      </c>
      <c r="E10" s="25" t="s">
        <v>7</v>
      </c>
      <c r="F10" s="25"/>
      <c r="G10" s="31" t="s">
        <v>13</v>
      </c>
      <c r="H10" s="27" t="n">
        <v>1</v>
      </c>
      <c r="I10" s="27" t="n">
        <v>0</v>
      </c>
      <c r="J10" s="25"/>
      <c r="K10" s="25"/>
      <c r="L10" s="25"/>
      <c r="M10" s="25" t="s">
        <v>25</v>
      </c>
      <c r="N10" s="25" t="n">
        <f aca="false">SUM(N2:N9)</f>
        <v>138</v>
      </c>
      <c r="O10" s="25" t="n">
        <f aca="false">COUNTIF(G:G,"Négative")</f>
        <v>92</v>
      </c>
      <c r="P10" s="25" t="n">
        <f aca="false">COUNTIF(G:G,"Neutre")</f>
        <v>6</v>
      </c>
      <c r="Q10" s="25" t="n">
        <f aca="false">COUNTIF(G:G,"Positive")</f>
        <v>37</v>
      </c>
      <c r="R10" s="25"/>
      <c r="S10" s="25"/>
      <c r="T10" s="25"/>
      <c r="U10" s="25"/>
      <c r="V10" s="25"/>
      <c r="W10" s="25"/>
      <c r="X10" s="25"/>
      <c r="Y10" s="25"/>
      <c r="Z10" s="29"/>
    </row>
    <row r="11" customFormat="false" ht="75" hidden="false" customHeight="true" outlineLevel="0" collapsed="false">
      <c r="A11" s="135" t="s">
        <v>9471</v>
      </c>
      <c r="B11" s="155" t="n">
        <v>44137</v>
      </c>
      <c r="C11" s="25" t="s">
        <v>9474</v>
      </c>
      <c r="D11" s="25" t="s">
        <v>9475</v>
      </c>
      <c r="E11" s="25" t="s">
        <v>7</v>
      </c>
      <c r="F11" s="25" t="s">
        <v>9476</v>
      </c>
      <c r="G11" s="26" t="s">
        <v>11</v>
      </c>
      <c r="H11" s="27" t="n">
        <v>0</v>
      </c>
      <c r="I11" s="27" t="n">
        <v>0</v>
      </c>
      <c r="J11" s="25"/>
      <c r="K11" s="25"/>
      <c r="L11" s="25"/>
      <c r="M11" s="25"/>
      <c r="N11" s="25"/>
      <c r="O11" s="25"/>
      <c r="P11" s="25"/>
      <c r="Q11" s="25"/>
      <c r="R11" s="25"/>
      <c r="S11" s="25"/>
      <c r="T11" s="25"/>
      <c r="U11" s="25"/>
      <c r="V11" s="25"/>
      <c r="W11" s="25"/>
      <c r="X11" s="25"/>
      <c r="Y11" s="25"/>
      <c r="Z11" s="29"/>
    </row>
    <row r="12" customFormat="false" ht="49.5" hidden="false" customHeight="true" outlineLevel="0" collapsed="false">
      <c r="A12" s="35" t="s">
        <v>9477</v>
      </c>
      <c r="B12" s="155" t="n">
        <v>44142</v>
      </c>
      <c r="C12" s="25" t="s">
        <v>9478</v>
      </c>
      <c r="D12" s="25" t="s">
        <v>9479</v>
      </c>
      <c r="E12" s="25" t="s">
        <v>5</v>
      </c>
      <c r="F12" s="25"/>
      <c r="G12" s="26" t="s">
        <v>11</v>
      </c>
      <c r="H12" s="27" t="n">
        <v>0</v>
      </c>
      <c r="I12" s="27" t="n">
        <v>0</v>
      </c>
      <c r="J12" s="25"/>
      <c r="K12" s="25"/>
      <c r="L12" s="25"/>
      <c r="M12" s="25"/>
      <c r="N12" s="25"/>
      <c r="O12" s="25"/>
      <c r="P12" s="25"/>
      <c r="Q12" s="25"/>
      <c r="R12" s="25"/>
      <c r="S12" s="25"/>
      <c r="T12" s="25"/>
      <c r="U12" s="25"/>
      <c r="V12" s="25"/>
      <c r="W12" s="25"/>
      <c r="X12" s="25"/>
      <c r="Y12" s="25"/>
      <c r="Z12" s="29"/>
    </row>
    <row r="13" customFormat="false" ht="49.5" hidden="false" customHeight="true" outlineLevel="0" collapsed="false">
      <c r="A13" s="135" t="s">
        <v>9480</v>
      </c>
      <c r="B13" s="157" t="n">
        <v>44149</v>
      </c>
      <c r="C13" s="25" t="s">
        <v>9481</v>
      </c>
      <c r="D13" s="25" t="s">
        <v>9482</v>
      </c>
      <c r="E13" s="25" t="s">
        <v>3</v>
      </c>
      <c r="F13" s="25"/>
      <c r="G13" s="26" t="s">
        <v>11</v>
      </c>
      <c r="H13" s="27" t="n">
        <v>7</v>
      </c>
      <c r="I13" s="27" t="n">
        <v>1</v>
      </c>
      <c r="J13" s="25"/>
      <c r="K13" s="25"/>
      <c r="L13" s="25"/>
      <c r="M13" s="25"/>
      <c r="N13" s="25"/>
      <c r="O13" s="25"/>
      <c r="P13" s="25"/>
      <c r="Q13" s="25"/>
      <c r="R13" s="25"/>
      <c r="S13" s="25"/>
      <c r="T13" s="25"/>
      <c r="U13" s="25"/>
      <c r="V13" s="25"/>
      <c r="W13" s="25"/>
      <c r="X13" s="25"/>
      <c r="Y13" s="25"/>
      <c r="Z13" s="29"/>
    </row>
    <row r="14" customFormat="false" ht="49.5" hidden="false" customHeight="true" outlineLevel="0" collapsed="false">
      <c r="A14" s="35" t="s">
        <v>9483</v>
      </c>
      <c r="B14" s="157" t="n">
        <v>44150</v>
      </c>
      <c r="C14" s="25" t="s">
        <v>9484</v>
      </c>
      <c r="D14" s="25" t="s">
        <v>9485</v>
      </c>
      <c r="E14" s="25" t="s">
        <v>3</v>
      </c>
      <c r="F14" s="25"/>
      <c r="G14" s="26" t="s">
        <v>11</v>
      </c>
      <c r="H14" s="27" t="n">
        <v>1</v>
      </c>
      <c r="I14" s="27" t="n">
        <v>0</v>
      </c>
      <c r="J14" s="25"/>
      <c r="K14" s="25"/>
      <c r="L14" s="25"/>
      <c r="M14" s="25"/>
      <c r="N14" s="25"/>
      <c r="O14" s="25"/>
      <c r="P14" s="25"/>
      <c r="Q14" s="25"/>
      <c r="R14" s="25"/>
      <c r="S14" s="25"/>
      <c r="T14" s="25"/>
      <c r="U14" s="25"/>
      <c r="V14" s="25"/>
      <c r="W14" s="25"/>
      <c r="X14" s="25"/>
      <c r="Y14" s="25"/>
      <c r="Z14" s="29"/>
    </row>
    <row r="15" customFormat="false" ht="49.5" hidden="false" customHeight="true" outlineLevel="0" collapsed="false">
      <c r="A15" s="135" t="s">
        <v>9486</v>
      </c>
      <c r="B15" s="157" t="n">
        <v>44149</v>
      </c>
      <c r="C15" s="25" t="s">
        <v>9487</v>
      </c>
      <c r="D15" s="25" t="s">
        <v>9488</v>
      </c>
      <c r="E15" s="25" t="s">
        <v>3</v>
      </c>
      <c r="F15" s="25"/>
      <c r="G15" s="26" t="s">
        <v>11</v>
      </c>
      <c r="H15" s="27" t="n">
        <v>3</v>
      </c>
      <c r="I15" s="27" t="n">
        <v>0</v>
      </c>
      <c r="J15" s="25"/>
      <c r="K15" s="25"/>
      <c r="L15" s="25"/>
      <c r="M15" s="25"/>
      <c r="N15" s="25"/>
      <c r="O15" s="25"/>
      <c r="P15" s="25"/>
      <c r="Q15" s="25"/>
      <c r="R15" s="25"/>
      <c r="S15" s="25"/>
      <c r="T15" s="25"/>
      <c r="U15" s="25"/>
      <c r="V15" s="25"/>
      <c r="W15" s="25"/>
      <c r="X15" s="25"/>
      <c r="Y15" s="25"/>
      <c r="Z15" s="29"/>
    </row>
    <row r="16" customFormat="false" ht="49.5" hidden="false" customHeight="true" outlineLevel="0" collapsed="false">
      <c r="A16" s="135" t="s">
        <v>9486</v>
      </c>
      <c r="B16" s="157" t="n">
        <v>44148</v>
      </c>
      <c r="C16" s="25" t="s">
        <v>9489</v>
      </c>
      <c r="D16" s="25" t="s">
        <v>9490</v>
      </c>
      <c r="E16" s="25" t="s">
        <v>3</v>
      </c>
      <c r="F16" s="25"/>
      <c r="G16" s="26" t="s">
        <v>11</v>
      </c>
      <c r="H16" s="27" t="n">
        <v>2</v>
      </c>
      <c r="I16" s="27" t="n">
        <v>0</v>
      </c>
      <c r="J16" s="25"/>
      <c r="K16" s="25"/>
      <c r="L16" s="25"/>
      <c r="M16" s="25"/>
      <c r="N16" s="25"/>
      <c r="O16" s="25"/>
      <c r="P16" s="25"/>
      <c r="Q16" s="25"/>
      <c r="R16" s="25"/>
      <c r="S16" s="25"/>
      <c r="T16" s="25"/>
      <c r="U16" s="25"/>
      <c r="V16" s="25"/>
      <c r="W16" s="25"/>
      <c r="X16" s="25"/>
      <c r="Y16" s="25"/>
      <c r="Z16" s="29"/>
    </row>
    <row r="17" customFormat="false" ht="49.5" hidden="false" customHeight="true" outlineLevel="0" collapsed="false">
      <c r="A17" s="135" t="s">
        <v>9491</v>
      </c>
      <c r="B17" s="57" t="n">
        <v>44154</v>
      </c>
      <c r="C17" s="25" t="s">
        <v>9492</v>
      </c>
      <c r="D17" s="25" t="s">
        <v>9493</v>
      </c>
      <c r="E17" s="25" t="s">
        <v>5</v>
      </c>
      <c r="F17" s="25"/>
      <c r="G17" s="26" t="s">
        <v>11</v>
      </c>
      <c r="H17" s="27" t="n">
        <v>2</v>
      </c>
      <c r="I17" s="27" t="n">
        <v>1</v>
      </c>
      <c r="J17" s="25"/>
      <c r="K17" s="25"/>
      <c r="L17" s="25"/>
      <c r="M17" s="25"/>
      <c r="N17" s="25"/>
      <c r="O17" s="25"/>
      <c r="P17" s="25"/>
      <c r="Q17" s="25"/>
      <c r="R17" s="25"/>
      <c r="S17" s="25"/>
      <c r="T17" s="25"/>
      <c r="U17" s="25"/>
      <c r="V17" s="25"/>
      <c r="W17" s="25"/>
      <c r="X17" s="25"/>
      <c r="Y17" s="25"/>
      <c r="Z17" s="29"/>
    </row>
    <row r="18" customFormat="false" ht="49.5" hidden="false" customHeight="true" outlineLevel="0" collapsed="false">
      <c r="A18" s="135" t="s">
        <v>9491</v>
      </c>
      <c r="B18" s="57" t="n">
        <v>44155</v>
      </c>
      <c r="C18" s="25" t="s">
        <v>9494</v>
      </c>
      <c r="D18" s="25" t="s">
        <v>9495</v>
      </c>
      <c r="E18" s="25" t="s">
        <v>4</v>
      </c>
      <c r="F18" s="25"/>
      <c r="G18" s="26" t="s">
        <v>11</v>
      </c>
      <c r="H18" s="27" t="n">
        <v>0</v>
      </c>
      <c r="I18" s="27" t="n">
        <v>0</v>
      </c>
      <c r="J18" s="25"/>
      <c r="K18" s="25"/>
      <c r="L18" s="25"/>
      <c r="M18" s="25"/>
      <c r="N18" s="25"/>
      <c r="O18" s="25"/>
      <c r="P18" s="25"/>
      <c r="Q18" s="25"/>
      <c r="R18" s="25"/>
      <c r="S18" s="25"/>
      <c r="T18" s="25"/>
      <c r="U18" s="25"/>
      <c r="V18" s="25"/>
      <c r="W18" s="25"/>
      <c r="X18" s="25"/>
      <c r="Y18" s="25"/>
      <c r="Z18" s="29"/>
    </row>
    <row r="19" customFormat="false" ht="49.5" hidden="false" customHeight="true" outlineLevel="0" collapsed="false">
      <c r="A19" s="135" t="s">
        <v>9496</v>
      </c>
      <c r="B19" s="214" t="n">
        <v>44164</v>
      </c>
      <c r="C19" s="25" t="s">
        <v>9497</v>
      </c>
      <c r="D19" s="29" t="s">
        <v>9498</v>
      </c>
      <c r="E19" s="29" t="s">
        <v>9</v>
      </c>
      <c r="F19" s="29"/>
      <c r="G19" s="39" t="s">
        <v>12</v>
      </c>
      <c r="H19" s="38" t="n">
        <v>0</v>
      </c>
      <c r="I19" s="38" t="n">
        <v>0</v>
      </c>
      <c r="J19" s="25"/>
      <c r="K19" s="25"/>
      <c r="L19" s="25"/>
      <c r="M19" s="25"/>
      <c r="N19" s="25"/>
      <c r="O19" s="25"/>
      <c r="P19" s="25"/>
      <c r="Q19" s="25"/>
      <c r="R19" s="25"/>
      <c r="S19" s="25"/>
      <c r="T19" s="25"/>
      <c r="U19" s="25"/>
      <c r="V19" s="25"/>
      <c r="W19" s="25"/>
      <c r="X19" s="25"/>
      <c r="Y19" s="25"/>
      <c r="Z19" s="29"/>
    </row>
    <row r="20" customFormat="false" ht="49.5" hidden="false" customHeight="true" outlineLevel="0" collapsed="false">
      <c r="A20" s="135" t="s">
        <v>9499</v>
      </c>
      <c r="B20" s="57" t="n">
        <v>44169</v>
      </c>
      <c r="C20" s="25" t="s">
        <v>9500</v>
      </c>
      <c r="D20" s="25" t="s">
        <v>9501</v>
      </c>
      <c r="E20" s="25" t="s">
        <v>6</v>
      </c>
      <c r="F20" s="25"/>
      <c r="G20" s="26" t="s">
        <v>11</v>
      </c>
      <c r="H20" s="27" t="n">
        <v>1</v>
      </c>
      <c r="I20" s="27" t="n">
        <v>0</v>
      </c>
      <c r="J20" s="25"/>
      <c r="K20" s="25"/>
      <c r="L20" s="25"/>
      <c r="M20" s="25"/>
      <c r="N20" s="25"/>
      <c r="O20" s="25"/>
      <c r="P20" s="25"/>
      <c r="Q20" s="25"/>
      <c r="R20" s="25"/>
      <c r="S20" s="25"/>
      <c r="T20" s="25"/>
      <c r="U20" s="25"/>
      <c r="V20" s="25"/>
      <c r="W20" s="25"/>
      <c r="X20" s="25"/>
      <c r="Y20" s="25"/>
      <c r="Z20" s="29"/>
    </row>
    <row r="21" customFormat="false" ht="49.5" hidden="false" customHeight="true" outlineLevel="0" collapsed="false">
      <c r="A21" s="35" t="s">
        <v>9502</v>
      </c>
      <c r="B21" s="57" t="n">
        <v>44170</v>
      </c>
      <c r="C21" s="25" t="s">
        <v>9503</v>
      </c>
      <c r="D21" s="25" t="s">
        <v>9504</v>
      </c>
      <c r="E21" s="25" t="s">
        <v>6</v>
      </c>
      <c r="F21" s="25"/>
      <c r="G21" s="26" t="s">
        <v>11</v>
      </c>
      <c r="H21" s="27" t="n">
        <v>3</v>
      </c>
      <c r="I21" s="27" t="n">
        <v>0</v>
      </c>
      <c r="J21" s="25"/>
      <c r="K21" s="25"/>
      <c r="L21" s="25"/>
      <c r="M21" s="25"/>
      <c r="N21" s="25"/>
      <c r="O21" s="25"/>
      <c r="P21" s="25"/>
      <c r="Q21" s="25"/>
      <c r="R21" s="25"/>
      <c r="S21" s="25"/>
      <c r="T21" s="25"/>
      <c r="U21" s="25"/>
      <c r="V21" s="25"/>
      <c r="W21" s="25"/>
      <c r="X21" s="25"/>
      <c r="Y21" s="25"/>
      <c r="Z21" s="29"/>
    </row>
    <row r="22" customFormat="false" ht="49.5" hidden="false" customHeight="true" outlineLevel="0" collapsed="false">
      <c r="A22" s="35" t="s">
        <v>9502</v>
      </c>
      <c r="B22" s="57" t="n">
        <v>44171</v>
      </c>
      <c r="C22" s="25" t="s">
        <v>9505</v>
      </c>
      <c r="D22" s="25" t="s">
        <v>9506</v>
      </c>
      <c r="E22" s="25" t="s">
        <v>6</v>
      </c>
      <c r="F22" s="25"/>
      <c r="G22" s="26" t="s">
        <v>11</v>
      </c>
      <c r="H22" s="27" t="n">
        <v>1</v>
      </c>
      <c r="I22" s="27" t="n">
        <v>0</v>
      </c>
      <c r="J22" s="25"/>
      <c r="K22" s="25"/>
      <c r="L22" s="25"/>
      <c r="M22" s="25"/>
      <c r="N22" s="25"/>
      <c r="O22" s="25"/>
      <c r="P22" s="25"/>
      <c r="Q22" s="25"/>
      <c r="R22" s="25"/>
      <c r="S22" s="25"/>
      <c r="T22" s="25"/>
      <c r="U22" s="25"/>
      <c r="V22" s="25"/>
      <c r="W22" s="25"/>
      <c r="X22" s="25"/>
      <c r="Y22" s="25"/>
      <c r="Z22" s="29"/>
    </row>
    <row r="23" customFormat="false" ht="49.5" hidden="false" customHeight="true" outlineLevel="0" collapsed="false">
      <c r="A23" s="135" t="s">
        <v>9507</v>
      </c>
      <c r="B23" s="57" t="n">
        <v>44170</v>
      </c>
      <c r="C23" s="25" t="s">
        <v>9508</v>
      </c>
      <c r="D23" s="25" t="s">
        <v>9509</v>
      </c>
      <c r="E23" s="25" t="s">
        <v>4</v>
      </c>
      <c r="F23" s="25"/>
      <c r="G23" s="26" t="s">
        <v>11</v>
      </c>
      <c r="H23" s="27" t="n">
        <v>0</v>
      </c>
      <c r="I23" s="27" t="n">
        <v>0</v>
      </c>
      <c r="J23" s="25"/>
      <c r="K23" s="25"/>
      <c r="L23" s="25"/>
      <c r="M23" s="25"/>
      <c r="N23" s="25"/>
      <c r="O23" s="25"/>
      <c r="P23" s="25"/>
      <c r="Q23" s="25"/>
      <c r="R23" s="25"/>
      <c r="S23" s="25"/>
      <c r="T23" s="25"/>
      <c r="U23" s="25"/>
      <c r="V23" s="25"/>
      <c r="W23" s="25"/>
      <c r="X23" s="25"/>
      <c r="Y23" s="25"/>
      <c r="Z23" s="29"/>
    </row>
    <row r="24" customFormat="false" ht="49.5" hidden="false" customHeight="true" outlineLevel="0" collapsed="false">
      <c r="A24" s="135" t="s">
        <v>9507</v>
      </c>
      <c r="B24" s="57" t="n">
        <v>44169</v>
      </c>
      <c r="C24" s="25" t="s">
        <v>9510</v>
      </c>
      <c r="D24" s="25" t="s">
        <v>9511</v>
      </c>
      <c r="E24" s="25" t="s">
        <v>7</v>
      </c>
      <c r="F24" s="25" t="s">
        <v>109</v>
      </c>
      <c r="G24" s="26" t="s">
        <v>11</v>
      </c>
      <c r="H24" s="27" t="n">
        <v>0</v>
      </c>
      <c r="I24" s="27" t="n">
        <v>0</v>
      </c>
      <c r="J24" s="25"/>
      <c r="K24" s="25"/>
      <c r="L24" s="25"/>
      <c r="M24" s="25"/>
      <c r="N24" s="25"/>
      <c r="O24" s="25"/>
      <c r="P24" s="25"/>
      <c r="Q24" s="25"/>
      <c r="R24" s="25"/>
      <c r="S24" s="25"/>
      <c r="T24" s="25"/>
      <c r="U24" s="25"/>
      <c r="V24" s="25"/>
      <c r="W24" s="25"/>
      <c r="X24" s="25"/>
      <c r="Y24" s="25"/>
      <c r="Z24" s="29"/>
    </row>
    <row r="25" customFormat="false" ht="49.5" hidden="false" customHeight="true" outlineLevel="0" collapsed="false">
      <c r="A25" s="135" t="s">
        <v>9512</v>
      </c>
      <c r="B25" s="57" t="n">
        <v>44178</v>
      </c>
      <c r="C25" s="25" t="s">
        <v>9513</v>
      </c>
      <c r="D25" s="25" t="s">
        <v>9514</v>
      </c>
      <c r="E25" s="25" t="s">
        <v>7</v>
      </c>
      <c r="F25" s="25"/>
      <c r="G25" s="31" t="s">
        <v>13</v>
      </c>
      <c r="H25" s="27" t="n">
        <v>1</v>
      </c>
      <c r="I25" s="27" t="n">
        <v>0</v>
      </c>
      <c r="J25" s="25"/>
      <c r="K25" s="25"/>
      <c r="L25" s="25"/>
      <c r="M25" s="25"/>
      <c r="N25" s="25"/>
      <c r="O25" s="25"/>
      <c r="P25" s="25"/>
      <c r="Q25" s="25"/>
      <c r="R25" s="25"/>
      <c r="S25" s="25"/>
      <c r="T25" s="25"/>
      <c r="U25" s="25"/>
      <c r="V25" s="25"/>
      <c r="W25" s="25"/>
      <c r="X25" s="25"/>
      <c r="Y25" s="25"/>
      <c r="Z25" s="29"/>
    </row>
    <row r="26" customFormat="false" ht="49.5" hidden="false" customHeight="true" outlineLevel="0" collapsed="false">
      <c r="A26" s="135" t="s">
        <v>9512</v>
      </c>
      <c r="B26" s="57" t="n">
        <v>44177</v>
      </c>
      <c r="C26" s="25" t="s">
        <v>9515</v>
      </c>
      <c r="D26" s="25" t="s">
        <v>9516</v>
      </c>
      <c r="E26" s="25" t="s">
        <v>7</v>
      </c>
      <c r="F26" s="25"/>
      <c r="G26" s="31" t="s">
        <v>13</v>
      </c>
      <c r="H26" s="27" t="n">
        <v>3</v>
      </c>
      <c r="I26" s="27" t="n">
        <v>0</v>
      </c>
      <c r="J26" s="25"/>
      <c r="K26" s="25"/>
      <c r="L26" s="25"/>
      <c r="M26" s="25"/>
      <c r="N26" s="25"/>
      <c r="O26" s="25"/>
      <c r="P26" s="25"/>
      <c r="Q26" s="25"/>
      <c r="R26" s="25"/>
      <c r="S26" s="25"/>
      <c r="T26" s="25"/>
      <c r="U26" s="25"/>
      <c r="V26" s="25"/>
      <c r="W26" s="25"/>
      <c r="X26" s="25"/>
      <c r="Y26" s="25"/>
      <c r="Z26" s="29"/>
    </row>
    <row r="27" customFormat="false" ht="49.5" hidden="false" customHeight="true" outlineLevel="0" collapsed="false">
      <c r="A27" s="135" t="s">
        <v>9512</v>
      </c>
      <c r="B27" s="57" t="n">
        <v>44177</v>
      </c>
      <c r="C27" s="25" t="s">
        <v>9517</v>
      </c>
      <c r="D27" s="25" t="s">
        <v>9518</v>
      </c>
      <c r="E27" s="25" t="s">
        <v>7</v>
      </c>
      <c r="F27" s="25"/>
      <c r="G27" s="26" t="s">
        <v>11</v>
      </c>
      <c r="H27" s="27" t="n">
        <v>0</v>
      </c>
      <c r="I27" s="27" t="n">
        <v>0</v>
      </c>
      <c r="J27" s="25"/>
      <c r="K27" s="25"/>
      <c r="L27" s="25"/>
      <c r="M27" s="25"/>
      <c r="N27" s="25"/>
      <c r="O27" s="25"/>
      <c r="P27" s="25"/>
      <c r="Q27" s="25"/>
      <c r="R27" s="25"/>
      <c r="S27" s="25"/>
      <c r="T27" s="25"/>
      <c r="U27" s="25"/>
      <c r="V27" s="25"/>
      <c r="W27" s="25"/>
      <c r="X27" s="25"/>
      <c r="Y27" s="25"/>
      <c r="Z27" s="29"/>
    </row>
    <row r="28" customFormat="false" ht="49.5" hidden="false" customHeight="true" outlineLevel="0" collapsed="false">
      <c r="A28" s="135" t="s">
        <v>9512</v>
      </c>
      <c r="B28" s="57" t="n">
        <v>44178</v>
      </c>
      <c r="C28" s="25" t="s">
        <v>9519</v>
      </c>
      <c r="D28" s="25" t="s">
        <v>9520</v>
      </c>
      <c r="E28" s="25" t="s">
        <v>4</v>
      </c>
      <c r="F28" s="25"/>
      <c r="G28" s="26" t="s">
        <v>11</v>
      </c>
      <c r="H28" s="27" t="n">
        <v>0</v>
      </c>
      <c r="I28" s="27" t="n">
        <v>0</v>
      </c>
      <c r="J28" s="25"/>
      <c r="K28" s="25"/>
      <c r="L28" s="25"/>
      <c r="M28" s="25"/>
      <c r="N28" s="25"/>
      <c r="O28" s="25"/>
      <c r="P28" s="25"/>
      <c r="Q28" s="25"/>
      <c r="R28" s="25"/>
      <c r="S28" s="25"/>
      <c r="T28" s="25"/>
      <c r="U28" s="25"/>
      <c r="V28" s="25"/>
      <c r="W28" s="25"/>
      <c r="X28" s="25"/>
      <c r="Y28" s="25"/>
      <c r="Z28" s="29"/>
    </row>
    <row r="29" customFormat="false" ht="49.5" hidden="false" customHeight="true" outlineLevel="0" collapsed="false">
      <c r="A29" s="135" t="s">
        <v>9521</v>
      </c>
      <c r="B29" s="57" t="n">
        <v>44189</v>
      </c>
      <c r="C29" s="25" t="s">
        <v>9522</v>
      </c>
      <c r="D29" s="25" t="s">
        <v>9523</v>
      </c>
      <c r="E29" s="25" t="s">
        <v>7</v>
      </c>
      <c r="F29" s="25" t="s">
        <v>139</v>
      </c>
      <c r="G29" s="26" t="s">
        <v>11</v>
      </c>
      <c r="H29" s="27" t="n">
        <v>3</v>
      </c>
      <c r="I29" s="27" t="n">
        <v>0</v>
      </c>
      <c r="J29" s="25"/>
      <c r="K29" s="25"/>
      <c r="L29" s="25"/>
      <c r="M29" s="25"/>
      <c r="N29" s="25"/>
      <c r="O29" s="25"/>
      <c r="P29" s="25"/>
      <c r="Q29" s="25"/>
      <c r="R29" s="25"/>
      <c r="S29" s="25"/>
      <c r="T29" s="25"/>
      <c r="U29" s="25"/>
      <c r="V29" s="25"/>
      <c r="W29" s="25"/>
      <c r="X29" s="25"/>
      <c r="Y29" s="25"/>
      <c r="Z29" s="29"/>
    </row>
    <row r="30" customFormat="false" ht="49.5" hidden="false" customHeight="true" outlineLevel="0" collapsed="false">
      <c r="A30" s="135" t="s">
        <v>9524</v>
      </c>
      <c r="B30" s="57" t="n">
        <v>44193</v>
      </c>
      <c r="C30" s="25" t="s">
        <v>9525</v>
      </c>
      <c r="D30" s="25" t="s">
        <v>9526</v>
      </c>
      <c r="E30" s="25" t="s">
        <v>5</v>
      </c>
      <c r="F30" s="25"/>
      <c r="G30" s="26" t="s">
        <v>11</v>
      </c>
      <c r="H30" s="27" t="n">
        <v>0</v>
      </c>
      <c r="I30" s="27" t="n">
        <v>0</v>
      </c>
      <c r="J30" s="25"/>
      <c r="K30" s="25"/>
      <c r="L30" s="25"/>
      <c r="M30" s="25"/>
      <c r="N30" s="25"/>
      <c r="O30" s="25"/>
      <c r="P30" s="25"/>
      <c r="Q30" s="25"/>
      <c r="R30" s="25"/>
      <c r="S30" s="25"/>
      <c r="T30" s="25"/>
      <c r="U30" s="25"/>
      <c r="V30" s="25"/>
      <c r="W30" s="25"/>
      <c r="X30" s="25"/>
      <c r="Y30" s="25"/>
      <c r="Z30" s="29"/>
    </row>
    <row r="31" customFormat="false" ht="49.5" hidden="false" customHeight="true" outlineLevel="0" collapsed="false">
      <c r="A31" s="135" t="s">
        <v>9527</v>
      </c>
      <c r="B31" s="57" t="n">
        <v>44195</v>
      </c>
      <c r="C31" s="25" t="s">
        <v>9528</v>
      </c>
      <c r="D31" s="25" t="s">
        <v>9529</v>
      </c>
      <c r="E31" s="25" t="s">
        <v>7</v>
      </c>
      <c r="F31" s="25"/>
      <c r="G31" s="31" t="s">
        <v>13</v>
      </c>
      <c r="H31" s="27" t="n">
        <v>1</v>
      </c>
      <c r="I31" s="27" t="n">
        <v>0</v>
      </c>
      <c r="J31" s="25"/>
      <c r="K31" s="25"/>
      <c r="L31" s="25"/>
      <c r="M31" s="25"/>
      <c r="N31" s="25"/>
      <c r="O31" s="25"/>
      <c r="P31" s="25"/>
      <c r="Q31" s="25"/>
      <c r="R31" s="25"/>
      <c r="S31" s="25"/>
      <c r="T31" s="25"/>
      <c r="U31" s="25"/>
      <c r="V31" s="25"/>
      <c r="W31" s="25"/>
      <c r="X31" s="25"/>
      <c r="Y31" s="25"/>
      <c r="Z31" s="29"/>
    </row>
    <row r="32" customFormat="false" ht="49.5" hidden="false" customHeight="true" outlineLevel="0" collapsed="false">
      <c r="A32" s="135" t="s">
        <v>9530</v>
      </c>
      <c r="B32" s="57" t="n">
        <v>44230</v>
      </c>
      <c r="C32" s="25" t="s">
        <v>9531</v>
      </c>
      <c r="D32" s="25" t="s">
        <v>9532</v>
      </c>
      <c r="E32" s="25" t="s">
        <v>4</v>
      </c>
      <c r="F32" s="25"/>
      <c r="G32" s="47" t="s">
        <v>11</v>
      </c>
      <c r="H32" s="27" t="n">
        <v>1</v>
      </c>
      <c r="I32" s="27" t="n">
        <v>2</v>
      </c>
      <c r="J32" s="25"/>
      <c r="K32" s="25"/>
      <c r="L32" s="25"/>
      <c r="M32" s="25"/>
      <c r="N32" s="25"/>
      <c r="O32" s="25"/>
      <c r="P32" s="25"/>
      <c r="Q32" s="25"/>
      <c r="R32" s="25"/>
      <c r="S32" s="25"/>
      <c r="T32" s="25"/>
      <c r="U32" s="25"/>
      <c r="V32" s="25"/>
      <c r="W32" s="25"/>
      <c r="X32" s="25"/>
      <c r="Y32" s="25"/>
      <c r="Z32" s="29"/>
    </row>
    <row r="33" customFormat="false" ht="49.5" hidden="false" customHeight="true" outlineLevel="0" collapsed="false">
      <c r="A33" s="135" t="s">
        <v>9533</v>
      </c>
      <c r="B33" s="57" t="n">
        <v>44234</v>
      </c>
      <c r="C33" s="25" t="s">
        <v>9534</v>
      </c>
      <c r="D33" s="25" t="s">
        <v>9535</v>
      </c>
      <c r="E33" s="25" t="s">
        <v>3</v>
      </c>
      <c r="F33" s="25"/>
      <c r="G33" s="47" t="s">
        <v>11</v>
      </c>
      <c r="H33" s="27" t="n">
        <v>0</v>
      </c>
      <c r="I33" s="27" t="n">
        <v>2</v>
      </c>
      <c r="J33" s="25"/>
      <c r="K33" s="25"/>
      <c r="L33" s="25"/>
      <c r="M33" s="25"/>
      <c r="N33" s="25"/>
      <c r="O33" s="25"/>
      <c r="P33" s="25"/>
      <c r="Q33" s="25"/>
      <c r="R33" s="25"/>
      <c r="S33" s="25"/>
      <c r="T33" s="25"/>
      <c r="U33" s="25"/>
      <c r="V33" s="25"/>
      <c r="W33" s="25"/>
      <c r="X33" s="25"/>
      <c r="Y33" s="25"/>
      <c r="Z33" s="29"/>
    </row>
    <row r="34" customFormat="false" ht="49.5" hidden="false" customHeight="true" outlineLevel="0" collapsed="false">
      <c r="A34" s="135" t="s">
        <v>9536</v>
      </c>
      <c r="B34" s="57" t="n">
        <v>44231</v>
      </c>
      <c r="C34" s="25" t="s">
        <v>9537</v>
      </c>
      <c r="D34" s="25" t="s">
        <v>9538</v>
      </c>
      <c r="E34" s="25" t="s">
        <v>7</v>
      </c>
      <c r="F34" s="25"/>
      <c r="G34" s="215" t="s">
        <v>13</v>
      </c>
      <c r="H34" s="27" t="n">
        <v>1</v>
      </c>
      <c r="I34" s="27" t="n">
        <v>0</v>
      </c>
      <c r="J34" s="25"/>
      <c r="K34" s="25"/>
      <c r="L34" s="25"/>
      <c r="M34" s="25"/>
      <c r="N34" s="25"/>
      <c r="O34" s="25"/>
      <c r="P34" s="25"/>
      <c r="Q34" s="25"/>
      <c r="R34" s="25"/>
      <c r="S34" s="25"/>
      <c r="T34" s="25"/>
      <c r="U34" s="25"/>
      <c r="V34" s="25"/>
      <c r="W34" s="25"/>
      <c r="X34" s="25"/>
      <c r="Y34" s="25"/>
      <c r="Z34" s="29"/>
    </row>
    <row r="35" customFormat="false" ht="49.5" hidden="false" customHeight="true" outlineLevel="0" collapsed="false">
      <c r="A35" s="135" t="s">
        <v>9539</v>
      </c>
      <c r="B35" s="57" t="n">
        <v>44246</v>
      </c>
      <c r="C35" s="25" t="s">
        <v>9540</v>
      </c>
      <c r="D35" s="25" t="s">
        <v>9541</v>
      </c>
      <c r="E35" s="25" t="s">
        <v>6</v>
      </c>
      <c r="F35" s="25"/>
      <c r="G35" s="34" t="s">
        <v>12</v>
      </c>
      <c r="H35" s="27" t="n">
        <v>36</v>
      </c>
      <c r="I35" s="27" t="n">
        <v>1</v>
      </c>
      <c r="J35" s="25"/>
      <c r="K35" s="25"/>
      <c r="L35" s="25"/>
      <c r="M35" s="25"/>
      <c r="N35" s="25"/>
      <c r="O35" s="25"/>
      <c r="P35" s="25"/>
      <c r="Q35" s="25"/>
      <c r="R35" s="25"/>
      <c r="S35" s="25"/>
      <c r="T35" s="25"/>
      <c r="U35" s="25"/>
      <c r="V35" s="25"/>
      <c r="W35" s="25"/>
      <c r="X35" s="25"/>
      <c r="Y35" s="25"/>
      <c r="Z35" s="29"/>
    </row>
    <row r="36" customFormat="false" ht="49.5" hidden="false" customHeight="true" outlineLevel="0" collapsed="false">
      <c r="A36" s="135" t="s">
        <v>9539</v>
      </c>
      <c r="B36" s="57" t="n">
        <v>44245</v>
      </c>
      <c r="C36" s="25" t="s">
        <v>9542</v>
      </c>
      <c r="D36" s="25" t="s">
        <v>9543</v>
      </c>
      <c r="E36" s="25" t="s">
        <v>6</v>
      </c>
      <c r="F36" s="25"/>
      <c r="G36" s="26" t="s">
        <v>11</v>
      </c>
      <c r="H36" s="27" t="n">
        <v>90</v>
      </c>
      <c r="I36" s="27" t="n">
        <v>40</v>
      </c>
      <c r="J36" s="25"/>
      <c r="K36" s="25"/>
      <c r="L36" s="25"/>
      <c r="M36" s="20"/>
      <c r="N36" s="20"/>
      <c r="O36" s="25"/>
      <c r="P36" s="25"/>
      <c r="Q36" s="25"/>
      <c r="R36" s="25"/>
      <c r="S36" s="25"/>
      <c r="T36" s="25"/>
      <c r="U36" s="25"/>
      <c r="V36" s="25"/>
      <c r="W36" s="25"/>
      <c r="X36" s="25"/>
      <c r="Y36" s="25"/>
      <c r="Z36" s="29"/>
    </row>
    <row r="37" customFormat="false" ht="49.5" hidden="false" customHeight="true" outlineLevel="0" collapsed="false">
      <c r="A37" s="135" t="s">
        <v>9539</v>
      </c>
      <c r="B37" s="57" t="n">
        <v>44248</v>
      </c>
      <c r="C37" s="25" t="s">
        <v>9544</v>
      </c>
      <c r="D37" s="25" t="s">
        <v>9545</v>
      </c>
      <c r="E37" s="25" t="s">
        <v>6</v>
      </c>
      <c r="F37" s="25"/>
      <c r="G37" s="26" t="s">
        <v>11</v>
      </c>
      <c r="H37" s="27" t="n">
        <v>7</v>
      </c>
      <c r="I37" s="27" t="n">
        <v>0</v>
      </c>
      <c r="J37" s="25"/>
      <c r="K37" s="25"/>
      <c r="L37" s="25"/>
      <c r="M37" s="28"/>
      <c r="N37" s="25"/>
      <c r="O37" s="25"/>
      <c r="P37" s="25"/>
      <c r="Q37" s="25"/>
      <c r="R37" s="25"/>
      <c r="S37" s="25"/>
      <c r="T37" s="25"/>
      <c r="U37" s="25"/>
      <c r="V37" s="25"/>
      <c r="W37" s="25"/>
      <c r="X37" s="25"/>
      <c r="Y37" s="25"/>
      <c r="Z37" s="29"/>
    </row>
    <row r="38" customFormat="false" ht="49.5" hidden="false" customHeight="true" outlineLevel="0" collapsed="false">
      <c r="A38" s="135" t="s">
        <v>9539</v>
      </c>
      <c r="B38" s="57" t="n">
        <v>44247</v>
      </c>
      <c r="C38" s="25" t="s">
        <v>9546</v>
      </c>
      <c r="D38" s="25" t="s">
        <v>9547</v>
      </c>
      <c r="E38" s="25" t="s">
        <v>6</v>
      </c>
      <c r="F38" s="25"/>
      <c r="G38" s="26" t="s">
        <v>11</v>
      </c>
      <c r="H38" s="27" t="n">
        <v>13</v>
      </c>
      <c r="I38" s="27" t="n">
        <v>1</v>
      </c>
      <c r="J38" s="25"/>
      <c r="K38" s="25"/>
      <c r="L38" s="25"/>
      <c r="M38" s="28"/>
      <c r="N38" s="25"/>
      <c r="O38" s="25"/>
      <c r="P38" s="25"/>
      <c r="Q38" s="25"/>
      <c r="R38" s="25"/>
      <c r="S38" s="25"/>
      <c r="T38" s="25"/>
      <c r="U38" s="25"/>
      <c r="V38" s="25"/>
      <c r="W38" s="25"/>
      <c r="X38" s="25"/>
      <c r="Y38" s="25"/>
      <c r="Z38" s="29"/>
    </row>
    <row r="39" customFormat="false" ht="49.5" hidden="false" customHeight="true" outlineLevel="0" collapsed="false">
      <c r="A39" s="135" t="s">
        <v>9539</v>
      </c>
      <c r="B39" s="57" t="n">
        <v>44246</v>
      </c>
      <c r="C39" s="25" t="s">
        <v>9548</v>
      </c>
      <c r="D39" s="25" t="s">
        <v>9549</v>
      </c>
      <c r="E39" s="25" t="s">
        <v>6</v>
      </c>
      <c r="F39" s="25"/>
      <c r="G39" s="26" t="s">
        <v>11</v>
      </c>
      <c r="H39" s="27" t="n">
        <v>40</v>
      </c>
      <c r="I39" s="27" t="n">
        <v>13</v>
      </c>
      <c r="J39" s="25"/>
      <c r="K39" s="25"/>
      <c r="L39" s="25"/>
      <c r="M39" s="28"/>
      <c r="N39" s="25"/>
      <c r="O39" s="25"/>
      <c r="P39" s="25"/>
      <c r="Q39" s="25"/>
      <c r="R39" s="25"/>
      <c r="S39" s="25"/>
      <c r="T39" s="25"/>
      <c r="U39" s="25"/>
      <c r="V39" s="25"/>
      <c r="W39" s="25"/>
      <c r="X39" s="25"/>
      <c r="Y39" s="25"/>
      <c r="Z39" s="29"/>
    </row>
    <row r="40" customFormat="false" ht="49.5" hidden="false" customHeight="true" outlineLevel="0" collapsed="false">
      <c r="A40" s="135" t="s">
        <v>9539</v>
      </c>
      <c r="B40" s="57" t="n">
        <v>44249</v>
      </c>
      <c r="C40" s="25" t="s">
        <v>9550</v>
      </c>
      <c r="D40" s="25" t="s">
        <v>9551</v>
      </c>
      <c r="E40" s="25" t="s">
        <v>6</v>
      </c>
      <c r="F40" s="25"/>
      <c r="G40" s="26" t="s">
        <v>11</v>
      </c>
      <c r="H40" s="27" t="n">
        <v>3</v>
      </c>
      <c r="I40" s="27" t="n">
        <v>0</v>
      </c>
      <c r="J40" s="25"/>
      <c r="K40" s="25"/>
      <c r="L40" s="25"/>
      <c r="M40" s="28"/>
      <c r="N40" s="25"/>
      <c r="O40" s="25"/>
      <c r="P40" s="25"/>
      <c r="Q40" s="25"/>
      <c r="R40" s="25"/>
      <c r="S40" s="25"/>
      <c r="T40" s="25"/>
      <c r="U40" s="25"/>
      <c r="V40" s="25"/>
      <c r="W40" s="25"/>
      <c r="X40" s="25"/>
      <c r="Y40" s="25"/>
      <c r="Z40" s="29"/>
    </row>
    <row r="41" customFormat="false" ht="49.5" hidden="false" customHeight="true" outlineLevel="0" collapsed="false">
      <c r="A41" s="161" t="s">
        <v>9552</v>
      </c>
      <c r="B41" s="57" t="n">
        <v>44276</v>
      </c>
      <c r="C41" s="58" t="s">
        <v>9553</v>
      </c>
      <c r="D41" s="58" t="s">
        <v>9554</v>
      </c>
      <c r="E41" s="58" t="s">
        <v>5</v>
      </c>
      <c r="F41" s="58"/>
      <c r="G41" s="59" t="s">
        <v>11</v>
      </c>
      <c r="H41" s="27" t="n">
        <v>1</v>
      </c>
      <c r="I41" s="27" t="n">
        <v>0</v>
      </c>
      <c r="J41" s="25"/>
      <c r="K41" s="25"/>
      <c r="L41" s="25"/>
      <c r="M41" s="28"/>
      <c r="N41" s="25"/>
      <c r="O41" s="25"/>
      <c r="P41" s="25"/>
      <c r="Q41" s="25"/>
      <c r="R41" s="25"/>
      <c r="S41" s="25"/>
      <c r="T41" s="25"/>
      <c r="U41" s="25"/>
      <c r="V41" s="25"/>
      <c r="W41" s="25"/>
      <c r="X41" s="25"/>
      <c r="Y41" s="25"/>
      <c r="Z41" s="29"/>
    </row>
    <row r="42" customFormat="false" ht="49.5" hidden="false" customHeight="true" outlineLevel="0" collapsed="false">
      <c r="A42" s="161" t="s">
        <v>9555</v>
      </c>
      <c r="B42" s="57" t="n">
        <v>44271</v>
      </c>
      <c r="C42" s="58" t="s">
        <v>9556</v>
      </c>
      <c r="D42" s="58" t="s">
        <v>9557</v>
      </c>
      <c r="E42" s="58" t="s">
        <v>5</v>
      </c>
      <c r="F42" s="58"/>
      <c r="G42" s="59" t="s">
        <v>11</v>
      </c>
      <c r="H42" s="27" t="n">
        <v>3</v>
      </c>
      <c r="I42" s="27" t="n">
        <v>6</v>
      </c>
      <c r="J42" s="25"/>
      <c r="K42" s="25"/>
      <c r="L42" s="25"/>
      <c r="M42" s="28"/>
      <c r="N42" s="25"/>
      <c r="O42" s="25"/>
      <c r="P42" s="25"/>
      <c r="Q42" s="25"/>
      <c r="R42" s="25"/>
      <c r="S42" s="25"/>
      <c r="T42" s="25"/>
      <c r="U42" s="25"/>
      <c r="V42" s="25"/>
      <c r="W42" s="25"/>
      <c r="X42" s="25"/>
      <c r="Y42" s="25"/>
      <c r="Z42" s="29"/>
    </row>
    <row r="43" customFormat="false" ht="49.5" hidden="false" customHeight="true" outlineLevel="0" collapsed="false">
      <c r="A43" s="161" t="s">
        <v>9555</v>
      </c>
      <c r="B43" s="57" t="n">
        <v>44273</v>
      </c>
      <c r="C43" s="58" t="s">
        <v>9537</v>
      </c>
      <c r="D43" s="58" t="s">
        <v>9558</v>
      </c>
      <c r="E43" s="58" t="s">
        <v>5</v>
      </c>
      <c r="F43" s="58"/>
      <c r="G43" s="60" t="s">
        <v>13</v>
      </c>
      <c r="H43" s="27" t="n">
        <v>0</v>
      </c>
      <c r="I43" s="27" t="n">
        <v>0</v>
      </c>
      <c r="J43" s="25"/>
      <c r="K43" s="25"/>
      <c r="L43" s="25"/>
      <c r="M43" s="28"/>
      <c r="N43" s="25"/>
      <c r="O43" s="25"/>
      <c r="P43" s="25"/>
      <c r="Q43" s="25"/>
      <c r="R43" s="25"/>
      <c r="S43" s="25"/>
      <c r="T43" s="25"/>
      <c r="U43" s="25"/>
      <c r="V43" s="25"/>
      <c r="W43" s="25"/>
      <c r="X43" s="25"/>
      <c r="Y43" s="25"/>
      <c r="Z43" s="29"/>
    </row>
    <row r="44" customFormat="false" ht="49.5" hidden="false" customHeight="true" outlineLevel="0" collapsed="false">
      <c r="A44" s="161" t="s">
        <v>9559</v>
      </c>
      <c r="B44" s="57" t="n">
        <v>44288</v>
      </c>
      <c r="C44" s="58" t="s">
        <v>9560</v>
      </c>
      <c r="D44" s="58" t="s">
        <v>9561</v>
      </c>
      <c r="E44" s="58" t="s">
        <v>5</v>
      </c>
      <c r="F44" s="58"/>
      <c r="G44" s="59" t="s">
        <v>11</v>
      </c>
      <c r="H44" s="27" t="n">
        <v>8</v>
      </c>
      <c r="I44" s="27" t="n">
        <v>2</v>
      </c>
      <c r="J44" s="25"/>
      <c r="K44" s="25"/>
      <c r="L44" s="25"/>
      <c r="M44" s="28"/>
      <c r="N44" s="25"/>
      <c r="O44" s="25"/>
      <c r="P44" s="25"/>
      <c r="Q44" s="25"/>
      <c r="R44" s="25"/>
      <c r="S44" s="25"/>
      <c r="T44" s="25"/>
      <c r="U44" s="25"/>
      <c r="V44" s="25"/>
      <c r="W44" s="25"/>
      <c r="X44" s="25"/>
      <c r="Y44" s="25"/>
      <c r="Z44" s="29"/>
    </row>
    <row r="45" customFormat="false" ht="49.5" hidden="false" customHeight="true" outlineLevel="0" collapsed="false">
      <c r="A45" s="161" t="s">
        <v>9562</v>
      </c>
      <c r="B45" s="57" t="n">
        <v>44285</v>
      </c>
      <c r="C45" s="58" t="s">
        <v>9563</v>
      </c>
      <c r="D45" s="58" t="s">
        <v>9564</v>
      </c>
      <c r="E45" s="58" t="s">
        <v>5</v>
      </c>
      <c r="F45" s="58"/>
      <c r="G45" s="59" t="s">
        <v>11</v>
      </c>
      <c r="H45" s="27" t="n">
        <v>2</v>
      </c>
      <c r="I45" s="27" t="n">
        <v>0</v>
      </c>
      <c r="J45" s="25"/>
      <c r="K45" s="25"/>
      <c r="L45" s="25"/>
      <c r="M45" s="25"/>
      <c r="N45" s="25"/>
      <c r="O45" s="25"/>
      <c r="P45" s="25"/>
      <c r="Q45" s="25"/>
      <c r="R45" s="25"/>
      <c r="S45" s="25"/>
      <c r="T45" s="25"/>
      <c r="U45" s="25"/>
      <c r="V45" s="25"/>
      <c r="W45" s="25"/>
      <c r="X45" s="25"/>
      <c r="Y45" s="25"/>
      <c r="Z45" s="29"/>
    </row>
    <row r="46" customFormat="false" ht="49.5" hidden="false" customHeight="true" outlineLevel="0" collapsed="false">
      <c r="A46" s="161" t="s">
        <v>9565</v>
      </c>
      <c r="B46" s="57" t="n">
        <v>44296</v>
      </c>
      <c r="C46" s="58" t="s">
        <v>9566</v>
      </c>
      <c r="D46" s="58" t="s">
        <v>9567</v>
      </c>
      <c r="E46" s="58" t="s">
        <v>5</v>
      </c>
      <c r="F46" s="58"/>
      <c r="G46" s="60" t="s">
        <v>13</v>
      </c>
      <c r="H46" s="27" t="n">
        <v>2</v>
      </c>
      <c r="I46" s="27" t="n">
        <v>1</v>
      </c>
      <c r="J46" s="25"/>
      <c r="K46" s="25"/>
      <c r="L46" s="25"/>
      <c r="M46" s="25"/>
      <c r="N46" s="25"/>
      <c r="O46" s="25"/>
      <c r="P46" s="25"/>
      <c r="Q46" s="25"/>
      <c r="R46" s="25"/>
      <c r="S46" s="25"/>
      <c r="T46" s="25"/>
      <c r="U46" s="25"/>
      <c r="V46" s="25"/>
      <c r="W46" s="25"/>
      <c r="X46" s="25"/>
      <c r="Y46" s="25"/>
      <c r="Z46" s="29"/>
    </row>
    <row r="47" customFormat="false" ht="49.5" hidden="false" customHeight="true" outlineLevel="0" collapsed="false">
      <c r="A47" s="161" t="s">
        <v>9565</v>
      </c>
      <c r="B47" s="57" t="n">
        <v>44296</v>
      </c>
      <c r="C47" s="58" t="s">
        <v>9568</v>
      </c>
      <c r="D47" s="58" t="s">
        <v>9569</v>
      </c>
      <c r="E47" s="58" t="s">
        <v>5</v>
      </c>
      <c r="F47" s="58"/>
      <c r="G47" s="60" t="s">
        <v>13</v>
      </c>
      <c r="H47" s="27" t="n">
        <v>1</v>
      </c>
      <c r="I47" s="27" t="n">
        <v>0</v>
      </c>
      <c r="J47" s="25"/>
      <c r="K47" s="25"/>
      <c r="L47" s="25"/>
      <c r="M47" s="25"/>
      <c r="N47" s="25"/>
      <c r="O47" s="25"/>
      <c r="P47" s="25"/>
      <c r="Q47" s="25"/>
      <c r="R47" s="25"/>
      <c r="S47" s="25"/>
      <c r="T47" s="25"/>
      <c r="U47" s="25"/>
      <c r="V47" s="25"/>
      <c r="W47" s="25"/>
      <c r="X47" s="25"/>
      <c r="Y47" s="25"/>
      <c r="Z47" s="29"/>
    </row>
    <row r="48" customFormat="false" ht="49.5" hidden="false" customHeight="true" outlineLevel="0" collapsed="false">
      <c r="A48" s="161" t="s">
        <v>9565</v>
      </c>
      <c r="B48" s="57" t="n">
        <v>44296</v>
      </c>
      <c r="C48" s="58" t="s">
        <v>9570</v>
      </c>
      <c r="D48" s="58" t="s">
        <v>9571</v>
      </c>
      <c r="E48" s="58" t="s">
        <v>5</v>
      </c>
      <c r="F48" s="58"/>
      <c r="G48" s="60" t="s">
        <v>13</v>
      </c>
      <c r="H48" s="27" t="n">
        <v>2</v>
      </c>
      <c r="I48" s="27" t="n">
        <v>0</v>
      </c>
      <c r="J48" s="25"/>
      <c r="K48" s="25"/>
      <c r="L48" s="25"/>
      <c r="M48" s="25"/>
      <c r="N48" s="25"/>
      <c r="O48" s="25"/>
      <c r="P48" s="25"/>
      <c r="Q48" s="25"/>
      <c r="R48" s="25"/>
      <c r="S48" s="25"/>
      <c r="T48" s="25"/>
      <c r="U48" s="25"/>
      <c r="V48" s="25"/>
      <c r="W48" s="25"/>
      <c r="X48" s="25"/>
      <c r="Y48" s="25"/>
      <c r="Z48" s="29"/>
    </row>
    <row r="49" customFormat="false" ht="49.5" hidden="false" customHeight="true" outlineLevel="0" collapsed="false">
      <c r="A49" s="161" t="s">
        <v>9572</v>
      </c>
      <c r="B49" s="57" t="n">
        <v>44295</v>
      </c>
      <c r="C49" s="58" t="s">
        <v>9573</v>
      </c>
      <c r="D49" s="58" t="s">
        <v>9574</v>
      </c>
      <c r="E49" s="58" t="s">
        <v>7</v>
      </c>
      <c r="F49" s="58"/>
      <c r="G49" s="60" t="s">
        <v>13</v>
      </c>
      <c r="H49" s="27" t="n">
        <v>1</v>
      </c>
      <c r="I49" s="27" t="n">
        <v>0</v>
      </c>
      <c r="J49" s="25"/>
      <c r="K49" s="25"/>
      <c r="L49" s="25"/>
      <c r="M49" s="25"/>
      <c r="N49" s="25"/>
      <c r="O49" s="25"/>
      <c r="P49" s="25"/>
      <c r="Q49" s="25"/>
      <c r="R49" s="25"/>
      <c r="S49" s="25"/>
      <c r="T49" s="25"/>
      <c r="U49" s="25"/>
      <c r="V49" s="25"/>
      <c r="W49" s="25"/>
      <c r="X49" s="25"/>
      <c r="Y49" s="25"/>
      <c r="Z49" s="29"/>
    </row>
    <row r="50" customFormat="false" ht="49.5" hidden="false" customHeight="true" outlineLevel="0" collapsed="false">
      <c r="A50" s="161" t="s">
        <v>9575</v>
      </c>
      <c r="B50" s="27" t="s">
        <v>8758</v>
      </c>
      <c r="C50" s="58" t="s">
        <v>9576</v>
      </c>
      <c r="D50" s="58" t="s">
        <v>9577</v>
      </c>
      <c r="E50" s="58" t="s">
        <v>7</v>
      </c>
      <c r="F50" s="58"/>
      <c r="G50" s="60" t="s">
        <v>13</v>
      </c>
      <c r="H50" s="58" t="n">
        <v>1</v>
      </c>
      <c r="I50" s="58" t="n">
        <v>0</v>
      </c>
      <c r="J50" s="25"/>
      <c r="K50" s="25"/>
      <c r="L50" s="25"/>
      <c r="M50" s="25"/>
      <c r="N50" s="25"/>
      <c r="O50" s="25"/>
      <c r="P50" s="25"/>
      <c r="Q50" s="25"/>
      <c r="R50" s="25"/>
      <c r="S50" s="25"/>
      <c r="T50" s="25"/>
      <c r="U50" s="25"/>
      <c r="V50" s="25"/>
      <c r="W50" s="25"/>
      <c r="X50" s="25"/>
      <c r="Y50" s="25"/>
      <c r="Z50" s="29"/>
    </row>
    <row r="51" customFormat="false" ht="49.5" hidden="false" customHeight="true" outlineLevel="0" collapsed="false">
      <c r="A51" s="160" t="s">
        <v>9578</v>
      </c>
      <c r="B51" s="27" t="s">
        <v>8769</v>
      </c>
      <c r="C51" s="58" t="s">
        <v>9579</v>
      </c>
      <c r="D51" s="58" t="s">
        <v>9580</v>
      </c>
      <c r="E51" s="58" t="s">
        <v>7</v>
      </c>
      <c r="F51" s="58" t="s">
        <v>9581</v>
      </c>
      <c r="G51" s="59" t="s">
        <v>11</v>
      </c>
      <c r="H51" s="58" t="n">
        <v>4</v>
      </c>
      <c r="I51" s="58" t="n">
        <v>2</v>
      </c>
      <c r="J51" s="25"/>
      <c r="K51" s="25"/>
      <c r="L51" s="25"/>
      <c r="M51" s="25"/>
      <c r="N51" s="25"/>
      <c r="O51" s="25"/>
      <c r="P51" s="25"/>
      <c r="Q51" s="25"/>
      <c r="R51" s="25"/>
      <c r="S51" s="25"/>
      <c r="T51" s="25"/>
      <c r="U51" s="25"/>
      <c r="V51" s="25"/>
      <c r="W51" s="25"/>
      <c r="X51" s="25"/>
      <c r="Y51" s="25"/>
      <c r="Z51" s="29"/>
    </row>
    <row r="52" customFormat="false" ht="49.5" hidden="false" customHeight="true" outlineLevel="0" collapsed="false">
      <c r="A52" s="160" t="s">
        <v>9578</v>
      </c>
      <c r="B52" s="162" t="n">
        <v>44260</v>
      </c>
      <c r="C52" s="58" t="s">
        <v>9582</v>
      </c>
      <c r="D52" s="58" t="s">
        <v>9583</v>
      </c>
      <c r="E52" s="58" t="s">
        <v>5</v>
      </c>
      <c r="F52" s="58"/>
      <c r="G52" s="60" t="s">
        <v>13</v>
      </c>
      <c r="H52" s="58" t="n">
        <v>2</v>
      </c>
      <c r="I52" s="58" t="n">
        <v>0</v>
      </c>
      <c r="J52" s="25"/>
      <c r="K52" s="25"/>
      <c r="L52" s="25"/>
      <c r="M52" s="25"/>
      <c r="N52" s="25"/>
      <c r="O52" s="25"/>
      <c r="P52" s="25"/>
      <c r="Q52" s="25"/>
      <c r="R52" s="25"/>
      <c r="S52" s="25"/>
      <c r="T52" s="25"/>
      <c r="U52" s="25"/>
      <c r="V52" s="25"/>
      <c r="W52" s="25"/>
      <c r="X52" s="25"/>
      <c r="Y52" s="25"/>
      <c r="Z52" s="29"/>
    </row>
    <row r="53" customFormat="false" ht="49.5" hidden="false" customHeight="true" outlineLevel="0" collapsed="false">
      <c r="A53" s="161" t="s">
        <v>9584</v>
      </c>
      <c r="B53" s="162" t="n">
        <v>44292</v>
      </c>
      <c r="C53" s="58" t="s">
        <v>9585</v>
      </c>
      <c r="D53" s="58" t="s">
        <v>9586</v>
      </c>
      <c r="E53" s="58" t="s">
        <v>9</v>
      </c>
      <c r="F53" s="58"/>
      <c r="G53" s="61" t="s">
        <v>12</v>
      </c>
      <c r="H53" s="58" t="n">
        <v>1</v>
      </c>
      <c r="I53" s="58" t="n">
        <v>2</v>
      </c>
      <c r="J53" s="25"/>
      <c r="K53" s="25"/>
      <c r="L53" s="25"/>
      <c r="M53" s="25"/>
      <c r="N53" s="25"/>
      <c r="O53" s="25"/>
      <c r="P53" s="25"/>
      <c r="Q53" s="25"/>
      <c r="R53" s="25"/>
      <c r="S53" s="25"/>
      <c r="T53" s="25"/>
      <c r="U53" s="25"/>
      <c r="V53" s="25"/>
      <c r="W53" s="25"/>
      <c r="X53" s="25"/>
      <c r="Y53" s="25"/>
      <c r="Z53" s="29"/>
    </row>
    <row r="54" customFormat="false" ht="49.5" hidden="false" customHeight="true" outlineLevel="0" collapsed="false">
      <c r="A54" s="161" t="s">
        <v>9587</v>
      </c>
      <c r="B54" s="162" t="n">
        <v>44322</v>
      </c>
      <c r="C54" s="58" t="s">
        <v>9588</v>
      </c>
      <c r="D54" s="58" t="s">
        <v>9589</v>
      </c>
      <c r="E54" s="58" t="s">
        <v>5</v>
      </c>
      <c r="F54" s="58"/>
      <c r="G54" s="59" t="s">
        <v>11</v>
      </c>
      <c r="H54" s="58" t="n">
        <v>2</v>
      </c>
      <c r="I54" s="58" t="n">
        <v>0</v>
      </c>
      <c r="J54" s="25"/>
      <c r="K54" s="25"/>
      <c r="L54" s="25"/>
      <c r="M54" s="25"/>
      <c r="N54" s="25"/>
      <c r="O54" s="25"/>
      <c r="P54" s="25"/>
      <c r="Q54" s="25"/>
      <c r="R54" s="25"/>
      <c r="S54" s="25"/>
      <c r="T54" s="25"/>
      <c r="U54" s="25"/>
      <c r="V54" s="25"/>
      <c r="W54" s="25"/>
      <c r="X54" s="25"/>
      <c r="Y54" s="25"/>
      <c r="Z54" s="29"/>
    </row>
    <row r="55" customFormat="false" ht="49.5" hidden="false" customHeight="true" outlineLevel="0" collapsed="false">
      <c r="A55" s="161" t="s">
        <v>9587</v>
      </c>
      <c r="B55" s="162" t="n">
        <v>44233</v>
      </c>
      <c r="C55" s="58" t="s">
        <v>9590</v>
      </c>
      <c r="D55" s="58" t="s">
        <v>9591</v>
      </c>
      <c r="E55" s="58" t="s">
        <v>5</v>
      </c>
      <c r="F55" s="58"/>
      <c r="G55" s="60" t="s">
        <v>13</v>
      </c>
      <c r="H55" s="58" t="n">
        <v>1</v>
      </c>
      <c r="I55" s="58" t="n">
        <v>3</v>
      </c>
      <c r="J55" s="25"/>
      <c r="K55" s="25"/>
      <c r="L55" s="25"/>
      <c r="M55" s="25"/>
      <c r="N55" s="25"/>
      <c r="O55" s="25"/>
      <c r="P55" s="25"/>
      <c r="Q55" s="25"/>
      <c r="R55" s="25"/>
      <c r="S55" s="25"/>
      <c r="T55" s="25"/>
      <c r="U55" s="25"/>
      <c r="V55" s="25"/>
      <c r="W55" s="25"/>
      <c r="X55" s="25"/>
      <c r="Y55" s="25"/>
      <c r="Z55" s="29"/>
    </row>
    <row r="56" customFormat="false" ht="49.5" hidden="false" customHeight="true" outlineLevel="0" collapsed="false">
      <c r="A56" s="160" t="s">
        <v>9592</v>
      </c>
      <c r="B56" s="216" t="n">
        <v>44506</v>
      </c>
      <c r="C56" s="58" t="s">
        <v>9593</v>
      </c>
      <c r="D56" s="58" t="s">
        <v>9594</v>
      </c>
      <c r="E56" s="58" t="s">
        <v>4</v>
      </c>
      <c r="F56" s="58"/>
      <c r="G56" s="59" t="s">
        <v>11</v>
      </c>
      <c r="H56" s="58" t="n">
        <v>3</v>
      </c>
      <c r="I56" s="58" t="n">
        <v>1</v>
      </c>
      <c r="J56" s="25"/>
      <c r="K56" s="25"/>
      <c r="L56" s="25"/>
      <c r="M56" s="25"/>
      <c r="N56" s="25"/>
      <c r="O56" s="25"/>
      <c r="P56" s="25"/>
      <c r="Q56" s="25"/>
      <c r="R56" s="25"/>
      <c r="S56" s="25"/>
      <c r="T56" s="25"/>
      <c r="U56" s="25"/>
      <c r="V56" s="25"/>
      <c r="W56" s="25"/>
      <c r="X56" s="25"/>
      <c r="Y56" s="25"/>
      <c r="Z56" s="29"/>
    </row>
    <row r="57" customFormat="false" ht="49.5" hidden="false" customHeight="true" outlineLevel="0" collapsed="false">
      <c r="A57" s="160" t="s">
        <v>9592</v>
      </c>
      <c r="B57" s="216" t="n">
        <v>44507</v>
      </c>
      <c r="C57" s="58" t="s">
        <v>9595</v>
      </c>
      <c r="D57" s="58" t="s">
        <v>9596</v>
      </c>
      <c r="E57" s="58" t="s">
        <v>7</v>
      </c>
      <c r="F57" s="58" t="s">
        <v>139</v>
      </c>
      <c r="G57" s="59" t="s">
        <v>11</v>
      </c>
      <c r="H57" s="58" t="n">
        <v>0</v>
      </c>
      <c r="I57" s="58" t="n">
        <v>1</v>
      </c>
      <c r="J57" s="25"/>
      <c r="K57" s="25"/>
      <c r="L57" s="25"/>
      <c r="M57" s="25"/>
      <c r="N57" s="25"/>
      <c r="O57" s="25"/>
      <c r="P57" s="25"/>
      <c r="Q57" s="25"/>
      <c r="R57" s="25"/>
      <c r="S57" s="25"/>
      <c r="T57" s="25"/>
      <c r="U57" s="25"/>
      <c r="V57" s="25"/>
      <c r="W57" s="25"/>
      <c r="X57" s="25"/>
      <c r="Y57" s="25"/>
      <c r="Z57" s="29"/>
    </row>
    <row r="58" customFormat="false" ht="49.5" hidden="false" customHeight="true" outlineLevel="0" collapsed="false">
      <c r="A58" s="160" t="s">
        <v>9592</v>
      </c>
      <c r="B58" s="216" t="n">
        <v>44506</v>
      </c>
      <c r="C58" s="58" t="s">
        <v>9597</v>
      </c>
      <c r="D58" s="58" t="s">
        <v>9598</v>
      </c>
      <c r="E58" s="58" t="s">
        <v>7</v>
      </c>
      <c r="F58" s="58" t="s">
        <v>139</v>
      </c>
      <c r="G58" s="59" t="s">
        <v>11</v>
      </c>
      <c r="H58" s="58" t="n">
        <v>2</v>
      </c>
      <c r="I58" s="58" t="n">
        <v>0</v>
      </c>
      <c r="J58" s="25"/>
      <c r="K58" s="25"/>
      <c r="L58" s="25"/>
      <c r="M58" s="25"/>
      <c r="N58" s="25"/>
      <c r="O58" s="25"/>
      <c r="P58" s="25"/>
      <c r="Q58" s="25"/>
      <c r="R58" s="25"/>
      <c r="S58" s="25"/>
      <c r="T58" s="25"/>
      <c r="U58" s="25"/>
      <c r="V58" s="25"/>
      <c r="W58" s="25"/>
      <c r="X58" s="25"/>
      <c r="Y58" s="25"/>
      <c r="Z58" s="29"/>
    </row>
    <row r="59" customFormat="false" ht="49.5" hidden="false" customHeight="true" outlineLevel="0" collapsed="false">
      <c r="A59" s="161" t="s">
        <v>9599</v>
      </c>
      <c r="B59" s="27" t="s">
        <v>8787</v>
      </c>
      <c r="C59" s="58" t="s">
        <v>9595</v>
      </c>
      <c r="D59" s="58" t="s">
        <v>9600</v>
      </c>
      <c r="E59" s="58" t="s">
        <v>7</v>
      </c>
      <c r="F59" s="58" t="s">
        <v>109</v>
      </c>
      <c r="G59" s="59" t="s">
        <v>11</v>
      </c>
      <c r="H59" s="58" t="n">
        <v>0</v>
      </c>
      <c r="I59" s="58" t="n">
        <v>1</v>
      </c>
      <c r="J59" s="25"/>
      <c r="K59" s="25"/>
      <c r="L59" s="25"/>
      <c r="M59" s="25"/>
      <c r="N59" s="25"/>
      <c r="O59" s="25"/>
      <c r="P59" s="25"/>
      <c r="Q59" s="25"/>
      <c r="R59" s="25"/>
      <c r="S59" s="25"/>
      <c r="T59" s="25"/>
      <c r="U59" s="25"/>
      <c r="V59" s="25"/>
      <c r="W59" s="25"/>
      <c r="X59" s="25"/>
      <c r="Y59" s="25"/>
      <c r="Z59" s="29"/>
    </row>
    <row r="60" customFormat="false" ht="49.5" hidden="false" customHeight="true" outlineLevel="0" collapsed="false">
      <c r="A60" s="160" t="s">
        <v>9599</v>
      </c>
      <c r="B60" s="27" t="s">
        <v>8787</v>
      </c>
      <c r="C60" s="58" t="s">
        <v>9601</v>
      </c>
      <c r="D60" s="58" t="s">
        <v>9602</v>
      </c>
      <c r="E60" s="58" t="s">
        <v>5</v>
      </c>
      <c r="F60" s="58"/>
      <c r="G60" s="59" t="s">
        <v>11</v>
      </c>
      <c r="H60" s="58" t="n">
        <v>1</v>
      </c>
      <c r="I60" s="58" t="n">
        <v>0</v>
      </c>
      <c r="J60" s="25"/>
      <c r="K60" s="25"/>
      <c r="L60" s="25"/>
      <c r="M60" s="25"/>
      <c r="N60" s="25"/>
      <c r="O60" s="25"/>
      <c r="P60" s="25"/>
      <c r="Q60" s="25"/>
      <c r="R60" s="25"/>
      <c r="S60" s="25"/>
      <c r="T60" s="25"/>
      <c r="U60" s="25"/>
      <c r="V60" s="25"/>
      <c r="W60" s="25"/>
      <c r="X60" s="25"/>
      <c r="Y60" s="25"/>
      <c r="Z60" s="29"/>
    </row>
    <row r="61" customFormat="false" ht="49.5" hidden="false" customHeight="true" outlineLevel="0" collapsed="false">
      <c r="A61" s="164" t="s">
        <v>9603</v>
      </c>
      <c r="B61" s="165" t="n">
        <v>44446</v>
      </c>
      <c r="C61" s="71" t="s">
        <v>9604</v>
      </c>
      <c r="D61" s="71" t="s">
        <v>9605</v>
      </c>
      <c r="E61" s="71" t="s">
        <v>2</v>
      </c>
      <c r="F61" s="71"/>
      <c r="G61" s="72" t="s">
        <v>11</v>
      </c>
      <c r="H61" s="71" t="n">
        <v>0</v>
      </c>
      <c r="I61" s="71" t="n">
        <v>1</v>
      </c>
      <c r="J61" s="139"/>
      <c r="K61" s="139"/>
      <c r="L61" s="139"/>
      <c r="M61" s="139"/>
      <c r="N61" s="139"/>
      <c r="O61" s="139"/>
      <c r="P61" s="139"/>
      <c r="Q61" s="139"/>
      <c r="R61" s="139"/>
      <c r="S61" s="139"/>
      <c r="T61" s="139"/>
      <c r="U61" s="139"/>
      <c r="V61" s="139"/>
      <c r="W61" s="139"/>
      <c r="X61" s="139"/>
      <c r="Y61" s="139"/>
      <c r="Z61" s="73"/>
    </row>
    <row r="62" customFormat="false" ht="49.5" hidden="false" customHeight="true" outlineLevel="0" collapsed="false">
      <c r="A62" s="161" t="s">
        <v>9606</v>
      </c>
      <c r="B62" s="57" t="n">
        <v>44352</v>
      </c>
      <c r="C62" s="58" t="s">
        <v>9607</v>
      </c>
      <c r="D62" s="58" t="s">
        <v>9608</v>
      </c>
      <c r="E62" s="58" t="s">
        <v>7</v>
      </c>
      <c r="F62" s="58"/>
      <c r="G62" s="60" t="s">
        <v>13</v>
      </c>
      <c r="H62" s="27" t="n">
        <v>2</v>
      </c>
      <c r="I62" s="27" t="n">
        <v>1</v>
      </c>
      <c r="J62" s="25"/>
      <c r="K62" s="25"/>
      <c r="L62" s="25"/>
      <c r="M62" s="25"/>
      <c r="N62" s="25"/>
      <c r="O62" s="25"/>
      <c r="P62" s="25"/>
      <c r="Q62" s="25"/>
      <c r="R62" s="25"/>
      <c r="S62" s="25"/>
      <c r="T62" s="25"/>
      <c r="U62" s="25"/>
      <c r="V62" s="25"/>
      <c r="W62" s="25"/>
      <c r="X62" s="25"/>
      <c r="Y62" s="25"/>
      <c r="Z62" s="29"/>
    </row>
    <row r="63" customFormat="false" ht="15.75" hidden="false" customHeight="true" outlineLevel="0" collapsed="false">
      <c r="A63" s="161" t="s">
        <v>9609</v>
      </c>
      <c r="B63" s="27" t="s">
        <v>8825</v>
      </c>
      <c r="C63" s="58" t="s">
        <v>9610</v>
      </c>
      <c r="D63" s="58" t="s">
        <v>9611</v>
      </c>
      <c r="E63" s="58" t="s">
        <v>6</v>
      </c>
      <c r="F63" s="58"/>
      <c r="G63" s="72" t="s">
        <v>11</v>
      </c>
      <c r="H63" s="58" t="n">
        <v>1</v>
      </c>
      <c r="I63" s="58" t="n">
        <v>0</v>
      </c>
      <c r="J63" s="140"/>
      <c r="K63" s="140"/>
      <c r="L63" s="140"/>
      <c r="M63" s="140"/>
      <c r="N63" s="140"/>
      <c r="O63" s="140"/>
      <c r="P63" s="140"/>
      <c r="Q63" s="140"/>
      <c r="R63" s="140"/>
      <c r="S63" s="140"/>
      <c r="T63" s="140"/>
      <c r="U63" s="140"/>
      <c r="V63" s="140"/>
      <c r="W63" s="140"/>
      <c r="X63" s="140"/>
      <c r="Y63" s="140"/>
      <c r="Z63" s="75"/>
    </row>
    <row r="64" customFormat="false" ht="49.5" hidden="false" customHeight="true" outlineLevel="0" collapsed="false">
      <c r="A64" s="161" t="s">
        <v>9612</v>
      </c>
      <c r="B64" s="27" t="s">
        <v>9613</v>
      </c>
      <c r="C64" s="58" t="s">
        <v>9614</v>
      </c>
      <c r="D64" s="58" t="s">
        <v>9615</v>
      </c>
      <c r="E64" s="58" t="s">
        <v>7</v>
      </c>
      <c r="F64" s="58"/>
      <c r="G64" s="60" t="s">
        <v>13</v>
      </c>
      <c r="H64" s="58" t="n">
        <v>1</v>
      </c>
      <c r="I64" s="58" t="n">
        <v>2</v>
      </c>
      <c r="J64" s="25"/>
      <c r="K64" s="25"/>
      <c r="L64" s="25"/>
      <c r="M64" s="25"/>
      <c r="N64" s="25"/>
      <c r="O64" s="25"/>
      <c r="P64" s="25"/>
      <c r="Q64" s="25"/>
      <c r="R64" s="25"/>
      <c r="S64" s="25"/>
      <c r="T64" s="25"/>
      <c r="U64" s="25"/>
      <c r="V64" s="25"/>
      <c r="W64" s="25"/>
      <c r="X64" s="25"/>
      <c r="Y64" s="25"/>
      <c r="Z64" s="29"/>
    </row>
    <row r="65" customFormat="false" ht="49.5" hidden="false" customHeight="true" outlineLevel="0" collapsed="false">
      <c r="A65" s="161" t="s">
        <v>9616</v>
      </c>
      <c r="B65" s="27" t="s">
        <v>9617</v>
      </c>
      <c r="C65" s="58" t="s">
        <v>9618</v>
      </c>
      <c r="D65" s="58" t="s">
        <v>9619</v>
      </c>
      <c r="E65" s="58" t="s">
        <v>7</v>
      </c>
      <c r="F65" s="58" t="s">
        <v>139</v>
      </c>
      <c r="G65" s="59" t="s">
        <v>11</v>
      </c>
      <c r="H65" s="58" t="n">
        <v>3</v>
      </c>
      <c r="I65" s="58" t="n">
        <v>0</v>
      </c>
      <c r="J65" s="25"/>
      <c r="K65" s="25"/>
      <c r="L65" s="25"/>
      <c r="M65" s="25"/>
      <c r="N65" s="25"/>
      <c r="O65" s="25"/>
      <c r="P65" s="25"/>
      <c r="Q65" s="25"/>
      <c r="R65" s="25"/>
      <c r="S65" s="25"/>
      <c r="T65" s="25"/>
      <c r="U65" s="25"/>
      <c r="V65" s="25"/>
      <c r="W65" s="25"/>
      <c r="X65" s="25"/>
      <c r="Y65" s="25"/>
      <c r="Z65" s="29"/>
    </row>
    <row r="66" customFormat="false" ht="49.5" hidden="false" customHeight="true" outlineLevel="0" collapsed="false">
      <c r="A66" s="161" t="s">
        <v>9620</v>
      </c>
      <c r="B66" s="166" t="n">
        <v>44356</v>
      </c>
      <c r="C66" s="58" t="s">
        <v>9621</v>
      </c>
      <c r="D66" s="58" t="s">
        <v>9622</v>
      </c>
      <c r="E66" s="58" t="s">
        <v>5</v>
      </c>
      <c r="F66" s="59"/>
      <c r="G66" s="59" t="s">
        <v>11</v>
      </c>
      <c r="H66" s="58" t="n">
        <v>0</v>
      </c>
      <c r="I66" s="58" t="n">
        <v>0</v>
      </c>
      <c r="J66" s="25"/>
      <c r="K66" s="25"/>
      <c r="L66" s="25"/>
      <c r="M66" s="25"/>
      <c r="N66" s="25"/>
      <c r="O66" s="25"/>
      <c r="P66" s="25"/>
      <c r="Q66" s="25"/>
      <c r="R66" s="25"/>
      <c r="S66" s="25"/>
      <c r="T66" s="25"/>
      <c r="U66" s="25"/>
      <c r="V66" s="25"/>
      <c r="W66" s="25"/>
      <c r="X66" s="25"/>
      <c r="Y66" s="25"/>
      <c r="Z66" s="29"/>
    </row>
    <row r="67" customFormat="false" ht="49.5" hidden="false" customHeight="true" outlineLevel="0" collapsed="false">
      <c r="A67" s="160" t="s">
        <v>9623</v>
      </c>
      <c r="B67" s="167" t="n">
        <v>44478</v>
      </c>
      <c r="C67" s="58" t="s">
        <v>9624</v>
      </c>
      <c r="D67" s="58" t="s">
        <v>9625</v>
      </c>
      <c r="E67" s="58" t="s">
        <v>2</v>
      </c>
      <c r="F67" s="58"/>
      <c r="G67" s="59" t="s">
        <v>11</v>
      </c>
      <c r="H67" s="58" t="n">
        <v>1</v>
      </c>
      <c r="I67" s="58" t="n">
        <v>1</v>
      </c>
      <c r="J67" s="25"/>
      <c r="K67" s="25"/>
      <c r="L67" s="25"/>
      <c r="M67" s="25"/>
      <c r="N67" s="25"/>
      <c r="O67" s="25"/>
      <c r="P67" s="25"/>
      <c r="Q67" s="25"/>
      <c r="R67" s="25"/>
      <c r="S67" s="25"/>
      <c r="T67" s="25"/>
      <c r="U67" s="25"/>
      <c r="V67" s="25"/>
      <c r="W67" s="25"/>
      <c r="X67" s="25"/>
      <c r="Y67" s="25"/>
      <c r="Z67" s="29"/>
    </row>
    <row r="68" customFormat="false" ht="49.5" hidden="false" customHeight="true" outlineLevel="0" collapsed="false">
      <c r="A68" s="161" t="s">
        <v>9623</v>
      </c>
      <c r="B68" s="25" t="s">
        <v>9626</v>
      </c>
      <c r="C68" s="58" t="s">
        <v>9627</v>
      </c>
      <c r="D68" s="58" t="s">
        <v>9628</v>
      </c>
      <c r="E68" s="58" t="s">
        <v>7</v>
      </c>
      <c r="F68" s="58" t="s">
        <v>109</v>
      </c>
      <c r="G68" s="59" t="s">
        <v>11</v>
      </c>
      <c r="H68" s="58" t="n">
        <v>0</v>
      </c>
      <c r="I68" s="58" t="n">
        <v>0</v>
      </c>
      <c r="J68" s="25"/>
      <c r="K68" s="25"/>
      <c r="L68" s="25"/>
      <c r="M68" s="25"/>
      <c r="N68" s="25"/>
      <c r="O68" s="25"/>
      <c r="P68" s="25"/>
      <c r="Q68" s="25"/>
      <c r="R68" s="25"/>
      <c r="S68" s="25"/>
      <c r="T68" s="25"/>
      <c r="U68" s="25"/>
      <c r="V68" s="25"/>
      <c r="W68" s="25"/>
      <c r="X68" s="25"/>
      <c r="Y68" s="25"/>
      <c r="Z68" s="29"/>
    </row>
    <row r="69" customFormat="false" ht="49.5" hidden="false" customHeight="true" outlineLevel="0" collapsed="false">
      <c r="A69" s="160" t="s">
        <v>9629</v>
      </c>
      <c r="B69" s="167" t="n">
        <v>44417</v>
      </c>
      <c r="C69" s="58" t="s">
        <v>9630</v>
      </c>
      <c r="D69" s="58" t="s">
        <v>9631</v>
      </c>
      <c r="E69" s="58" t="s">
        <v>9</v>
      </c>
      <c r="F69" s="58"/>
      <c r="G69" s="59" t="s">
        <v>11</v>
      </c>
      <c r="H69" s="58" t="n">
        <v>0</v>
      </c>
      <c r="I69" s="58" t="n">
        <v>1</v>
      </c>
      <c r="J69" s="25"/>
      <c r="K69" s="25"/>
      <c r="L69" s="25"/>
      <c r="M69" s="25"/>
      <c r="N69" s="25"/>
      <c r="O69" s="25"/>
      <c r="P69" s="25"/>
      <c r="Q69" s="25"/>
      <c r="R69" s="25"/>
      <c r="S69" s="25"/>
      <c r="T69" s="25"/>
      <c r="U69" s="25"/>
      <c r="V69" s="25"/>
      <c r="W69" s="25"/>
      <c r="X69" s="25"/>
      <c r="Y69" s="25"/>
      <c r="Z69" s="29"/>
    </row>
    <row r="70" customFormat="false" ht="49.5" hidden="false" customHeight="true" outlineLevel="0" collapsed="false">
      <c r="A70" s="161" t="s">
        <v>9629</v>
      </c>
      <c r="B70" s="167" t="n">
        <v>44478</v>
      </c>
      <c r="C70" s="58" t="s">
        <v>9632</v>
      </c>
      <c r="D70" s="58" t="s">
        <v>9633</v>
      </c>
      <c r="E70" s="58" t="s">
        <v>9</v>
      </c>
      <c r="F70" s="58"/>
      <c r="G70" s="59" t="s">
        <v>11</v>
      </c>
      <c r="H70" s="58" t="n">
        <v>0</v>
      </c>
      <c r="I70" s="58" t="n">
        <v>0</v>
      </c>
      <c r="J70" s="25"/>
      <c r="K70" s="25"/>
      <c r="L70" s="25"/>
      <c r="M70" s="25"/>
      <c r="N70" s="25"/>
      <c r="O70" s="25"/>
      <c r="P70" s="25"/>
      <c r="Q70" s="25"/>
      <c r="R70" s="25"/>
      <c r="S70" s="25"/>
      <c r="T70" s="25"/>
      <c r="U70" s="25"/>
      <c r="V70" s="25"/>
      <c r="W70" s="25"/>
      <c r="X70" s="25"/>
      <c r="Y70" s="25"/>
      <c r="Z70" s="29"/>
    </row>
    <row r="71" customFormat="false" ht="49.5" hidden="false" customHeight="true" outlineLevel="0" collapsed="false">
      <c r="A71" s="161" t="s">
        <v>9634</v>
      </c>
      <c r="B71" s="65" t="n">
        <v>44459</v>
      </c>
      <c r="C71" s="58" t="s">
        <v>9635</v>
      </c>
      <c r="D71" s="58" t="s">
        <v>9636</v>
      </c>
      <c r="E71" s="58" t="s">
        <v>5</v>
      </c>
      <c r="F71" s="58"/>
      <c r="G71" s="59" t="s">
        <v>11</v>
      </c>
      <c r="H71" s="58" t="n">
        <v>0</v>
      </c>
      <c r="I71" s="58" t="n">
        <v>0</v>
      </c>
      <c r="J71" s="25"/>
      <c r="K71" s="25"/>
      <c r="L71" s="25"/>
      <c r="M71" s="25"/>
      <c r="N71" s="25"/>
      <c r="O71" s="25"/>
      <c r="P71" s="25"/>
      <c r="Q71" s="25"/>
      <c r="R71" s="25"/>
      <c r="S71" s="25"/>
      <c r="T71" s="25"/>
      <c r="U71" s="25"/>
      <c r="V71" s="25"/>
      <c r="W71" s="25"/>
      <c r="X71" s="25"/>
      <c r="Y71" s="25"/>
      <c r="Z71" s="29"/>
    </row>
    <row r="72" customFormat="false" ht="49.5" hidden="false" customHeight="true" outlineLevel="0" collapsed="false">
      <c r="A72" s="161" t="s">
        <v>9637</v>
      </c>
      <c r="B72" s="58" t="s">
        <v>9638</v>
      </c>
      <c r="C72" s="58" t="s">
        <v>9639</v>
      </c>
      <c r="D72" s="58" t="s">
        <v>9640</v>
      </c>
      <c r="E72" s="58" t="s">
        <v>5</v>
      </c>
      <c r="F72" s="58"/>
      <c r="G72" s="60" t="s">
        <v>13</v>
      </c>
      <c r="H72" s="58" t="n">
        <v>2</v>
      </c>
      <c r="I72" s="58" t="n">
        <v>0</v>
      </c>
      <c r="J72" s="25"/>
      <c r="K72" s="25"/>
      <c r="L72" s="25"/>
      <c r="M72" s="25"/>
      <c r="N72" s="25"/>
      <c r="O72" s="25"/>
      <c r="P72" s="25"/>
      <c r="Q72" s="25"/>
      <c r="R72" s="25"/>
      <c r="S72" s="25"/>
      <c r="T72" s="25"/>
      <c r="U72" s="25"/>
      <c r="V72" s="25"/>
      <c r="W72" s="25"/>
      <c r="X72" s="25"/>
      <c r="Y72" s="25"/>
      <c r="Z72" s="29"/>
    </row>
    <row r="73" customFormat="false" ht="49.5" hidden="false" customHeight="true" outlineLevel="0" collapsed="false">
      <c r="A73" s="160" t="s">
        <v>9641</v>
      </c>
      <c r="B73" s="58" t="s">
        <v>9642</v>
      </c>
      <c r="C73" s="58" t="s">
        <v>9643</v>
      </c>
      <c r="D73" s="58" t="s">
        <v>9644</v>
      </c>
      <c r="E73" s="58" t="s">
        <v>7</v>
      </c>
      <c r="F73" s="58"/>
      <c r="G73" s="60" t="s">
        <v>13</v>
      </c>
      <c r="H73" s="58" t="n">
        <v>1</v>
      </c>
      <c r="I73" s="58" t="n">
        <v>1</v>
      </c>
      <c r="J73" s="25"/>
      <c r="K73" s="25"/>
      <c r="L73" s="25"/>
      <c r="M73" s="25"/>
      <c r="N73" s="25"/>
      <c r="O73" s="25"/>
      <c r="P73" s="25"/>
      <c r="Q73" s="25"/>
      <c r="R73" s="25"/>
      <c r="S73" s="25"/>
      <c r="T73" s="25"/>
      <c r="U73" s="25"/>
      <c r="V73" s="25"/>
      <c r="W73" s="25"/>
      <c r="X73" s="25"/>
      <c r="Y73" s="25"/>
      <c r="Z73" s="29"/>
    </row>
    <row r="74" customFormat="false" ht="49.5" hidden="false" customHeight="true" outlineLevel="0" collapsed="false">
      <c r="A74" s="161" t="s">
        <v>9645</v>
      </c>
      <c r="B74" s="167" t="n">
        <v>44237</v>
      </c>
      <c r="C74" s="58" t="s">
        <v>9646</v>
      </c>
      <c r="D74" s="58" t="s">
        <v>9647</v>
      </c>
      <c r="E74" s="58" t="s">
        <v>5</v>
      </c>
      <c r="F74" s="58"/>
      <c r="G74" s="59" t="s">
        <v>11</v>
      </c>
      <c r="H74" s="58" t="n">
        <v>1</v>
      </c>
      <c r="I74" s="58" t="n">
        <v>0</v>
      </c>
      <c r="J74" s="25"/>
      <c r="K74" s="25"/>
      <c r="L74" s="25"/>
      <c r="M74" s="25"/>
      <c r="N74" s="25"/>
      <c r="O74" s="25"/>
      <c r="P74" s="25"/>
      <c r="Q74" s="25"/>
      <c r="R74" s="25"/>
      <c r="S74" s="25"/>
      <c r="T74" s="25"/>
      <c r="U74" s="25"/>
      <c r="V74" s="25"/>
      <c r="W74" s="25"/>
      <c r="X74" s="25"/>
      <c r="Y74" s="25"/>
      <c r="Z74" s="29"/>
    </row>
    <row r="75" customFormat="false" ht="49.5" hidden="false" customHeight="true" outlineLevel="0" collapsed="false">
      <c r="A75" s="161" t="s">
        <v>9648</v>
      </c>
      <c r="B75" s="25" t="s">
        <v>9649</v>
      </c>
      <c r="C75" s="58" t="s">
        <v>9650</v>
      </c>
      <c r="D75" s="58" t="s">
        <v>9651</v>
      </c>
      <c r="E75" s="58" t="s">
        <v>9</v>
      </c>
      <c r="F75" s="58"/>
      <c r="G75" s="59" t="s">
        <v>11</v>
      </c>
      <c r="H75" s="58" t="n">
        <v>0</v>
      </c>
      <c r="I75" s="58" t="n">
        <v>1</v>
      </c>
      <c r="J75" s="25"/>
      <c r="K75" s="25"/>
      <c r="L75" s="25"/>
      <c r="M75" s="25"/>
      <c r="N75" s="25"/>
      <c r="O75" s="25"/>
      <c r="P75" s="25"/>
      <c r="Q75" s="25"/>
      <c r="R75" s="25"/>
      <c r="S75" s="25"/>
      <c r="T75" s="25"/>
      <c r="U75" s="25"/>
      <c r="V75" s="25"/>
      <c r="W75" s="25"/>
      <c r="X75" s="25"/>
      <c r="Y75" s="25"/>
      <c r="Z75" s="29"/>
    </row>
    <row r="76" customFormat="false" ht="49.5" hidden="false" customHeight="true" outlineLevel="0" collapsed="false">
      <c r="A76" s="160" t="s">
        <v>9652</v>
      </c>
      <c r="B76" s="166" t="n">
        <v>44358</v>
      </c>
      <c r="C76" s="58" t="s">
        <v>9653</v>
      </c>
      <c r="D76" s="58" t="s">
        <v>9654</v>
      </c>
      <c r="E76" s="58" t="s">
        <v>5</v>
      </c>
      <c r="F76" s="58"/>
      <c r="G76" s="59" t="s">
        <v>11</v>
      </c>
      <c r="H76" s="58" t="n">
        <v>2</v>
      </c>
      <c r="I76" s="58" t="n">
        <v>0</v>
      </c>
      <c r="J76" s="25"/>
      <c r="K76" s="25"/>
      <c r="L76" s="25"/>
      <c r="M76" s="25"/>
      <c r="N76" s="25"/>
      <c r="O76" s="25"/>
      <c r="P76" s="25"/>
      <c r="Q76" s="25"/>
      <c r="R76" s="25"/>
      <c r="S76" s="25"/>
      <c r="T76" s="25"/>
      <c r="U76" s="25"/>
      <c r="V76" s="25"/>
      <c r="W76" s="25"/>
      <c r="X76" s="25"/>
      <c r="Y76" s="25"/>
      <c r="Z76" s="29"/>
    </row>
    <row r="77" customFormat="false" ht="49.5" hidden="false" customHeight="true" outlineLevel="0" collapsed="false">
      <c r="A77" s="160" t="s">
        <v>9652</v>
      </c>
      <c r="B77" s="166" t="n">
        <v>44388</v>
      </c>
      <c r="C77" s="58" t="s">
        <v>9655</v>
      </c>
      <c r="D77" s="58" t="s">
        <v>9656</v>
      </c>
      <c r="E77" s="58" t="s">
        <v>7</v>
      </c>
      <c r="F77" s="58" t="s">
        <v>139</v>
      </c>
      <c r="G77" s="59" t="s">
        <v>11</v>
      </c>
      <c r="H77" s="58" t="n">
        <v>1</v>
      </c>
      <c r="I77" s="58" t="n">
        <v>0</v>
      </c>
      <c r="J77" s="25"/>
      <c r="K77" s="25"/>
      <c r="L77" s="25"/>
      <c r="M77" s="25"/>
      <c r="N77" s="25"/>
      <c r="O77" s="25"/>
      <c r="P77" s="25"/>
      <c r="Q77" s="25"/>
      <c r="R77" s="25"/>
      <c r="S77" s="25"/>
      <c r="T77" s="25"/>
      <c r="U77" s="25"/>
      <c r="V77" s="25"/>
      <c r="W77" s="25"/>
      <c r="X77" s="25"/>
      <c r="Y77" s="25"/>
      <c r="Z77" s="29"/>
    </row>
    <row r="78" customFormat="false" ht="49.5" hidden="false" customHeight="true" outlineLevel="0" collapsed="false">
      <c r="A78" s="161" t="s">
        <v>9657</v>
      </c>
      <c r="B78" s="58" t="s">
        <v>9658</v>
      </c>
      <c r="C78" s="58" t="s">
        <v>9659</v>
      </c>
      <c r="D78" s="58" t="s">
        <v>9660</v>
      </c>
      <c r="E78" s="58" t="s">
        <v>7</v>
      </c>
      <c r="F78" s="58" t="s">
        <v>109</v>
      </c>
      <c r="G78" s="59" t="s">
        <v>11</v>
      </c>
      <c r="H78" s="58" t="n">
        <v>0</v>
      </c>
      <c r="I78" s="58" t="n">
        <v>0</v>
      </c>
      <c r="J78" s="25"/>
      <c r="K78" s="25"/>
      <c r="L78" s="25"/>
      <c r="M78" s="25"/>
      <c r="N78" s="25"/>
      <c r="O78" s="25"/>
      <c r="P78" s="25"/>
      <c r="Q78" s="25"/>
      <c r="R78" s="25"/>
      <c r="S78" s="25"/>
      <c r="T78" s="25"/>
      <c r="U78" s="25"/>
      <c r="V78" s="25"/>
      <c r="W78" s="25"/>
      <c r="X78" s="25"/>
      <c r="Y78" s="25"/>
      <c r="Z78" s="29"/>
    </row>
    <row r="79" customFormat="false" ht="49.5" hidden="false" customHeight="true" outlineLevel="0" collapsed="false">
      <c r="A79" s="161" t="s">
        <v>9661</v>
      </c>
      <c r="B79" s="65" t="n">
        <v>44543</v>
      </c>
      <c r="C79" s="58" t="s">
        <v>9662</v>
      </c>
      <c r="D79" s="58" t="s">
        <v>9663</v>
      </c>
      <c r="E79" s="58" t="s">
        <v>7</v>
      </c>
      <c r="F79" s="58" t="s">
        <v>139</v>
      </c>
      <c r="G79" s="59" t="s">
        <v>11</v>
      </c>
      <c r="H79" s="58" t="n">
        <v>0</v>
      </c>
      <c r="I79" s="58" t="n">
        <v>0</v>
      </c>
      <c r="J79" s="25"/>
      <c r="K79" s="25"/>
      <c r="L79" s="25"/>
      <c r="M79" s="25"/>
      <c r="N79" s="25"/>
      <c r="O79" s="25"/>
      <c r="P79" s="25"/>
      <c r="Q79" s="25"/>
      <c r="R79" s="25"/>
      <c r="S79" s="25"/>
      <c r="T79" s="25"/>
      <c r="U79" s="25"/>
      <c r="V79" s="25"/>
      <c r="W79" s="25"/>
      <c r="X79" s="25"/>
      <c r="Y79" s="25"/>
      <c r="Z79" s="29"/>
    </row>
    <row r="80" customFormat="false" ht="49.5" hidden="false" customHeight="true" outlineLevel="0" collapsed="false">
      <c r="A80" s="160" t="s">
        <v>9664</v>
      </c>
      <c r="B80" s="58" t="s">
        <v>9665</v>
      </c>
      <c r="C80" s="58" t="s">
        <v>9450</v>
      </c>
      <c r="D80" s="58" t="s">
        <v>9666</v>
      </c>
      <c r="E80" s="133" t="s">
        <v>7</v>
      </c>
      <c r="F80" s="58"/>
      <c r="G80" s="60" t="s">
        <v>13</v>
      </c>
      <c r="H80" s="58" t="n">
        <v>1</v>
      </c>
      <c r="I80" s="58" t="n">
        <v>0</v>
      </c>
      <c r="J80" s="25"/>
      <c r="K80" s="25"/>
      <c r="L80" s="25"/>
      <c r="M80" s="25"/>
      <c r="N80" s="25"/>
      <c r="O80" s="25"/>
      <c r="P80" s="25"/>
      <c r="Q80" s="25"/>
      <c r="R80" s="25"/>
      <c r="S80" s="25"/>
      <c r="T80" s="25"/>
      <c r="U80" s="25"/>
      <c r="V80" s="25"/>
      <c r="W80" s="25"/>
      <c r="X80" s="25"/>
      <c r="Y80" s="25"/>
      <c r="Z80" s="29"/>
    </row>
    <row r="81" customFormat="false" ht="49.5" hidden="false" customHeight="true" outlineLevel="0" collapsed="false">
      <c r="A81" s="160" t="s">
        <v>9664</v>
      </c>
      <c r="B81" s="58" t="s">
        <v>9665</v>
      </c>
      <c r="C81" s="58" t="s">
        <v>9667</v>
      </c>
      <c r="D81" s="58" t="s">
        <v>9668</v>
      </c>
      <c r="E81" s="133" t="s">
        <v>7</v>
      </c>
      <c r="F81" s="58"/>
      <c r="G81" s="61" t="s">
        <v>12</v>
      </c>
      <c r="H81" s="58" t="n">
        <v>0</v>
      </c>
      <c r="I81" s="58" t="n">
        <v>0</v>
      </c>
      <c r="J81" s="25"/>
      <c r="K81" s="25"/>
      <c r="L81" s="25"/>
      <c r="M81" s="25"/>
      <c r="N81" s="25"/>
      <c r="O81" s="25"/>
      <c r="P81" s="25"/>
      <c r="Q81" s="25"/>
      <c r="R81" s="25"/>
      <c r="S81" s="25"/>
      <c r="T81" s="25"/>
      <c r="U81" s="25"/>
      <c r="V81" s="25"/>
      <c r="W81" s="25"/>
      <c r="X81" s="25"/>
      <c r="Y81" s="25"/>
      <c r="Z81" s="29"/>
    </row>
    <row r="82" customFormat="false" ht="49.5" hidden="false" customHeight="true" outlineLevel="0" collapsed="false">
      <c r="A82" s="160" t="s">
        <v>9669</v>
      </c>
      <c r="B82" s="58" t="s">
        <v>9670</v>
      </c>
      <c r="C82" s="58" t="s">
        <v>9671</v>
      </c>
      <c r="D82" s="58" t="s">
        <v>9672</v>
      </c>
      <c r="E82" s="133" t="s">
        <v>7</v>
      </c>
      <c r="F82" s="58" t="s">
        <v>109</v>
      </c>
      <c r="G82" s="59" t="s">
        <v>11</v>
      </c>
      <c r="H82" s="58" t="n">
        <v>0</v>
      </c>
      <c r="I82" s="58" t="n">
        <v>0</v>
      </c>
      <c r="J82" s="25"/>
      <c r="K82" s="25"/>
      <c r="L82" s="25"/>
      <c r="M82" s="25"/>
      <c r="N82" s="25"/>
      <c r="O82" s="25"/>
      <c r="P82" s="25"/>
      <c r="Q82" s="25"/>
      <c r="R82" s="25"/>
      <c r="S82" s="25"/>
      <c r="T82" s="25"/>
      <c r="U82" s="25"/>
      <c r="V82" s="25"/>
      <c r="W82" s="25"/>
      <c r="X82" s="25"/>
      <c r="Y82" s="25"/>
      <c r="Z82" s="29"/>
    </row>
    <row r="83" customFormat="false" ht="49.5" hidden="false" customHeight="true" outlineLevel="0" collapsed="false">
      <c r="A83" s="161" t="s">
        <v>9673</v>
      </c>
      <c r="B83" s="166" t="n">
        <v>44814</v>
      </c>
      <c r="C83" s="58" t="s">
        <v>9674</v>
      </c>
      <c r="D83" s="58" t="s">
        <v>9675</v>
      </c>
      <c r="E83" s="58" t="s">
        <v>5</v>
      </c>
      <c r="F83" s="58"/>
      <c r="G83" s="59" t="s">
        <v>11</v>
      </c>
      <c r="H83" s="58" t="n">
        <v>0</v>
      </c>
      <c r="I83" s="58" t="n">
        <v>0</v>
      </c>
      <c r="J83" s="25"/>
      <c r="K83" s="25"/>
      <c r="L83" s="25"/>
      <c r="M83" s="25"/>
      <c r="N83" s="25"/>
      <c r="O83" s="25"/>
      <c r="P83" s="25"/>
      <c r="Q83" s="25"/>
      <c r="R83" s="25"/>
      <c r="S83" s="25"/>
      <c r="T83" s="25"/>
      <c r="U83" s="25"/>
      <c r="V83" s="25"/>
      <c r="W83" s="25"/>
      <c r="X83" s="25"/>
      <c r="Y83" s="25"/>
      <c r="Z83" s="29"/>
    </row>
    <row r="84" customFormat="false" ht="49.5" hidden="false" customHeight="true" outlineLevel="0" collapsed="false">
      <c r="A84" s="161" t="s">
        <v>9676</v>
      </c>
      <c r="B84" s="58" t="s">
        <v>8950</v>
      </c>
      <c r="C84" s="58" t="s">
        <v>9677</v>
      </c>
      <c r="D84" s="58" t="s">
        <v>9678</v>
      </c>
      <c r="E84" s="58" t="s">
        <v>7</v>
      </c>
      <c r="F84" s="58" t="s">
        <v>139</v>
      </c>
      <c r="G84" s="59" t="s">
        <v>11</v>
      </c>
      <c r="H84" s="58" t="n">
        <v>0</v>
      </c>
      <c r="I84" s="58" t="n">
        <v>0</v>
      </c>
      <c r="J84" s="25"/>
      <c r="K84" s="25"/>
      <c r="L84" s="25"/>
      <c r="M84" s="25"/>
      <c r="N84" s="25"/>
      <c r="O84" s="25"/>
      <c r="P84" s="25"/>
      <c r="Q84" s="25"/>
      <c r="R84" s="25"/>
      <c r="S84" s="25"/>
      <c r="T84" s="25"/>
      <c r="U84" s="25"/>
      <c r="V84" s="25"/>
      <c r="W84" s="25"/>
      <c r="X84" s="25"/>
      <c r="Y84" s="25"/>
      <c r="Z84" s="29"/>
    </row>
    <row r="85" customFormat="false" ht="49.5" hidden="false" customHeight="true" outlineLevel="0" collapsed="false">
      <c r="A85" s="161" t="s">
        <v>9679</v>
      </c>
      <c r="B85" s="166" t="n">
        <v>44683</v>
      </c>
      <c r="C85" s="58" t="s">
        <v>9680</v>
      </c>
      <c r="D85" s="58" t="s">
        <v>9681</v>
      </c>
      <c r="E85" s="58" t="s">
        <v>5</v>
      </c>
      <c r="F85" s="58"/>
      <c r="G85" s="59" t="s">
        <v>11</v>
      </c>
      <c r="H85" s="58" t="n">
        <v>0</v>
      </c>
      <c r="I85" s="58" t="n">
        <v>0</v>
      </c>
      <c r="J85" s="25"/>
      <c r="K85" s="25"/>
      <c r="L85" s="25"/>
      <c r="M85" s="25"/>
      <c r="N85" s="25"/>
      <c r="O85" s="25"/>
      <c r="P85" s="25"/>
      <c r="Q85" s="25"/>
      <c r="R85" s="25"/>
      <c r="S85" s="25"/>
      <c r="T85" s="25"/>
      <c r="U85" s="25"/>
      <c r="V85" s="25"/>
      <c r="W85" s="25"/>
      <c r="X85" s="25"/>
      <c r="Y85" s="25"/>
      <c r="Z85" s="29"/>
    </row>
    <row r="86" customFormat="false" ht="49.5" hidden="false" customHeight="true" outlineLevel="0" collapsed="false">
      <c r="A86" s="160" t="s">
        <v>9682</v>
      </c>
      <c r="B86" s="166" t="n">
        <v>44868</v>
      </c>
      <c r="C86" s="58" t="s">
        <v>9683</v>
      </c>
      <c r="D86" s="58" t="s">
        <v>9684</v>
      </c>
      <c r="E86" s="58" t="s">
        <v>7</v>
      </c>
      <c r="F86" s="58" t="s">
        <v>93</v>
      </c>
      <c r="G86" s="59" t="s">
        <v>11</v>
      </c>
      <c r="H86" s="58" t="n">
        <v>0</v>
      </c>
      <c r="I86" s="58" t="n">
        <v>1</v>
      </c>
      <c r="J86" s="25"/>
      <c r="K86" s="25"/>
      <c r="L86" s="25"/>
      <c r="M86" s="25"/>
      <c r="N86" s="25"/>
      <c r="O86" s="25"/>
      <c r="P86" s="25"/>
      <c r="Q86" s="25"/>
      <c r="R86" s="25"/>
      <c r="S86" s="25"/>
      <c r="T86" s="25"/>
      <c r="U86" s="25"/>
      <c r="V86" s="25"/>
      <c r="W86" s="25"/>
      <c r="X86" s="25"/>
      <c r="Y86" s="25"/>
      <c r="Z86" s="29"/>
    </row>
    <row r="87" customFormat="false" ht="49.5" hidden="false" customHeight="true" outlineLevel="0" collapsed="false">
      <c r="A87" s="160" t="s">
        <v>9682</v>
      </c>
      <c r="B87" s="166" t="n">
        <v>44807</v>
      </c>
      <c r="C87" s="58" t="s">
        <v>9685</v>
      </c>
      <c r="D87" s="58" t="s">
        <v>9686</v>
      </c>
      <c r="E87" s="58" t="s">
        <v>7</v>
      </c>
      <c r="F87" s="58" t="s">
        <v>411</v>
      </c>
      <c r="G87" s="59" t="s">
        <v>11</v>
      </c>
      <c r="H87" s="58" t="n">
        <v>0</v>
      </c>
      <c r="I87" s="58" t="n">
        <v>3</v>
      </c>
      <c r="J87" s="25"/>
      <c r="K87" s="25"/>
      <c r="L87" s="25"/>
      <c r="M87" s="25"/>
      <c r="N87" s="25"/>
      <c r="O87" s="25"/>
      <c r="P87" s="25"/>
      <c r="Q87" s="25"/>
      <c r="R87" s="25"/>
      <c r="S87" s="25"/>
      <c r="T87" s="25"/>
      <c r="U87" s="25"/>
      <c r="V87" s="25"/>
      <c r="W87" s="25"/>
      <c r="X87" s="25"/>
      <c r="Y87" s="25"/>
      <c r="Z87" s="29"/>
    </row>
    <row r="88" customFormat="false" ht="49.5" hidden="false" customHeight="true" outlineLevel="0" collapsed="false">
      <c r="A88" s="160" t="s">
        <v>9682</v>
      </c>
      <c r="B88" s="27" t="s">
        <v>9687</v>
      </c>
      <c r="C88" s="58" t="s">
        <v>9688</v>
      </c>
      <c r="D88" s="58" t="s">
        <v>9689</v>
      </c>
      <c r="E88" s="58" t="s">
        <v>5</v>
      </c>
      <c r="F88" s="58"/>
      <c r="G88" s="60" t="s">
        <v>13</v>
      </c>
      <c r="H88" s="58" t="n">
        <v>1</v>
      </c>
      <c r="I88" s="58" t="n">
        <v>0</v>
      </c>
      <c r="J88" s="25"/>
      <c r="K88" s="25"/>
      <c r="L88" s="25"/>
      <c r="M88" s="25"/>
      <c r="N88" s="25"/>
      <c r="O88" s="25"/>
      <c r="P88" s="25"/>
      <c r="Q88" s="25"/>
      <c r="R88" s="25"/>
      <c r="S88" s="25"/>
      <c r="T88" s="25"/>
      <c r="U88" s="25"/>
      <c r="V88" s="25"/>
      <c r="W88" s="25"/>
      <c r="X88" s="25"/>
      <c r="Y88" s="25"/>
      <c r="Z88" s="29"/>
    </row>
    <row r="89" customFormat="false" ht="49.5" hidden="false" customHeight="true" outlineLevel="0" collapsed="false">
      <c r="A89" s="160" t="s">
        <v>9690</v>
      </c>
      <c r="B89" s="166" t="n">
        <v>44837</v>
      </c>
      <c r="C89" s="58" t="s">
        <v>9691</v>
      </c>
      <c r="D89" s="58" t="s">
        <v>9692</v>
      </c>
      <c r="E89" s="58" t="s">
        <v>5</v>
      </c>
      <c r="F89" s="58"/>
      <c r="G89" s="60" t="s">
        <v>13</v>
      </c>
      <c r="H89" s="58" t="n">
        <v>1</v>
      </c>
      <c r="I89" s="58" t="n">
        <v>1</v>
      </c>
      <c r="J89" s="25"/>
      <c r="K89" s="25"/>
      <c r="L89" s="25"/>
      <c r="M89" s="25"/>
      <c r="N89" s="25"/>
      <c r="O89" s="25"/>
      <c r="P89" s="25"/>
      <c r="Q89" s="25"/>
      <c r="R89" s="25"/>
      <c r="S89" s="25"/>
      <c r="T89" s="25"/>
      <c r="U89" s="25"/>
      <c r="V89" s="25"/>
      <c r="W89" s="25"/>
      <c r="X89" s="25"/>
      <c r="Y89" s="25"/>
      <c r="Z89" s="29"/>
    </row>
    <row r="90" customFormat="false" ht="49.5" hidden="false" customHeight="true" outlineLevel="0" collapsed="false">
      <c r="A90" s="160" t="s">
        <v>9693</v>
      </c>
      <c r="B90" s="65" t="n">
        <v>44638</v>
      </c>
      <c r="C90" s="58" t="s">
        <v>9694</v>
      </c>
      <c r="D90" s="58" t="s">
        <v>9695</v>
      </c>
      <c r="E90" s="58" t="s">
        <v>5</v>
      </c>
      <c r="F90" s="58"/>
      <c r="G90" s="59" t="s">
        <v>11</v>
      </c>
      <c r="H90" s="58" t="n">
        <v>0</v>
      </c>
      <c r="I90" s="58" t="n">
        <v>0</v>
      </c>
      <c r="J90" s="25"/>
      <c r="K90" s="25"/>
      <c r="L90" s="25"/>
      <c r="M90" s="25"/>
      <c r="N90" s="25"/>
      <c r="O90" s="25"/>
      <c r="P90" s="25"/>
      <c r="Q90" s="25"/>
      <c r="R90" s="25"/>
      <c r="S90" s="25"/>
      <c r="T90" s="25"/>
      <c r="U90" s="25"/>
      <c r="V90" s="25"/>
      <c r="W90" s="25"/>
      <c r="X90" s="25"/>
      <c r="Y90" s="25"/>
      <c r="Z90" s="29"/>
    </row>
    <row r="91" customFormat="false" ht="49.5" hidden="false" customHeight="true" outlineLevel="0" collapsed="false">
      <c r="A91" s="160" t="s">
        <v>9696</v>
      </c>
      <c r="B91" s="58" t="s">
        <v>9697</v>
      </c>
      <c r="C91" s="58" t="s">
        <v>9698</v>
      </c>
      <c r="D91" s="58" t="s">
        <v>9699</v>
      </c>
      <c r="E91" s="58" t="s">
        <v>4</v>
      </c>
      <c r="F91" s="58"/>
      <c r="G91" s="59" t="s">
        <v>11</v>
      </c>
      <c r="H91" s="58" t="n">
        <v>1</v>
      </c>
      <c r="I91" s="58" t="n">
        <v>1</v>
      </c>
      <c r="J91" s="25"/>
      <c r="K91" s="25"/>
      <c r="L91" s="25"/>
      <c r="M91" s="25"/>
      <c r="N91" s="25"/>
      <c r="O91" s="25"/>
      <c r="P91" s="25"/>
      <c r="Q91" s="25"/>
      <c r="R91" s="25"/>
      <c r="S91" s="25"/>
      <c r="T91" s="25"/>
      <c r="U91" s="25"/>
      <c r="V91" s="25"/>
      <c r="W91" s="25"/>
      <c r="X91" s="25"/>
      <c r="Y91" s="25"/>
      <c r="Z91" s="29"/>
    </row>
    <row r="92" customFormat="false" ht="49.5" hidden="false" customHeight="true" outlineLevel="0" collapsed="false">
      <c r="A92" s="160" t="s">
        <v>9696</v>
      </c>
      <c r="B92" s="58" t="s">
        <v>9028</v>
      </c>
      <c r="C92" s="58" t="s">
        <v>9700</v>
      </c>
      <c r="D92" s="58" t="s">
        <v>9701</v>
      </c>
      <c r="E92" s="58" t="s">
        <v>7</v>
      </c>
      <c r="F92" s="58" t="s">
        <v>311</v>
      </c>
      <c r="G92" s="59" t="s">
        <v>11</v>
      </c>
      <c r="H92" s="58" t="n">
        <v>1</v>
      </c>
      <c r="I92" s="58" t="n">
        <v>0</v>
      </c>
      <c r="J92" s="25"/>
      <c r="K92" s="25"/>
      <c r="L92" s="25"/>
      <c r="M92" s="25"/>
      <c r="N92" s="25"/>
      <c r="O92" s="25"/>
      <c r="P92" s="25"/>
      <c r="Q92" s="25"/>
      <c r="R92" s="25"/>
      <c r="S92" s="25"/>
      <c r="T92" s="25"/>
      <c r="U92" s="25"/>
      <c r="V92" s="25"/>
      <c r="W92" s="25"/>
      <c r="X92" s="25"/>
      <c r="Y92" s="25"/>
      <c r="Z92" s="29"/>
    </row>
    <row r="93" customFormat="false" ht="49.5" hidden="false" customHeight="true" outlineLevel="0" collapsed="false">
      <c r="A93" s="161" t="s">
        <v>9702</v>
      </c>
      <c r="B93" s="166" t="n">
        <v>44624</v>
      </c>
      <c r="C93" s="58" t="s">
        <v>9455</v>
      </c>
      <c r="D93" s="58" t="s">
        <v>9703</v>
      </c>
      <c r="E93" s="58" t="s">
        <v>7</v>
      </c>
      <c r="F93" s="58"/>
      <c r="G93" s="60" t="s">
        <v>13</v>
      </c>
      <c r="H93" s="58" t="n">
        <v>1</v>
      </c>
      <c r="I93" s="58" t="n">
        <v>1</v>
      </c>
      <c r="J93" s="25"/>
      <c r="K93" s="25"/>
      <c r="L93" s="25"/>
      <c r="M93" s="25"/>
      <c r="N93" s="25"/>
      <c r="O93" s="25"/>
      <c r="P93" s="25"/>
      <c r="Q93" s="25"/>
      <c r="R93" s="25"/>
      <c r="S93" s="25"/>
      <c r="T93" s="25"/>
      <c r="U93" s="25"/>
      <c r="V93" s="25"/>
      <c r="W93" s="25"/>
      <c r="X93" s="25"/>
      <c r="Y93" s="25"/>
      <c r="Z93" s="29"/>
    </row>
    <row r="94" customFormat="false" ht="49.5" hidden="false" customHeight="true" outlineLevel="0" collapsed="false">
      <c r="A94" s="161" t="s">
        <v>9704</v>
      </c>
      <c r="B94" s="166" t="n">
        <v>44701</v>
      </c>
      <c r="C94" s="58" t="s">
        <v>9570</v>
      </c>
      <c r="D94" s="58" t="s">
        <v>9705</v>
      </c>
      <c r="E94" s="58" t="s">
        <v>7</v>
      </c>
      <c r="F94" s="58"/>
      <c r="G94" s="60" t="s">
        <v>13</v>
      </c>
      <c r="H94" s="58" t="n">
        <v>0</v>
      </c>
      <c r="I94" s="58" t="n">
        <v>1</v>
      </c>
      <c r="J94" s="25"/>
      <c r="K94" s="25"/>
      <c r="L94" s="25"/>
      <c r="M94" s="25"/>
      <c r="N94" s="25"/>
      <c r="O94" s="25"/>
      <c r="P94" s="25"/>
      <c r="Q94" s="25"/>
      <c r="R94" s="25"/>
      <c r="S94" s="25"/>
      <c r="T94" s="25"/>
      <c r="U94" s="25"/>
      <c r="V94" s="25"/>
      <c r="W94" s="25"/>
      <c r="X94" s="25"/>
      <c r="Y94" s="25"/>
      <c r="Z94" s="29"/>
    </row>
    <row r="95" customFormat="false" ht="15.75" hidden="false" customHeight="true" outlineLevel="0" collapsed="false">
      <c r="A95" s="161" t="s">
        <v>9706</v>
      </c>
      <c r="B95" s="166" t="n">
        <v>44749</v>
      </c>
      <c r="C95" s="58" t="s">
        <v>9707</v>
      </c>
      <c r="D95" s="58" t="s">
        <v>9708</v>
      </c>
      <c r="E95" s="58" t="s">
        <v>7</v>
      </c>
      <c r="F95" s="58" t="s">
        <v>139</v>
      </c>
      <c r="G95" s="59" t="s">
        <v>11</v>
      </c>
      <c r="H95" s="58" t="n">
        <v>0</v>
      </c>
      <c r="I95" s="58" t="n">
        <v>0</v>
      </c>
      <c r="J95" s="25"/>
      <c r="K95" s="25"/>
      <c r="L95" s="25"/>
      <c r="M95" s="25"/>
      <c r="N95" s="25"/>
      <c r="O95" s="25"/>
      <c r="P95" s="25"/>
      <c r="Q95" s="25"/>
      <c r="R95" s="25"/>
      <c r="S95" s="25"/>
      <c r="T95" s="25"/>
      <c r="U95" s="25"/>
      <c r="V95" s="25"/>
      <c r="W95" s="25"/>
      <c r="X95" s="25"/>
      <c r="Y95" s="25"/>
      <c r="Z95" s="29"/>
    </row>
    <row r="96" customFormat="false" ht="15.75" hidden="false" customHeight="true" outlineLevel="0" collapsed="false">
      <c r="A96" s="161" t="s">
        <v>9709</v>
      </c>
      <c r="B96" s="166" t="n">
        <v>44811</v>
      </c>
      <c r="C96" s="58" t="s">
        <v>9710</v>
      </c>
      <c r="D96" s="58" t="s">
        <v>9711</v>
      </c>
      <c r="E96" s="58" t="s">
        <v>8</v>
      </c>
      <c r="F96" s="58"/>
      <c r="G96" s="59" t="s">
        <v>11</v>
      </c>
      <c r="H96" s="58" t="n">
        <v>0</v>
      </c>
      <c r="I96" s="58" t="n">
        <v>2</v>
      </c>
      <c r="J96" s="25"/>
      <c r="K96" s="25"/>
      <c r="L96" s="25"/>
      <c r="M96" s="25"/>
      <c r="N96" s="25"/>
      <c r="O96" s="25"/>
      <c r="P96" s="25"/>
      <c r="Q96" s="25"/>
      <c r="R96" s="25"/>
      <c r="S96" s="25"/>
      <c r="T96" s="25"/>
      <c r="U96" s="25"/>
      <c r="V96" s="25"/>
      <c r="W96" s="25"/>
      <c r="X96" s="25"/>
      <c r="Y96" s="25"/>
      <c r="Z96" s="29"/>
    </row>
    <row r="97" customFormat="false" ht="15.75" hidden="false" customHeight="true" outlineLevel="0" collapsed="false">
      <c r="A97" s="80" t="s">
        <v>9712</v>
      </c>
      <c r="B97" s="103" t="s">
        <v>9713</v>
      </c>
      <c r="C97" s="103" t="s">
        <v>9714</v>
      </c>
      <c r="D97" s="172" t="s">
        <v>9715</v>
      </c>
      <c r="E97" s="88" t="s">
        <v>5</v>
      </c>
      <c r="F97" s="103"/>
      <c r="G97" s="183" t="s">
        <v>13</v>
      </c>
      <c r="H97" s="85" t="n">
        <v>0</v>
      </c>
      <c r="I97" s="85" t="n">
        <v>0</v>
      </c>
      <c r="J97" s="25"/>
      <c r="K97" s="25"/>
      <c r="L97" s="25"/>
      <c r="M97" s="25"/>
      <c r="N97" s="25"/>
      <c r="O97" s="25"/>
      <c r="P97" s="25"/>
      <c r="Q97" s="25"/>
      <c r="R97" s="25"/>
      <c r="S97" s="25"/>
      <c r="T97" s="25"/>
      <c r="U97" s="25"/>
      <c r="V97" s="25"/>
      <c r="W97" s="25"/>
      <c r="X97" s="25"/>
      <c r="Y97" s="25"/>
      <c r="Z97" s="29"/>
    </row>
    <row r="98" customFormat="false" ht="15.75" hidden="false" customHeight="true" outlineLevel="0" collapsed="false">
      <c r="A98" s="80" t="s">
        <v>9716</v>
      </c>
      <c r="B98" s="103" t="s">
        <v>9193</v>
      </c>
      <c r="C98" s="103" t="s">
        <v>9717</v>
      </c>
      <c r="D98" s="83" t="s">
        <v>9718</v>
      </c>
      <c r="E98" s="88" t="s">
        <v>7</v>
      </c>
      <c r="F98" s="103"/>
      <c r="G98" s="183" t="s">
        <v>13</v>
      </c>
      <c r="H98" s="85" t="n">
        <v>2</v>
      </c>
      <c r="I98" s="85" t="n">
        <v>0</v>
      </c>
      <c r="J98" s="25"/>
      <c r="K98" s="25"/>
      <c r="L98" s="25"/>
      <c r="M98" s="25"/>
      <c r="N98" s="25"/>
      <c r="O98" s="25"/>
      <c r="P98" s="25"/>
      <c r="Q98" s="25"/>
      <c r="R98" s="25"/>
      <c r="S98" s="25"/>
      <c r="T98" s="25"/>
      <c r="U98" s="25"/>
      <c r="V98" s="25"/>
      <c r="W98" s="25"/>
      <c r="X98" s="25"/>
      <c r="Y98" s="25"/>
      <c r="Z98" s="29"/>
    </row>
    <row r="99" customFormat="false" ht="15.75" hidden="false" customHeight="true" outlineLevel="0" collapsed="false">
      <c r="A99" s="82"/>
      <c r="B99" s="103" t="s">
        <v>9719</v>
      </c>
      <c r="C99" s="103" t="s">
        <v>9720</v>
      </c>
      <c r="D99" s="83" t="s">
        <v>9721</v>
      </c>
      <c r="E99" s="88" t="s">
        <v>7</v>
      </c>
      <c r="F99" s="103"/>
      <c r="G99" s="183" t="s">
        <v>13</v>
      </c>
      <c r="H99" s="85" t="n">
        <v>1</v>
      </c>
      <c r="I99" s="85" t="n">
        <v>0</v>
      </c>
      <c r="J99" s="25"/>
      <c r="K99" s="25"/>
      <c r="L99" s="25"/>
      <c r="M99" s="25"/>
      <c r="N99" s="25"/>
      <c r="O99" s="25"/>
      <c r="P99" s="25"/>
      <c r="Q99" s="25"/>
      <c r="R99" s="25"/>
      <c r="S99" s="25"/>
      <c r="T99" s="25"/>
      <c r="U99" s="25"/>
      <c r="V99" s="25"/>
      <c r="W99" s="25"/>
      <c r="X99" s="25"/>
      <c r="Y99" s="25"/>
      <c r="Z99" s="29"/>
    </row>
    <row r="100" customFormat="false" ht="15.75" hidden="false" customHeight="true" outlineLevel="0" collapsed="false">
      <c r="A100" s="217" t="s">
        <v>9722</v>
      </c>
      <c r="B100" s="218" t="s">
        <v>9197</v>
      </c>
      <c r="C100" s="218" t="s">
        <v>9723</v>
      </c>
      <c r="D100" s="219" t="s">
        <v>9724</v>
      </c>
      <c r="E100" s="220" t="s">
        <v>6</v>
      </c>
      <c r="F100" s="218"/>
      <c r="G100" s="221" t="s">
        <v>11</v>
      </c>
      <c r="H100" s="44" t="n">
        <v>0</v>
      </c>
      <c r="I100" s="44" t="n">
        <v>0</v>
      </c>
      <c r="J100" s="25"/>
      <c r="K100" s="25"/>
      <c r="L100" s="25"/>
      <c r="M100" s="25"/>
      <c r="N100" s="25"/>
      <c r="O100" s="25"/>
      <c r="P100" s="25"/>
      <c r="Q100" s="25"/>
      <c r="R100" s="25"/>
      <c r="S100" s="25"/>
      <c r="T100" s="25"/>
      <c r="U100" s="25"/>
      <c r="V100" s="25"/>
      <c r="W100" s="25"/>
      <c r="X100" s="25"/>
      <c r="Y100" s="25"/>
      <c r="Z100" s="29"/>
    </row>
    <row r="101" customFormat="false" ht="15.75" hidden="false" customHeight="true" outlineLevel="0" collapsed="false">
      <c r="A101" s="217" t="s">
        <v>9725</v>
      </c>
      <c r="B101" s="218" t="s">
        <v>9726</v>
      </c>
      <c r="C101" s="218" t="s">
        <v>9723</v>
      </c>
      <c r="D101" s="219" t="s">
        <v>9727</v>
      </c>
      <c r="E101" s="220" t="s">
        <v>7</v>
      </c>
      <c r="F101" s="220" t="s">
        <v>874</v>
      </c>
      <c r="G101" s="221" t="s">
        <v>11</v>
      </c>
      <c r="H101" s="44" t="n">
        <v>0</v>
      </c>
      <c r="I101" s="44" t="n">
        <v>0</v>
      </c>
      <c r="J101" s="25"/>
      <c r="K101" s="25"/>
      <c r="L101" s="25"/>
      <c r="M101" s="25"/>
      <c r="N101" s="25"/>
      <c r="O101" s="25"/>
      <c r="P101" s="25"/>
      <c r="Q101" s="25"/>
      <c r="R101" s="25"/>
      <c r="S101" s="25"/>
      <c r="T101" s="25"/>
      <c r="U101" s="25"/>
      <c r="V101" s="25"/>
      <c r="W101" s="25"/>
      <c r="X101" s="25"/>
      <c r="Y101" s="25"/>
      <c r="Z101" s="29"/>
    </row>
    <row r="102" customFormat="false" ht="15.75" hidden="false" customHeight="true" outlineLevel="0" collapsed="false">
      <c r="A102" s="217" t="s">
        <v>9728</v>
      </c>
      <c r="B102" s="218" t="s">
        <v>9729</v>
      </c>
      <c r="C102" s="218" t="s">
        <v>9730</v>
      </c>
      <c r="D102" s="219" t="s">
        <v>9731</v>
      </c>
      <c r="E102" s="220" t="s">
        <v>5</v>
      </c>
      <c r="F102" s="218"/>
      <c r="G102" s="221" t="s">
        <v>11</v>
      </c>
      <c r="H102" s="44" t="n">
        <v>1</v>
      </c>
      <c r="I102" s="44" t="n">
        <v>0</v>
      </c>
      <c r="J102" s="25"/>
      <c r="K102" s="25"/>
      <c r="L102" s="25"/>
      <c r="M102" s="25"/>
      <c r="N102" s="25"/>
      <c r="O102" s="25"/>
      <c r="P102" s="25"/>
      <c r="Q102" s="25"/>
      <c r="R102" s="25"/>
      <c r="S102" s="25"/>
      <c r="T102" s="25"/>
      <c r="U102" s="25"/>
      <c r="V102" s="25"/>
      <c r="W102" s="25"/>
      <c r="X102" s="25"/>
      <c r="Y102" s="25"/>
      <c r="Z102" s="29"/>
    </row>
    <row r="103" customFormat="false" ht="15.75" hidden="false" customHeight="true" outlineLevel="0" collapsed="false">
      <c r="A103" s="80" t="s">
        <v>9732</v>
      </c>
      <c r="B103" s="85" t="s">
        <v>9726</v>
      </c>
      <c r="C103" s="82" t="s">
        <v>9733</v>
      </c>
      <c r="D103" s="174" t="s">
        <v>9734</v>
      </c>
      <c r="E103" s="88" t="s">
        <v>5</v>
      </c>
      <c r="F103" s="82"/>
      <c r="G103" s="84" t="s">
        <v>13</v>
      </c>
      <c r="H103" s="85" t="n">
        <v>0</v>
      </c>
      <c r="I103" s="85" t="n">
        <v>0</v>
      </c>
      <c r="J103" s="82"/>
      <c r="K103" s="82"/>
      <c r="L103" s="82"/>
      <c r="M103" s="82"/>
      <c r="N103" s="82"/>
      <c r="O103" s="82"/>
      <c r="P103" s="82"/>
      <c r="Q103" s="82"/>
      <c r="R103" s="82"/>
      <c r="S103" s="82"/>
      <c r="T103" s="82"/>
      <c r="U103" s="82"/>
      <c r="V103" s="82"/>
      <c r="W103" s="82"/>
      <c r="X103" s="82"/>
      <c r="Y103" s="82"/>
      <c r="Z103" s="82"/>
    </row>
    <row r="104" customFormat="false" ht="15.75" hidden="false" customHeight="true" outlineLevel="0" collapsed="false">
      <c r="A104" s="80" t="s">
        <v>9735</v>
      </c>
      <c r="B104" s="175" t="n">
        <v>44630</v>
      </c>
      <c r="C104" s="82" t="s">
        <v>9736</v>
      </c>
      <c r="D104" s="172" t="s">
        <v>9737</v>
      </c>
      <c r="E104" s="88" t="s">
        <v>5</v>
      </c>
      <c r="F104" s="82"/>
      <c r="G104" s="84" t="s">
        <v>13</v>
      </c>
      <c r="H104" s="85" t="n">
        <v>3</v>
      </c>
      <c r="I104" s="85" t="n">
        <v>1</v>
      </c>
      <c r="J104" s="82"/>
      <c r="K104" s="82"/>
      <c r="L104" s="82"/>
      <c r="M104" s="82"/>
      <c r="N104" s="82"/>
      <c r="O104" s="82"/>
      <c r="P104" s="82"/>
      <c r="Q104" s="82"/>
      <c r="R104" s="82"/>
      <c r="S104" s="82"/>
      <c r="T104" s="82"/>
      <c r="U104" s="82"/>
      <c r="V104" s="82"/>
      <c r="W104" s="82"/>
      <c r="X104" s="82"/>
      <c r="Y104" s="82"/>
      <c r="Z104" s="82"/>
    </row>
    <row r="105" customFormat="false" ht="15.75" hidden="false" customHeight="true" outlineLevel="0" collapsed="false">
      <c r="A105" s="80" t="s">
        <v>9738</v>
      </c>
      <c r="B105" s="175" t="n">
        <v>44630</v>
      </c>
      <c r="C105" s="103" t="s">
        <v>9723</v>
      </c>
      <c r="D105" s="174" t="s">
        <v>9739</v>
      </c>
      <c r="E105" s="88" t="s">
        <v>7</v>
      </c>
      <c r="F105" s="88" t="s">
        <v>232</v>
      </c>
      <c r="G105" s="104" t="s">
        <v>11</v>
      </c>
      <c r="H105" s="85" t="n">
        <v>2</v>
      </c>
      <c r="I105" s="85" t="n">
        <v>1</v>
      </c>
      <c r="J105" s="103"/>
      <c r="K105" s="103"/>
      <c r="L105" s="103"/>
      <c r="M105" s="103"/>
      <c r="N105" s="103"/>
      <c r="O105" s="103"/>
      <c r="P105" s="103"/>
      <c r="Q105" s="103"/>
      <c r="R105" s="103"/>
      <c r="S105" s="103"/>
      <c r="T105" s="103"/>
      <c r="U105" s="103"/>
      <c r="V105" s="103"/>
      <c r="W105" s="103"/>
      <c r="X105" s="103"/>
      <c r="Y105" s="103"/>
      <c r="Z105" s="103"/>
    </row>
    <row r="106" customFormat="false" ht="15.75" hidden="false" customHeight="true" outlineLevel="0" collapsed="false">
      <c r="A106" s="80" t="s">
        <v>9740</v>
      </c>
      <c r="B106" s="175" t="n">
        <v>44602</v>
      </c>
      <c r="C106" s="103" t="s">
        <v>9723</v>
      </c>
      <c r="D106" s="222" t="s">
        <v>9741</v>
      </c>
      <c r="E106" s="88" t="s">
        <v>7</v>
      </c>
      <c r="F106" s="88" t="s">
        <v>232</v>
      </c>
      <c r="G106" s="104" t="s">
        <v>11</v>
      </c>
      <c r="H106" s="85" t="n">
        <v>3</v>
      </c>
      <c r="I106" s="85" t="n">
        <v>0</v>
      </c>
      <c r="J106" s="82"/>
      <c r="K106" s="82"/>
      <c r="L106" s="82"/>
      <c r="M106" s="82"/>
      <c r="N106" s="82"/>
      <c r="O106" s="82"/>
      <c r="P106" s="82"/>
      <c r="Q106" s="82"/>
      <c r="R106" s="82"/>
      <c r="S106" s="82"/>
      <c r="T106" s="82"/>
      <c r="U106" s="82"/>
      <c r="V106" s="82"/>
      <c r="W106" s="82"/>
      <c r="X106" s="82"/>
      <c r="Y106" s="82"/>
      <c r="Z106" s="82"/>
    </row>
    <row r="107" customFormat="false" ht="15.75" hidden="false" customHeight="true" outlineLevel="0" collapsed="false">
      <c r="A107" s="80" t="s">
        <v>9742</v>
      </c>
      <c r="B107" s="175" t="n">
        <v>44571</v>
      </c>
      <c r="C107" s="82" t="s">
        <v>9743</v>
      </c>
      <c r="D107" s="83" t="s">
        <v>9744</v>
      </c>
      <c r="E107" s="88" t="s">
        <v>7</v>
      </c>
      <c r="F107" s="88" t="s">
        <v>109</v>
      </c>
      <c r="G107" s="104" t="s">
        <v>11</v>
      </c>
      <c r="H107" s="85" t="n">
        <v>3</v>
      </c>
      <c r="I107" s="85" t="n">
        <v>0</v>
      </c>
      <c r="J107" s="82"/>
      <c r="K107" s="82"/>
      <c r="L107" s="82"/>
      <c r="M107" s="82"/>
      <c r="N107" s="82"/>
      <c r="O107" s="82"/>
      <c r="P107" s="82"/>
      <c r="Q107" s="82"/>
      <c r="R107" s="82"/>
      <c r="S107" s="82"/>
      <c r="T107" s="82"/>
      <c r="U107" s="82"/>
      <c r="V107" s="82"/>
      <c r="W107" s="82"/>
      <c r="X107" s="82"/>
      <c r="Y107" s="82"/>
      <c r="Z107" s="82"/>
    </row>
    <row r="108" customFormat="false" ht="15.75" hidden="false" customHeight="true" outlineLevel="0" collapsed="false">
      <c r="A108" s="80" t="s">
        <v>9745</v>
      </c>
      <c r="B108" s="175" t="n">
        <v>44783</v>
      </c>
      <c r="C108" s="82" t="s">
        <v>9746</v>
      </c>
      <c r="D108" s="174" t="s">
        <v>9747</v>
      </c>
      <c r="E108" s="90" t="s">
        <v>5</v>
      </c>
      <c r="F108" s="82"/>
      <c r="G108" s="84" t="s">
        <v>13</v>
      </c>
      <c r="H108" s="85" t="n">
        <v>0</v>
      </c>
      <c r="I108" s="85" t="n">
        <v>0</v>
      </c>
      <c r="J108" s="25"/>
      <c r="K108" s="25"/>
      <c r="L108" s="25"/>
      <c r="M108" s="25"/>
      <c r="N108" s="25"/>
      <c r="O108" s="25"/>
      <c r="P108" s="25"/>
      <c r="Q108" s="25"/>
      <c r="R108" s="25"/>
      <c r="S108" s="25"/>
      <c r="T108" s="25"/>
      <c r="U108" s="25"/>
      <c r="V108" s="25"/>
      <c r="W108" s="25"/>
      <c r="X108" s="25"/>
      <c r="Y108" s="25"/>
      <c r="Z108" s="29"/>
    </row>
    <row r="109" customFormat="false" ht="15.75" hidden="false" customHeight="true" outlineLevel="0" collapsed="false">
      <c r="A109" s="80" t="s">
        <v>9748</v>
      </c>
      <c r="B109" s="175" t="n">
        <v>44722</v>
      </c>
      <c r="C109" s="82" t="s">
        <v>9749</v>
      </c>
      <c r="D109" s="83" t="s">
        <v>9750</v>
      </c>
      <c r="E109" s="88" t="s">
        <v>7</v>
      </c>
      <c r="F109" s="90" t="s">
        <v>232</v>
      </c>
      <c r="G109" s="87" t="s">
        <v>11</v>
      </c>
      <c r="H109" s="85" t="n">
        <v>0</v>
      </c>
      <c r="I109" s="85" t="n">
        <v>0</v>
      </c>
      <c r="J109" s="25"/>
      <c r="K109" s="25"/>
      <c r="L109" s="25"/>
      <c r="M109" s="25"/>
      <c r="N109" s="25"/>
      <c r="O109" s="25"/>
      <c r="P109" s="25"/>
      <c r="Q109" s="25"/>
      <c r="R109" s="25"/>
      <c r="S109" s="25"/>
      <c r="T109" s="25"/>
      <c r="U109" s="25"/>
      <c r="V109" s="25"/>
      <c r="W109" s="25"/>
      <c r="X109" s="25"/>
      <c r="Y109" s="25"/>
      <c r="Z109" s="29"/>
    </row>
    <row r="110" customFormat="false" ht="15.75" hidden="false" customHeight="true" outlineLevel="0" collapsed="false">
      <c r="A110" s="80" t="s">
        <v>9751</v>
      </c>
      <c r="B110" s="85" t="s">
        <v>9752</v>
      </c>
      <c r="C110" s="82" t="s">
        <v>9753</v>
      </c>
      <c r="D110" s="83" t="s">
        <v>9754</v>
      </c>
      <c r="E110" s="88" t="s">
        <v>7</v>
      </c>
      <c r="F110" s="90" t="s">
        <v>275</v>
      </c>
      <c r="G110" s="87" t="s">
        <v>11</v>
      </c>
      <c r="H110" s="85" t="n">
        <v>0</v>
      </c>
      <c r="I110" s="85" t="n">
        <v>0</v>
      </c>
      <c r="J110" s="25"/>
      <c r="K110" s="25"/>
      <c r="L110" s="25"/>
      <c r="M110" s="25"/>
      <c r="N110" s="25"/>
      <c r="O110" s="25"/>
      <c r="P110" s="25"/>
      <c r="Q110" s="25"/>
      <c r="R110" s="25"/>
      <c r="S110" s="25"/>
      <c r="T110" s="25"/>
      <c r="U110" s="25"/>
      <c r="V110" s="25"/>
      <c r="W110" s="25"/>
      <c r="X110" s="25"/>
      <c r="Y110" s="25"/>
      <c r="Z110" s="29"/>
    </row>
    <row r="111" customFormat="false" ht="15.75" hidden="false" customHeight="true" outlineLevel="0" collapsed="false">
      <c r="A111" s="80" t="s">
        <v>9755</v>
      </c>
      <c r="B111" s="85" t="s">
        <v>9220</v>
      </c>
      <c r="C111" s="82" t="s">
        <v>9756</v>
      </c>
      <c r="D111" s="83" t="s">
        <v>9757</v>
      </c>
      <c r="E111" s="88" t="s">
        <v>7</v>
      </c>
      <c r="F111" s="82"/>
      <c r="G111" s="84" t="s">
        <v>13</v>
      </c>
      <c r="H111" s="85" t="n">
        <v>1</v>
      </c>
      <c r="I111" s="85" t="n">
        <v>4</v>
      </c>
      <c r="J111" s="25"/>
      <c r="K111" s="25"/>
      <c r="L111" s="25"/>
      <c r="M111" s="25"/>
      <c r="N111" s="25"/>
      <c r="O111" s="25"/>
      <c r="P111" s="25"/>
      <c r="Q111" s="25"/>
      <c r="R111" s="25"/>
      <c r="S111" s="25"/>
      <c r="T111" s="25"/>
      <c r="U111" s="25"/>
      <c r="V111" s="25"/>
      <c r="W111" s="25"/>
      <c r="X111" s="25"/>
      <c r="Y111" s="25"/>
      <c r="Z111" s="29"/>
    </row>
    <row r="112" customFormat="false" ht="15.75" hidden="false" customHeight="true" outlineLevel="0" collapsed="false">
      <c r="A112" s="80" t="s">
        <v>9758</v>
      </c>
      <c r="B112" s="82" t="s">
        <v>9251</v>
      </c>
      <c r="C112" s="82" t="s">
        <v>9759</v>
      </c>
      <c r="D112" s="83" t="s">
        <v>9760</v>
      </c>
      <c r="E112" s="88" t="s">
        <v>7</v>
      </c>
      <c r="F112" s="88" t="s">
        <v>232</v>
      </c>
      <c r="G112" s="87" t="s">
        <v>11</v>
      </c>
      <c r="H112" s="85" t="n">
        <v>0</v>
      </c>
      <c r="I112" s="85" t="n">
        <v>0</v>
      </c>
      <c r="J112" s="82"/>
      <c r="K112" s="82"/>
      <c r="L112" s="82"/>
      <c r="M112" s="82"/>
      <c r="N112" s="82"/>
      <c r="O112" s="82"/>
      <c r="P112" s="82"/>
      <c r="Q112" s="82"/>
      <c r="R112" s="82"/>
      <c r="S112" s="82"/>
      <c r="T112" s="82"/>
      <c r="U112" s="82"/>
      <c r="V112" s="82"/>
      <c r="W112" s="82"/>
      <c r="X112" s="82"/>
      <c r="Y112" s="82"/>
      <c r="Z112" s="82"/>
    </row>
    <row r="113" customFormat="false" ht="15.75" hidden="false" customHeight="true" outlineLevel="0" collapsed="false">
      <c r="A113" s="80" t="s">
        <v>9761</v>
      </c>
      <c r="B113" s="82" t="s">
        <v>9255</v>
      </c>
      <c r="C113" s="83" t="s">
        <v>9762</v>
      </c>
      <c r="D113" s="83" t="s">
        <v>9763</v>
      </c>
      <c r="E113" s="82" t="s">
        <v>5</v>
      </c>
      <c r="F113" s="82"/>
      <c r="G113" s="84" t="s">
        <v>13</v>
      </c>
      <c r="H113" s="85" t="n">
        <v>0</v>
      </c>
      <c r="I113" s="85" t="n">
        <v>0</v>
      </c>
      <c r="J113" s="82"/>
      <c r="K113" s="82"/>
      <c r="L113" s="82"/>
      <c r="M113" s="82"/>
      <c r="N113" s="82"/>
      <c r="O113" s="82"/>
      <c r="P113" s="82"/>
      <c r="Q113" s="82"/>
      <c r="R113" s="82"/>
      <c r="S113" s="82"/>
      <c r="T113" s="82"/>
      <c r="U113" s="82"/>
      <c r="V113" s="82"/>
      <c r="W113" s="82"/>
      <c r="X113" s="82"/>
      <c r="Y113" s="82"/>
      <c r="Z113" s="82"/>
    </row>
    <row r="114" customFormat="false" ht="15.75" hidden="false" customHeight="true" outlineLevel="0" collapsed="false">
      <c r="A114" s="80" t="s">
        <v>9764</v>
      </c>
      <c r="B114" s="185" t="n">
        <v>44723</v>
      </c>
      <c r="C114" s="82" t="s">
        <v>9765</v>
      </c>
      <c r="D114" s="222" t="s">
        <v>9766</v>
      </c>
      <c r="E114" s="82" t="s">
        <v>5</v>
      </c>
      <c r="F114" s="82"/>
      <c r="G114" s="87" t="s">
        <v>11</v>
      </c>
      <c r="H114" s="85" t="n">
        <v>0</v>
      </c>
      <c r="I114" s="85" t="n">
        <v>0</v>
      </c>
      <c r="J114" s="25"/>
      <c r="K114" s="25"/>
      <c r="L114" s="25"/>
      <c r="M114" s="25"/>
      <c r="N114" s="25"/>
      <c r="O114" s="25"/>
      <c r="P114" s="25"/>
      <c r="Q114" s="25"/>
      <c r="R114" s="25"/>
      <c r="S114" s="25"/>
      <c r="T114" s="25"/>
      <c r="U114" s="25"/>
      <c r="V114" s="25"/>
      <c r="W114" s="25"/>
      <c r="X114" s="25"/>
      <c r="Y114" s="25"/>
      <c r="Z114" s="29"/>
    </row>
    <row r="115" customFormat="false" ht="15.75" hidden="false" customHeight="true" outlineLevel="0" collapsed="false">
      <c r="A115" s="80" t="s">
        <v>9767</v>
      </c>
      <c r="B115" s="103" t="s">
        <v>9768</v>
      </c>
      <c r="C115" s="103" t="s">
        <v>9769</v>
      </c>
      <c r="D115" s="83" t="s">
        <v>9770</v>
      </c>
      <c r="E115" s="88" t="s">
        <v>7</v>
      </c>
      <c r="F115" s="88" t="s">
        <v>232</v>
      </c>
      <c r="G115" s="104" t="s">
        <v>11</v>
      </c>
      <c r="H115" s="85" t="n">
        <v>30</v>
      </c>
      <c r="I115" s="85" t="n">
        <v>1</v>
      </c>
      <c r="J115" s="25"/>
      <c r="K115" s="25"/>
      <c r="L115" s="25"/>
      <c r="M115" s="25"/>
      <c r="N115" s="25"/>
      <c r="O115" s="25"/>
      <c r="P115" s="25"/>
      <c r="Q115" s="25"/>
      <c r="R115" s="25"/>
      <c r="S115" s="25"/>
      <c r="T115" s="25"/>
      <c r="U115" s="25"/>
      <c r="V115" s="25"/>
      <c r="W115" s="25"/>
      <c r="X115" s="25"/>
      <c r="Y115" s="25"/>
      <c r="Z115" s="29"/>
    </row>
    <row r="116" customFormat="false" ht="15.75" hidden="false" customHeight="true" outlineLevel="0" collapsed="false">
      <c r="A116" s="80" t="s">
        <v>9771</v>
      </c>
      <c r="B116" s="103" t="s">
        <v>9768</v>
      </c>
      <c r="C116" s="184" t="s">
        <v>9772</v>
      </c>
      <c r="D116" s="83" t="s">
        <v>9773</v>
      </c>
      <c r="E116" s="88" t="s">
        <v>7</v>
      </c>
      <c r="F116" s="103"/>
      <c r="G116" s="183" t="s">
        <v>13</v>
      </c>
      <c r="H116" s="85" t="n">
        <v>8</v>
      </c>
      <c r="I116" s="85" t="n">
        <v>3</v>
      </c>
      <c r="J116" s="25"/>
      <c r="K116" s="25"/>
      <c r="L116" s="25"/>
      <c r="M116" s="25"/>
      <c r="N116" s="25"/>
      <c r="O116" s="25"/>
      <c r="P116" s="25"/>
      <c r="Q116" s="25"/>
      <c r="R116" s="25"/>
      <c r="S116" s="25"/>
      <c r="T116" s="25"/>
      <c r="U116" s="25"/>
      <c r="V116" s="25"/>
      <c r="W116" s="25"/>
      <c r="X116" s="25"/>
      <c r="Y116" s="25"/>
      <c r="Z116" s="29"/>
    </row>
    <row r="117" customFormat="false" ht="15.75" hidden="false" customHeight="true" outlineLevel="0" collapsed="false">
      <c r="A117" s="80" t="s">
        <v>9774</v>
      </c>
      <c r="B117" s="103" t="s">
        <v>9775</v>
      </c>
      <c r="C117" s="103" t="s">
        <v>9776</v>
      </c>
      <c r="D117" s="83" t="s">
        <v>9777</v>
      </c>
      <c r="E117" s="88" t="s">
        <v>7</v>
      </c>
      <c r="F117" s="103"/>
      <c r="G117" s="183" t="s">
        <v>13</v>
      </c>
      <c r="H117" s="85" t="n">
        <v>0</v>
      </c>
      <c r="I117" s="85" t="n">
        <v>0</v>
      </c>
      <c r="J117" s="25"/>
      <c r="K117" s="25"/>
      <c r="L117" s="25"/>
      <c r="M117" s="25"/>
      <c r="N117" s="25"/>
      <c r="O117" s="25"/>
      <c r="P117" s="25"/>
      <c r="Q117" s="25"/>
      <c r="R117" s="25"/>
      <c r="S117" s="25"/>
      <c r="T117" s="25"/>
      <c r="U117" s="25"/>
      <c r="V117" s="25"/>
      <c r="W117" s="25"/>
      <c r="X117" s="25"/>
      <c r="Y117" s="25"/>
      <c r="Z117" s="29"/>
    </row>
    <row r="118" customFormat="false" ht="15.75" hidden="false" customHeight="true" outlineLevel="0" collapsed="false">
      <c r="A118" s="80" t="s">
        <v>9778</v>
      </c>
      <c r="B118" s="103" t="s">
        <v>9768</v>
      </c>
      <c r="C118" s="103" t="s">
        <v>9779</v>
      </c>
      <c r="D118" s="83" t="s">
        <v>9780</v>
      </c>
      <c r="E118" s="88" t="s">
        <v>7</v>
      </c>
      <c r="F118" s="105" t="s">
        <v>275</v>
      </c>
      <c r="G118" s="104" t="s">
        <v>11</v>
      </c>
      <c r="H118" s="85" t="n">
        <v>0</v>
      </c>
      <c r="I118" s="85" t="n">
        <v>1</v>
      </c>
      <c r="J118" s="25"/>
      <c r="K118" s="25"/>
      <c r="L118" s="25"/>
      <c r="M118" s="25"/>
      <c r="N118" s="25"/>
      <c r="O118" s="25"/>
      <c r="P118" s="25"/>
      <c r="Q118" s="25"/>
      <c r="R118" s="25"/>
      <c r="S118" s="25"/>
      <c r="T118" s="25"/>
      <c r="U118" s="25"/>
      <c r="V118" s="25"/>
      <c r="W118" s="25"/>
      <c r="X118" s="25"/>
      <c r="Y118" s="25"/>
      <c r="Z118" s="29"/>
    </row>
    <row r="119" customFormat="false" ht="15.75" hidden="false" customHeight="true" outlineLevel="0" collapsed="false">
      <c r="A119" s="107" t="s">
        <v>9781</v>
      </c>
      <c r="B119" s="109" t="s">
        <v>9782</v>
      </c>
      <c r="C119" s="109" t="s">
        <v>9783</v>
      </c>
      <c r="D119" s="223" t="s">
        <v>9784</v>
      </c>
      <c r="E119" s="109" t="s">
        <v>7</v>
      </c>
      <c r="F119" s="109" t="s">
        <v>232</v>
      </c>
      <c r="G119" s="114" t="s">
        <v>11</v>
      </c>
      <c r="H119" s="27"/>
      <c r="I119" s="27"/>
      <c r="J119" s="25"/>
      <c r="K119" s="25"/>
      <c r="L119" s="25"/>
      <c r="M119" s="25"/>
      <c r="N119" s="25"/>
      <c r="O119" s="25"/>
      <c r="P119" s="25"/>
      <c r="Q119" s="25"/>
      <c r="R119" s="25"/>
      <c r="S119" s="25"/>
      <c r="T119" s="25"/>
      <c r="U119" s="25"/>
      <c r="V119" s="25"/>
      <c r="W119" s="25"/>
      <c r="X119" s="25"/>
      <c r="Y119" s="25"/>
      <c r="Z119" s="29"/>
    </row>
    <row r="120" customFormat="false" ht="15.75" hidden="false" customHeight="true" outlineLevel="0" collapsed="false">
      <c r="A120" s="107" t="s">
        <v>9785</v>
      </c>
      <c r="B120" s="109" t="s">
        <v>9786</v>
      </c>
      <c r="C120" s="109" t="s">
        <v>9787</v>
      </c>
      <c r="D120" s="110" t="s">
        <v>9788</v>
      </c>
      <c r="E120" s="109" t="s">
        <v>7</v>
      </c>
      <c r="F120" s="109" t="s">
        <v>232</v>
      </c>
      <c r="G120" s="114" t="s">
        <v>11</v>
      </c>
      <c r="H120" s="27"/>
      <c r="I120" s="27"/>
      <c r="J120" s="25"/>
      <c r="K120" s="25"/>
      <c r="L120" s="25"/>
      <c r="M120" s="25"/>
      <c r="N120" s="25"/>
      <c r="O120" s="25"/>
      <c r="P120" s="25"/>
      <c r="Q120" s="25"/>
      <c r="R120" s="25"/>
      <c r="S120" s="25"/>
      <c r="T120" s="25"/>
      <c r="U120" s="25"/>
      <c r="V120" s="25"/>
      <c r="W120" s="25"/>
      <c r="X120" s="25"/>
      <c r="Y120" s="25"/>
      <c r="Z120" s="29"/>
    </row>
    <row r="121" customFormat="false" ht="15.75" hidden="false" customHeight="true" outlineLevel="0" collapsed="false">
      <c r="A121" s="80" t="s">
        <v>9789</v>
      </c>
      <c r="B121" s="103" t="s">
        <v>9790</v>
      </c>
      <c r="C121" s="103" t="s">
        <v>9791</v>
      </c>
      <c r="D121" s="83" t="s">
        <v>9792</v>
      </c>
      <c r="E121" s="105" t="s">
        <v>3</v>
      </c>
      <c r="F121" s="103"/>
      <c r="G121" s="187" t="s">
        <v>11</v>
      </c>
      <c r="H121" s="85" t="n">
        <v>2</v>
      </c>
      <c r="I121" s="85" t="n">
        <v>1</v>
      </c>
      <c r="J121" s="25"/>
      <c r="K121" s="25"/>
      <c r="L121" s="25"/>
      <c r="M121" s="25"/>
      <c r="N121" s="25"/>
      <c r="O121" s="25"/>
      <c r="P121" s="25"/>
      <c r="Q121" s="25"/>
      <c r="R121" s="25"/>
      <c r="S121" s="25"/>
      <c r="T121" s="25"/>
      <c r="U121" s="25"/>
      <c r="V121" s="25"/>
      <c r="W121" s="25"/>
      <c r="X121" s="25"/>
      <c r="Y121" s="25"/>
      <c r="Z121" s="29"/>
    </row>
    <row r="122" customFormat="false" ht="15.75" hidden="false" customHeight="true" outlineLevel="0" collapsed="false">
      <c r="A122" s="188" t="s">
        <v>9793</v>
      </c>
      <c r="B122" s="224" t="n">
        <v>44928</v>
      </c>
      <c r="C122" s="225" t="s">
        <v>9794</v>
      </c>
      <c r="D122" s="195" t="s">
        <v>9795</v>
      </c>
      <c r="E122" s="225" t="s">
        <v>5</v>
      </c>
      <c r="F122" s="103"/>
      <c r="G122" s="226" t="s">
        <v>9796</v>
      </c>
      <c r="H122" s="103" t="n">
        <v>0</v>
      </c>
      <c r="I122" s="225" t="n">
        <v>0</v>
      </c>
      <c r="J122" s="25"/>
      <c r="K122" s="25"/>
      <c r="L122" s="25"/>
      <c r="M122" s="25"/>
      <c r="N122" s="25"/>
      <c r="O122" s="25"/>
      <c r="P122" s="25"/>
      <c r="Q122" s="25"/>
      <c r="R122" s="25"/>
      <c r="S122" s="25"/>
      <c r="T122" s="25"/>
      <c r="U122" s="25"/>
      <c r="V122" s="25"/>
      <c r="W122" s="25"/>
      <c r="X122" s="25"/>
      <c r="Y122" s="25"/>
      <c r="Z122" s="29"/>
    </row>
    <row r="123" customFormat="false" ht="15.75" hidden="false" customHeight="true" outlineLevel="0" collapsed="false">
      <c r="A123" s="188" t="s">
        <v>9797</v>
      </c>
      <c r="B123" s="225" t="s">
        <v>9798</v>
      </c>
      <c r="C123" s="225" t="s">
        <v>9799</v>
      </c>
      <c r="D123" s="227" t="s">
        <v>9800</v>
      </c>
      <c r="E123" s="225" t="s">
        <v>5</v>
      </c>
      <c r="F123" s="103"/>
      <c r="G123" s="226" t="s">
        <v>9796</v>
      </c>
      <c r="H123" s="103" t="n">
        <v>3</v>
      </c>
      <c r="I123" s="225" t="n">
        <v>0</v>
      </c>
      <c r="J123" s="25"/>
      <c r="K123" s="25"/>
      <c r="L123" s="25"/>
      <c r="M123" s="25"/>
      <c r="N123" s="25"/>
      <c r="O123" s="25"/>
      <c r="P123" s="25"/>
      <c r="Q123" s="25"/>
      <c r="R123" s="25"/>
      <c r="S123" s="25"/>
      <c r="T123" s="25"/>
      <c r="U123" s="25"/>
      <c r="V123" s="25"/>
      <c r="W123" s="25"/>
      <c r="X123" s="25"/>
      <c r="Y123" s="25"/>
      <c r="Z123" s="29"/>
    </row>
    <row r="124" customFormat="false" ht="15.75" hidden="false" customHeight="true" outlineLevel="0" collapsed="false">
      <c r="A124" s="102" t="s">
        <v>9801</v>
      </c>
      <c r="B124" s="175" t="n">
        <v>45170</v>
      </c>
      <c r="C124" s="103" t="s">
        <v>9802</v>
      </c>
      <c r="D124" s="83" t="s">
        <v>9803</v>
      </c>
      <c r="E124" s="83" t="s">
        <v>6</v>
      </c>
      <c r="F124" s="103"/>
      <c r="G124" s="198" t="s">
        <v>11</v>
      </c>
      <c r="H124" s="85" t="n">
        <v>1</v>
      </c>
      <c r="I124" s="85" t="n">
        <v>0</v>
      </c>
      <c r="J124" s="103"/>
      <c r="K124" s="103"/>
      <c r="L124" s="103"/>
      <c r="M124" s="103"/>
      <c r="N124" s="103"/>
      <c r="O124" s="103"/>
      <c r="P124" s="103"/>
      <c r="Q124" s="103"/>
      <c r="R124" s="103"/>
      <c r="S124" s="103"/>
      <c r="T124" s="103"/>
      <c r="U124" s="103"/>
      <c r="V124" s="103"/>
      <c r="W124" s="103"/>
      <c r="X124" s="103"/>
      <c r="Y124" s="103"/>
      <c r="Z124" s="103"/>
    </row>
    <row r="125" customFormat="false" ht="15.75" hidden="false" customHeight="true" outlineLevel="0" collapsed="false">
      <c r="A125" s="80" t="s">
        <v>9804</v>
      </c>
      <c r="B125" s="82" t="s">
        <v>9805</v>
      </c>
      <c r="C125" s="82" t="s">
        <v>9806</v>
      </c>
      <c r="D125" s="83" t="s">
        <v>9807</v>
      </c>
      <c r="E125" s="83" t="s">
        <v>5</v>
      </c>
      <c r="F125" s="82"/>
      <c r="G125" s="198" t="s">
        <v>11</v>
      </c>
      <c r="H125" s="85" t="n">
        <v>0</v>
      </c>
      <c r="I125" s="85" t="n">
        <v>0</v>
      </c>
      <c r="J125" s="25"/>
      <c r="K125" s="25"/>
      <c r="L125" s="25"/>
      <c r="M125" s="25"/>
      <c r="N125" s="25"/>
      <c r="O125" s="25"/>
      <c r="P125" s="25"/>
      <c r="Q125" s="25"/>
      <c r="R125" s="25"/>
      <c r="S125" s="25"/>
      <c r="T125" s="25"/>
      <c r="U125" s="25"/>
      <c r="V125" s="25"/>
      <c r="W125" s="25"/>
      <c r="X125" s="25"/>
      <c r="Y125" s="25"/>
      <c r="Z125" s="29"/>
    </row>
    <row r="126" customFormat="false" ht="15.75" hidden="false" customHeight="true" outlineLevel="0" collapsed="false">
      <c r="A126" s="80" t="s">
        <v>9808</v>
      </c>
      <c r="B126" s="82" t="s">
        <v>9809</v>
      </c>
      <c r="C126" s="82" t="s">
        <v>9806</v>
      </c>
      <c r="D126" s="83" t="s">
        <v>9810</v>
      </c>
      <c r="E126" s="83" t="s">
        <v>5</v>
      </c>
      <c r="F126" s="82"/>
      <c r="G126" s="198" t="s">
        <v>11</v>
      </c>
      <c r="H126" s="85" t="n">
        <v>0</v>
      </c>
      <c r="I126" s="85" t="n">
        <v>0</v>
      </c>
      <c r="J126" s="25"/>
      <c r="K126" s="25"/>
      <c r="L126" s="25"/>
      <c r="M126" s="25"/>
      <c r="N126" s="25"/>
      <c r="O126" s="25"/>
      <c r="P126" s="25"/>
      <c r="Q126" s="25"/>
      <c r="R126" s="25"/>
      <c r="S126" s="25"/>
      <c r="T126" s="25"/>
      <c r="U126" s="25"/>
      <c r="V126" s="25"/>
      <c r="W126" s="25"/>
      <c r="X126" s="25"/>
      <c r="Y126" s="25"/>
      <c r="Z126" s="29"/>
    </row>
    <row r="127" customFormat="false" ht="15.75" hidden="false" customHeight="true" outlineLevel="0" collapsed="false">
      <c r="A127" s="80" t="s">
        <v>9811</v>
      </c>
      <c r="B127" s="82" t="s">
        <v>9812</v>
      </c>
      <c r="C127" s="82" t="s">
        <v>9806</v>
      </c>
      <c r="D127" s="83" t="s">
        <v>9813</v>
      </c>
      <c r="E127" s="83" t="s">
        <v>5</v>
      </c>
      <c r="F127" s="82"/>
      <c r="G127" s="198" t="s">
        <v>11</v>
      </c>
      <c r="H127" s="85" t="n">
        <v>0</v>
      </c>
      <c r="I127" s="85" t="n">
        <v>0</v>
      </c>
      <c r="J127" s="25"/>
      <c r="K127" s="25"/>
      <c r="L127" s="25"/>
      <c r="M127" s="25"/>
      <c r="N127" s="25"/>
      <c r="O127" s="25"/>
      <c r="P127" s="25"/>
      <c r="Q127" s="25"/>
      <c r="R127" s="25"/>
      <c r="S127" s="25"/>
      <c r="T127" s="25"/>
      <c r="U127" s="25"/>
      <c r="V127" s="25"/>
      <c r="W127" s="25"/>
      <c r="X127" s="25"/>
      <c r="Y127" s="25"/>
      <c r="Z127" s="29"/>
    </row>
    <row r="128" customFormat="false" ht="15.75" hidden="false" customHeight="true" outlineLevel="0" collapsed="false">
      <c r="A128" s="80" t="s">
        <v>9814</v>
      </c>
      <c r="B128" s="82" t="s">
        <v>9815</v>
      </c>
      <c r="C128" s="82" t="s">
        <v>9806</v>
      </c>
      <c r="D128" s="83" t="s">
        <v>9816</v>
      </c>
      <c r="E128" s="83" t="s">
        <v>5</v>
      </c>
      <c r="F128" s="82"/>
      <c r="G128" s="198" t="s">
        <v>11</v>
      </c>
      <c r="H128" s="85" t="n">
        <v>3</v>
      </c>
      <c r="I128" s="85" t="n">
        <v>0</v>
      </c>
      <c r="J128" s="25"/>
      <c r="K128" s="25"/>
      <c r="L128" s="25"/>
      <c r="M128" s="25"/>
      <c r="N128" s="25"/>
      <c r="O128" s="25"/>
      <c r="P128" s="25"/>
      <c r="Q128" s="25"/>
      <c r="R128" s="25"/>
      <c r="S128" s="25"/>
      <c r="T128" s="25"/>
      <c r="U128" s="25"/>
      <c r="V128" s="25"/>
      <c r="W128" s="25"/>
      <c r="X128" s="25"/>
      <c r="Y128" s="25"/>
      <c r="Z128" s="29"/>
    </row>
    <row r="129" customFormat="false" ht="15.75" hidden="false" customHeight="true" outlineLevel="0" collapsed="false">
      <c r="A129" s="80" t="s">
        <v>9817</v>
      </c>
      <c r="B129" s="82" t="s">
        <v>9815</v>
      </c>
      <c r="C129" s="82" t="s">
        <v>9818</v>
      </c>
      <c r="D129" s="83" t="s">
        <v>9819</v>
      </c>
      <c r="E129" s="88" t="s">
        <v>6</v>
      </c>
      <c r="F129" s="82"/>
      <c r="G129" s="198" t="s">
        <v>11</v>
      </c>
      <c r="H129" s="85" t="n">
        <v>8</v>
      </c>
      <c r="I129" s="85" t="n">
        <v>5</v>
      </c>
      <c r="J129" s="25"/>
      <c r="K129" s="25"/>
      <c r="L129" s="25"/>
      <c r="M129" s="25"/>
      <c r="N129" s="25"/>
      <c r="O129" s="25"/>
      <c r="P129" s="25"/>
      <c r="Q129" s="25"/>
      <c r="R129" s="25"/>
      <c r="S129" s="25"/>
      <c r="T129" s="25"/>
      <c r="U129" s="25"/>
      <c r="V129" s="25"/>
      <c r="W129" s="25"/>
      <c r="X129" s="25"/>
      <c r="Y129" s="25"/>
      <c r="Z129" s="29"/>
    </row>
    <row r="130" customFormat="false" ht="15.75" hidden="false" customHeight="true" outlineLevel="0" collapsed="false">
      <c r="A130" s="80" t="s">
        <v>9820</v>
      </c>
      <c r="B130" s="82" t="s">
        <v>9348</v>
      </c>
      <c r="C130" s="82" t="s">
        <v>9821</v>
      </c>
      <c r="D130" s="83" t="s">
        <v>9822</v>
      </c>
      <c r="E130" s="83" t="s">
        <v>5</v>
      </c>
      <c r="F130" s="82"/>
      <c r="G130" s="198" t="s">
        <v>11</v>
      </c>
      <c r="H130" s="85" t="n">
        <v>2</v>
      </c>
      <c r="I130" s="85" t="n">
        <v>0</v>
      </c>
      <c r="J130" s="25"/>
      <c r="K130" s="25"/>
      <c r="L130" s="25"/>
      <c r="M130" s="25"/>
      <c r="N130" s="25"/>
      <c r="O130" s="25"/>
      <c r="P130" s="25"/>
      <c r="Q130" s="25"/>
      <c r="R130" s="25"/>
      <c r="S130" s="25"/>
      <c r="T130" s="25"/>
      <c r="U130" s="25"/>
      <c r="V130" s="25"/>
      <c r="W130" s="25"/>
      <c r="X130" s="25"/>
      <c r="Y130" s="25"/>
      <c r="Z130" s="29"/>
    </row>
    <row r="131" customFormat="false" ht="15.75" hidden="false" customHeight="true" outlineLevel="0" collapsed="false">
      <c r="A131" s="80" t="s">
        <v>9823</v>
      </c>
      <c r="B131" s="175" t="n">
        <v>45141</v>
      </c>
      <c r="C131" s="82" t="s">
        <v>9824</v>
      </c>
      <c r="D131" s="83" t="s">
        <v>9825</v>
      </c>
      <c r="E131" s="82" t="s">
        <v>9</v>
      </c>
      <c r="F131" s="82"/>
      <c r="G131" s="198" t="s">
        <v>11</v>
      </c>
      <c r="H131" s="85" t="n">
        <v>0</v>
      </c>
      <c r="I131" s="85" t="n">
        <v>0</v>
      </c>
      <c r="J131" s="25"/>
      <c r="K131" s="25"/>
      <c r="L131" s="25"/>
      <c r="M131" s="25"/>
      <c r="N131" s="25"/>
      <c r="O131" s="25"/>
      <c r="P131" s="25"/>
      <c r="Q131" s="25"/>
      <c r="R131" s="25"/>
      <c r="S131" s="25"/>
      <c r="T131" s="25"/>
      <c r="U131" s="25"/>
      <c r="V131" s="25"/>
      <c r="W131" s="25"/>
      <c r="X131" s="25"/>
      <c r="Y131" s="25"/>
      <c r="Z131" s="29"/>
    </row>
    <row r="132" customFormat="false" ht="15.75" hidden="false" customHeight="true" outlineLevel="0" collapsed="false">
      <c r="A132" s="80" t="s">
        <v>9826</v>
      </c>
      <c r="B132" s="175" t="n">
        <v>45172</v>
      </c>
      <c r="C132" s="82" t="s">
        <v>9827</v>
      </c>
      <c r="D132" s="82" t="s">
        <v>9828</v>
      </c>
      <c r="E132" s="82" t="s">
        <v>5</v>
      </c>
      <c r="F132" s="82"/>
      <c r="G132" s="92" t="s">
        <v>12</v>
      </c>
      <c r="H132" s="85" t="n">
        <v>0</v>
      </c>
      <c r="I132" s="85" t="n">
        <v>0</v>
      </c>
      <c r="J132" s="25"/>
      <c r="K132" s="25"/>
      <c r="L132" s="25"/>
      <c r="M132" s="25"/>
      <c r="N132" s="25"/>
      <c r="O132" s="25"/>
      <c r="P132" s="25"/>
      <c r="Q132" s="25"/>
      <c r="R132" s="25"/>
      <c r="S132" s="25"/>
      <c r="T132" s="25"/>
      <c r="U132" s="25"/>
      <c r="V132" s="25"/>
      <c r="W132" s="25"/>
      <c r="X132" s="25"/>
      <c r="Y132" s="25"/>
      <c r="Z132" s="29"/>
    </row>
    <row r="133" customFormat="false" ht="15.75" hidden="false" customHeight="true" outlineLevel="0" collapsed="false">
      <c r="A133" s="80" t="s">
        <v>9829</v>
      </c>
      <c r="B133" s="82" t="s">
        <v>9830</v>
      </c>
      <c r="C133" s="82" t="s">
        <v>9831</v>
      </c>
      <c r="D133" s="83" t="s">
        <v>9832</v>
      </c>
      <c r="E133" s="83" t="s">
        <v>7</v>
      </c>
      <c r="F133" s="83" t="s">
        <v>232</v>
      </c>
      <c r="G133" s="198" t="s">
        <v>11</v>
      </c>
      <c r="H133" s="85" t="n">
        <v>0</v>
      </c>
      <c r="I133" s="85" t="n">
        <v>0</v>
      </c>
      <c r="J133" s="25"/>
      <c r="K133" s="25"/>
      <c r="L133" s="25"/>
      <c r="M133" s="25"/>
      <c r="N133" s="25"/>
      <c r="O133" s="25"/>
      <c r="P133" s="25"/>
      <c r="Q133" s="25"/>
      <c r="R133" s="25"/>
      <c r="S133" s="25"/>
      <c r="T133" s="25"/>
      <c r="U133" s="25"/>
      <c r="V133" s="25"/>
      <c r="W133" s="25"/>
      <c r="X133" s="25"/>
      <c r="Y133" s="25"/>
      <c r="Z133" s="29"/>
    </row>
    <row r="134" customFormat="false" ht="15.75" hidden="false" customHeight="true" outlineLevel="0" collapsed="false">
      <c r="A134" s="80" t="s">
        <v>9833</v>
      </c>
      <c r="B134" s="82" t="s">
        <v>9377</v>
      </c>
      <c r="C134" s="82" t="s">
        <v>9834</v>
      </c>
      <c r="D134" s="83" t="s">
        <v>9835</v>
      </c>
      <c r="E134" s="82" t="s">
        <v>4</v>
      </c>
      <c r="F134" s="82"/>
      <c r="G134" s="198" t="s">
        <v>11</v>
      </c>
      <c r="H134" s="85" t="n">
        <v>0</v>
      </c>
      <c r="I134" s="85" t="n">
        <v>0</v>
      </c>
      <c r="J134" s="25"/>
      <c r="K134" s="25"/>
      <c r="L134" s="25"/>
      <c r="M134" s="25"/>
      <c r="N134" s="25"/>
      <c r="O134" s="25"/>
      <c r="P134" s="25"/>
      <c r="Q134" s="25"/>
      <c r="R134" s="25"/>
      <c r="S134" s="25"/>
      <c r="T134" s="25"/>
      <c r="U134" s="25"/>
      <c r="V134" s="25"/>
      <c r="W134" s="25"/>
      <c r="X134" s="25"/>
      <c r="Y134" s="25"/>
      <c r="Z134" s="29"/>
    </row>
    <row r="135" customFormat="false" ht="15.75" hidden="false" customHeight="true" outlineLevel="0" collapsed="false">
      <c r="A135" s="228" t="s">
        <v>9836</v>
      </c>
      <c r="B135" s="229" t="n">
        <v>45028</v>
      </c>
      <c r="C135" s="230" t="s">
        <v>9837</v>
      </c>
      <c r="D135" s="206" t="s">
        <v>9838</v>
      </c>
      <c r="E135" s="88" t="s">
        <v>7</v>
      </c>
      <c r="F135" s="105" t="s">
        <v>93</v>
      </c>
      <c r="G135" s="231" t="s">
        <v>11</v>
      </c>
      <c r="H135" s="207" t="n">
        <v>0</v>
      </c>
      <c r="I135" s="207" t="n">
        <v>0</v>
      </c>
      <c r="J135" s="103"/>
      <c r="K135" s="103"/>
      <c r="L135" s="103"/>
      <c r="M135" s="103"/>
      <c r="N135" s="103"/>
      <c r="O135" s="103"/>
      <c r="P135" s="103"/>
      <c r="Q135" s="103"/>
      <c r="R135" s="103"/>
      <c r="S135" s="103"/>
      <c r="T135" s="103"/>
      <c r="U135" s="103"/>
      <c r="V135" s="103"/>
      <c r="W135" s="103"/>
      <c r="X135" s="103"/>
      <c r="Y135" s="103"/>
      <c r="Z135" s="103"/>
    </row>
    <row r="136" customFormat="false" ht="15.75" hidden="false" customHeight="true" outlineLevel="0" collapsed="false">
      <c r="A136" s="232" t="s">
        <v>9839</v>
      </c>
      <c r="B136" s="51" t="s">
        <v>9430</v>
      </c>
      <c r="C136" s="51" t="s">
        <v>9834</v>
      </c>
      <c r="D136" s="51" t="s">
        <v>9840</v>
      </c>
      <c r="E136" s="51" t="s">
        <v>5</v>
      </c>
      <c r="F136" s="51"/>
      <c r="G136" s="233" t="s">
        <v>9796</v>
      </c>
      <c r="H136" s="52" t="n">
        <v>0</v>
      </c>
      <c r="I136" s="52" t="n">
        <v>6</v>
      </c>
      <c r="J136" s="111"/>
      <c r="K136" s="111"/>
      <c r="L136" s="111"/>
      <c r="M136" s="111"/>
      <c r="N136" s="111"/>
      <c r="O136" s="111"/>
      <c r="P136" s="111"/>
      <c r="Q136" s="111"/>
      <c r="R136" s="111"/>
      <c r="S136" s="111"/>
      <c r="T136" s="111"/>
      <c r="U136" s="111"/>
      <c r="V136" s="111"/>
      <c r="W136" s="111"/>
      <c r="X136" s="111"/>
      <c r="Y136" s="111"/>
      <c r="Z136" s="111"/>
    </row>
    <row r="137" customFormat="false" ht="15.75" hidden="false" customHeight="true" outlineLevel="0" collapsed="false">
      <c r="A137" s="170" t="s">
        <v>9841</v>
      </c>
      <c r="B137" s="171" t="n">
        <v>45048</v>
      </c>
      <c r="C137" s="25" t="s">
        <v>9842</v>
      </c>
      <c r="D137" s="25" t="s">
        <v>9843</v>
      </c>
      <c r="E137" s="25" t="s">
        <v>4</v>
      </c>
      <c r="F137" s="25"/>
      <c r="G137" s="26" t="s">
        <v>11</v>
      </c>
      <c r="H137" s="27" t="n">
        <v>0</v>
      </c>
      <c r="I137" s="27" t="n">
        <v>0</v>
      </c>
      <c r="J137" s="25"/>
      <c r="K137" s="25"/>
      <c r="L137" s="25"/>
      <c r="M137" s="25"/>
      <c r="N137" s="25"/>
      <c r="O137" s="25"/>
      <c r="P137" s="25"/>
      <c r="Q137" s="25"/>
      <c r="R137" s="25"/>
      <c r="S137" s="25"/>
      <c r="T137" s="25"/>
      <c r="U137" s="25"/>
      <c r="V137" s="25"/>
      <c r="W137" s="25"/>
      <c r="X137" s="25"/>
      <c r="Y137" s="25"/>
      <c r="Z137" s="29"/>
    </row>
    <row r="138" customFormat="false" ht="15.75" hidden="false" customHeight="true" outlineLevel="0" collapsed="false">
      <c r="A138" s="200" t="s">
        <v>9844</v>
      </c>
      <c r="B138" s="234" t="s">
        <v>9845</v>
      </c>
      <c r="C138" s="201" t="s">
        <v>9846</v>
      </c>
      <c r="D138" s="202" t="s">
        <v>9847</v>
      </c>
      <c r="E138" s="201" t="s">
        <v>4</v>
      </c>
      <c r="F138" s="201"/>
      <c r="G138" s="212" t="s">
        <v>11</v>
      </c>
      <c r="H138" s="203" t="n">
        <v>0</v>
      </c>
      <c r="I138" s="203" t="n">
        <v>0</v>
      </c>
      <c r="J138" s="111"/>
      <c r="K138" s="111"/>
      <c r="L138" s="111"/>
      <c r="M138" s="111"/>
      <c r="N138" s="111"/>
      <c r="O138" s="111"/>
      <c r="P138" s="111"/>
      <c r="Q138" s="111"/>
      <c r="R138" s="111"/>
      <c r="S138" s="111"/>
      <c r="T138" s="111"/>
      <c r="U138" s="111"/>
      <c r="V138" s="111"/>
      <c r="W138" s="111"/>
      <c r="X138" s="111"/>
      <c r="Y138" s="111"/>
      <c r="Z138" s="111"/>
    </row>
    <row r="139" customFormat="false" ht="15.75" hidden="false" customHeight="true" outlineLevel="0" collapsed="false">
      <c r="A139" s="115" t="s">
        <v>9848</v>
      </c>
      <c r="B139" s="111" t="s">
        <v>9849</v>
      </c>
      <c r="C139" s="111" t="s">
        <v>9850</v>
      </c>
      <c r="D139" s="117" t="s">
        <v>9851</v>
      </c>
      <c r="E139" s="109" t="s">
        <v>5</v>
      </c>
      <c r="F139" s="111"/>
      <c r="G139" s="124" t="s">
        <v>11</v>
      </c>
      <c r="H139" s="119" t="n">
        <v>0</v>
      </c>
      <c r="I139" s="119" t="n">
        <v>0</v>
      </c>
      <c r="J139" s="111"/>
      <c r="K139" s="111"/>
      <c r="L139" s="111"/>
      <c r="M139" s="111"/>
      <c r="N139" s="111"/>
      <c r="O139" s="111"/>
      <c r="P139" s="111"/>
      <c r="Q139" s="111"/>
      <c r="R139" s="111"/>
      <c r="S139" s="111"/>
      <c r="T139" s="111"/>
      <c r="U139" s="111"/>
      <c r="V139" s="111"/>
      <c r="W139" s="111"/>
      <c r="X139" s="111"/>
      <c r="Y139" s="111"/>
      <c r="Z139" s="111"/>
    </row>
    <row r="140" customFormat="false" ht="15.75" hidden="false" customHeight="true" outlineLevel="0" collapsed="false">
      <c r="A140" s="29"/>
      <c r="B140" s="27"/>
      <c r="C140" s="25"/>
      <c r="D140" s="25"/>
      <c r="E140" s="25"/>
      <c r="F140" s="25"/>
      <c r="G140" s="25"/>
      <c r="H140" s="27"/>
      <c r="I140" s="27"/>
      <c r="J140" s="25"/>
      <c r="K140" s="25"/>
      <c r="L140" s="25"/>
      <c r="M140" s="25"/>
      <c r="N140" s="25"/>
      <c r="O140" s="25"/>
      <c r="P140" s="25"/>
      <c r="Q140" s="25"/>
      <c r="R140" s="25"/>
      <c r="S140" s="25"/>
      <c r="T140" s="25"/>
      <c r="U140" s="25"/>
      <c r="V140" s="25"/>
      <c r="W140" s="25"/>
      <c r="X140" s="25"/>
      <c r="Y140" s="25"/>
      <c r="Z140" s="29"/>
    </row>
    <row r="141" customFormat="false" ht="15.75" hidden="false" customHeight="true" outlineLevel="0" collapsed="false">
      <c r="A141" s="29"/>
      <c r="B141" s="27"/>
      <c r="C141" s="25"/>
      <c r="D141" s="25"/>
      <c r="E141" s="25"/>
      <c r="F141" s="25"/>
      <c r="G141" s="25"/>
      <c r="H141" s="27"/>
      <c r="I141" s="27"/>
      <c r="J141" s="25"/>
      <c r="K141" s="25"/>
      <c r="L141" s="25"/>
      <c r="M141" s="25"/>
      <c r="N141" s="25"/>
      <c r="O141" s="25"/>
      <c r="P141" s="25"/>
      <c r="Q141" s="25"/>
      <c r="R141" s="25"/>
      <c r="S141" s="25"/>
      <c r="T141" s="25"/>
      <c r="U141" s="25"/>
      <c r="V141" s="25"/>
      <c r="W141" s="25"/>
      <c r="X141" s="25"/>
      <c r="Y141" s="25"/>
      <c r="Z141" s="29"/>
    </row>
    <row r="142" customFormat="false" ht="15.75" hidden="false" customHeight="true" outlineLevel="0" collapsed="false">
      <c r="A142" s="29"/>
      <c r="B142" s="27"/>
      <c r="C142" s="25"/>
      <c r="D142" s="25"/>
      <c r="E142" s="25"/>
      <c r="F142" s="25"/>
      <c r="G142" s="25"/>
      <c r="H142" s="27"/>
      <c r="I142" s="27"/>
      <c r="J142" s="25"/>
      <c r="K142" s="25"/>
      <c r="L142" s="25"/>
      <c r="M142" s="25"/>
      <c r="N142" s="25"/>
      <c r="O142" s="25"/>
      <c r="P142" s="25"/>
      <c r="Q142" s="25"/>
      <c r="R142" s="25"/>
      <c r="S142" s="25"/>
      <c r="T142" s="25"/>
      <c r="U142" s="25"/>
      <c r="V142" s="25"/>
      <c r="W142" s="25"/>
      <c r="X142" s="25"/>
      <c r="Y142" s="25"/>
      <c r="Z142" s="29"/>
    </row>
    <row r="143" customFormat="false" ht="15.75" hidden="false" customHeight="true" outlineLevel="0" collapsed="false">
      <c r="A143" s="29"/>
      <c r="B143" s="27"/>
      <c r="C143" s="25"/>
      <c r="D143" s="25"/>
      <c r="E143" s="25"/>
      <c r="F143" s="25"/>
      <c r="G143" s="25"/>
      <c r="H143" s="27"/>
      <c r="I143" s="27"/>
      <c r="J143" s="25"/>
      <c r="K143" s="25"/>
      <c r="L143" s="25"/>
      <c r="M143" s="25"/>
      <c r="N143" s="25"/>
      <c r="O143" s="25"/>
      <c r="P143" s="25"/>
      <c r="Q143" s="25"/>
      <c r="R143" s="25"/>
      <c r="S143" s="25"/>
      <c r="T143" s="25"/>
      <c r="U143" s="25"/>
      <c r="V143" s="25"/>
      <c r="W143" s="25"/>
      <c r="X143" s="25"/>
      <c r="Y143" s="25"/>
      <c r="Z143" s="29"/>
    </row>
    <row r="144" customFormat="false" ht="15.75" hidden="false" customHeight="true" outlineLevel="0" collapsed="false">
      <c r="A144" s="29"/>
      <c r="B144" s="27"/>
      <c r="C144" s="25"/>
      <c r="D144" s="25"/>
      <c r="E144" s="25"/>
      <c r="F144" s="25"/>
      <c r="G144" s="25"/>
      <c r="H144" s="27"/>
      <c r="I144" s="27"/>
      <c r="J144" s="25"/>
      <c r="K144" s="25"/>
      <c r="L144" s="25"/>
      <c r="M144" s="25"/>
      <c r="N144" s="25"/>
      <c r="O144" s="25"/>
      <c r="P144" s="25"/>
      <c r="Q144" s="25"/>
      <c r="R144" s="25"/>
      <c r="S144" s="25"/>
      <c r="T144" s="25"/>
      <c r="U144" s="25"/>
      <c r="V144" s="25"/>
      <c r="W144" s="25"/>
      <c r="X144" s="25"/>
      <c r="Y144" s="25"/>
      <c r="Z144" s="29"/>
    </row>
    <row r="145" customFormat="false" ht="15.75" hidden="false" customHeight="true" outlineLevel="0" collapsed="false">
      <c r="A145" s="29"/>
      <c r="B145" s="27"/>
      <c r="C145" s="25"/>
      <c r="D145" s="25"/>
      <c r="E145" s="25"/>
      <c r="F145" s="25"/>
      <c r="G145" s="25"/>
      <c r="H145" s="27"/>
      <c r="I145" s="27"/>
      <c r="J145" s="25"/>
      <c r="K145" s="25"/>
      <c r="L145" s="25"/>
      <c r="M145" s="25"/>
      <c r="N145" s="25"/>
      <c r="O145" s="25"/>
      <c r="P145" s="25"/>
      <c r="Q145" s="25"/>
      <c r="R145" s="25"/>
      <c r="S145" s="25"/>
      <c r="T145" s="25"/>
      <c r="U145" s="25"/>
      <c r="V145" s="25"/>
      <c r="W145" s="25"/>
      <c r="X145" s="25"/>
      <c r="Y145" s="25"/>
      <c r="Z145" s="29"/>
    </row>
    <row r="146" customFormat="false" ht="15.75" hidden="false" customHeight="true" outlineLevel="0" collapsed="false">
      <c r="A146" s="29"/>
      <c r="B146" s="27"/>
      <c r="C146" s="25"/>
      <c r="D146" s="25"/>
      <c r="E146" s="25"/>
      <c r="F146" s="25"/>
      <c r="G146" s="25"/>
      <c r="H146" s="27"/>
      <c r="I146" s="27"/>
      <c r="J146" s="25"/>
      <c r="K146" s="25"/>
      <c r="L146" s="25"/>
      <c r="M146" s="25"/>
      <c r="N146" s="25"/>
      <c r="O146" s="25"/>
      <c r="P146" s="25"/>
      <c r="Q146" s="25"/>
      <c r="R146" s="25"/>
      <c r="S146" s="25"/>
      <c r="T146" s="25"/>
      <c r="U146" s="25"/>
      <c r="V146" s="25"/>
      <c r="W146" s="25"/>
      <c r="X146" s="25"/>
      <c r="Y146" s="25"/>
      <c r="Z146" s="29"/>
    </row>
    <row r="147" customFormat="false" ht="15.75" hidden="false" customHeight="true" outlineLevel="0" collapsed="false">
      <c r="A147" s="29"/>
      <c r="B147" s="27"/>
      <c r="C147" s="25"/>
      <c r="D147" s="25"/>
      <c r="E147" s="25"/>
      <c r="F147" s="25"/>
      <c r="G147" s="25"/>
      <c r="H147" s="27"/>
      <c r="I147" s="27"/>
      <c r="J147" s="25"/>
      <c r="K147" s="25"/>
      <c r="L147" s="25"/>
      <c r="M147" s="25"/>
      <c r="N147" s="25"/>
      <c r="O147" s="25"/>
      <c r="P147" s="25"/>
      <c r="Q147" s="25"/>
      <c r="R147" s="25"/>
      <c r="S147" s="25"/>
      <c r="T147" s="25"/>
      <c r="U147" s="25"/>
      <c r="V147" s="25"/>
      <c r="W147" s="25"/>
      <c r="X147" s="25"/>
      <c r="Y147" s="25"/>
      <c r="Z147" s="29"/>
    </row>
    <row r="148" customFormat="false" ht="15.75" hidden="false" customHeight="true" outlineLevel="0" collapsed="false">
      <c r="A148" s="29"/>
      <c r="B148" s="27"/>
      <c r="C148" s="25"/>
      <c r="D148" s="25"/>
      <c r="E148" s="25"/>
      <c r="F148" s="25"/>
      <c r="G148" s="25"/>
      <c r="H148" s="27"/>
      <c r="I148" s="27"/>
      <c r="J148" s="25"/>
      <c r="K148" s="25"/>
      <c r="L148" s="25"/>
      <c r="M148" s="25"/>
      <c r="N148" s="25"/>
      <c r="O148" s="25"/>
      <c r="P148" s="25"/>
      <c r="Q148" s="25"/>
      <c r="R148" s="25"/>
      <c r="S148" s="25"/>
      <c r="T148" s="25"/>
      <c r="U148" s="25"/>
      <c r="V148" s="25"/>
      <c r="W148" s="25"/>
      <c r="X148" s="25"/>
      <c r="Y148" s="25"/>
      <c r="Z148" s="29"/>
    </row>
    <row r="149" customFormat="false" ht="15.75" hidden="false" customHeight="true" outlineLevel="0" collapsed="false">
      <c r="A149" s="29"/>
      <c r="B149" s="27"/>
      <c r="C149" s="25"/>
      <c r="D149" s="25"/>
      <c r="E149" s="25"/>
      <c r="F149" s="25"/>
      <c r="G149" s="25"/>
      <c r="H149" s="27"/>
      <c r="I149" s="27"/>
      <c r="J149" s="25"/>
      <c r="K149" s="25"/>
      <c r="L149" s="25"/>
      <c r="M149" s="25"/>
      <c r="N149" s="25"/>
      <c r="O149" s="25"/>
      <c r="P149" s="25"/>
      <c r="Q149" s="25"/>
      <c r="R149" s="25"/>
      <c r="S149" s="25"/>
      <c r="T149" s="25"/>
      <c r="U149" s="25"/>
      <c r="V149" s="25"/>
      <c r="W149" s="25"/>
      <c r="X149" s="25"/>
      <c r="Y149" s="25"/>
      <c r="Z149" s="29"/>
    </row>
    <row r="150" customFormat="false" ht="15.75" hidden="false" customHeight="true" outlineLevel="0" collapsed="false">
      <c r="A150" s="29"/>
      <c r="B150" s="27"/>
      <c r="C150" s="25"/>
      <c r="D150" s="25"/>
      <c r="E150" s="25"/>
      <c r="F150" s="25"/>
      <c r="G150" s="25"/>
      <c r="H150" s="27"/>
      <c r="I150" s="27"/>
      <c r="J150" s="25"/>
      <c r="K150" s="25"/>
      <c r="L150" s="25"/>
      <c r="M150" s="25"/>
      <c r="N150" s="25"/>
      <c r="O150" s="25"/>
      <c r="P150" s="25"/>
      <c r="Q150" s="25"/>
      <c r="R150" s="25"/>
      <c r="S150" s="25"/>
      <c r="T150" s="25"/>
      <c r="U150" s="25"/>
      <c r="V150" s="25"/>
      <c r="W150" s="25"/>
      <c r="X150" s="25"/>
      <c r="Y150" s="25"/>
      <c r="Z150" s="29"/>
    </row>
    <row r="151" customFormat="false" ht="15.75" hidden="false" customHeight="true" outlineLevel="0" collapsed="false">
      <c r="A151" s="29"/>
      <c r="B151" s="27"/>
      <c r="C151" s="25"/>
      <c r="D151" s="25"/>
      <c r="E151" s="25"/>
      <c r="F151" s="25"/>
      <c r="G151" s="25"/>
      <c r="H151" s="27"/>
      <c r="I151" s="27"/>
      <c r="J151" s="25"/>
      <c r="K151" s="25"/>
      <c r="L151" s="25"/>
      <c r="M151" s="25"/>
      <c r="N151" s="25"/>
      <c r="O151" s="25"/>
      <c r="P151" s="25"/>
      <c r="Q151" s="25"/>
      <c r="R151" s="25"/>
      <c r="S151" s="25"/>
      <c r="T151" s="25"/>
      <c r="U151" s="25"/>
      <c r="V151" s="25"/>
      <c r="W151" s="25"/>
      <c r="X151" s="25"/>
      <c r="Y151" s="25"/>
      <c r="Z151" s="29"/>
    </row>
    <row r="152" customFormat="false" ht="15.75" hidden="false" customHeight="true" outlineLevel="0" collapsed="false">
      <c r="A152" s="29"/>
      <c r="B152" s="27"/>
      <c r="C152" s="25"/>
      <c r="D152" s="25"/>
      <c r="E152" s="25"/>
      <c r="F152" s="25"/>
      <c r="G152" s="25"/>
      <c r="H152" s="27"/>
      <c r="I152" s="27"/>
      <c r="J152" s="25"/>
      <c r="K152" s="25"/>
      <c r="L152" s="25"/>
      <c r="M152" s="25"/>
      <c r="N152" s="25"/>
      <c r="O152" s="25"/>
      <c r="P152" s="25"/>
      <c r="Q152" s="25"/>
      <c r="R152" s="25"/>
      <c r="S152" s="25"/>
      <c r="T152" s="25"/>
      <c r="U152" s="25"/>
      <c r="V152" s="25"/>
      <c r="W152" s="25"/>
      <c r="X152" s="25"/>
      <c r="Y152" s="25"/>
      <c r="Z152" s="29"/>
    </row>
    <row r="153" customFormat="false" ht="15.75" hidden="false" customHeight="true" outlineLevel="0" collapsed="false">
      <c r="A153" s="29"/>
      <c r="B153" s="27"/>
      <c r="C153" s="25"/>
      <c r="D153" s="25"/>
      <c r="E153" s="25"/>
      <c r="F153" s="25"/>
      <c r="G153" s="25"/>
      <c r="H153" s="27"/>
      <c r="I153" s="27"/>
      <c r="J153" s="25"/>
      <c r="K153" s="25"/>
      <c r="L153" s="25"/>
      <c r="M153" s="25"/>
      <c r="N153" s="25"/>
      <c r="O153" s="25"/>
      <c r="P153" s="25"/>
      <c r="Q153" s="25"/>
      <c r="R153" s="25"/>
      <c r="S153" s="25"/>
      <c r="T153" s="25"/>
      <c r="U153" s="25"/>
      <c r="V153" s="25"/>
      <c r="W153" s="25"/>
      <c r="X153" s="25"/>
      <c r="Y153" s="25"/>
      <c r="Z153" s="29"/>
    </row>
    <row r="154" customFormat="false" ht="15.75" hidden="false" customHeight="true" outlineLevel="0" collapsed="false">
      <c r="A154" s="29"/>
      <c r="B154" s="27"/>
      <c r="C154" s="25"/>
      <c r="D154" s="25"/>
      <c r="E154" s="25"/>
      <c r="F154" s="25"/>
      <c r="G154" s="25"/>
      <c r="H154" s="27"/>
      <c r="I154" s="27"/>
      <c r="J154" s="25"/>
      <c r="K154" s="25"/>
      <c r="L154" s="25"/>
      <c r="M154" s="25"/>
      <c r="N154" s="25"/>
      <c r="O154" s="25"/>
      <c r="P154" s="25"/>
      <c r="Q154" s="25"/>
      <c r="R154" s="25"/>
      <c r="S154" s="25"/>
      <c r="T154" s="25"/>
      <c r="U154" s="25"/>
      <c r="V154" s="25"/>
      <c r="W154" s="25"/>
      <c r="X154" s="25"/>
      <c r="Y154" s="25"/>
      <c r="Z154" s="29"/>
    </row>
    <row r="155" customFormat="false" ht="15.75" hidden="false" customHeight="true" outlineLevel="0" collapsed="false">
      <c r="A155" s="29"/>
      <c r="B155" s="27"/>
      <c r="C155" s="25"/>
      <c r="D155" s="25"/>
      <c r="E155" s="25"/>
      <c r="F155" s="25"/>
      <c r="G155" s="25"/>
      <c r="H155" s="27"/>
      <c r="I155" s="27"/>
      <c r="J155" s="25"/>
      <c r="K155" s="25"/>
      <c r="L155" s="25"/>
      <c r="M155" s="25"/>
      <c r="N155" s="25"/>
      <c r="O155" s="25"/>
      <c r="P155" s="25"/>
      <c r="Q155" s="25"/>
      <c r="R155" s="25"/>
      <c r="S155" s="25"/>
      <c r="T155" s="25"/>
      <c r="U155" s="25"/>
      <c r="V155" s="25"/>
      <c r="W155" s="25"/>
      <c r="X155" s="25"/>
      <c r="Y155" s="25"/>
      <c r="Z155" s="29"/>
    </row>
    <row r="156" customFormat="false" ht="15.75" hidden="false" customHeight="true" outlineLevel="0" collapsed="false">
      <c r="A156" s="29"/>
      <c r="B156" s="27"/>
      <c r="C156" s="25"/>
      <c r="D156" s="25"/>
      <c r="E156" s="25"/>
      <c r="F156" s="25"/>
      <c r="G156" s="25"/>
      <c r="H156" s="27"/>
      <c r="I156" s="27"/>
      <c r="J156" s="25"/>
      <c r="K156" s="25"/>
      <c r="L156" s="25"/>
      <c r="M156" s="25"/>
      <c r="N156" s="25"/>
      <c r="O156" s="25"/>
      <c r="P156" s="25"/>
      <c r="Q156" s="25"/>
      <c r="R156" s="25"/>
      <c r="S156" s="25"/>
      <c r="T156" s="25"/>
      <c r="U156" s="25"/>
      <c r="V156" s="25"/>
      <c r="W156" s="25"/>
      <c r="X156" s="25"/>
      <c r="Y156" s="25"/>
      <c r="Z156" s="29"/>
    </row>
    <row r="157" customFormat="false" ht="15.75" hidden="false" customHeight="true" outlineLevel="0" collapsed="false">
      <c r="A157" s="29"/>
      <c r="B157" s="27"/>
      <c r="C157" s="25"/>
      <c r="D157" s="25"/>
      <c r="E157" s="25"/>
      <c r="F157" s="25"/>
      <c r="G157" s="25"/>
      <c r="H157" s="27"/>
      <c r="I157" s="27"/>
      <c r="J157" s="25"/>
      <c r="K157" s="25"/>
      <c r="L157" s="25"/>
      <c r="M157" s="25"/>
      <c r="N157" s="25"/>
      <c r="O157" s="25"/>
      <c r="P157" s="25"/>
      <c r="Q157" s="25"/>
      <c r="R157" s="25"/>
      <c r="S157" s="25"/>
      <c r="T157" s="25"/>
      <c r="U157" s="25"/>
      <c r="V157" s="25"/>
      <c r="W157" s="25"/>
      <c r="X157" s="25"/>
      <c r="Y157" s="25"/>
      <c r="Z157" s="29"/>
    </row>
    <row r="158" customFormat="false" ht="15.75" hidden="false" customHeight="true" outlineLevel="0" collapsed="false">
      <c r="A158" s="29"/>
      <c r="B158" s="27"/>
      <c r="C158" s="25"/>
      <c r="D158" s="25"/>
      <c r="E158" s="25"/>
      <c r="F158" s="25"/>
      <c r="G158" s="25"/>
      <c r="H158" s="27"/>
      <c r="I158" s="27"/>
      <c r="J158" s="25"/>
      <c r="K158" s="25"/>
      <c r="L158" s="25"/>
      <c r="M158" s="25"/>
      <c r="N158" s="25"/>
      <c r="O158" s="25"/>
      <c r="P158" s="25"/>
      <c r="Q158" s="25"/>
      <c r="R158" s="25"/>
      <c r="S158" s="25"/>
      <c r="T158" s="25"/>
      <c r="U158" s="25"/>
      <c r="V158" s="25"/>
      <c r="W158" s="25"/>
      <c r="X158" s="25"/>
      <c r="Y158" s="25"/>
      <c r="Z158" s="29"/>
    </row>
    <row r="159" customFormat="false" ht="15.75" hidden="false" customHeight="true" outlineLevel="0" collapsed="false">
      <c r="A159" s="29"/>
      <c r="B159" s="27"/>
      <c r="C159" s="25"/>
      <c r="D159" s="25"/>
      <c r="E159" s="25"/>
      <c r="F159" s="25"/>
      <c r="G159" s="25"/>
      <c r="H159" s="27"/>
      <c r="I159" s="27"/>
      <c r="J159" s="25"/>
      <c r="K159" s="25"/>
      <c r="L159" s="25"/>
      <c r="M159" s="25"/>
      <c r="N159" s="25"/>
      <c r="O159" s="25"/>
      <c r="P159" s="25"/>
      <c r="Q159" s="25"/>
      <c r="R159" s="25"/>
      <c r="S159" s="25"/>
      <c r="T159" s="25"/>
      <c r="U159" s="25"/>
      <c r="V159" s="25"/>
      <c r="W159" s="25"/>
      <c r="X159" s="25"/>
      <c r="Y159" s="25"/>
      <c r="Z159" s="29"/>
    </row>
    <row r="160" customFormat="false" ht="15.75" hidden="false" customHeight="true" outlineLevel="0" collapsed="false">
      <c r="A160" s="29"/>
      <c r="B160" s="27"/>
      <c r="C160" s="25"/>
      <c r="D160" s="25"/>
      <c r="E160" s="25"/>
      <c r="F160" s="25"/>
      <c r="G160" s="25"/>
      <c r="H160" s="27"/>
      <c r="I160" s="27"/>
      <c r="J160" s="25"/>
      <c r="K160" s="25"/>
      <c r="L160" s="25"/>
      <c r="M160" s="25"/>
      <c r="N160" s="25"/>
      <c r="O160" s="25"/>
      <c r="P160" s="25"/>
      <c r="Q160" s="25"/>
      <c r="R160" s="25"/>
      <c r="S160" s="25"/>
      <c r="T160" s="25"/>
      <c r="U160" s="25"/>
      <c r="V160" s="25"/>
      <c r="W160" s="25"/>
      <c r="X160" s="25"/>
      <c r="Y160" s="25"/>
      <c r="Z160" s="29"/>
    </row>
    <row r="161" customFormat="false" ht="15.75" hidden="false" customHeight="true" outlineLevel="0" collapsed="false">
      <c r="A161" s="29"/>
      <c r="B161" s="27"/>
      <c r="C161" s="25"/>
      <c r="D161" s="25"/>
      <c r="E161" s="25"/>
      <c r="F161" s="25"/>
      <c r="G161" s="25"/>
      <c r="H161" s="27"/>
      <c r="I161" s="27"/>
      <c r="J161" s="25"/>
      <c r="K161" s="25"/>
      <c r="L161" s="25"/>
      <c r="M161" s="25"/>
      <c r="N161" s="25"/>
      <c r="O161" s="25"/>
      <c r="P161" s="25"/>
      <c r="Q161" s="25"/>
      <c r="R161" s="25"/>
      <c r="S161" s="25"/>
      <c r="T161" s="25"/>
      <c r="U161" s="25"/>
      <c r="V161" s="25"/>
      <c r="W161" s="25"/>
      <c r="X161" s="25"/>
      <c r="Y161" s="25"/>
      <c r="Z161" s="29"/>
    </row>
    <row r="162" customFormat="false" ht="15.75" hidden="false" customHeight="true" outlineLevel="0" collapsed="false">
      <c r="A162" s="29"/>
      <c r="B162" s="27"/>
      <c r="C162" s="25"/>
      <c r="D162" s="25"/>
      <c r="E162" s="25"/>
      <c r="F162" s="25"/>
      <c r="G162" s="25"/>
      <c r="H162" s="27"/>
      <c r="I162" s="27"/>
      <c r="J162" s="25"/>
      <c r="K162" s="25"/>
      <c r="L162" s="25"/>
      <c r="M162" s="25"/>
      <c r="N162" s="25"/>
      <c r="O162" s="25"/>
      <c r="P162" s="25"/>
      <c r="Q162" s="25"/>
      <c r="R162" s="25"/>
      <c r="S162" s="25"/>
      <c r="T162" s="25"/>
      <c r="U162" s="25"/>
      <c r="V162" s="25"/>
      <c r="W162" s="25"/>
      <c r="X162" s="25"/>
      <c r="Y162" s="25"/>
      <c r="Z162" s="29"/>
    </row>
    <row r="163" customFormat="false" ht="15.75" hidden="false" customHeight="true" outlineLevel="0" collapsed="false">
      <c r="A163" s="29"/>
      <c r="B163" s="27"/>
      <c r="C163" s="25"/>
      <c r="D163" s="25"/>
      <c r="E163" s="25"/>
      <c r="F163" s="25"/>
      <c r="G163" s="25"/>
      <c r="H163" s="27"/>
      <c r="I163" s="27"/>
      <c r="J163" s="25"/>
      <c r="K163" s="25"/>
      <c r="L163" s="25"/>
      <c r="M163" s="25"/>
      <c r="N163" s="25"/>
      <c r="O163" s="25"/>
      <c r="P163" s="25"/>
      <c r="Q163" s="25"/>
      <c r="R163" s="25"/>
      <c r="S163" s="25"/>
      <c r="T163" s="25"/>
      <c r="U163" s="25"/>
      <c r="V163" s="25"/>
      <c r="W163" s="25"/>
      <c r="X163" s="25"/>
      <c r="Y163" s="25"/>
      <c r="Z163" s="29"/>
    </row>
    <row r="164" customFormat="false" ht="15.75" hidden="false" customHeight="true" outlineLevel="0" collapsed="false">
      <c r="A164" s="29"/>
      <c r="B164" s="27"/>
      <c r="C164" s="25"/>
      <c r="D164" s="25"/>
      <c r="E164" s="25"/>
      <c r="F164" s="25"/>
      <c r="G164" s="25"/>
      <c r="H164" s="27"/>
      <c r="I164" s="27"/>
      <c r="J164" s="25"/>
      <c r="K164" s="25"/>
      <c r="L164" s="25"/>
      <c r="M164" s="25"/>
      <c r="N164" s="25"/>
      <c r="O164" s="25"/>
      <c r="P164" s="25"/>
      <c r="Q164" s="25"/>
      <c r="R164" s="25"/>
      <c r="S164" s="25"/>
      <c r="T164" s="25"/>
      <c r="U164" s="25"/>
      <c r="V164" s="25"/>
      <c r="W164" s="25"/>
      <c r="X164" s="25"/>
      <c r="Y164" s="25"/>
      <c r="Z164" s="29"/>
    </row>
    <row r="165" customFormat="false" ht="15.75" hidden="false" customHeight="true" outlineLevel="0" collapsed="false">
      <c r="A165" s="29"/>
      <c r="B165" s="27"/>
      <c r="C165" s="25"/>
      <c r="D165" s="25"/>
      <c r="E165" s="25"/>
      <c r="F165" s="25"/>
      <c r="G165" s="25"/>
      <c r="H165" s="27"/>
      <c r="I165" s="27"/>
      <c r="J165" s="25"/>
      <c r="K165" s="25"/>
      <c r="L165" s="25"/>
      <c r="M165" s="25"/>
      <c r="N165" s="25"/>
      <c r="O165" s="25"/>
      <c r="P165" s="25"/>
      <c r="Q165" s="25"/>
      <c r="R165" s="25"/>
      <c r="S165" s="25"/>
      <c r="T165" s="25"/>
      <c r="U165" s="25"/>
      <c r="V165" s="25"/>
      <c r="W165" s="25"/>
      <c r="X165" s="25"/>
      <c r="Y165" s="25"/>
      <c r="Z165" s="29"/>
    </row>
    <row r="166" customFormat="false" ht="15.75" hidden="false" customHeight="true" outlineLevel="0" collapsed="false">
      <c r="A166" s="29"/>
      <c r="B166" s="27"/>
      <c r="C166" s="25"/>
      <c r="D166" s="25"/>
      <c r="E166" s="25"/>
      <c r="F166" s="25"/>
      <c r="G166" s="25"/>
      <c r="H166" s="27"/>
      <c r="I166" s="27"/>
      <c r="J166" s="25"/>
      <c r="K166" s="25"/>
      <c r="L166" s="25"/>
      <c r="M166" s="25"/>
      <c r="N166" s="25"/>
      <c r="O166" s="25"/>
      <c r="P166" s="25"/>
      <c r="Q166" s="25"/>
      <c r="R166" s="25"/>
      <c r="S166" s="25"/>
      <c r="T166" s="25"/>
      <c r="U166" s="25"/>
      <c r="V166" s="25"/>
      <c r="W166" s="25"/>
      <c r="X166" s="25"/>
      <c r="Y166" s="25"/>
      <c r="Z166" s="29"/>
    </row>
    <row r="167" customFormat="false" ht="15.75" hidden="false" customHeight="true" outlineLevel="0" collapsed="false">
      <c r="A167" s="29"/>
      <c r="B167" s="27"/>
      <c r="C167" s="25"/>
      <c r="D167" s="25"/>
      <c r="E167" s="25"/>
      <c r="F167" s="25"/>
      <c r="G167" s="25"/>
      <c r="H167" s="27"/>
      <c r="I167" s="27"/>
      <c r="J167" s="25"/>
      <c r="K167" s="25"/>
      <c r="L167" s="25"/>
      <c r="M167" s="25"/>
      <c r="N167" s="25"/>
      <c r="O167" s="25"/>
      <c r="P167" s="25"/>
      <c r="Q167" s="25"/>
      <c r="R167" s="25"/>
      <c r="S167" s="25"/>
      <c r="T167" s="25"/>
      <c r="U167" s="25"/>
      <c r="V167" s="25"/>
      <c r="W167" s="25"/>
      <c r="X167" s="25"/>
      <c r="Y167" s="25"/>
      <c r="Z167" s="29"/>
    </row>
    <row r="168" customFormat="false" ht="15.75" hidden="false" customHeight="true" outlineLevel="0" collapsed="false">
      <c r="A168" s="29"/>
      <c r="B168" s="27"/>
      <c r="C168" s="25"/>
      <c r="D168" s="25"/>
      <c r="E168" s="25"/>
      <c r="F168" s="25"/>
      <c r="G168" s="25"/>
      <c r="H168" s="27"/>
      <c r="I168" s="27"/>
      <c r="J168" s="25"/>
      <c r="K168" s="25"/>
      <c r="L168" s="25"/>
      <c r="M168" s="25"/>
      <c r="N168" s="25"/>
      <c r="O168" s="25"/>
      <c r="P168" s="25"/>
      <c r="Q168" s="25"/>
      <c r="R168" s="25"/>
      <c r="S168" s="25"/>
      <c r="T168" s="25"/>
      <c r="U168" s="25"/>
      <c r="V168" s="25"/>
      <c r="W168" s="25"/>
      <c r="X168" s="25"/>
      <c r="Y168" s="25"/>
      <c r="Z168" s="29"/>
    </row>
    <row r="169" customFormat="false" ht="15.75" hidden="false" customHeight="true" outlineLevel="0" collapsed="false">
      <c r="A169" s="29"/>
      <c r="B169" s="27"/>
      <c r="C169" s="25"/>
      <c r="D169" s="25"/>
      <c r="E169" s="25"/>
      <c r="F169" s="25"/>
      <c r="G169" s="25"/>
      <c r="H169" s="27"/>
      <c r="I169" s="27"/>
      <c r="J169" s="25"/>
      <c r="K169" s="25"/>
      <c r="L169" s="25"/>
      <c r="M169" s="25"/>
      <c r="N169" s="25"/>
      <c r="O169" s="25"/>
      <c r="P169" s="25"/>
      <c r="Q169" s="25"/>
      <c r="R169" s="25"/>
      <c r="S169" s="25"/>
      <c r="T169" s="25"/>
      <c r="U169" s="25"/>
      <c r="V169" s="25"/>
      <c r="W169" s="25"/>
      <c r="X169" s="25"/>
      <c r="Y169" s="25"/>
      <c r="Z169" s="29"/>
    </row>
    <row r="170" customFormat="false" ht="15.75" hidden="false" customHeight="true" outlineLevel="0" collapsed="false">
      <c r="A170" s="29"/>
      <c r="B170" s="27"/>
      <c r="C170" s="25"/>
      <c r="D170" s="25"/>
      <c r="E170" s="25"/>
      <c r="F170" s="25"/>
      <c r="G170" s="25"/>
      <c r="H170" s="27"/>
      <c r="I170" s="27"/>
      <c r="J170" s="25"/>
      <c r="K170" s="25"/>
      <c r="L170" s="25"/>
      <c r="M170" s="25"/>
      <c r="N170" s="25"/>
      <c r="O170" s="25"/>
      <c r="P170" s="25"/>
      <c r="Q170" s="25"/>
      <c r="R170" s="25"/>
      <c r="S170" s="25"/>
      <c r="T170" s="25"/>
      <c r="U170" s="25"/>
      <c r="V170" s="25"/>
      <c r="W170" s="25"/>
      <c r="X170" s="25"/>
      <c r="Y170" s="25"/>
      <c r="Z170" s="29"/>
    </row>
    <row r="171" customFormat="false" ht="15.75" hidden="false" customHeight="true" outlineLevel="0" collapsed="false">
      <c r="A171" s="29"/>
      <c r="B171" s="27"/>
      <c r="C171" s="25"/>
      <c r="D171" s="25"/>
      <c r="E171" s="25"/>
      <c r="F171" s="25"/>
      <c r="G171" s="25"/>
      <c r="H171" s="27"/>
      <c r="I171" s="27"/>
      <c r="J171" s="25"/>
      <c r="K171" s="25"/>
      <c r="L171" s="25"/>
      <c r="M171" s="25"/>
      <c r="N171" s="25"/>
      <c r="O171" s="25"/>
      <c r="P171" s="25"/>
      <c r="Q171" s="25"/>
      <c r="R171" s="25"/>
      <c r="S171" s="25"/>
      <c r="T171" s="25"/>
      <c r="U171" s="25"/>
      <c r="V171" s="25"/>
      <c r="W171" s="25"/>
      <c r="X171" s="25"/>
      <c r="Y171" s="25"/>
      <c r="Z171" s="29"/>
    </row>
    <row r="172" customFormat="false" ht="15.75" hidden="false" customHeight="true" outlineLevel="0" collapsed="false">
      <c r="A172" s="29"/>
      <c r="B172" s="27"/>
      <c r="C172" s="25"/>
      <c r="D172" s="25"/>
      <c r="E172" s="25"/>
      <c r="F172" s="25"/>
      <c r="G172" s="25"/>
      <c r="H172" s="27"/>
      <c r="I172" s="27"/>
      <c r="J172" s="25"/>
      <c r="K172" s="25"/>
      <c r="L172" s="25"/>
      <c r="M172" s="25"/>
      <c r="N172" s="25"/>
      <c r="O172" s="25"/>
      <c r="P172" s="25"/>
      <c r="Q172" s="25"/>
      <c r="R172" s="25"/>
      <c r="S172" s="25"/>
      <c r="T172" s="25"/>
      <c r="U172" s="25"/>
      <c r="V172" s="25"/>
      <c r="W172" s="25"/>
      <c r="X172" s="25"/>
      <c r="Y172" s="25"/>
      <c r="Z172" s="29"/>
    </row>
    <row r="173" customFormat="false" ht="15.75" hidden="false" customHeight="true" outlineLevel="0" collapsed="false">
      <c r="A173" s="29"/>
      <c r="B173" s="27"/>
      <c r="C173" s="25"/>
      <c r="D173" s="25"/>
      <c r="E173" s="25"/>
      <c r="F173" s="25"/>
      <c r="G173" s="25"/>
      <c r="H173" s="27"/>
      <c r="I173" s="27"/>
      <c r="J173" s="25"/>
      <c r="K173" s="25"/>
      <c r="L173" s="25"/>
      <c r="M173" s="25"/>
      <c r="N173" s="25"/>
      <c r="O173" s="25"/>
      <c r="P173" s="25"/>
      <c r="Q173" s="25"/>
      <c r="R173" s="25"/>
      <c r="S173" s="25"/>
      <c r="T173" s="25"/>
      <c r="U173" s="25"/>
      <c r="V173" s="25"/>
      <c r="W173" s="25"/>
      <c r="X173" s="25"/>
      <c r="Y173" s="25"/>
      <c r="Z173" s="29"/>
    </row>
    <row r="174" customFormat="false" ht="15.75" hidden="false" customHeight="true" outlineLevel="0" collapsed="false">
      <c r="A174" s="29"/>
      <c r="B174" s="27"/>
      <c r="C174" s="25"/>
      <c r="D174" s="25"/>
      <c r="E174" s="25"/>
      <c r="F174" s="25"/>
      <c r="G174" s="25"/>
      <c r="H174" s="27"/>
      <c r="I174" s="27"/>
      <c r="J174" s="25"/>
      <c r="K174" s="25"/>
      <c r="L174" s="25"/>
      <c r="M174" s="25"/>
      <c r="N174" s="25"/>
      <c r="O174" s="25"/>
      <c r="P174" s="25"/>
      <c r="Q174" s="25"/>
      <c r="R174" s="25"/>
      <c r="S174" s="25"/>
      <c r="T174" s="25"/>
      <c r="U174" s="25"/>
      <c r="V174" s="25"/>
      <c r="W174" s="25"/>
      <c r="X174" s="25"/>
      <c r="Y174" s="25"/>
      <c r="Z174" s="29"/>
    </row>
    <row r="175" customFormat="false" ht="15.75" hidden="false" customHeight="true" outlineLevel="0" collapsed="false">
      <c r="A175" s="29"/>
      <c r="B175" s="27"/>
      <c r="C175" s="25"/>
      <c r="D175" s="25"/>
      <c r="E175" s="25"/>
      <c r="F175" s="25"/>
      <c r="G175" s="25"/>
      <c r="H175" s="27"/>
      <c r="I175" s="27"/>
      <c r="J175" s="25"/>
      <c r="K175" s="25"/>
      <c r="L175" s="25"/>
      <c r="M175" s="25"/>
      <c r="N175" s="25"/>
      <c r="O175" s="25"/>
      <c r="P175" s="25"/>
      <c r="Q175" s="25"/>
      <c r="R175" s="25"/>
      <c r="S175" s="25"/>
      <c r="T175" s="25"/>
      <c r="U175" s="25"/>
      <c r="V175" s="25"/>
      <c r="W175" s="25"/>
      <c r="X175" s="25"/>
      <c r="Y175" s="25"/>
      <c r="Z175" s="29"/>
    </row>
    <row r="176" customFormat="false" ht="15.75" hidden="false" customHeight="true" outlineLevel="0" collapsed="false">
      <c r="A176" s="29"/>
      <c r="B176" s="27"/>
      <c r="C176" s="25"/>
      <c r="D176" s="25"/>
      <c r="E176" s="25"/>
      <c r="F176" s="25"/>
      <c r="G176" s="25"/>
      <c r="H176" s="27"/>
      <c r="I176" s="27"/>
      <c r="J176" s="25"/>
      <c r="K176" s="25"/>
      <c r="L176" s="25"/>
      <c r="M176" s="25"/>
      <c r="N176" s="25"/>
      <c r="O176" s="25"/>
      <c r="P176" s="25"/>
      <c r="Q176" s="25"/>
      <c r="R176" s="25"/>
      <c r="S176" s="25"/>
      <c r="T176" s="25"/>
      <c r="U176" s="25"/>
      <c r="V176" s="25"/>
      <c r="W176" s="25"/>
      <c r="X176" s="25"/>
      <c r="Y176" s="25"/>
      <c r="Z176" s="29"/>
    </row>
    <row r="177" customFormat="false" ht="15.75" hidden="false" customHeight="true" outlineLevel="0" collapsed="false">
      <c r="A177" s="29"/>
      <c r="B177" s="27"/>
      <c r="C177" s="25"/>
      <c r="D177" s="25"/>
      <c r="E177" s="25"/>
      <c r="F177" s="25"/>
      <c r="G177" s="25"/>
      <c r="H177" s="27"/>
      <c r="I177" s="27"/>
      <c r="J177" s="25"/>
      <c r="K177" s="25"/>
      <c r="L177" s="25"/>
      <c r="M177" s="25"/>
      <c r="N177" s="25"/>
      <c r="O177" s="25"/>
      <c r="P177" s="25"/>
      <c r="Q177" s="25"/>
      <c r="R177" s="25"/>
      <c r="S177" s="25"/>
      <c r="T177" s="25"/>
      <c r="U177" s="25"/>
      <c r="V177" s="25"/>
      <c r="W177" s="25"/>
      <c r="X177" s="25"/>
      <c r="Y177" s="25"/>
      <c r="Z177" s="29"/>
    </row>
    <row r="178" customFormat="false" ht="15.75" hidden="false" customHeight="true" outlineLevel="0" collapsed="false">
      <c r="A178" s="29"/>
      <c r="B178" s="27"/>
      <c r="C178" s="25"/>
      <c r="D178" s="25"/>
      <c r="E178" s="25"/>
      <c r="F178" s="25"/>
      <c r="G178" s="25"/>
      <c r="H178" s="27"/>
      <c r="I178" s="27"/>
      <c r="J178" s="25"/>
      <c r="K178" s="25"/>
      <c r="L178" s="25"/>
      <c r="M178" s="25"/>
      <c r="N178" s="25"/>
      <c r="O178" s="25"/>
      <c r="P178" s="25"/>
      <c r="Q178" s="25"/>
      <c r="R178" s="25"/>
      <c r="S178" s="25"/>
      <c r="T178" s="25"/>
      <c r="U178" s="25"/>
      <c r="V178" s="25"/>
      <c r="W178" s="25"/>
      <c r="X178" s="25"/>
      <c r="Y178" s="25"/>
      <c r="Z178" s="29"/>
    </row>
    <row r="179" customFormat="false" ht="15.75" hidden="false" customHeight="true" outlineLevel="0" collapsed="false">
      <c r="A179" s="29"/>
      <c r="B179" s="27"/>
      <c r="C179" s="25"/>
      <c r="D179" s="25"/>
      <c r="E179" s="25"/>
      <c r="F179" s="25"/>
      <c r="G179" s="25"/>
      <c r="H179" s="27"/>
      <c r="I179" s="27"/>
      <c r="J179" s="25"/>
      <c r="K179" s="25"/>
      <c r="L179" s="25"/>
      <c r="M179" s="25"/>
      <c r="N179" s="25"/>
      <c r="O179" s="25"/>
      <c r="P179" s="25"/>
      <c r="Q179" s="25"/>
      <c r="R179" s="25"/>
      <c r="S179" s="25"/>
      <c r="T179" s="25"/>
      <c r="U179" s="25"/>
      <c r="V179" s="25"/>
      <c r="W179" s="25"/>
      <c r="X179" s="25"/>
      <c r="Y179" s="25"/>
      <c r="Z179" s="29"/>
    </row>
    <row r="180" customFormat="false" ht="15.75" hidden="false" customHeight="true" outlineLevel="0" collapsed="false">
      <c r="A180" s="29"/>
      <c r="B180" s="27"/>
      <c r="C180" s="25"/>
      <c r="D180" s="25"/>
      <c r="E180" s="25"/>
      <c r="F180" s="25"/>
      <c r="G180" s="25"/>
      <c r="H180" s="27"/>
      <c r="I180" s="27"/>
      <c r="J180" s="25"/>
      <c r="K180" s="25"/>
      <c r="L180" s="25"/>
      <c r="M180" s="25"/>
      <c r="N180" s="25"/>
      <c r="O180" s="25"/>
      <c r="P180" s="25"/>
      <c r="Q180" s="25"/>
      <c r="R180" s="25"/>
      <c r="S180" s="25"/>
      <c r="T180" s="25"/>
      <c r="U180" s="25"/>
      <c r="V180" s="25"/>
      <c r="W180" s="25"/>
      <c r="X180" s="25"/>
      <c r="Y180" s="25"/>
      <c r="Z180" s="29"/>
    </row>
    <row r="181" customFormat="false" ht="15.75" hidden="false" customHeight="true" outlineLevel="0" collapsed="false">
      <c r="A181" s="29"/>
      <c r="B181" s="27"/>
      <c r="C181" s="25"/>
      <c r="D181" s="25"/>
      <c r="E181" s="25"/>
      <c r="F181" s="25"/>
      <c r="G181" s="25"/>
      <c r="H181" s="27"/>
      <c r="I181" s="27"/>
      <c r="J181" s="25"/>
      <c r="K181" s="25"/>
      <c r="L181" s="25"/>
      <c r="M181" s="25"/>
      <c r="N181" s="25"/>
      <c r="O181" s="25"/>
      <c r="P181" s="25"/>
      <c r="Q181" s="25"/>
      <c r="R181" s="25"/>
      <c r="S181" s="25"/>
      <c r="T181" s="25"/>
      <c r="U181" s="25"/>
      <c r="V181" s="25"/>
      <c r="W181" s="25"/>
      <c r="X181" s="25"/>
      <c r="Y181" s="25"/>
      <c r="Z181" s="29"/>
    </row>
    <row r="182" customFormat="false" ht="15.75" hidden="false" customHeight="true" outlineLevel="0" collapsed="false">
      <c r="A182" s="29"/>
      <c r="B182" s="27"/>
      <c r="C182" s="25"/>
      <c r="D182" s="25"/>
      <c r="E182" s="25"/>
      <c r="F182" s="25"/>
      <c r="G182" s="25"/>
      <c r="H182" s="27"/>
      <c r="I182" s="27"/>
      <c r="J182" s="25"/>
      <c r="K182" s="25"/>
      <c r="L182" s="25"/>
      <c r="M182" s="25"/>
      <c r="N182" s="25"/>
      <c r="O182" s="25"/>
      <c r="P182" s="25"/>
      <c r="Q182" s="25"/>
      <c r="R182" s="25"/>
      <c r="S182" s="25"/>
      <c r="T182" s="25"/>
      <c r="U182" s="25"/>
      <c r="V182" s="25"/>
      <c r="W182" s="25"/>
      <c r="X182" s="25"/>
      <c r="Y182" s="25"/>
      <c r="Z182" s="29"/>
    </row>
    <row r="183" customFormat="false" ht="15.75" hidden="false" customHeight="true" outlineLevel="0" collapsed="false">
      <c r="A183" s="29"/>
      <c r="B183" s="27"/>
      <c r="C183" s="25"/>
      <c r="D183" s="25"/>
      <c r="E183" s="25"/>
      <c r="F183" s="25"/>
      <c r="G183" s="25"/>
      <c r="H183" s="27"/>
      <c r="I183" s="27"/>
      <c r="J183" s="25"/>
      <c r="K183" s="25"/>
      <c r="L183" s="25"/>
      <c r="M183" s="25"/>
      <c r="N183" s="25"/>
      <c r="O183" s="25"/>
      <c r="P183" s="25"/>
      <c r="Q183" s="25"/>
      <c r="R183" s="25"/>
      <c r="S183" s="25"/>
      <c r="T183" s="25"/>
      <c r="U183" s="25"/>
      <c r="V183" s="25"/>
      <c r="W183" s="25"/>
      <c r="X183" s="25"/>
      <c r="Y183" s="25"/>
      <c r="Z183" s="29"/>
    </row>
    <row r="184" customFormat="false" ht="15.75" hidden="false" customHeight="true" outlineLevel="0" collapsed="false">
      <c r="A184" s="29"/>
      <c r="B184" s="27"/>
      <c r="C184" s="25"/>
      <c r="D184" s="25"/>
      <c r="E184" s="25"/>
      <c r="F184" s="25"/>
      <c r="G184" s="25"/>
      <c r="H184" s="27"/>
      <c r="I184" s="27"/>
      <c r="J184" s="25"/>
      <c r="K184" s="25"/>
      <c r="L184" s="25"/>
      <c r="M184" s="25"/>
      <c r="N184" s="25"/>
      <c r="O184" s="25"/>
      <c r="P184" s="25"/>
      <c r="Q184" s="25"/>
      <c r="R184" s="25"/>
      <c r="S184" s="25"/>
      <c r="T184" s="25"/>
      <c r="U184" s="25"/>
      <c r="V184" s="25"/>
      <c r="W184" s="25"/>
      <c r="X184" s="25"/>
      <c r="Y184" s="25"/>
      <c r="Z184" s="29"/>
    </row>
    <row r="185" customFormat="false" ht="15.75" hidden="false" customHeight="true" outlineLevel="0" collapsed="false">
      <c r="A185" s="29"/>
      <c r="B185" s="27"/>
      <c r="C185" s="25"/>
      <c r="D185" s="25"/>
      <c r="E185" s="25"/>
      <c r="F185" s="25"/>
      <c r="G185" s="25"/>
      <c r="H185" s="27"/>
      <c r="I185" s="27"/>
      <c r="J185" s="25"/>
      <c r="K185" s="25"/>
      <c r="L185" s="25"/>
      <c r="M185" s="25"/>
      <c r="N185" s="25"/>
      <c r="O185" s="25"/>
      <c r="P185" s="25"/>
      <c r="Q185" s="25"/>
      <c r="R185" s="25"/>
      <c r="S185" s="25"/>
      <c r="T185" s="25"/>
      <c r="U185" s="25"/>
      <c r="V185" s="25"/>
      <c r="W185" s="25"/>
      <c r="X185" s="25"/>
      <c r="Y185" s="25"/>
      <c r="Z185" s="29"/>
    </row>
    <row r="186" customFormat="false" ht="15.75" hidden="false" customHeight="true" outlineLevel="0" collapsed="false">
      <c r="A186" s="29"/>
      <c r="B186" s="27"/>
      <c r="C186" s="25"/>
      <c r="D186" s="25"/>
      <c r="E186" s="25"/>
      <c r="F186" s="25"/>
      <c r="G186" s="25"/>
      <c r="H186" s="27"/>
      <c r="I186" s="27"/>
      <c r="J186" s="25"/>
      <c r="K186" s="25"/>
      <c r="L186" s="25"/>
      <c r="M186" s="25"/>
      <c r="N186" s="25"/>
      <c r="O186" s="25"/>
      <c r="P186" s="25"/>
      <c r="Q186" s="25"/>
      <c r="R186" s="25"/>
      <c r="S186" s="25"/>
      <c r="T186" s="25"/>
      <c r="U186" s="25"/>
      <c r="V186" s="25"/>
      <c r="W186" s="25"/>
      <c r="X186" s="25"/>
      <c r="Y186" s="25"/>
      <c r="Z186" s="29"/>
    </row>
    <row r="187" customFormat="false" ht="15.75" hidden="false" customHeight="true" outlineLevel="0" collapsed="false">
      <c r="A187" s="29"/>
      <c r="B187" s="27"/>
      <c r="C187" s="25"/>
      <c r="D187" s="25"/>
      <c r="E187" s="25"/>
      <c r="F187" s="25"/>
      <c r="G187" s="25"/>
      <c r="H187" s="27"/>
      <c r="I187" s="27"/>
      <c r="J187" s="25"/>
      <c r="K187" s="25"/>
      <c r="L187" s="25"/>
      <c r="M187" s="25"/>
      <c r="N187" s="25"/>
      <c r="O187" s="25"/>
      <c r="P187" s="25"/>
      <c r="Q187" s="25"/>
      <c r="R187" s="25"/>
      <c r="S187" s="25"/>
      <c r="T187" s="25"/>
      <c r="U187" s="25"/>
      <c r="V187" s="25"/>
      <c r="W187" s="25"/>
      <c r="X187" s="25"/>
      <c r="Y187" s="25"/>
      <c r="Z187" s="29"/>
    </row>
    <row r="188" customFormat="false" ht="15.75" hidden="false" customHeight="true" outlineLevel="0" collapsed="false">
      <c r="A188" s="29"/>
      <c r="B188" s="27"/>
      <c r="C188" s="25"/>
      <c r="D188" s="25"/>
      <c r="E188" s="25"/>
      <c r="F188" s="25"/>
      <c r="G188" s="25"/>
      <c r="H188" s="27"/>
      <c r="I188" s="27"/>
      <c r="J188" s="25"/>
      <c r="K188" s="25"/>
      <c r="L188" s="25"/>
      <c r="M188" s="25"/>
      <c r="N188" s="25"/>
      <c r="O188" s="25"/>
      <c r="P188" s="25"/>
      <c r="Q188" s="25"/>
      <c r="R188" s="25"/>
      <c r="S188" s="25"/>
      <c r="T188" s="25"/>
      <c r="U188" s="25"/>
      <c r="V188" s="25"/>
      <c r="W188" s="25"/>
      <c r="X188" s="25"/>
      <c r="Y188" s="25"/>
      <c r="Z188" s="29"/>
    </row>
    <row r="189" customFormat="false" ht="15.75" hidden="false" customHeight="true" outlineLevel="0" collapsed="false">
      <c r="A189" s="29"/>
      <c r="B189" s="27"/>
      <c r="C189" s="25"/>
      <c r="D189" s="25"/>
      <c r="E189" s="25"/>
      <c r="F189" s="25"/>
      <c r="G189" s="25"/>
      <c r="H189" s="27"/>
      <c r="I189" s="27"/>
      <c r="J189" s="25"/>
      <c r="K189" s="25"/>
      <c r="L189" s="25"/>
      <c r="M189" s="25"/>
      <c r="N189" s="25"/>
      <c r="O189" s="25"/>
      <c r="P189" s="25"/>
      <c r="Q189" s="25"/>
      <c r="R189" s="25"/>
      <c r="S189" s="25"/>
      <c r="T189" s="25"/>
      <c r="U189" s="25"/>
      <c r="V189" s="25"/>
      <c r="W189" s="25"/>
      <c r="X189" s="25"/>
      <c r="Y189" s="25"/>
      <c r="Z189" s="29"/>
    </row>
    <row r="190" customFormat="false" ht="15.75" hidden="false" customHeight="true" outlineLevel="0" collapsed="false">
      <c r="A190" s="29"/>
      <c r="B190" s="27"/>
      <c r="C190" s="25"/>
      <c r="D190" s="25"/>
      <c r="E190" s="25"/>
      <c r="F190" s="25"/>
      <c r="G190" s="25"/>
      <c r="H190" s="27"/>
      <c r="I190" s="27"/>
      <c r="J190" s="25"/>
      <c r="K190" s="25"/>
      <c r="L190" s="25"/>
      <c r="M190" s="25"/>
      <c r="N190" s="25"/>
      <c r="O190" s="25"/>
      <c r="P190" s="25"/>
      <c r="Q190" s="25"/>
      <c r="R190" s="25"/>
      <c r="S190" s="25"/>
      <c r="T190" s="25"/>
      <c r="U190" s="25"/>
      <c r="V190" s="25"/>
      <c r="W190" s="25"/>
      <c r="X190" s="25"/>
      <c r="Y190" s="25"/>
      <c r="Z190" s="29"/>
    </row>
    <row r="191" customFormat="false" ht="15.75" hidden="false" customHeight="true" outlineLevel="0" collapsed="false">
      <c r="A191" s="29"/>
      <c r="B191" s="27"/>
      <c r="C191" s="25"/>
      <c r="D191" s="25"/>
      <c r="E191" s="25"/>
      <c r="F191" s="25"/>
      <c r="G191" s="25"/>
      <c r="H191" s="27"/>
      <c r="I191" s="27"/>
      <c r="J191" s="25"/>
      <c r="K191" s="25"/>
      <c r="L191" s="25"/>
      <c r="M191" s="25"/>
      <c r="N191" s="25"/>
      <c r="O191" s="25"/>
      <c r="P191" s="25"/>
      <c r="Q191" s="25"/>
      <c r="R191" s="25"/>
      <c r="S191" s="25"/>
      <c r="T191" s="25"/>
      <c r="U191" s="25"/>
      <c r="V191" s="25"/>
      <c r="W191" s="25"/>
      <c r="X191" s="25"/>
      <c r="Y191" s="25"/>
      <c r="Z191" s="29"/>
    </row>
    <row r="192" customFormat="false" ht="15.75" hidden="false" customHeight="true" outlineLevel="0" collapsed="false">
      <c r="A192" s="29"/>
      <c r="B192" s="27"/>
      <c r="C192" s="25"/>
      <c r="D192" s="25"/>
      <c r="E192" s="25"/>
      <c r="F192" s="25"/>
      <c r="G192" s="25"/>
      <c r="H192" s="27"/>
      <c r="I192" s="27"/>
      <c r="J192" s="25"/>
      <c r="K192" s="25"/>
      <c r="L192" s="25"/>
      <c r="M192" s="25"/>
      <c r="N192" s="25"/>
      <c r="O192" s="25"/>
      <c r="P192" s="25"/>
      <c r="Q192" s="25"/>
      <c r="R192" s="25"/>
      <c r="S192" s="25"/>
      <c r="T192" s="25"/>
      <c r="U192" s="25"/>
      <c r="V192" s="25"/>
      <c r="W192" s="25"/>
      <c r="X192" s="25"/>
      <c r="Y192" s="25"/>
      <c r="Z192" s="29"/>
    </row>
    <row r="193" customFormat="false" ht="15.75" hidden="false" customHeight="true" outlineLevel="0" collapsed="false">
      <c r="A193" s="29"/>
      <c r="B193" s="27"/>
      <c r="C193" s="25"/>
      <c r="D193" s="25"/>
      <c r="E193" s="25"/>
      <c r="F193" s="25"/>
      <c r="G193" s="25"/>
      <c r="H193" s="27"/>
      <c r="I193" s="27"/>
      <c r="J193" s="25"/>
      <c r="K193" s="25"/>
      <c r="L193" s="25"/>
      <c r="M193" s="25"/>
      <c r="N193" s="25"/>
      <c r="O193" s="25"/>
      <c r="P193" s="25"/>
      <c r="Q193" s="25"/>
      <c r="R193" s="25"/>
      <c r="S193" s="25"/>
      <c r="T193" s="25"/>
      <c r="U193" s="25"/>
      <c r="V193" s="25"/>
      <c r="W193" s="25"/>
      <c r="X193" s="25"/>
      <c r="Y193" s="25"/>
      <c r="Z193" s="29"/>
    </row>
    <row r="194" customFormat="false" ht="15.75" hidden="false" customHeight="true" outlineLevel="0" collapsed="false">
      <c r="A194" s="29"/>
      <c r="B194" s="27"/>
      <c r="C194" s="25"/>
      <c r="D194" s="25"/>
      <c r="E194" s="25"/>
      <c r="F194" s="25"/>
      <c r="G194" s="25"/>
      <c r="H194" s="27"/>
      <c r="I194" s="27"/>
      <c r="J194" s="25"/>
      <c r="K194" s="25"/>
      <c r="L194" s="25"/>
      <c r="M194" s="25"/>
      <c r="N194" s="25"/>
      <c r="O194" s="25"/>
      <c r="P194" s="25"/>
      <c r="Q194" s="25"/>
      <c r="R194" s="25"/>
      <c r="S194" s="25"/>
      <c r="T194" s="25"/>
      <c r="U194" s="25"/>
      <c r="V194" s="25"/>
      <c r="W194" s="25"/>
      <c r="X194" s="25"/>
      <c r="Y194" s="25"/>
      <c r="Z194" s="29"/>
    </row>
    <row r="195" customFormat="false" ht="15.75" hidden="false" customHeight="true" outlineLevel="0" collapsed="false">
      <c r="A195" s="29"/>
      <c r="B195" s="27"/>
      <c r="C195" s="25"/>
      <c r="D195" s="25"/>
      <c r="E195" s="25"/>
      <c r="F195" s="25"/>
      <c r="G195" s="25"/>
      <c r="H195" s="27"/>
      <c r="I195" s="27"/>
      <c r="J195" s="25"/>
      <c r="K195" s="25"/>
      <c r="L195" s="25"/>
      <c r="M195" s="25"/>
      <c r="N195" s="25"/>
      <c r="O195" s="25"/>
      <c r="P195" s="25"/>
      <c r="Q195" s="25"/>
      <c r="R195" s="25"/>
      <c r="S195" s="25"/>
      <c r="T195" s="25"/>
      <c r="U195" s="25"/>
      <c r="V195" s="25"/>
      <c r="W195" s="25"/>
      <c r="X195" s="25"/>
      <c r="Y195" s="25"/>
      <c r="Z195" s="29"/>
    </row>
    <row r="196" customFormat="false" ht="15.75" hidden="false" customHeight="true" outlineLevel="0" collapsed="false">
      <c r="A196" s="29"/>
      <c r="B196" s="27"/>
      <c r="C196" s="25"/>
      <c r="D196" s="25"/>
      <c r="E196" s="25"/>
      <c r="F196" s="25"/>
      <c r="G196" s="25"/>
      <c r="H196" s="27"/>
      <c r="I196" s="27"/>
      <c r="J196" s="25"/>
      <c r="K196" s="25"/>
      <c r="L196" s="25"/>
      <c r="M196" s="25"/>
      <c r="N196" s="25"/>
      <c r="O196" s="25"/>
      <c r="P196" s="25"/>
      <c r="Q196" s="25"/>
      <c r="R196" s="25"/>
      <c r="S196" s="25"/>
      <c r="T196" s="25"/>
      <c r="U196" s="25"/>
      <c r="V196" s="25"/>
      <c r="W196" s="25"/>
      <c r="X196" s="25"/>
      <c r="Y196" s="25"/>
      <c r="Z196" s="29"/>
    </row>
    <row r="197" customFormat="false" ht="15.75" hidden="false" customHeight="true" outlineLevel="0" collapsed="false">
      <c r="A197" s="29"/>
      <c r="B197" s="27"/>
      <c r="C197" s="25"/>
      <c r="D197" s="25"/>
      <c r="E197" s="25"/>
      <c r="F197" s="25"/>
      <c r="G197" s="25"/>
      <c r="H197" s="27"/>
      <c r="I197" s="27"/>
      <c r="J197" s="25"/>
      <c r="K197" s="25"/>
      <c r="L197" s="25"/>
      <c r="M197" s="25"/>
      <c r="N197" s="25"/>
      <c r="O197" s="25"/>
      <c r="P197" s="25"/>
      <c r="Q197" s="25"/>
      <c r="R197" s="25"/>
      <c r="S197" s="25"/>
      <c r="T197" s="25"/>
      <c r="U197" s="25"/>
      <c r="V197" s="25"/>
      <c r="W197" s="25"/>
      <c r="X197" s="25"/>
      <c r="Y197" s="25"/>
      <c r="Z197" s="29"/>
    </row>
    <row r="198" customFormat="false" ht="15.75" hidden="false" customHeight="true" outlineLevel="0" collapsed="false">
      <c r="A198" s="29"/>
      <c r="B198" s="27"/>
      <c r="C198" s="25"/>
      <c r="D198" s="25"/>
      <c r="E198" s="25"/>
      <c r="F198" s="25"/>
      <c r="G198" s="25"/>
      <c r="H198" s="27"/>
      <c r="I198" s="27"/>
      <c r="J198" s="25"/>
      <c r="K198" s="25"/>
      <c r="L198" s="25"/>
      <c r="M198" s="25"/>
      <c r="N198" s="25"/>
      <c r="O198" s="25"/>
      <c r="P198" s="25"/>
      <c r="Q198" s="25"/>
      <c r="R198" s="25"/>
      <c r="S198" s="25"/>
      <c r="T198" s="25"/>
      <c r="U198" s="25"/>
      <c r="V198" s="25"/>
      <c r="W198" s="25"/>
      <c r="X198" s="25"/>
      <c r="Y198" s="25"/>
      <c r="Z198" s="29"/>
    </row>
    <row r="199" customFormat="false" ht="15.75" hidden="false" customHeight="true" outlineLevel="0" collapsed="false">
      <c r="A199" s="29"/>
      <c r="B199" s="27"/>
      <c r="C199" s="25"/>
      <c r="D199" s="25"/>
      <c r="E199" s="25"/>
      <c r="F199" s="25"/>
      <c r="G199" s="25"/>
      <c r="H199" s="27"/>
      <c r="I199" s="27"/>
      <c r="J199" s="25"/>
      <c r="K199" s="25"/>
      <c r="L199" s="25"/>
      <c r="M199" s="25"/>
      <c r="N199" s="25"/>
      <c r="O199" s="25"/>
      <c r="P199" s="25"/>
      <c r="Q199" s="25"/>
      <c r="R199" s="25"/>
      <c r="S199" s="25"/>
      <c r="T199" s="25"/>
      <c r="U199" s="25"/>
      <c r="V199" s="25"/>
      <c r="W199" s="25"/>
      <c r="X199" s="25"/>
      <c r="Y199" s="25"/>
      <c r="Z199" s="29"/>
    </row>
    <row r="200" customFormat="false" ht="15.75" hidden="false" customHeight="true" outlineLevel="0" collapsed="false">
      <c r="A200" s="29"/>
      <c r="B200" s="27"/>
      <c r="C200" s="25"/>
      <c r="D200" s="25"/>
      <c r="E200" s="25"/>
      <c r="F200" s="25"/>
      <c r="G200" s="25"/>
      <c r="H200" s="27"/>
      <c r="I200" s="27"/>
      <c r="J200" s="25"/>
      <c r="K200" s="25"/>
      <c r="L200" s="25"/>
      <c r="M200" s="25"/>
      <c r="N200" s="25"/>
      <c r="O200" s="25"/>
      <c r="P200" s="25"/>
      <c r="Q200" s="25"/>
      <c r="R200" s="25"/>
      <c r="S200" s="25"/>
      <c r="T200" s="25"/>
      <c r="U200" s="25"/>
      <c r="V200" s="25"/>
      <c r="W200" s="25"/>
      <c r="X200" s="25"/>
      <c r="Y200" s="25"/>
      <c r="Z200" s="29"/>
    </row>
    <row r="201" customFormat="false" ht="15.75" hidden="false" customHeight="true" outlineLevel="0" collapsed="false">
      <c r="A201" s="29"/>
      <c r="B201" s="27"/>
      <c r="C201" s="25"/>
      <c r="D201" s="25"/>
      <c r="E201" s="25"/>
      <c r="F201" s="25"/>
      <c r="G201" s="25"/>
      <c r="H201" s="27"/>
      <c r="I201" s="27"/>
      <c r="J201" s="25"/>
      <c r="K201" s="25"/>
      <c r="L201" s="25"/>
      <c r="M201" s="25"/>
      <c r="N201" s="25"/>
      <c r="O201" s="25"/>
      <c r="P201" s="25"/>
      <c r="Q201" s="25"/>
      <c r="R201" s="25"/>
      <c r="S201" s="25"/>
      <c r="T201" s="25"/>
      <c r="U201" s="25"/>
      <c r="V201" s="25"/>
      <c r="W201" s="25"/>
      <c r="X201" s="25"/>
      <c r="Y201" s="25"/>
      <c r="Z201" s="29"/>
    </row>
    <row r="202" customFormat="false" ht="15.75" hidden="false" customHeight="true" outlineLevel="0" collapsed="false">
      <c r="A202" s="29"/>
      <c r="B202" s="27"/>
      <c r="C202" s="25"/>
      <c r="D202" s="25"/>
      <c r="E202" s="25"/>
      <c r="F202" s="25"/>
      <c r="G202" s="25"/>
      <c r="H202" s="27"/>
      <c r="I202" s="27"/>
      <c r="J202" s="25"/>
      <c r="K202" s="25"/>
      <c r="L202" s="25"/>
      <c r="M202" s="25"/>
      <c r="N202" s="25"/>
      <c r="O202" s="25"/>
      <c r="P202" s="25"/>
      <c r="Q202" s="25"/>
      <c r="R202" s="25"/>
      <c r="S202" s="25"/>
      <c r="T202" s="25"/>
      <c r="U202" s="25"/>
      <c r="V202" s="25"/>
      <c r="W202" s="25"/>
      <c r="X202" s="25"/>
      <c r="Y202" s="25"/>
      <c r="Z202" s="29"/>
    </row>
    <row r="203" customFormat="false" ht="15.75" hidden="false" customHeight="true" outlineLevel="0" collapsed="false">
      <c r="A203" s="29"/>
      <c r="B203" s="27"/>
      <c r="C203" s="25"/>
      <c r="D203" s="25"/>
      <c r="E203" s="25"/>
      <c r="F203" s="25"/>
      <c r="G203" s="25"/>
      <c r="H203" s="27"/>
      <c r="I203" s="27"/>
      <c r="J203" s="25"/>
      <c r="K203" s="25"/>
      <c r="L203" s="25"/>
      <c r="M203" s="25"/>
      <c r="N203" s="25"/>
      <c r="O203" s="25"/>
      <c r="P203" s="25"/>
      <c r="Q203" s="25"/>
      <c r="R203" s="25"/>
      <c r="S203" s="25"/>
      <c r="T203" s="25"/>
      <c r="U203" s="25"/>
      <c r="V203" s="25"/>
      <c r="W203" s="25"/>
      <c r="X203" s="25"/>
      <c r="Y203" s="25"/>
      <c r="Z203" s="29"/>
    </row>
    <row r="204" customFormat="false" ht="15.75" hidden="false" customHeight="true" outlineLevel="0" collapsed="false">
      <c r="A204" s="29"/>
      <c r="B204" s="27"/>
      <c r="C204" s="25"/>
      <c r="D204" s="25"/>
      <c r="E204" s="25"/>
      <c r="F204" s="25"/>
      <c r="G204" s="25"/>
      <c r="H204" s="27"/>
      <c r="I204" s="27"/>
      <c r="J204" s="25"/>
      <c r="K204" s="25"/>
      <c r="L204" s="25"/>
      <c r="M204" s="25"/>
      <c r="N204" s="25"/>
      <c r="O204" s="25"/>
      <c r="P204" s="25"/>
      <c r="Q204" s="25"/>
      <c r="R204" s="25"/>
      <c r="S204" s="25"/>
      <c r="T204" s="25"/>
      <c r="U204" s="25"/>
      <c r="V204" s="25"/>
      <c r="W204" s="25"/>
      <c r="X204" s="25"/>
      <c r="Y204" s="25"/>
      <c r="Z204" s="29"/>
    </row>
    <row r="205" customFormat="false" ht="15.75" hidden="false" customHeight="true" outlineLevel="0" collapsed="false">
      <c r="A205" s="29"/>
      <c r="B205" s="27"/>
      <c r="C205" s="25"/>
      <c r="D205" s="25"/>
      <c r="E205" s="25"/>
      <c r="F205" s="25"/>
      <c r="G205" s="25"/>
      <c r="H205" s="27"/>
      <c r="I205" s="27"/>
      <c r="J205" s="25"/>
      <c r="K205" s="25"/>
      <c r="L205" s="25"/>
      <c r="M205" s="25"/>
      <c r="N205" s="25"/>
      <c r="O205" s="25"/>
      <c r="P205" s="25"/>
      <c r="Q205" s="25"/>
      <c r="R205" s="25"/>
      <c r="S205" s="25"/>
      <c r="T205" s="25"/>
      <c r="U205" s="25"/>
      <c r="V205" s="25"/>
      <c r="W205" s="25"/>
      <c r="X205" s="25"/>
      <c r="Y205" s="25"/>
      <c r="Z205" s="29"/>
    </row>
    <row r="206" customFormat="false" ht="15.75" hidden="false" customHeight="true" outlineLevel="0" collapsed="false">
      <c r="A206" s="29"/>
      <c r="B206" s="27"/>
      <c r="C206" s="25"/>
      <c r="D206" s="25"/>
      <c r="E206" s="25"/>
      <c r="F206" s="25"/>
      <c r="G206" s="25"/>
      <c r="H206" s="27"/>
      <c r="I206" s="27"/>
      <c r="J206" s="25"/>
      <c r="K206" s="25"/>
      <c r="L206" s="25"/>
      <c r="M206" s="25"/>
      <c r="N206" s="25"/>
      <c r="O206" s="25"/>
      <c r="P206" s="25"/>
      <c r="Q206" s="25"/>
      <c r="R206" s="25"/>
      <c r="S206" s="25"/>
      <c r="T206" s="25"/>
      <c r="U206" s="25"/>
      <c r="V206" s="25"/>
      <c r="W206" s="25"/>
      <c r="X206" s="25"/>
      <c r="Y206" s="25"/>
      <c r="Z206" s="29"/>
    </row>
    <row r="207" customFormat="false" ht="15.75" hidden="false" customHeight="true" outlineLevel="0" collapsed="false">
      <c r="A207" s="29"/>
      <c r="B207" s="27"/>
      <c r="C207" s="25"/>
      <c r="D207" s="25"/>
      <c r="E207" s="25"/>
      <c r="F207" s="25"/>
      <c r="G207" s="25"/>
      <c r="H207" s="27"/>
      <c r="I207" s="27"/>
      <c r="J207" s="25"/>
      <c r="K207" s="25"/>
      <c r="L207" s="25"/>
      <c r="M207" s="25"/>
      <c r="N207" s="25"/>
      <c r="O207" s="25"/>
      <c r="P207" s="25"/>
      <c r="Q207" s="25"/>
      <c r="R207" s="25"/>
      <c r="S207" s="25"/>
      <c r="T207" s="25"/>
      <c r="U207" s="25"/>
      <c r="V207" s="25"/>
      <c r="W207" s="25"/>
      <c r="X207" s="25"/>
      <c r="Y207" s="25"/>
      <c r="Z207" s="29"/>
    </row>
    <row r="208" customFormat="false" ht="15.75" hidden="false" customHeight="true" outlineLevel="0" collapsed="false">
      <c r="A208" s="29"/>
      <c r="B208" s="27"/>
      <c r="C208" s="25"/>
      <c r="D208" s="25"/>
      <c r="E208" s="25"/>
      <c r="F208" s="25"/>
      <c r="G208" s="25"/>
      <c r="H208" s="27"/>
      <c r="I208" s="27"/>
      <c r="J208" s="25"/>
      <c r="K208" s="25"/>
      <c r="L208" s="25"/>
      <c r="M208" s="25"/>
      <c r="N208" s="25"/>
      <c r="O208" s="25"/>
      <c r="P208" s="25"/>
      <c r="Q208" s="25"/>
      <c r="R208" s="25"/>
      <c r="S208" s="25"/>
      <c r="T208" s="25"/>
      <c r="U208" s="25"/>
      <c r="V208" s="25"/>
      <c r="W208" s="25"/>
      <c r="X208" s="25"/>
      <c r="Y208" s="25"/>
      <c r="Z208" s="29"/>
    </row>
    <row r="209" customFormat="false" ht="15.75" hidden="false" customHeight="true" outlineLevel="0" collapsed="false">
      <c r="A209" s="29"/>
      <c r="B209" s="27"/>
      <c r="C209" s="25"/>
      <c r="D209" s="25"/>
      <c r="E209" s="25"/>
      <c r="F209" s="25"/>
      <c r="G209" s="25"/>
      <c r="H209" s="27"/>
      <c r="I209" s="27"/>
      <c r="J209" s="25"/>
      <c r="K209" s="25"/>
      <c r="L209" s="25"/>
      <c r="M209" s="25"/>
      <c r="N209" s="25"/>
      <c r="O209" s="25"/>
      <c r="P209" s="25"/>
      <c r="Q209" s="25"/>
      <c r="R209" s="25"/>
      <c r="S209" s="25"/>
      <c r="T209" s="25"/>
      <c r="U209" s="25"/>
      <c r="V209" s="25"/>
      <c r="W209" s="25"/>
      <c r="X209" s="25"/>
      <c r="Y209" s="25"/>
      <c r="Z209" s="29"/>
    </row>
    <row r="210" customFormat="false" ht="15.75" hidden="false" customHeight="true" outlineLevel="0" collapsed="false">
      <c r="A210" s="29"/>
      <c r="B210" s="27"/>
      <c r="C210" s="25"/>
      <c r="D210" s="25"/>
      <c r="E210" s="25"/>
      <c r="F210" s="25"/>
      <c r="G210" s="25"/>
      <c r="H210" s="27"/>
      <c r="I210" s="27"/>
      <c r="J210" s="25"/>
      <c r="K210" s="25"/>
      <c r="L210" s="25"/>
      <c r="M210" s="25"/>
      <c r="N210" s="25"/>
      <c r="O210" s="25"/>
      <c r="P210" s="25"/>
      <c r="Q210" s="25"/>
      <c r="R210" s="25"/>
      <c r="S210" s="25"/>
      <c r="T210" s="25"/>
      <c r="U210" s="25"/>
      <c r="V210" s="25"/>
      <c r="W210" s="25"/>
      <c r="X210" s="25"/>
      <c r="Y210" s="25"/>
      <c r="Z210" s="29"/>
    </row>
    <row r="211" customFormat="false" ht="15.75" hidden="false" customHeight="true" outlineLevel="0" collapsed="false">
      <c r="A211" s="29"/>
      <c r="B211" s="27"/>
      <c r="C211" s="25"/>
      <c r="D211" s="25"/>
      <c r="E211" s="25"/>
      <c r="F211" s="25"/>
      <c r="G211" s="25"/>
      <c r="H211" s="27"/>
      <c r="I211" s="27"/>
      <c r="J211" s="25"/>
      <c r="K211" s="25"/>
      <c r="L211" s="25"/>
      <c r="M211" s="25"/>
      <c r="N211" s="25"/>
      <c r="O211" s="25"/>
      <c r="P211" s="25"/>
      <c r="Q211" s="25"/>
      <c r="R211" s="25"/>
      <c r="S211" s="25"/>
      <c r="T211" s="25"/>
      <c r="U211" s="25"/>
      <c r="V211" s="25"/>
      <c r="W211" s="25"/>
      <c r="X211" s="25"/>
      <c r="Y211" s="25"/>
      <c r="Z211" s="29"/>
    </row>
    <row r="212" customFormat="false" ht="15.75" hidden="false" customHeight="true" outlineLevel="0" collapsed="false">
      <c r="A212" s="29"/>
      <c r="B212" s="27"/>
      <c r="C212" s="25"/>
      <c r="D212" s="25"/>
      <c r="E212" s="25"/>
      <c r="F212" s="25"/>
      <c r="G212" s="25"/>
      <c r="H212" s="27"/>
      <c r="I212" s="27"/>
      <c r="J212" s="25"/>
      <c r="K212" s="25"/>
      <c r="L212" s="25"/>
      <c r="M212" s="25"/>
      <c r="N212" s="25"/>
      <c r="O212" s="25"/>
      <c r="P212" s="25"/>
      <c r="Q212" s="25"/>
      <c r="R212" s="25"/>
      <c r="S212" s="25"/>
      <c r="T212" s="25"/>
      <c r="U212" s="25"/>
      <c r="V212" s="25"/>
      <c r="W212" s="25"/>
      <c r="X212" s="25"/>
      <c r="Y212" s="25"/>
      <c r="Z212" s="29"/>
    </row>
    <row r="213" customFormat="false" ht="15.75" hidden="false" customHeight="true" outlineLevel="0" collapsed="false">
      <c r="A213" s="29"/>
      <c r="B213" s="27"/>
      <c r="C213" s="25"/>
      <c r="D213" s="25"/>
      <c r="E213" s="25"/>
      <c r="F213" s="25"/>
      <c r="G213" s="25"/>
      <c r="H213" s="27"/>
      <c r="I213" s="27"/>
      <c r="J213" s="25"/>
      <c r="K213" s="25"/>
      <c r="L213" s="25"/>
      <c r="M213" s="25"/>
      <c r="N213" s="25"/>
      <c r="O213" s="25"/>
      <c r="P213" s="25"/>
      <c r="Q213" s="25"/>
      <c r="R213" s="25"/>
      <c r="S213" s="25"/>
      <c r="T213" s="25"/>
      <c r="U213" s="25"/>
      <c r="V213" s="25"/>
      <c r="W213" s="25"/>
      <c r="X213" s="25"/>
      <c r="Y213" s="25"/>
      <c r="Z213" s="29"/>
    </row>
    <row r="214" customFormat="false" ht="15.75" hidden="false" customHeight="true" outlineLevel="0" collapsed="false">
      <c r="A214" s="29"/>
      <c r="B214" s="27"/>
      <c r="C214" s="25"/>
      <c r="D214" s="25"/>
      <c r="E214" s="25"/>
      <c r="F214" s="25"/>
      <c r="G214" s="25"/>
      <c r="H214" s="27"/>
      <c r="I214" s="27"/>
      <c r="J214" s="25"/>
      <c r="K214" s="25"/>
      <c r="L214" s="25"/>
      <c r="M214" s="25"/>
      <c r="N214" s="25"/>
      <c r="O214" s="25"/>
      <c r="P214" s="25"/>
      <c r="Q214" s="25"/>
      <c r="R214" s="25"/>
      <c r="S214" s="25"/>
      <c r="T214" s="25"/>
      <c r="U214" s="25"/>
      <c r="V214" s="25"/>
      <c r="W214" s="25"/>
      <c r="X214" s="25"/>
      <c r="Y214" s="25"/>
      <c r="Z214" s="29"/>
    </row>
    <row r="215" customFormat="false" ht="15.75" hidden="false" customHeight="true" outlineLevel="0" collapsed="false">
      <c r="A215" s="29"/>
      <c r="B215" s="27"/>
      <c r="C215" s="25"/>
      <c r="D215" s="25"/>
      <c r="E215" s="25"/>
      <c r="F215" s="25"/>
      <c r="G215" s="25"/>
      <c r="H215" s="27"/>
      <c r="I215" s="27"/>
      <c r="J215" s="25"/>
      <c r="K215" s="25"/>
      <c r="L215" s="25"/>
      <c r="M215" s="25"/>
      <c r="N215" s="25"/>
      <c r="O215" s="25"/>
      <c r="P215" s="25"/>
      <c r="Q215" s="25"/>
      <c r="R215" s="25"/>
      <c r="S215" s="25"/>
      <c r="T215" s="25"/>
      <c r="U215" s="25"/>
      <c r="V215" s="25"/>
      <c r="W215" s="25"/>
      <c r="X215" s="25"/>
      <c r="Y215" s="25"/>
      <c r="Z215" s="29"/>
    </row>
    <row r="216" customFormat="false" ht="15.75" hidden="false" customHeight="true" outlineLevel="0" collapsed="false">
      <c r="A216" s="29"/>
      <c r="B216" s="27"/>
      <c r="C216" s="25"/>
      <c r="D216" s="25"/>
      <c r="E216" s="25"/>
      <c r="F216" s="25"/>
      <c r="G216" s="25"/>
      <c r="H216" s="27"/>
      <c r="I216" s="27"/>
      <c r="J216" s="25"/>
      <c r="K216" s="25"/>
      <c r="L216" s="25"/>
      <c r="M216" s="25"/>
      <c r="N216" s="25"/>
      <c r="O216" s="25"/>
      <c r="P216" s="25"/>
      <c r="Q216" s="25"/>
      <c r="R216" s="25"/>
      <c r="S216" s="25"/>
      <c r="T216" s="25"/>
      <c r="U216" s="25"/>
      <c r="V216" s="25"/>
      <c r="W216" s="25"/>
      <c r="X216" s="25"/>
      <c r="Y216" s="25"/>
      <c r="Z216" s="29"/>
    </row>
    <row r="217" customFormat="false" ht="15.75" hidden="false" customHeight="true" outlineLevel="0" collapsed="false">
      <c r="A217" s="29"/>
      <c r="B217" s="27"/>
      <c r="C217" s="25"/>
      <c r="D217" s="25"/>
      <c r="E217" s="25"/>
      <c r="F217" s="25"/>
      <c r="G217" s="25"/>
      <c r="H217" s="27"/>
      <c r="I217" s="27"/>
      <c r="J217" s="25"/>
      <c r="K217" s="25"/>
      <c r="L217" s="25"/>
      <c r="M217" s="25"/>
      <c r="N217" s="25"/>
      <c r="O217" s="25"/>
      <c r="P217" s="25"/>
      <c r="Q217" s="25"/>
      <c r="R217" s="25"/>
      <c r="S217" s="25"/>
      <c r="T217" s="25"/>
      <c r="U217" s="25"/>
      <c r="V217" s="25"/>
      <c r="W217" s="25"/>
      <c r="X217" s="25"/>
      <c r="Y217" s="25"/>
      <c r="Z217" s="29"/>
    </row>
    <row r="218" customFormat="false" ht="15.75" hidden="false" customHeight="true" outlineLevel="0" collapsed="false">
      <c r="A218" s="29"/>
      <c r="B218" s="27"/>
      <c r="C218" s="25"/>
      <c r="D218" s="25"/>
      <c r="E218" s="25"/>
      <c r="F218" s="25"/>
      <c r="G218" s="25"/>
      <c r="H218" s="27"/>
      <c r="I218" s="27"/>
      <c r="J218" s="25"/>
      <c r="K218" s="25"/>
      <c r="L218" s="25"/>
      <c r="M218" s="25"/>
      <c r="N218" s="25"/>
      <c r="O218" s="25"/>
      <c r="P218" s="25"/>
      <c r="Q218" s="25"/>
      <c r="R218" s="25"/>
      <c r="S218" s="25"/>
      <c r="T218" s="25"/>
      <c r="U218" s="25"/>
      <c r="V218" s="25"/>
      <c r="W218" s="25"/>
      <c r="X218" s="25"/>
      <c r="Y218" s="25"/>
      <c r="Z218" s="29"/>
    </row>
    <row r="219" customFormat="false" ht="15.75" hidden="false" customHeight="true" outlineLevel="0" collapsed="false">
      <c r="A219" s="29"/>
      <c r="B219" s="27"/>
      <c r="C219" s="25"/>
      <c r="D219" s="25"/>
      <c r="E219" s="25"/>
      <c r="F219" s="25"/>
      <c r="G219" s="25"/>
      <c r="H219" s="27"/>
      <c r="I219" s="27"/>
      <c r="J219" s="25"/>
      <c r="K219" s="25"/>
      <c r="L219" s="25"/>
      <c r="M219" s="25"/>
      <c r="N219" s="25"/>
      <c r="O219" s="25"/>
      <c r="P219" s="25"/>
      <c r="Q219" s="25"/>
      <c r="R219" s="25"/>
      <c r="S219" s="25"/>
      <c r="T219" s="25"/>
      <c r="U219" s="25"/>
      <c r="V219" s="25"/>
      <c r="W219" s="25"/>
      <c r="X219" s="25"/>
      <c r="Y219" s="25"/>
      <c r="Z219" s="29"/>
    </row>
    <row r="220" customFormat="false" ht="15.75" hidden="false" customHeight="true" outlineLevel="0" collapsed="false">
      <c r="A220" s="29"/>
      <c r="B220" s="27"/>
      <c r="C220" s="25"/>
      <c r="D220" s="25"/>
      <c r="E220" s="25"/>
      <c r="F220" s="25"/>
      <c r="G220" s="25"/>
      <c r="H220" s="27"/>
      <c r="I220" s="27"/>
      <c r="J220" s="25"/>
      <c r="K220" s="25"/>
      <c r="L220" s="25"/>
      <c r="M220" s="25"/>
      <c r="N220" s="25"/>
      <c r="O220" s="25"/>
      <c r="P220" s="25"/>
      <c r="Q220" s="25"/>
      <c r="R220" s="25"/>
      <c r="S220" s="25"/>
      <c r="T220" s="25"/>
      <c r="U220" s="25"/>
      <c r="V220" s="25"/>
      <c r="W220" s="25"/>
      <c r="X220" s="25"/>
      <c r="Y220" s="25"/>
      <c r="Z220" s="29"/>
    </row>
    <row r="221" customFormat="false" ht="15.75" hidden="false" customHeight="true" outlineLevel="0" collapsed="false">
      <c r="A221" s="29"/>
      <c r="B221" s="27"/>
      <c r="C221" s="25"/>
      <c r="D221" s="25"/>
      <c r="E221" s="25"/>
      <c r="F221" s="25"/>
      <c r="G221" s="25"/>
      <c r="H221" s="27"/>
      <c r="I221" s="27"/>
      <c r="J221" s="25"/>
      <c r="K221" s="25"/>
      <c r="L221" s="25"/>
      <c r="M221" s="25"/>
      <c r="N221" s="25"/>
      <c r="O221" s="25"/>
      <c r="P221" s="25"/>
      <c r="Q221" s="25"/>
      <c r="R221" s="25"/>
      <c r="S221" s="25"/>
      <c r="T221" s="25"/>
      <c r="U221" s="25"/>
      <c r="V221" s="25"/>
      <c r="W221" s="25"/>
      <c r="X221" s="25"/>
      <c r="Y221" s="25"/>
      <c r="Z221" s="29"/>
    </row>
    <row r="222" customFormat="false" ht="15.75" hidden="false" customHeight="true" outlineLevel="0" collapsed="false">
      <c r="A222" s="29"/>
      <c r="B222" s="27"/>
      <c r="C222" s="25"/>
      <c r="D222" s="25"/>
      <c r="E222" s="25"/>
      <c r="F222" s="25"/>
      <c r="G222" s="25"/>
      <c r="H222" s="27"/>
      <c r="I222" s="27"/>
      <c r="J222" s="25"/>
      <c r="K222" s="25"/>
      <c r="L222" s="25"/>
      <c r="M222" s="25"/>
      <c r="N222" s="25"/>
      <c r="O222" s="25"/>
      <c r="P222" s="25"/>
      <c r="Q222" s="25"/>
      <c r="R222" s="25"/>
      <c r="S222" s="25"/>
      <c r="T222" s="25"/>
      <c r="U222" s="25"/>
      <c r="V222" s="25"/>
      <c r="W222" s="25"/>
      <c r="X222" s="25"/>
      <c r="Y222" s="25"/>
      <c r="Z222" s="29"/>
    </row>
    <row r="223" customFormat="false" ht="15.75" hidden="false" customHeight="true" outlineLevel="0" collapsed="false">
      <c r="A223" s="29"/>
      <c r="B223" s="27"/>
      <c r="C223" s="25"/>
      <c r="D223" s="25"/>
      <c r="E223" s="25"/>
      <c r="F223" s="25"/>
      <c r="G223" s="25"/>
      <c r="H223" s="27"/>
      <c r="I223" s="27"/>
      <c r="J223" s="25"/>
      <c r="K223" s="25"/>
      <c r="L223" s="25"/>
      <c r="M223" s="25"/>
      <c r="N223" s="25"/>
      <c r="O223" s="25"/>
      <c r="P223" s="25"/>
      <c r="Q223" s="25"/>
      <c r="R223" s="25"/>
      <c r="S223" s="25"/>
      <c r="T223" s="25"/>
      <c r="U223" s="25"/>
      <c r="V223" s="25"/>
      <c r="W223" s="25"/>
      <c r="X223" s="25"/>
      <c r="Y223" s="25"/>
      <c r="Z223" s="29"/>
    </row>
    <row r="224" customFormat="false" ht="15.75" hidden="false" customHeight="true" outlineLevel="0" collapsed="false">
      <c r="A224" s="29"/>
      <c r="B224" s="27"/>
      <c r="C224" s="25"/>
      <c r="D224" s="25"/>
      <c r="E224" s="25"/>
      <c r="F224" s="25"/>
      <c r="G224" s="25"/>
      <c r="H224" s="27"/>
      <c r="I224" s="27"/>
      <c r="J224" s="25"/>
      <c r="K224" s="25"/>
      <c r="L224" s="25"/>
      <c r="M224" s="25"/>
      <c r="N224" s="25"/>
      <c r="O224" s="25"/>
      <c r="P224" s="25"/>
      <c r="Q224" s="25"/>
      <c r="R224" s="25"/>
      <c r="S224" s="25"/>
      <c r="T224" s="25"/>
      <c r="U224" s="25"/>
      <c r="V224" s="25"/>
      <c r="W224" s="25"/>
      <c r="X224" s="25"/>
      <c r="Y224" s="25"/>
      <c r="Z224" s="29"/>
    </row>
    <row r="225" customFormat="false" ht="15.75" hidden="false" customHeight="true" outlineLevel="0" collapsed="false">
      <c r="A225" s="29"/>
      <c r="B225" s="27"/>
      <c r="C225" s="25"/>
      <c r="D225" s="25"/>
      <c r="E225" s="25"/>
      <c r="F225" s="25"/>
      <c r="G225" s="25"/>
      <c r="H225" s="27"/>
      <c r="I225" s="27"/>
      <c r="J225" s="25"/>
      <c r="K225" s="25"/>
      <c r="L225" s="25"/>
      <c r="M225" s="25"/>
      <c r="N225" s="25"/>
      <c r="O225" s="25"/>
      <c r="P225" s="25"/>
      <c r="Q225" s="25"/>
      <c r="R225" s="25"/>
      <c r="S225" s="25"/>
      <c r="T225" s="25"/>
      <c r="U225" s="25"/>
      <c r="V225" s="25"/>
      <c r="W225" s="25"/>
      <c r="X225" s="25"/>
      <c r="Y225" s="25"/>
      <c r="Z225" s="29"/>
    </row>
    <row r="226" customFormat="false" ht="15.75" hidden="false" customHeight="true" outlineLevel="0" collapsed="false">
      <c r="A226" s="29"/>
      <c r="B226" s="27"/>
      <c r="C226" s="25"/>
      <c r="D226" s="25"/>
      <c r="E226" s="25"/>
      <c r="F226" s="25"/>
      <c r="G226" s="25"/>
      <c r="H226" s="27"/>
      <c r="I226" s="27"/>
      <c r="J226" s="25"/>
      <c r="K226" s="25"/>
      <c r="L226" s="25"/>
      <c r="M226" s="25"/>
      <c r="N226" s="25"/>
      <c r="O226" s="25"/>
      <c r="P226" s="25"/>
      <c r="Q226" s="25"/>
      <c r="R226" s="25"/>
      <c r="S226" s="25"/>
      <c r="T226" s="25"/>
      <c r="U226" s="25"/>
      <c r="V226" s="25"/>
      <c r="W226" s="25"/>
      <c r="X226" s="25"/>
      <c r="Y226" s="25"/>
      <c r="Z226" s="29"/>
    </row>
    <row r="227" customFormat="false" ht="15.75" hidden="false" customHeight="true" outlineLevel="0" collapsed="false">
      <c r="A227" s="29"/>
      <c r="B227" s="27"/>
      <c r="C227" s="25"/>
      <c r="D227" s="25"/>
      <c r="E227" s="25"/>
      <c r="F227" s="25"/>
      <c r="G227" s="25"/>
      <c r="H227" s="27"/>
      <c r="I227" s="27"/>
      <c r="J227" s="25"/>
      <c r="K227" s="25"/>
      <c r="L227" s="25"/>
      <c r="M227" s="25"/>
      <c r="N227" s="25"/>
      <c r="O227" s="25"/>
      <c r="P227" s="25"/>
      <c r="Q227" s="25"/>
      <c r="R227" s="25"/>
      <c r="S227" s="25"/>
      <c r="T227" s="25"/>
      <c r="U227" s="25"/>
      <c r="V227" s="25"/>
      <c r="W227" s="25"/>
      <c r="X227" s="25"/>
      <c r="Y227" s="25"/>
      <c r="Z227" s="29"/>
    </row>
    <row r="228" customFormat="false" ht="15.75" hidden="false" customHeight="true" outlineLevel="0" collapsed="false">
      <c r="A228" s="29"/>
      <c r="B228" s="27"/>
      <c r="C228" s="25"/>
      <c r="D228" s="25"/>
      <c r="E228" s="25"/>
      <c r="F228" s="25"/>
      <c r="G228" s="25"/>
      <c r="H228" s="27"/>
      <c r="I228" s="27"/>
      <c r="J228" s="25"/>
      <c r="K228" s="25"/>
      <c r="L228" s="25"/>
      <c r="M228" s="25"/>
      <c r="N228" s="25"/>
      <c r="O228" s="25"/>
      <c r="P228" s="25"/>
      <c r="Q228" s="25"/>
      <c r="R228" s="25"/>
      <c r="S228" s="25"/>
      <c r="T228" s="25"/>
      <c r="U228" s="25"/>
      <c r="V228" s="25"/>
      <c r="W228" s="25"/>
      <c r="X228" s="25"/>
      <c r="Y228" s="25"/>
      <c r="Z228" s="29"/>
    </row>
    <row r="229" customFormat="false" ht="15.75" hidden="false" customHeight="true" outlineLevel="0" collapsed="false">
      <c r="A229" s="29"/>
      <c r="B229" s="27"/>
      <c r="C229" s="25"/>
      <c r="D229" s="25"/>
      <c r="E229" s="25"/>
      <c r="F229" s="25"/>
      <c r="G229" s="25"/>
      <c r="H229" s="27"/>
      <c r="I229" s="27"/>
      <c r="J229" s="25"/>
      <c r="K229" s="25"/>
      <c r="L229" s="25"/>
      <c r="M229" s="25"/>
      <c r="N229" s="25"/>
      <c r="O229" s="25"/>
      <c r="P229" s="25"/>
      <c r="Q229" s="25"/>
      <c r="R229" s="25"/>
      <c r="S229" s="25"/>
      <c r="T229" s="25"/>
      <c r="U229" s="25"/>
      <c r="V229" s="25"/>
      <c r="W229" s="25"/>
      <c r="X229" s="25"/>
      <c r="Y229" s="25"/>
      <c r="Z229" s="29"/>
    </row>
    <row r="230" customFormat="false" ht="15.75" hidden="false" customHeight="true" outlineLevel="0" collapsed="false">
      <c r="A230" s="29"/>
      <c r="B230" s="27"/>
      <c r="C230" s="25"/>
      <c r="D230" s="25"/>
      <c r="E230" s="25"/>
      <c r="F230" s="25"/>
      <c r="G230" s="25"/>
      <c r="H230" s="27"/>
      <c r="I230" s="27"/>
      <c r="J230" s="25"/>
      <c r="K230" s="25"/>
      <c r="L230" s="25"/>
      <c r="M230" s="25"/>
      <c r="N230" s="25"/>
      <c r="O230" s="25"/>
      <c r="P230" s="25"/>
      <c r="Q230" s="25"/>
      <c r="R230" s="25"/>
      <c r="S230" s="25"/>
      <c r="T230" s="25"/>
      <c r="U230" s="25"/>
      <c r="V230" s="25"/>
      <c r="W230" s="25"/>
      <c r="X230" s="25"/>
      <c r="Y230" s="25"/>
      <c r="Z230" s="29"/>
    </row>
    <row r="231" customFormat="false" ht="15.75" hidden="false" customHeight="true" outlineLevel="0" collapsed="false">
      <c r="A231" s="29"/>
      <c r="B231" s="27"/>
      <c r="C231" s="25"/>
      <c r="D231" s="25"/>
      <c r="E231" s="25"/>
      <c r="F231" s="25"/>
      <c r="G231" s="25"/>
      <c r="H231" s="27"/>
      <c r="I231" s="27"/>
      <c r="J231" s="25"/>
      <c r="K231" s="25"/>
      <c r="L231" s="25"/>
      <c r="M231" s="25"/>
      <c r="N231" s="25"/>
      <c r="O231" s="25"/>
      <c r="P231" s="25"/>
      <c r="Q231" s="25"/>
      <c r="R231" s="25"/>
      <c r="S231" s="25"/>
      <c r="T231" s="25"/>
      <c r="U231" s="25"/>
      <c r="V231" s="25"/>
      <c r="W231" s="25"/>
      <c r="X231" s="25"/>
      <c r="Y231" s="25"/>
      <c r="Z231" s="29"/>
    </row>
    <row r="232" customFormat="false" ht="15.75" hidden="false" customHeight="true" outlineLevel="0" collapsed="false">
      <c r="A232" s="29"/>
      <c r="B232" s="27"/>
      <c r="C232" s="25"/>
      <c r="D232" s="25"/>
      <c r="E232" s="25"/>
      <c r="F232" s="25"/>
      <c r="G232" s="25"/>
      <c r="H232" s="27"/>
      <c r="I232" s="27"/>
      <c r="J232" s="25"/>
      <c r="K232" s="25"/>
      <c r="L232" s="25"/>
      <c r="M232" s="25"/>
      <c r="N232" s="25"/>
      <c r="O232" s="25"/>
      <c r="P232" s="25"/>
      <c r="Q232" s="25"/>
      <c r="R232" s="25"/>
      <c r="S232" s="25"/>
      <c r="T232" s="25"/>
      <c r="U232" s="25"/>
      <c r="V232" s="25"/>
      <c r="W232" s="25"/>
      <c r="X232" s="25"/>
      <c r="Y232" s="25"/>
      <c r="Z232" s="29"/>
    </row>
    <row r="233" customFormat="false" ht="15.75" hidden="false" customHeight="true" outlineLevel="0" collapsed="false">
      <c r="A233" s="29"/>
      <c r="B233" s="27"/>
      <c r="C233" s="25"/>
      <c r="D233" s="25"/>
      <c r="E233" s="25"/>
      <c r="F233" s="25"/>
      <c r="G233" s="25"/>
      <c r="H233" s="27"/>
      <c r="I233" s="27"/>
      <c r="J233" s="25"/>
      <c r="K233" s="25"/>
      <c r="L233" s="25"/>
      <c r="M233" s="25"/>
      <c r="N233" s="25"/>
      <c r="O233" s="25"/>
      <c r="P233" s="25"/>
      <c r="Q233" s="25"/>
      <c r="R233" s="25"/>
      <c r="S233" s="25"/>
      <c r="T233" s="25"/>
      <c r="U233" s="25"/>
      <c r="V233" s="25"/>
      <c r="W233" s="25"/>
      <c r="X233" s="25"/>
      <c r="Y233" s="25"/>
      <c r="Z233" s="29"/>
    </row>
    <row r="234" customFormat="false" ht="15.75" hidden="false" customHeight="true" outlineLevel="0" collapsed="false">
      <c r="A234" s="29"/>
      <c r="B234" s="27"/>
      <c r="C234" s="25"/>
      <c r="D234" s="25"/>
      <c r="E234" s="25"/>
      <c r="F234" s="25"/>
      <c r="G234" s="25"/>
      <c r="H234" s="27"/>
      <c r="I234" s="27"/>
      <c r="J234" s="25"/>
      <c r="K234" s="25"/>
      <c r="L234" s="25"/>
      <c r="M234" s="25"/>
      <c r="N234" s="25"/>
      <c r="O234" s="25"/>
      <c r="P234" s="25"/>
      <c r="Q234" s="25"/>
      <c r="R234" s="25"/>
      <c r="S234" s="25"/>
      <c r="T234" s="25"/>
      <c r="U234" s="25"/>
      <c r="V234" s="25"/>
      <c r="W234" s="25"/>
      <c r="X234" s="25"/>
      <c r="Y234" s="25"/>
      <c r="Z234" s="29"/>
    </row>
    <row r="235" customFormat="false" ht="15.75" hidden="false" customHeight="true" outlineLevel="0" collapsed="false">
      <c r="A235" s="29"/>
      <c r="B235" s="27"/>
      <c r="C235" s="25"/>
      <c r="D235" s="25"/>
      <c r="E235" s="25"/>
      <c r="F235" s="25"/>
      <c r="G235" s="25"/>
      <c r="H235" s="27"/>
      <c r="I235" s="27"/>
      <c r="J235" s="25"/>
      <c r="K235" s="25"/>
      <c r="L235" s="25"/>
      <c r="M235" s="25"/>
      <c r="N235" s="25"/>
      <c r="O235" s="25"/>
      <c r="P235" s="25"/>
      <c r="Q235" s="25"/>
      <c r="R235" s="25"/>
      <c r="S235" s="25"/>
      <c r="T235" s="25"/>
      <c r="U235" s="25"/>
      <c r="V235" s="25"/>
      <c r="W235" s="25"/>
      <c r="X235" s="25"/>
      <c r="Y235" s="25"/>
      <c r="Z235" s="29"/>
    </row>
    <row r="236" customFormat="false" ht="15.75" hidden="false" customHeight="true" outlineLevel="0" collapsed="false">
      <c r="A236" s="29"/>
      <c r="B236" s="27"/>
      <c r="C236" s="25"/>
      <c r="D236" s="25"/>
      <c r="E236" s="25"/>
      <c r="F236" s="25"/>
      <c r="G236" s="25"/>
      <c r="H236" s="27"/>
      <c r="I236" s="27"/>
      <c r="J236" s="25"/>
      <c r="K236" s="25"/>
      <c r="L236" s="25"/>
      <c r="M236" s="25"/>
      <c r="N236" s="25"/>
      <c r="O236" s="25"/>
      <c r="P236" s="25"/>
      <c r="Q236" s="25"/>
      <c r="R236" s="25"/>
      <c r="S236" s="25"/>
      <c r="T236" s="25"/>
      <c r="U236" s="25"/>
      <c r="V236" s="25"/>
      <c r="W236" s="25"/>
      <c r="X236" s="25"/>
      <c r="Y236" s="25"/>
      <c r="Z236" s="29"/>
    </row>
    <row r="237" customFormat="false" ht="15.75" hidden="false" customHeight="true" outlineLevel="0" collapsed="false">
      <c r="A237" s="29"/>
      <c r="B237" s="27"/>
      <c r="C237" s="25"/>
      <c r="D237" s="25"/>
      <c r="E237" s="25"/>
      <c r="F237" s="25"/>
      <c r="G237" s="25"/>
      <c r="H237" s="27"/>
      <c r="I237" s="27"/>
      <c r="J237" s="25"/>
      <c r="K237" s="25"/>
      <c r="L237" s="25"/>
      <c r="M237" s="25"/>
      <c r="N237" s="25"/>
      <c r="O237" s="25"/>
      <c r="P237" s="25"/>
      <c r="Q237" s="25"/>
      <c r="R237" s="25"/>
      <c r="S237" s="25"/>
      <c r="T237" s="25"/>
      <c r="U237" s="25"/>
      <c r="V237" s="25"/>
      <c r="W237" s="25"/>
      <c r="X237" s="25"/>
      <c r="Y237" s="25"/>
      <c r="Z237" s="29"/>
    </row>
    <row r="238" customFormat="false" ht="15.75" hidden="false" customHeight="true" outlineLevel="0" collapsed="false">
      <c r="A238" s="29"/>
      <c r="B238" s="27"/>
      <c r="C238" s="25"/>
      <c r="D238" s="25"/>
      <c r="E238" s="25"/>
      <c r="F238" s="25"/>
      <c r="G238" s="25"/>
      <c r="H238" s="27"/>
      <c r="I238" s="27"/>
      <c r="J238" s="25"/>
      <c r="K238" s="25"/>
      <c r="L238" s="25"/>
      <c r="M238" s="25"/>
      <c r="N238" s="25"/>
      <c r="O238" s="25"/>
      <c r="P238" s="25"/>
      <c r="Q238" s="25"/>
      <c r="R238" s="25"/>
      <c r="S238" s="25"/>
      <c r="T238" s="25"/>
      <c r="U238" s="25"/>
      <c r="V238" s="25"/>
      <c r="W238" s="25"/>
      <c r="X238" s="25"/>
      <c r="Y238" s="25"/>
      <c r="Z238" s="29"/>
    </row>
    <row r="239" customFormat="false" ht="15.75" hidden="false" customHeight="true" outlineLevel="0" collapsed="false">
      <c r="A239" s="29"/>
      <c r="B239" s="27"/>
      <c r="C239" s="25"/>
      <c r="D239" s="25"/>
      <c r="E239" s="25"/>
      <c r="F239" s="25"/>
      <c r="G239" s="25"/>
      <c r="H239" s="27"/>
      <c r="I239" s="27"/>
      <c r="J239" s="25"/>
      <c r="K239" s="25"/>
      <c r="L239" s="25"/>
      <c r="M239" s="25"/>
      <c r="N239" s="25"/>
      <c r="O239" s="25"/>
      <c r="P239" s="25"/>
      <c r="Q239" s="25"/>
      <c r="R239" s="25"/>
      <c r="S239" s="25"/>
      <c r="T239" s="25"/>
      <c r="U239" s="25"/>
      <c r="V239" s="25"/>
      <c r="W239" s="25"/>
      <c r="X239" s="25"/>
      <c r="Y239" s="25"/>
      <c r="Z239" s="29"/>
    </row>
    <row r="240" customFormat="false" ht="15.75" hidden="false" customHeight="true" outlineLevel="0" collapsed="false">
      <c r="A240" s="29"/>
      <c r="B240" s="27"/>
      <c r="C240" s="25"/>
      <c r="D240" s="25"/>
      <c r="E240" s="25"/>
      <c r="F240" s="25"/>
      <c r="G240" s="25"/>
      <c r="H240" s="27"/>
      <c r="I240" s="27"/>
      <c r="J240" s="25"/>
      <c r="K240" s="25"/>
      <c r="L240" s="25"/>
      <c r="M240" s="25"/>
      <c r="N240" s="25"/>
      <c r="O240" s="25"/>
      <c r="P240" s="25"/>
      <c r="Q240" s="25"/>
      <c r="R240" s="25"/>
      <c r="S240" s="25"/>
      <c r="T240" s="25"/>
      <c r="U240" s="25"/>
      <c r="V240" s="25"/>
      <c r="W240" s="25"/>
      <c r="X240" s="25"/>
      <c r="Y240" s="25"/>
      <c r="Z240" s="29"/>
    </row>
    <row r="241" customFormat="false" ht="15.75" hidden="false" customHeight="true" outlineLevel="0" collapsed="false">
      <c r="A241" s="29"/>
      <c r="B241" s="27"/>
      <c r="C241" s="25"/>
      <c r="D241" s="25"/>
      <c r="E241" s="25"/>
      <c r="F241" s="25"/>
      <c r="G241" s="25"/>
      <c r="H241" s="27"/>
      <c r="I241" s="27"/>
      <c r="J241" s="25"/>
      <c r="K241" s="25"/>
      <c r="L241" s="25"/>
      <c r="M241" s="25"/>
      <c r="N241" s="25"/>
      <c r="O241" s="25"/>
      <c r="P241" s="25"/>
      <c r="Q241" s="25"/>
      <c r="R241" s="25"/>
      <c r="S241" s="25"/>
      <c r="T241" s="25"/>
      <c r="U241" s="25"/>
      <c r="V241" s="25"/>
      <c r="W241" s="25"/>
      <c r="X241" s="25"/>
      <c r="Y241" s="25"/>
      <c r="Z241" s="29"/>
    </row>
    <row r="242" customFormat="false" ht="15.75" hidden="false" customHeight="true" outlineLevel="0" collapsed="false">
      <c r="A242" s="29"/>
      <c r="B242" s="27"/>
      <c r="C242" s="25"/>
      <c r="D242" s="25"/>
      <c r="E242" s="25"/>
      <c r="F242" s="25"/>
      <c r="G242" s="25"/>
      <c r="H242" s="27"/>
      <c r="I242" s="27"/>
      <c r="J242" s="25"/>
      <c r="K242" s="25"/>
      <c r="L242" s="25"/>
      <c r="M242" s="25"/>
      <c r="N242" s="25"/>
      <c r="O242" s="25"/>
      <c r="P242" s="25"/>
      <c r="Q242" s="25"/>
      <c r="R242" s="25"/>
      <c r="S242" s="25"/>
      <c r="T242" s="25"/>
      <c r="U242" s="25"/>
      <c r="V242" s="25"/>
      <c r="W242" s="25"/>
      <c r="X242" s="25"/>
      <c r="Y242" s="25"/>
      <c r="Z242" s="29"/>
    </row>
    <row r="243" customFormat="false" ht="15.75" hidden="false" customHeight="true" outlineLevel="0" collapsed="false">
      <c r="A243" s="29"/>
      <c r="B243" s="27"/>
      <c r="C243" s="25"/>
      <c r="D243" s="25"/>
      <c r="E243" s="25"/>
      <c r="F243" s="25"/>
      <c r="G243" s="25"/>
      <c r="H243" s="27"/>
      <c r="I243" s="27"/>
      <c r="J243" s="25"/>
      <c r="K243" s="25"/>
      <c r="L243" s="25"/>
      <c r="M243" s="25"/>
      <c r="N243" s="25"/>
      <c r="O243" s="25"/>
      <c r="P243" s="25"/>
      <c r="Q243" s="25"/>
      <c r="R243" s="25"/>
      <c r="S243" s="25"/>
      <c r="T243" s="25"/>
      <c r="U243" s="25"/>
      <c r="V243" s="25"/>
      <c r="W243" s="25"/>
      <c r="X243" s="25"/>
      <c r="Y243" s="25"/>
      <c r="Z243" s="29"/>
    </row>
    <row r="244" customFormat="false" ht="15.75" hidden="false" customHeight="true" outlineLevel="0" collapsed="false">
      <c r="A244" s="29"/>
      <c r="B244" s="27"/>
      <c r="C244" s="25"/>
      <c r="D244" s="25"/>
      <c r="E244" s="25"/>
      <c r="F244" s="25"/>
      <c r="G244" s="25"/>
      <c r="H244" s="27"/>
      <c r="I244" s="27"/>
      <c r="J244" s="25"/>
      <c r="K244" s="25"/>
      <c r="L244" s="25"/>
      <c r="M244" s="25"/>
      <c r="N244" s="25"/>
      <c r="O244" s="25"/>
      <c r="P244" s="25"/>
      <c r="Q244" s="25"/>
      <c r="R244" s="25"/>
      <c r="S244" s="25"/>
      <c r="T244" s="25"/>
      <c r="U244" s="25"/>
      <c r="V244" s="25"/>
      <c r="W244" s="25"/>
      <c r="X244" s="25"/>
      <c r="Y244" s="25"/>
      <c r="Z244" s="29"/>
    </row>
    <row r="245" customFormat="false" ht="15.75" hidden="false" customHeight="true" outlineLevel="0" collapsed="false">
      <c r="A245" s="29"/>
      <c r="B245" s="27"/>
      <c r="C245" s="25"/>
      <c r="D245" s="25"/>
      <c r="E245" s="25"/>
      <c r="F245" s="25"/>
      <c r="G245" s="25"/>
      <c r="H245" s="27"/>
      <c r="I245" s="27"/>
      <c r="J245" s="25"/>
      <c r="K245" s="25"/>
      <c r="L245" s="25"/>
      <c r="M245" s="25"/>
      <c r="N245" s="25"/>
      <c r="O245" s="25"/>
      <c r="P245" s="25"/>
      <c r="Q245" s="25"/>
      <c r="R245" s="25"/>
      <c r="S245" s="25"/>
      <c r="T245" s="25"/>
      <c r="U245" s="25"/>
      <c r="V245" s="25"/>
      <c r="W245" s="25"/>
      <c r="X245" s="25"/>
      <c r="Y245" s="25"/>
      <c r="Z245" s="29"/>
    </row>
    <row r="246" customFormat="false" ht="15.75" hidden="false" customHeight="true" outlineLevel="0" collapsed="false">
      <c r="A246" s="29"/>
      <c r="B246" s="27"/>
      <c r="C246" s="25"/>
      <c r="D246" s="25"/>
      <c r="E246" s="25"/>
      <c r="F246" s="25"/>
      <c r="G246" s="25"/>
      <c r="H246" s="27"/>
      <c r="I246" s="27"/>
      <c r="J246" s="25"/>
      <c r="K246" s="25"/>
      <c r="L246" s="25"/>
      <c r="M246" s="25"/>
      <c r="N246" s="25"/>
      <c r="O246" s="25"/>
      <c r="P246" s="25"/>
      <c r="Q246" s="25"/>
      <c r="R246" s="25"/>
      <c r="S246" s="25"/>
      <c r="T246" s="25"/>
      <c r="U246" s="25"/>
      <c r="V246" s="25"/>
      <c r="W246" s="25"/>
      <c r="X246" s="25"/>
      <c r="Y246" s="25"/>
      <c r="Z246" s="29"/>
    </row>
    <row r="247" customFormat="false" ht="15.75" hidden="false" customHeight="true" outlineLevel="0" collapsed="false">
      <c r="A247" s="29"/>
      <c r="B247" s="27"/>
      <c r="C247" s="25"/>
      <c r="D247" s="25"/>
      <c r="E247" s="25"/>
      <c r="F247" s="25"/>
      <c r="G247" s="25"/>
      <c r="H247" s="27"/>
      <c r="I247" s="27"/>
      <c r="J247" s="25"/>
      <c r="K247" s="25"/>
      <c r="L247" s="25"/>
      <c r="M247" s="25"/>
      <c r="N247" s="25"/>
      <c r="O247" s="25"/>
      <c r="P247" s="25"/>
      <c r="Q247" s="25"/>
      <c r="R247" s="25"/>
      <c r="S247" s="25"/>
      <c r="T247" s="25"/>
      <c r="U247" s="25"/>
      <c r="V247" s="25"/>
      <c r="W247" s="25"/>
      <c r="X247" s="25"/>
      <c r="Y247" s="25"/>
      <c r="Z247" s="29"/>
    </row>
    <row r="248" customFormat="false" ht="15.75" hidden="false" customHeight="true" outlineLevel="0" collapsed="false">
      <c r="A248" s="29"/>
      <c r="B248" s="27"/>
      <c r="C248" s="25"/>
      <c r="D248" s="25"/>
      <c r="E248" s="25"/>
      <c r="F248" s="25"/>
      <c r="G248" s="25"/>
      <c r="H248" s="27"/>
      <c r="I248" s="27"/>
      <c r="J248" s="25"/>
      <c r="K248" s="25"/>
      <c r="L248" s="25"/>
      <c r="M248" s="25"/>
      <c r="N248" s="25"/>
      <c r="O248" s="25"/>
      <c r="P248" s="25"/>
      <c r="Q248" s="25"/>
      <c r="R248" s="25"/>
      <c r="S248" s="25"/>
      <c r="T248" s="25"/>
      <c r="U248" s="25"/>
      <c r="V248" s="25"/>
      <c r="W248" s="25"/>
      <c r="X248" s="25"/>
      <c r="Y248" s="25"/>
      <c r="Z248" s="29"/>
    </row>
    <row r="249" customFormat="false" ht="15.75" hidden="false" customHeight="true" outlineLevel="0" collapsed="false">
      <c r="A249" s="29"/>
      <c r="B249" s="27"/>
      <c r="C249" s="25"/>
      <c r="D249" s="25"/>
      <c r="E249" s="25"/>
      <c r="F249" s="25"/>
      <c r="G249" s="25"/>
      <c r="H249" s="27"/>
      <c r="I249" s="27"/>
      <c r="J249" s="25"/>
      <c r="K249" s="25"/>
      <c r="L249" s="25"/>
      <c r="M249" s="25"/>
      <c r="N249" s="25"/>
      <c r="O249" s="25"/>
      <c r="P249" s="25"/>
      <c r="Q249" s="25"/>
      <c r="R249" s="25"/>
      <c r="S249" s="25"/>
      <c r="T249" s="25"/>
      <c r="U249" s="25"/>
      <c r="V249" s="25"/>
      <c r="W249" s="25"/>
      <c r="X249" s="25"/>
      <c r="Y249" s="25"/>
      <c r="Z249" s="29"/>
    </row>
    <row r="250" customFormat="false" ht="15.75" hidden="false" customHeight="true" outlineLevel="0" collapsed="false">
      <c r="A250" s="29"/>
      <c r="B250" s="27"/>
      <c r="C250" s="25"/>
      <c r="D250" s="25"/>
      <c r="E250" s="25"/>
      <c r="F250" s="25"/>
      <c r="G250" s="25"/>
      <c r="H250" s="27"/>
      <c r="I250" s="27"/>
      <c r="J250" s="25"/>
      <c r="K250" s="25"/>
      <c r="L250" s="25"/>
      <c r="M250" s="25"/>
      <c r="N250" s="25"/>
      <c r="O250" s="25"/>
      <c r="P250" s="25"/>
      <c r="Q250" s="25"/>
      <c r="R250" s="25"/>
      <c r="S250" s="25"/>
      <c r="T250" s="25"/>
      <c r="U250" s="25"/>
      <c r="V250" s="25"/>
      <c r="W250" s="25"/>
      <c r="X250" s="25"/>
      <c r="Y250" s="25"/>
      <c r="Z250" s="29"/>
    </row>
    <row r="251" customFormat="false" ht="15.75" hidden="false" customHeight="true" outlineLevel="0" collapsed="false">
      <c r="A251" s="29"/>
      <c r="B251" s="27"/>
      <c r="C251" s="25"/>
      <c r="D251" s="25"/>
      <c r="E251" s="25"/>
      <c r="F251" s="25"/>
      <c r="G251" s="25"/>
      <c r="H251" s="27"/>
      <c r="I251" s="27"/>
      <c r="J251" s="25"/>
      <c r="K251" s="25"/>
      <c r="L251" s="25"/>
      <c r="M251" s="25"/>
      <c r="N251" s="25"/>
      <c r="O251" s="25"/>
      <c r="P251" s="25"/>
      <c r="Q251" s="25"/>
      <c r="R251" s="25"/>
      <c r="S251" s="25"/>
      <c r="T251" s="25"/>
      <c r="U251" s="25"/>
      <c r="V251" s="25"/>
      <c r="W251" s="25"/>
      <c r="X251" s="25"/>
      <c r="Y251" s="25"/>
      <c r="Z251" s="29"/>
    </row>
    <row r="252" customFormat="false" ht="15.75" hidden="false" customHeight="true" outlineLevel="0" collapsed="false">
      <c r="A252" s="29"/>
      <c r="B252" s="27"/>
      <c r="C252" s="25"/>
      <c r="D252" s="25"/>
      <c r="E252" s="25"/>
      <c r="F252" s="25"/>
      <c r="G252" s="25"/>
      <c r="H252" s="27"/>
      <c r="I252" s="27"/>
      <c r="J252" s="25"/>
      <c r="K252" s="25"/>
      <c r="L252" s="25"/>
      <c r="M252" s="25"/>
      <c r="N252" s="25"/>
      <c r="O252" s="25"/>
      <c r="P252" s="25"/>
      <c r="Q252" s="25"/>
      <c r="R252" s="25"/>
      <c r="S252" s="25"/>
      <c r="T252" s="25"/>
      <c r="U252" s="25"/>
      <c r="V252" s="25"/>
      <c r="W252" s="25"/>
      <c r="X252" s="25"/>
      <c r="Y252" s="25"/>
      <c r="Z252" s="29"/>
    </row>
    <row r="253" customFormat="false" ht="15.75" hidden="false" customHeight="true" outlineLevel="0" collapsed="false">
      <c r="A253" s="29"/>
      <c r="B253" s="27"/>
      <c r="C253" s="25"/>
      <c r="D253" s="25"/>
      <c r="E253" s="25"/>
      <c r="F253" s="25"/>
      <c r="G253" s="25"/>
      <c r="H253" s="27"/>
      <c r="I253" s="27"/>
      <c r="J253" s="25"/>
      <c r="K253" s="25"/>
      <c r="L253" s="25"/>
      <c r="M253" s="25"/>
      <c r="N253" s="25"/>
      <c r="O253" s="25"/>
      <c r="P253" s="25"/>
      <c r="Q253" s="25"/>
      <c r="R253" s="25"/>
      <c r="S253" s="25"/>
      <c r="T253" s="25"/>
      <c r="U253" s="25"/>
      <c r="V253" s="25"/>
      <c r="W253" s="25"/>
      <c r="X253" s="25"/>
      <c r="Y253" s="25"/>
      <c r="Z253" s="29"/>
    </row>
    <row r="254" customFormat="false" ht="15.75" hidden="false" customHeight="true" outlineLevel="0" collapsed="false">
      <c r="A254" s="29"/>
      <c r="B254" s="27"/>
      <c r="C254" s="25"/>
      <c r="D254" s="25"/>
      <c r="E254" s="25"/>
      <c r="F254" s="25"/>
      <c r="G254" s="25"/>
      <c r="H254" s="27"/>
      <c r="I254" s="27"/>
      <c r="J254" s="25"/>
      <c r="K254" s="25"/>
      <c r="L254" s="25"/>
      <c r="M254" s="25"/>
      <c r="N254" s="25"/>
      <c r="O254" s="25"/>
      <c r="P254" s="25"/>
      <c r="Q254" s="25"/>
      <c r="R254" s="25"/>
      <c r="S254" s="25"/>
      <c r="T254" s="25"/>
      <c r="U254" s="25"/>
      <c r="V254" s="25"/>
      <c r="W254" s="25"/>
      <c r="X254" s="25"/>
      <c r="Y254" s="25"/>
      <c r="Z254" s="29"/>
    </row>
    <row r="255" customFormat="false" ht="15.75" hidden="false" customHeight="true" outlineLevel="0" collapsed="false">
      <c r="A255" s="29"/>
      <c r="B255" s="27"/>
      <c r="C255" s="25"/>
      <c r="D255" s="25"/>
      <c r="E255" s="25"/>
      <c r="F255" s="25"/>
      <c r="G255" s="25"/>
      <c r="H255" s="27"/>
      <c r="I255" s="27"/>
      <c r="J255" s="25"/>
      <c r="K255" s="25"/>
      <c r="L255" s="25"/>
      <c r="M255" s="25"/>
      <c r="N255" s="25"/>
      <c r="O255" s="25"/>
      <c r="P255" s="25"/>
      <c r="Q255" s="25"/>
      <c r="R255" s="25"/>
      <c r="S255" s="25"/>
      <c r="T255" s="25"/>
      <c r="U255" s="25"/>
      <c r="V255" s="25"/>
      <c r="W255" s="25"/>
      <c r="X255" s="25"/>
      <c r="Y255" s="25"/>
      <c r="Z255" s="29"/>
    </row>
    <row r="256" customFormat="false" ht="15.75" hidden="false" customHeight="true" outlineLevel="0" collapsed="false">
      <c r="A256" s="29"/>
      <c r="B256" s="27"/>
      <c r="C256" s="25"/>
      <c r="D256" s="25"/>
      <c r="E256" s="25"/>
      <c r="F256" s="25"/>
      <c r="G256" s="25"/>
      <c r="H256" s="27"/>
      <c r="I256" s="27"/>
      <c r="J256" s="25"/>
      <c r="K256" s="25"/>
      <c r="L256" s="25"/>
      <c r="M256" s="25"/>
      <c r="N256" s="25"/>
      <c r="O256" s="25"/>
      <c r="P256" s="25"/>
      <c r="Q256" s="25"/>
      <c r="R256" s="25"/>
      <c r="S256" s="25"/>
      <c r="T256" s="25"/>
      <c r="U256" s="25"/>
      <c r="V256" s="25"/>
      <c r="W256" s="25"/>
      <c r="X256" s="25"/>
      <c r="Y256" s="25"/>
      <c r="Z256" s="29"/>
    </row>
    <row r="257" customFormat="false" ht="15.75" hidden="false" customHeight="true" outlineLevel="0" collapsed="false">
      <c r="A257" s="29"/>
      <c r="B257" s="27"/>
      <c r="C257" s="25"/>
      <c r="D257" s="25"/>
      <c r="E257" s="25"/>
      <c r="F257" s="25"/>
      <c r="G257" s="25"/>
      <c r="H257" s="27"/>
      <c r="I257" s="27"/>
      <c r="J257" s="25"/>
      <c r="K257" s="25"/>
      <c r="L257" s="25"/>
      <c r="M257" s="25"/>
      <c r="N257" s="25"/>
      <c r="O257" s="25"/>
      <c r="P257" s="25"/>
      <c r="Q257" s="25"/>
      <c r="R257" s="25"/>
      <c r="S257" s="25"/>
      <c r="T257" s="25"/>
      <c r="U257" s="25"/>
      <c r="V257" s="25"/>
      <c r="W257" s="25"/>
      <c r="X257" s="25"/>
      <c r="Y257" s="25"/>
      <c r="Z257" s="29"/>
    </row>
    <row r="258" customFormat="false" ht="15.75" hidden="false" customHeight="true" outlineLevel="0" collapsed="false">
      <c r="A258" s="29"/>
      <c r="B258" s="27"/>
      <c r="C258" s="25"/>
      <c r="D258" s="25"/>
      <c r="E258" s="25"/>
      <c r="F258" s="25"/>
      <c r="G258" s="25"/>
      <c r="H258" s="27"/>
      <c r="I258" s="27"/>
      <c r="J258" s="25"/>
      <c r="K258" s="25"/>
      <c r="L258" s="25"/>
      <c r="M258" s="25"/>
      <c r="N258" s="25"/>
      <c r="O258" s="25"/>
      <c r="P258" s="25"/>
      <c r="Q258" s="25"/>
      <c r="R258" s="25"/>
      <c r="S258" s="25"/>
      <c r="T258" s="25"/>
      <c r="U258" s="25"/>
      <c r="V258" s="25"/>
      <c r="W258" s="25"/>
      <c r="X258" s="25"/>
      <c r="Y258" s="25"/>
      <c r="Z258" s="29"/>
    </row>
    <row r="259" customFormat="false" ht="15.75" hidden="false" customHeight="true" outlineLevel="0" collapsed="false">
      <c r="A259" s="29"/>
      <c r="B259" s="27"/>
      <c r="C259" s="25"/>
      <c r="D259" s="25"/>
      <c r="E259" s="25"/>
      <c r="F259" s="25"/>
      <c r="G259" s="25"/>
      <c r="H259" s="27"/>
      <c r="I259" s="27"/>
      <c r="J259" s="25"/>
      <c r="K259" s="25"/>
      <c r="L259" s="25"/>
      <c r="M259" s="25"/>
      <c r="N259" s="25"/>
      <c r="O259" s="25"/>
      <c r="P259" s="25"/>
      <c r="Q259" s="25"/>
      <c r="R259" s="25"/>
      <c r="S259" s="25"/>
      <c r="T259" s="25"/>
      <c r="U259" s="25"/>
      <c r="V259" s="25"/>
      <c r="W259" s="25"/>
      <c r="X259" s="25"/>
      <c r="Y259" s="25"/>
      <c r="Z259" s="29"/>
    </row>
    <row r="260" customFormat="false" ht="15.75" hidden="false" customHeight="true" outlineLevel="0" collapsed="false">
      <c r="A260" s="29"/>
      <c r="B260" s="27"/>
      <c r="C260" s="25"/>
      <c r="D260" s="25"/>
      <c r="E260" s="25"/>
      <c r="F260" s="25"/>
      <c r="G260" s="25"/>
      <c r="H260" s="27"/>
      <c r="I260" s="27"/>
      <c r="J260" s="25"/>
      <c r="K260" s="25"/>
      <c r="L260" s="25"/>
      <c r="M260" s="25"/>
      <c r="N260" s="25"/>
      <c r="O260" s="25"/>
      <c r="P260" s="25"/>
      <c r="Q260" s="25"/>
      <c r="R260" s="25"/>
      <c r="S260" s="25"/>
      <c r="T260" s="25"/>
      <c r="U260" s="25"/>
      <c r="V260" s="25"/>
      <c r="W260" s="25"/>
      <c r="X260" s="25"/>
      <c r="Y260" s="25"/>
      <c r="Z260" s="29"/>
    </row>
    <row r="261" customFormat="false" ht="15.75" hidden="false" customHeight="true" outlineLevel="0" collapsed="false">
      <c r="A261" s="29"/>
      <c r="B261" s="27"/>
      <c r="C261" s="25"/>
      <c r="D261" s="25"/>
      <c r="E261" s="25"/>
      <c r="F261" s="25"/>
      <c r="G261" s="25"/>
      <c r="H261" s="27"/>
      <c r="I261" s="27"/>
      <c r="J261" s="25"/>
      <c r="K261" s="25"/>
      <c r="L261" s="25"/>
      <c r="M261" s="25"/>
      <c r="N261" s="25"/>
      <c r="O261" s="25"/>
      <c r="P261" s="25"/>
      <c r="Q261" s="25"/>
      <c r="R261" s="25"/>
      <c r="S261" s="25"/>
      <c r="T261" s="25"/>
      <c r="U261" s="25"/>
      <c r="V261" s="25"/>
      <c r="W261" s="25"/>
      <c r="X261" s="25"/>
      <c r="Y261" s="25"/>
      <c r="Z261" s="29"/>
    </row>
    <row r="262" customFormat="false" ht="15.75" hidden="false" customHeight="true" outlineLevel="0" collapsed="false">
      <c r="A262" s="29"/>
      <c r="B262" s="27"/>
      <c r="C262" s="25"/>
      <c r="D262" s="25"/>
      <c r="E262" s="25"/>
      <c r="F262" s="25"/>
      <c r="G262" s="25"/>
      <c r="H262" s="27"/>
      <c r="I262" s="27"/>
      <c r="J262" s="25"/>
      <c r="K262" s="25"/>
      <c r="L262" s="25"/>
      <c r="M262" s="25"/>
      <c r="N262" s="25"/>
      <c r="O262" s="25"/>
      <c r="P262" s="25"/>
      <c r="Q262" s="25"/>
      <c r="R262" s="25"/>
      <c r="S262" s="25"/>
      <c r="T262" s="25"/>
      <c r="U262" s="25"/>
      <c r="V262" s="25"/>
      <c r="W262" s="25"/>
      <c r="X262" s="25"/>
      <c r="Y262" s="25"/>
      <c r="Z262" s="29"/>
    </row>
    <row r="263" customFormat="false" ht="15.75" hidden="false" customHeight="true" outlineLevel="0" collapsed="false">
      <c r="A263" s="29"/>
      <c r="B263" s="27"/>
      <c r="C263" s="25"/>
      <c r="D263" s="25"/>
      <c r="E263" s="25"/>
      <c r="F263" s="25"/>
      <c r="G263" s="25"/>
      <c r="H263" s="27"/>
      <c r="I263" s="27"/>
      <c r="J263" s="25"/>
      <c r="K263" s="25"/>
      <c r="L263" s="25"/>
      <c r="M263" s="25"/>
      <c r="N263" s="25"/>
      <c r="O263" s="25"/>
      <c r="P263" s="25"/>
      <c r="Q263" s="25"/>
      <c r="R263" s="25"/>
      <c r="S263" s="25"/>
      <c r="T263" s="25"/>
      <c r="U263" s="25"/>
      <c r="V263" s="25"/>
      <c r="W263" s="25"/>
      <c r="X263" s="25"/>
      <c r="Y263" s="25"/>
      <c r="Z263" s="29"/>
    </row>
    <row r="264" customFormat="false" ht="15.75" hidden="false" customHeight="true" outlineLevel="0" collapsed="false">
      <c r="A264" s="29"/>
      <c r="B264" s="27"/>
      <c r="C264" s="25"/>
      <c r="D264" s="25"/>
      <c r="E264" s="25"/>
      <c r="F264" s="25"/>
      <c r="G264" s="25"/>
      <c r="H264" s="27"/>
      <c r="I264" s="27"/>
      <c r="J264" s="25"/>
      <c r="K264" s="25"/>
      <c r="L264" s="25"/>
      <c r="M264" s="25"/>
      <c r="N264" s="25"/>
      <c r="O264" s="25"/>
      <c r="P264" s="25"/>
      <c r="Q264" s="25"/>
      <c r="R264" s="25"/>
      <c r="S264" s="25"/>
      <c r="T264" s="25"/>
      <c r="U264" s="25"/>
      <c r="V264" s="25"/>
      <c r="W264" s="25"/>
      <c r="X264" s="25"/>
      <c r="Y264" s="25"/>
      <c r="Z264" s="29"/>
    </row>
    <row r="265" customFormat="false" ht="15.75" hidden="false" customHeight="true" outlineLevel="0" collapsed="false">
      <c r="A265" s="29"/>
      <c r="B265" s="27"/>
      <c r="C265" s="25"/>
      <c r="D265" s="25"/>
      <c r="E265" s="25"/>
      <c r="F265" s="25"/>
      <c r="G265" s="25"/>
      <c r="H265" s="27"/>
      <c r="I265" s="27"/>
      <c r="J265" s="25"/>
      <c r="K265" s="25"/>
      <c r="L265" s="25"/>
      <c r="M265" s="25"/>
      <c r="N265" s="25"/>
      <c r="O265" s="25"/>
      <c r="P265" s="25"/>
      <c r="Q265" s="25"/>
      <c r="R265" s="25"/>
      <c r="S265" s="25"/>
      <c r="T265" s="25"/>
      <c r="U265" s="25"/>
      <c r="V265" s="25"/>
      <c r="W265" s="25"/>
      <c r="X265" s="25"/>
      <c r="Y265" s="25"/>
      <c r="Z265" s="29"/>
    </row>
    <row r="266" customFormat="false" ht="15.75" hidden="false" customHeight="true" outlineLevel="0" collapsed="false">
      <c r="A266" s="29"/>
      <c r="B266" s="27"/>
      <c r="C266" s="25"/>
      <c r="D266" s="25"/>
      <c r="E266" s="25"/>
      <c r="F266" s="25"/>
      <c r="G266" s="25"/>
      <c r="H266" s="27"/>
      <c r="I266" s="27"/>
      <c r="J266" s="25"/>
      <c r="K266" s="25"/>
      <c r="L266" s="25"/>
      <c r="M266" s="25"/>
      <c r="N266" s="25"/>
      <c r="O266" s="25"/>
      <c r="P266" s="25"/>
      <c r="Q266" s="25"/>
      <c r="R266" s="25"/>
      <c r="S266" s="25"/>
      <c r="T266" s="25"/>
      <c r="U266" s="25"/>
      <c r="V266" s="25"/>
      <c r="W266" s="25"/>
      <c r="X266" s="25"/>
      <c r="Y266" s="25"/>
      <c r="Z266" s="29"/>
    </row>
    <row r="267" customFormat="false" ht="15.75" hidden="false" customHeight="true" outlineLevel="0" collapsed="false">
      <c r="A267" s="29"/>
      <c r="B267" s="27"/>
      <c r="C267" s="25"/>
      <c r="D267" s="25"/>
      <c r="E267" s="25"/>
      <c r="F267" s="25"/>
      <c r="G267" s="25"/>
      <c r="H267" s="27"/>
      <c r="I267" s="27"/>
      <c r="J267" s="25"/>
      <c r="K267" s="25"/>
      <c r="L267" s="25"/>
      <c r="M267" s="25"/>
      <c r="N267" s="25"/>
      <c r="O267" s="25"/>
      <c r="P267" s="25"/>
      <c r="Q267" s="25"/>
      <c r="R267" s="25"/>
      <c r="S267" s="25"/>
      <c r="T267" s="25"/>
      <c r="U267" s="25"/>
      <c r="V267" s="25"/>
      <c r="W267" s="25"/>
      <c r="X267" s="25"/>
      <c r="Y267" s="25"/>
      <c r="Z267" s="29"/>
    </row>
    <row r="268" customFormat="false" ht="15.75" hidden="false" customHeight="true" outlineLevel="0" collapsed="false">
      <c r="A268" s="29"/>
      <c r="B268" s="27"/>
      <c r="C268" s="25"/>
      <c r="D268" s="25"/>
      <c r="E268" s="25"/>
      <c r="F268" s="25"/>
      <c r="G268" s="25"/>
      <c r="H268" s="27"/>
      <c r="I268" s="27"/>
      <c r="J268" s="25"/>
      <c r="K268" s="25"/>
      <c r="L268" s="25"/>
      <c r="M268" s="25"/>
      <c r="N268" s="25"/>
      <c r="O268" s="25"/>
      <c r="P268" s="25"/>
      <c r="Q268" s="25"/>
      <c r="R268" s="25"/>
      <c r="S268" s="25"/>
      <c r="T268" s="25"/>
      <c r="U268" s="25"/>
      <c r="V268" s="25"/>
      <c r="W268" s="25"/>
      <c r="X268" s="25"/>
      <c r="Y268" s="25"/>
      <c r="Z268" s="29"/>
    </row>
    <row r="269" customFormat="false" ht="15.75" hidden="false" customHeight="true" outlineLevel="0" collapsed="false">
      <c r="A269" s="29"/>
      <c r="B269" s="27"/>
      <c r="C269" s="25"/>
      <c r="D269" s="25"/>
      <c r="E269" s="25"/>
      <c r="F269" s="25"/>
      <c r="G269" s="25"/>
      <c r="H269" s="27"/>
      <c r="I269" s="27"/>
      <c r="J269" s="25"/>
      <c r="K269" s="25"/>
      <c r="L269" s="25"/>
      <c r="M269" s="25"/>
      <c r="N269" s="25"/>
      <c r="O269" s="25"/>
      <c r="P269" s="25"/>
      <c r="Q269" s="25"/>
      <c r="R269" s="25"/>
      <c r="S269" s="25"/>
      <c r="T269" s="25"/>
      <c r="U269" s="25"/>
      <c r="V269" s="25"/>
      <c r="W269" s="25"/>
      <c r="X269" s="25"/>
      <c r="Y269" s="25"/>
      <c r="Z269" s="29"/>
    </row>
    <row r="270" customFormat="false" ht="15.75" hidden="false" customHeight="true" outlineLevel="0" collapsed="false">
      <c r="A270" s="29"/>
      <c r="B270" s="27"/>
      <c r="C270" s="25"/>
      <c r="D270" s="25"/>
      <c r="E270" s="25"/>
      <c r="F270" s="25"/>
      <c r="G270" s="25"/>
      <c r="H270" s="27"/>
      <c r="I270" s="27"/>
      <c r="J270" s="25"/>
      <c r="K270" s="25"/>
      <c r="L270" s="25"/>
      <c r="M270" s="25"/>
      <c r="N270" s="25"/>
      <c r="O270" s="25"/>
      <c r="P270" s="25"/>
      <c r="Q270" s="25"/>
      <c r="R270" s="25"/>
      <c r="S270" s="25"/>
      <c r="T270" s="25"/>
      <c r="U270" s="25"/>
      <c r="V270" s="25"/>
      <c r="W270" s="25"/>
      <c r="X270" s="25"/>
      <c r="Y270" s="25"/>
      <c r="Z270" s="29"/>
    </row>
    <row r="271" customFormat="false" ht="15.75" hidden="false" customHeight="true" outlineLevel="0" collapsed="false">
      <c r="A271" s="29"/>
      <c r="B271" s="27"/>
      <c r="C271" s="25"/>
      <c r="D271" s="25"/>
      <c r="E271" s="25"/>
      <c r="F271" s="25"/>
      <c r="G271" s="25"/>
      <c r="H271" s="27"/>
      <c r="I271" s="27"/>
      <c r="J271" s="25"/>
      <c r="K271" s="25"/>
      <c r="L271" s="25"/>
      <c r="M271" s="25"/>
      <c r="N271" s="25"/>
      <c r="O271" s="25"/>
      <c r="P271" s="25"/>
      <c r="Q271" s="25"/>
      <c r="R271" s="25"/>
      <c r="S271" s="25"/>
      <c r="T271" s="25"/>
      <c r="U271" s="25"/>
      <c r="V271" s="25"/>
      <c r="W271" s="25"/>
      <c r="X271" s="25"/>
      <c r="Y271" s="25"/>
      <c r="Z271" s="29"/>
    </row>
    <row r="272" customFormat="false" ht="15.75" hidden="false" customHeight="true" outlineLevel="0" collapsed="false">
      <c r="A272" s="29"/>
      <c r="B272" s="27"/>
      <c r="C272" s="25"/>
      <c r="D272" s="25"/>
      <c r="E272" s="25"/>
      <c r="F272" s="25"/>
      <c r="G272" s="25"/>
      <c r="H272" s="27"/>
      <c r="I272" s="27"/>
      <c r="J272" s="25"/>
      <c r="K272" s="25"/>
      <c r="L272" s="25"/>
      <c r="M272" s="25"/>
      <c r="N272" s="25"/>
      <c r="O272" s="25"/>
      <c r="P272" s="25"/>
      <c r="Q272" s="25"/>
      <c r="R272" s="25"/>
      <c r="S272" s="25"/>
      <c r="T272" s="25"/>
      <c r="U272" s="25"/>
      <c r="V272" s="25"/>
      <c r="W272" s="25"/>
      <c r="X272" s="25"/>
      <c r="Y272" s="25"/>
      <c r="Z272" s="29"/>
    </row>
    <row r="273" customFormat="false" ht="15.75" hidden="false" customHeight="true" outlineLevel="0" collapsed="false">
      <c r="A273" s="29"/>
      <c r="B273" s="27"/>
      <c r="C273" s="25"/>
      <c r="D273" s="25"/>
      <c r="E273" s="25"/>
      <c r="F273" s="25"/>
      <c r="G273" s="25"/>
      <c r="H273" s="27"/>
      <c r="I273" s="27"/>
      <c r="J273" s="25"/>
      <c r="K273" s="25"/>
      <c r="L273" s="25"/>
      <c r="M273" s="25"/>
      <c r="N273" s="25"/>
      <c r="O273" s="25"/>
      <c r="P273" s="25"/>
      <c r="Q273" s="25"/>
      <c r="R273" s="25"/>
      <c r="S273" s="25"/>
      <c r="T273" s="25"/>
      <c r="U273" s="25"/>
      <c r="V273" s="25"/>
      <c r="W273" s="25"/>
      <c r="X273" s="25"/>
      <c r="Y273" s="25"/>
      <c r="Z273" s="29"/>
    </row>
    <row r="274" customFormat="false" ht="15.75" hidden="false" customHeight="true" outlineLevel="0" collapsed="false">
      <c r="A274" s="29"/>
      <c r="B274" s="27"/>
      <c r="C274" s="25"/>
      <c r="D274" s="25"/>
      <c r="E274" s="25"/>
      <c r="F274" s="25"/>
      <c r="G274" s="25"/>
      <c r="H274" s="27"/>
      <c r="I274" s="27"/>
      <c r="J274" s="25"/>
      <c r="K274" s="25"/>
      <c r="L274" s="25"/>
      <c r="M274" s="25"/>
      <c r="N274" s="25"/>
      <c r="O274" s="25"/>
      <c r="P274" s="25"/>
      <c r="Q274" s="25"/>
      <c r="R274" s="25"/>
      <c r="S274" s="25"/>
      <c r="T274" s="25"/>
      <c r="U274" s="25"/>
      <c r="V274" s="25"/>
      <c r="W274" s="25"/>
      <c r="X274" s="25"/>
      <c r="Y274" s="25"/>
      <c r="Z274" s="29"/>
    </row>
    <row r="275" customFormat="false" ht="15.75" hidden="false" customHeight="true" outlineLevel="0" collapsed="false">
      <c r="A275" s="29"/>
      <c r="B275" s="27"/>
      <c r="C275" s="25"/>
      <c r="D275" s="25"/>
      <c r="E275" s="25"/>
      <c r="F275" s="25"/>
      <c r="G275" s="25"/>
      <c r="H275" s="27"/>
      <c r="I275" s="27"/>
      <c r="J275" s="25"/>
      <c r="K275" s="25"/>
      <c r="L275" s="25"/>
      <c r="M275" s="25"/>
      <c r="N275" s="25"/>
      <c r="O275" s="25"/>
      <c r="P275" s="25"/>
      <c r="Q275" s="25"/>
      <c r="R275" s="25"/>
      <c r="S275" s="25"/>
      <c r="T275" s="25"/>
      <c r="U275" s="25"/>
      <c r="V275" s="25"/>
      <c r="W275" s="25"/>
      <c r="X275" s="25"/>
      <c r="Y275" s="25"/>
      <c r="Z275" s="29"/>
    </row>
    <row r="276" customFormat="false" ht="15.75" hidden="false" customHeight="true" outlineLevel="0" collapsed="false">
      <c r="A276" s="29"/>
      <c r="B276" s="27"/>
      <c r="C276" s="25"/>
      <c r="D276" s="25"/>
      <c r="E276" s="25"/>
      <c r="F276" s="25"/>
      <c r="G276" s="25"/>
      <c r="H276" s="27"/>
      <c r="I276" s="27"/>
      <c r="J276" s="25"/>
      <c r="K276" s="25"/>
      <c r="L276" s="25"/>
      <c r="M276" s="25"/>
      <c r="N276" s="25"/>
      <c r="O276" s="25"/>
      <c r="P276" s="25"/>
      <c r="Q276" s="25"/>
      <c r="R276" s="25"/>
      <c r="S276" s="25"/>
      <c r="T276" s="25"/>
      <c r="U276" s="25"/>
      <c r="V276" s="25"/>
      <c r="W276" s="25"/>
      <c r="X276" s="25"/>
      <c r="Y276" s="25"/>
      <c r="Z276" s="29"/>
    </row>
    <row r="277" customFormat="false" ht="15.75" hidden="false" customHeight="true" outlineLevel="0" collapsed="false">
      <c r="A277" s="29"/>
      <c r="B277" s="27"/>
      <c r="C277" s="25"/>
      <c r="D277" s="25"/>
      <c r="E277" s="25"/>
      <c r="F277" s="25"/>
      <c r="G277" s="25"/>
      <c r="H277" s="27"/>
      <c r="I277" s="27"/>
      <c r="J277" s="25"/>
      <c r="K277" s="25"/>
      <c r="L277" s="25"/>
      <c r="M277" s="25"/>
      <c r="N277" s="25"/>
      <c r="O277" s="25"/>
      <c r="P277" s="25"/>
      <c r="Q277" s="25"/>
      <c r="R277" s="25"/>
      <c r="S277" s="25"/>
      <c r="T277" s="25"/>
      <c r="U277" s="25"/>
      <c r="V277" s="25"/>
      <c r="W277" s="25"/>
      <c r="X277" s="25"/>
      <c r="Y277" s="25"/>
      <c r="Z277" s="29"/>
    </row>
    <row r="278" customFormat="false" ht="15.75" hidden="false" customHeight="true" outlineLevel="0" collapsed="false">
      <c r="A278" s="29"/>
      <c r="B278" s="27"/>
      <c r="C278" s="25"/>
      <c r="D278" s="25"/>
      <c r="E278" s="25"/>
      <c r="F278" s="25"/>
      <c r="G278" s="25"/>
      <c r="H278" s="27"/>
      <c r="I278" s="27"/>
      <c r="J278" s="25"/>
      <c r="K278" s="25"/>
      <c r="L278" s="25"/>
      <c r="M278" s="25"/>
      <c r="N278" s="25"/>
      <c r="O278" s="25"/>
      <c r="P278" s="25"/>
      <c r="Q278" s="25"/>
      <c r="R278" s="25"/>
      <c r="S278" s="25"/>
      <c r="T278" s="25"/>
      <c r="U278" s="25"/>
      <c r="V278" s="25"/>
      <c r="W278" s="25"/>
      <c r="X278" s="25"/>
      <c r="Y278" s="25"/>
      <c r="Z278" s="29"/>
    </row>
    <row r="279" customFormat="false" ht="15.75" hidden="false" customHeight="true" outlineLevel="0" collapsed="false">
      <c r="A279" s="29"/>
      <c r="B279" s="27"/>
      <c r="C279" s="25"/>
      <c r="D279" s="25"/>
      <c r="E279" s="25"/>
      <c r="F279" s="25"/>
      <c r="G279" s="25"/>
      <c r="H279" s="27"/>
      <c r="I279" s="27"/>
      <c r="J279" s="25"/>
      <c r="K279" s="25"/>
      <c r="L279" s="25"/>
      <c r="M279" s="25"/>
      <c r="N279" s="25"/>
      <c r="O279" s="25"/>
      <c r="P279" s="25"/>
      <c r="Q279" s="25"/>
      <c r="R279" s="25"/>
      <c r="S279" s="25"/>
      <c r="T279" s="25"/>
      <c r="U279" s="25"/>
      <c r="V279" s="25"/>
      <c r="W279" s="25"/>
      <c r="X279" s="25"/>
      <c r="Y279" s="25"/>
      <c r="Z279" s="29"/>
    </row>
    <row r="280" customFormat="false" ht="15.75" hidden="false" customHeight="true" outlineLevel="0" collapsed="false">
      <c r="A280" s="29"/>
      <c r="B280" s="27"/>
      <c r="C280" s="25"/>
      <c r="D280" s="25"/>
      <c r="E280" s="25"/>
      <c r="F280" s="25"/>
      <c r="G280" s="25"/>
      <c r="H280" s="27"/>
      <c r="I280" s="27"/>
      <c r="J280" s="25"/>
      <c r="K280" s="25"/>
      <c r="L280" s="25"/>
      <c r="M280" s="25"/>
      <c r="N280" s="25"/>
      <c r="O280" s="25"/>
      <c r="P280" s="25"/>
      <c r="Q280" s="25"/>
      <c r="R280" s="25"/>
      <c r="S280" s="25"/>
      <c r="T280" s="25"/>
      <c r="U280" s="25"/>
      <c r="V280" s="25"/>
      <c r="W280" s="25"/>
      <c r="X280" s="25"/>
      <c r="Y280" s="25"/>
      <c r="Z280" s="29"/>
    </row>
    <row r="281" customFormat="false" ht="15.75" hidden="false" customHeight="true" outlineLevel="0" collapsed="false">
      <c r="A281" s="29"/>
      <c r="B281" s="27"/>
      <c r="C281" s="25"/>
      <c r="D281" s="25"/>
      <c r="E281" s="25"/>
      <c r="F281" s="25"/>
      <c r="G281" s="25"/>
      <c r="H281" s="27"/>
      <c r="I281" s="27"/>
      <c r="J281" s="25"/>
      <c r="K281" s="25"/>
      <c r="L281" s="25"/>
      <c r="M281" s="25"/>
      <c r="N281" s="25"/>
      <c r="O281" s="25"/>
      <c r="P281" s="25"/>
      <c r="Q281" s="25"/>
      <c r="R281" s="25"/>
      <c r="S281" s="25"/>
      <c r="T281" s="25"/>
      <c r="U281" s="25"/>
      <c r="V281" s="25"/>
      <c r="W281" s="25"/>
      <c r="X281" s="25"/>
      <c r="Y281" s="25"/>
      <c r="Z281" s="29"/>
    </row>
    <row r="282" customFormat="false" ht="15.75" hidden="false" customHeight="true" outlineLevel="0" collapsed="false">
      <c r="A282" s="29"/>
      <c r="B282" s="27"/>
      <c r="C282" s="25"/>
      <c r="D282" s="25"/>
      <c r="E282" s="25"/>
      <c r="F282" s="25"/>
      <c r="G282" s="25"/>
      <c r="H282" s="27"/>
      <c r="I282" s="27"/>
      <c r="J282" s="25"/>
      <c r="K282" s="25"/>
      <c r="L282" s="25"/>
      <c r="M282" s="25"/>
      <c r="N282" s="25"/>
      <c r="O282" s="25"/>
      <c r="P282" s="25"/>
      <c r="Q282" s="25"/>
      <c r="R282" s="25"/>
      <c r="S282" s="25"/>
      <c r="T282" s="25"/>
      <c r="U282" s="25"/>
      <c r="V282" s="25"/>
      <c r="W282" s="25"/>
      <c r="X282" s="25"/>
      <c r="Y282" s="25"/>
      <c r="Z282" s="29"/>
    </row>
    <row r="283" customFormat="false" ht="15.75" hidden="false" customHeight="true" outlineLevel="0" collapsed="false">
      <c r="A283" s="29"/>
      <c r="B283" s="27"/>
      <c r="C283" s="25"/>
      <c r="D283" s="25"/>
      <c r="E283" s="25"/>
      <c r="F283" s="25"/>
      <c r="G283" s="25"/>
      <c r="H283" s="27"/>
      <c r="I283" s="27"/>
      <c r="J283" s="25"/>
      <c r="K283" s="25"/>
      <c r="L283" s="25"/>
      <c r="M283" s="25"/>
      <c r="N283" s="25"/>
      <c r="O283" s="25"/>
      <c r="P283" s="25"/>
      <c r="Q283" s="25"/>
      <c r="R283" s="25"/>
      <c r="S283" s="25"/>
      <c r="T283" s="25"/>
      <c r="U283" s="25"/>
      <c r="V283" s="25"/>
      <c r="W283" s="25"/>
      <c r="X283" s="25"/>
      <c r="Y283" s="25"/>
      <c r="Z283" s="29"/>
    </row>
    <row r="284" customFormat="false" ht="15.75" hidden="false" customHeight="true" outlineLevel="0" collapsed="false">
      <c r="A284" s="29"/>
      <c r="B284" s="27"/>
      <c r="C284" s="25"/>
      <c r="D284" s="25"/>
      <c r="E284" s="25"/>
      <c r="F284" s="25"/>
      <c r="G284" s="25"/>
      <c r="H284" s="27"/>
      <c r="I284" s="27"/>
      <c r="J284" s="25"/>
      <c r="K284" s="25"/>
      <c r="L284" s="25"/>
      <c r="M284" s="25"/>
      <c r="N284" s="25"/>
      <c r="O284" s="25"/>
      <c r="P284" s="25"/>
      <c r="Q284" s="25"/>
      <c r="R284" s="25"/>
      <c r="S284" s="25"/>
      <c r="T284" s="25"/>
      <c r="U284" s="25"/>
      <c r="V284" s="25"/>
      <c r="W284" s="25"/>
      <c r="X284" s="25"/>
      <c r="Y284" s="25"/>
      <c r="Z284" s="29"/>
    </row>
    <row r="285" customFormat="false" ht="15.75" hidden="false" customHeight="true" outlineLevel="0" collapsed="false">
      <c r="A285" s="29"/>
      <c r="B285" s="27"/>
      <c r="C285" s="25"/>
      <c r="D285" s="25"/>
      <c r="E285" s="25"/>
      <c r="F285" s="25"/>
      <c r="G285" s="25"/>
      <c r="H285" s="27"/>
      <c r="I285" s="27"/>
      <c r="J285" s="25"/>
      <c r="K285" s="25"/>
      <c r="L285" s="25"/>
      <c r="M285" s="25"/>
      <c r="N285" s="25"/>
      <c r="O285" s="25"/>
      <c r="P285" s="25"/>
      <c r="Q285" s="25"/>
      <c r="R285" s="25"/>
      <c r="S285" s="25"/>
      <c r="T285" s="25"/>
      <c r="U285" s="25"/>
      <c r="V285" s="25"/>
      <c r="W285" s="25"/>
      <c r="X285" s="25"/>
      <c r="Y285" s="25"/>
      <c r="Z285" s="29"/>
    </row>
    <row r="286" customFormat="false" ht="15.75" hidden="false" customHeight="true" outlineLevel="0" collapsed="false">
      <c r="A286" s="29"/>
      <c r="B286" s="27"/>
      <c r="C286" s="25"/>
      <c r="D286" s="25"/>
      <c r="E286" s="25"/>
      <c r="F286" s="25"/>
      <c r="G286" s="25"/>
      <c r="H286" s="27"/>
      <c r="I286" s="27"/>
      <c r="J286" s="25"/>
      <c r="K286" s="25"/>
      <c r="L286" s="25"/>
      <c r="M286" s="25"/>
      <c r="N286" s="25"/>
      <c r="O286" s="25"/>
      <c r="P286" s="25"/>
      <c r="Q286" s="25"/>
      <c r="R286" s="25"/>
      <c r="S286" s="25"/>
      <c r="T286" s="25"/>
      <c r="U286" s="25"/>
      <c r="V286" s="25"/>
      <c r="W286" s="25"/>
      <c r="X286" s="25"/>
      <c r="Y286" s="25"/>
      <c r="Z286" s="29"/>
    </row>
    <row r="287" customFormat="false" ht="15.75" hidden="false" customHeight="true" outlineLevel="0" collapsed="false">
      <c r="A287" s="29"/>
      <c r="B287" s="27"/>
      <c r="C287" s="25"/>
      <c r="D287" s="25"/>
      <c r="E287" s="25"/>
      <c r="F287" s="25"/>
      <c r="G287" s="25"/>
      <c r="H287" s="27"/>
      <c r="I287" s="27"/>
      <c r="J287" s="25"/>
      <c r="K287" s="25"/>
      <c r="L287" s="25"/>
      <c r="M287" s="25"/>
      <c r="N287" s="25"/>
      <c r="O287" s="25"/>
      <c r="P287" s="25"/>
      <c r="Q287" s="25"/>
      <c r="R287" s="25"/>
      <c r="S287" s="25"/>
      <c r="T287" s="25"/>
      <c r="U287" s="25"/>
      <c r="V287" s="25"/>
      <c r="W287" s="25"/>
      <c r="X287" s="25"/>
      <c r="Y287" s="25"/>
      <c r="Z287" s="29"/>
    </row>
    <row r="288" customFormat="false" ht="15.75" hidden="false" customHeight="true" outlineLevel="0" collapsed="false">
      <c r="A288" s="29"/>
      <c r="B288" s="27"/>
      <c r="C288" s="25"/>
      <c r="D288" s="25"/>
      <c r="E288" s="25"/>
      <c r="F288" s="25"/>
      <c r="G288" s="25"/>
      <c r="H288" s="27"/>
      <c r="I288" s="27"/>
      <c r="J288" s="25"/>
      <c r="K288" s="25"/>
      <c r="L288" s="25"/>
      <c r="M288" s="25"/>
      <c r="N288" s="25"/>
      <c r="O288" s="25"/>
      <c r="P288" s="25"/>
      <c r="Q288" s="25"/>
      <c r="R288" s="25"/>
      <c r="S288" s="25"/>
      <c r="T288" s="25"/>
      <c r="U288" s="25"/>
      <c r="V288" s="25"/>
      <c r="W288" s="25"/>
      <c r="X288" s="25"/>
      <c r="Y288" s="25"/>
      <c r="Z288" s="29"/>
    </row>
    <row r="289" customFormat="false" ht="15.75" hidden="false" customHeight="true" outlineLevel="0" collapsed="false">
      <c r="A289" s="29"/>
      <c r="B289" s="27"/>
      <c r="C289" s="25"/>
      <c r="D289" s="25"/>
      <c r="E289" s="25"/>
      <c r="F289" s="25"/>
      <c r="G289" s="25"/>
      <c r="H289" s="27"/>
      <c r="I289" s="27"/>
      <c r="J289" s="25"/>
      <c r="K289" s="25"/>
      <c r="L289" s="25"/>
      <c r="M289" s="25"/>
      <c r="N289" s="25"/>
      <c r="O289" s="25"/>
      <c r="P289" s="25"/>
      <c r="Q289" s="25"/>
      <c r="R289" s="25"/>
      <c r="S289" s="25"/>
      <c r="T289" s="25"/>
      <c r="U289" s="25"/>
      <c r="V289" s="25"/>
      <c r="W289" s="25"/>
      <c r="X289" s="25"/>
      <c r="Y289" s="25"/>
      <c r="Z289" s="29"/>
    </row>
    <row r="290" customFormat="false" ht="15.75" hidden="false" customHeight="true" outlineLevel="0" collapsed="false">
      <c r="A290" s="29"/>
      <c r="B290" s="27"/>
      <c r="C290" s="25"/>
      <c r="D290" s="25"/>
      <c r="E290" s="25"/>
      <c r="F290" s="25"/>
      <c r="G290" s="25"/>
      <c r="H290" s="27"/>
      <c r="I290" s="27"/>
      <c r="J290" s="25"/>
      <c r="K290" s="25"/>
      <c r="L290" s="25"/>
      <c r="M290" s="25"/>
      <c r="N290" s="25"/>
      <c r="O290" s="25"/>
      <c r="P290" s="25"/>
      <c r="Q290" s="25"/>
      <c r="R290" s="25"/>
      <c r="S290" s="25"/>
      <c r="T290" s="25"/>
      <c r="U290" s="25"/>
      <c r="V290" s="25"/>
      <c r="W290" s="25"/>
      <c r="X290" s="25"/>
      <c r="Y290" s="25"/>
      <c r="Z290" s="29"/>
    </row>
    <row r="291" customFormat="false" ht="15.75" hidden="false" customHeight="true" outlineLevel="0" collapsed="false">
      <c r="A291" s="29"/>
      <c r="B291" s="27"/>
      <c r="C291" s="25"/>
      <c r="D291" s="25"/>
      <c r="E291" s="25"/>
      <c r="F291" s="25"/>
      <c r="G291" s="25"/>
      <c r="H291" s="27"/>
      <c r="I291" s="27"/>
      <c r="J291" s="25"/>
      <c r="K291" s="25"/>
      <c r="L291" s="25"/>
      <c r="M291" s="25"/>
      <c r="N291" s="25"/>
      <c r="O291" s="25"/>
      <c r="P291" s="25"/>
      <c r="Q291" s="25"/>
      <c r="R291" s="25"/>
      <c r="S291" s="25"/>
      <c r="T291" s="25"/>
      <c r="U291" s="25"/>
      <c r="V291" s="25"/>
      <c r="W291" s="25"/>
      <c r="X291" s="25"/>
      <c r="Y291" s="25"/>
      <c r="Z291" s="29"/>
    </row>
    <row r="292" customFormat="false" ht="15.75" hidden="false" customHeight="true" outlineLevel="0" collapsed="false">
      <c r="A292" s="29"/>
      <c r="B292" s="27"/>
      <c r="C292" s="25"/>
      <c r="D292" s="25"/>
      <c r="E292" s="25"/>
      <c r="F292" s="25"/>
      <c r="G292" s="25"/>
      <c r="H292" s="27"/>
      <c r="I292" s="27"/>
      <c r="J292" s="25"/>
      <c r="K292" s="25"/>
      <c r="L292" s="25"/>
      <c r="M292" s="25"/>
      <c r="N292" s="25"/>
      <c r="O292" s="25"/>
      <c r="P292" s="25"/>
      <c r="Q292" s="25"/>
      <c r="R292" s="25"/>
      <c r="S292" s="25"/>
      <c r="T292" s="25"/>
      <c r="U292" s="25"/>
      <c r="V292" s="25"/>
      <c r="W292" s="25"/>
      <c r="X292" s="25"/>
      <c r="Y292" s="25"/>
      <c r="Z292" s="29"/>
    </row>
    <row r="293" customFormat="false" ht="15.75" hidden="false" customHeight="true" outlineLevel="0" collapsed="false">
      <c r="A293" s="29"/>
      <c r="B293" s="27"/>
      <c r="C293" s="25"/>
      <c r="D293" s="25"/>
      <c r="E293" s="25"/>
      <c r="F293" s="25"/>
      <c r="G293" s="25"/>
      <c r="H293" s="27"/>
      <c r="I293" s="27"/>
      <c r="J293" s="25"/>
      <c r="K293" s="25"/>
      <c r="L293" s="25"/>
      <c r="M293" s="25"/>
      <c r="N293" s="25"/>
      <c r="O293" s="25"/>
      <c r="P293" s="25"/>
      <c r="Q293" s="25"/>
      <c r="R293" s="25"/>
      <c r="S293" s="25"/>
      <c r="T293" s="25"/>
      <c r="U293" s="25"/>
      <c r="V293" s="25"/>
      <c r="W293" s="25"/>
      <c r="X293" s="25"/>
      <c r="Y293" s="25"/>
      <c r="Z293" s="29"/>
    </row>
    <row r="294" customFormat="false" ht="15.75" hidden="false" customHeight="true" outlineLevel="0" collapsed="false">
      <c r="A294" s="29"/>
      <c r="B294" s="27"/>
      <c r="C294" s="25"/>
      <c r="D294" s="25"/>
      <c r="E294" s="25"/>
      <c r="F294" s="25"/>
      <c r="G294" s="25"/>
      <c r="H294" s="27"/>
      <c r="I294" s="27"/>
      <c r="J294" s="25"/>
      <c r="K294" s="25"/>
      <c r="L294" s="25"/>
      <c r="M294" s="25"/>
      <c r="N294" s="25"/>
      <c r="O294" s="25"/>
      <c r="P294" s="25"/>
      <c r="Q294" s="25"/>
      <c r="R294" s="25"/>
      <c r="S294" s="25"/>
      <c r="T294" s="25"/>
      <c r="U294" s="25"/>
      <c r="V294" s="25"/>
      <c r="W294" s="25"/>
      <c r="X294" s="25"/>
      <c r="Y294" s="25"/>
      <c r="Z294" s="29"/>
    </row>
    <row r="295" customFormat="false" ht="15.75" hidden="false" customHeight="true" outlineLevel="0" collapsed="false">
      <c r="A295" s="29"/>
      <c r="B295" s="27"/>
      <c r="C295" s="25"/>
      <c r="D295" s="25"/>
      <c r="E295" s="25"/>
      <c r="F295" s="25"/>
      <c r="G295" s="25"/>
      <c r="H295" s="27"/>
      <c r="I295" s="27"/>
      <c r="J295" s="25"/>
      <c r="K295" s="25"/>
      <c r="L295" s="25"/>
      <c r="M295" s="25"/>
      <c r="N295" s="25"/>
      <c r="O295" s="25"/>
      <c r="P295" s="25"/>
      <c r="Q295" s="25"/>
      <c r="R295" s="25"/>
      <c r="S295" s="25"/>
      <c r="T295" s="25"/>
      <c r="U295" s="25"/>
      <c r="V295" s="25"/>
      <c r="W295" s="25"/>
      <c r="X295" s="25"/>
      <c r="Y295" s="25"/>
      <c r="Z295" s="29"/>
    </row>
    <row r="296" customFormat="false" ht="15.75" hidden="false" customHeight="true" outlineLevel="0" collapsed="false">
      <c r="A296" s="29"/>
      <c r="B296" s="38"/>
      <c r="C296" s="29"/>
      <c r="D296" s="25"/>
      <c r="E296" s="29"/>
      <c r="F296" s="29"/>
      <c r="G296" s="29"/>
      <c r="H296" s="38"/>
      <c r="I296" s="38"/>
      <c r="J296" s="29"/>
      <c r="K296" s="29"/>
      <c r="L296" s="29"/>
      <c r="M296" s="29"/>
      <c r="N296" s="29"/>
      <c r="O296" s="29"/>
      <c r="P296" s="29"/>
      <c r="Q296" s="29"/>
      <c r="R296" s="29"/>
      <c r="S296" s="29"/>
      <c r="T296" s="29"/>
      <c r="U296" s="29"/>
      <c r="V296" s="29"/>
      <c r="W296" s="29"/>
      <c r="X296" s="29"/>
      <c r="Y296" s="29"/>
      <c r="Z296" s="29"/>
    </row>
    <row r="297" customFormat="false" ht="15.75" hidden="false" customHeight="true" outlineLevel="0" collapsed="false">
      <c r="A297" s="29"/>
      <c r="B297" s="38"/>
      <c r="C297" s="29"/>
      <c r="D297" s="25"/>
      <c r="E297" s="29"/>
      <c r="F297" s="29"/>
      <c r="G297" s="29"/>
      <c r="H297" s="38"/>
      <c r="I297" s="38"/>
      <c r="J297" s="29"/>
      <c r="K297" s="29"/>
      <c r="L297" s="29"/>
      <c r="M297" s="29"/>
      <c r="N297" s="29"/>
      <c r="O297" s="29"/>
      <c r="P297" s="29"/>
      <c r="Q297" s="29"/>
      <c r="R297" s="29"/>
      <c r="S297" s="29"/>
      <c r="T297" s="29"/>
      <c r="U297" s="29"/>
      <c r="V297" s="29"/>
      <c r="W297" s="29"/>
      <c r="X297" s="29"/>
      <c r="Y297" s="29"/>
      <c r="Z297" s="29"/>
    </row>
    <row r="298" customFormat="false" ht="15.75" hidden="false" customHeight="true" outlineLevel="0" collapsed="false">
      <c r="A298" s="29"/>
      <c r="B298" s="38"/>
      <c r="C298" s="29"/>
      <c r="D298" s="25"/>
      <c r="E298" s="29"/>
      <c r="F298" s="29"/>
      <c r="G298" s="29"/>
      <c r="H298" s="38"/>
      <c r="I298" s="38"/>
      <c r="J298" s="29"/>
      <c r="K298" s="29"/>
      <c r="L298" s="29"/>
      <c r="M298" s="29"/>
      <c r="N298" s="29"/>
      <c r="O298" s="29"/>
      <c r="P298" s="29"/>
      <c r="Q298" s="29"/>
      <c r="R298" s="29"/>
      <c r="S298" s="29"/>
      <c r="T298" s="29"/>
      <c r="U298" s="29"/>
      <c r="V298" s="29"/>
      <c r="W298" s="29"/>
      <c r="X298" s="29"/>
      <c r="Y298" s="29"/>
      <c r="Z298" s="29"/>
    </row>
    <row r="299" customFormat="false" ht="15.75" hidden="false" customHeight="true" outlineLevel="0" collapsed="false">
      <c r="A299" s="29"/>
      <c r="B299" s="38"/>
      <c r="C299" s="29"/>
      <c r="D299" s="25"/>
      <c r="E299" s="29"/>
      <c r="F299" s="29"/>
      <c r="G299" s="29"/>
      <c r="H299" s="38"/>
      <c r="I299" s="38"/>
      <c r="J299" s="29"/>
      <c r="K299" s="29"/>
      <c r="L299" s="29"/>
      <c r="M299" s="29"/>
      <c r="N299" s="29"/>
      <c r="O299" s="29"/>
      <c r="P299" s="29"/>
      <c r="Q299" s="29"/>
      <c r="R299" s="29"/>
      <c r="S299" s="29"/>
      <c r="T299" s="29"/>
      <c r="U299" s="29"/>
      <c r="V299" s="29"/>
      <c r="W299" s="29"/>
      <c r="X299" s="29"/>
      <c r="Y299" s="29"/>
      <c r="Z299" s="29"/>
    </row>
    <row r="300" customFormat="false" ht="15.75" hidden="false" customHeight="true" outlineLevel="0" collapsed="false">
      <c r="A300" s="29"/>
      <c r="B300" s="38"/>
      <c r="C300" s="29"/>
      <c r="D300" s="25"/>
      <c r="E300" s="29"/>
      <c r="F300" s="29"/>
      <c r="G300" s="29"/>
      <c r="H300" s="38"/>
      <c r="I300" s="38"/>
      <c r="J300" s="29"/>
      <c r="K300" s="29"/>
      <c r="L300" s="29"/>
      <c r="M300" s="29"/>
      <c r="N300" s="29"/>
      <c r="O300" s="29"/>
      <c r="P300" s="29"/>
      <c r="Q300" s="29"/>
      <c r="R300" s="29"/>
      <c r="S300" s="29"/>
      <c r="T300" s="29"/>
      <c r="U300" s="29"/>
      <c r="V300" s="29"/>
      <c r="W300" s="29"/>
      <c r="X300" s="29"/>
      <c r="Y300" s="29"/>
      <c r="Z300" s="29"/>
    </row>
    <row r="301" customFormat="false" ht="15.75" hidden="false" customHeight="true" outlineLevel="0" collapsed="false">
      <c r="A301" s="29"/>
      <c r="B301" s="38"/>
      <c r="C301" s="29"/>
      <c r="D301" s="25"/>
      <c r="E301" s="29"/>
      <c r="F301" s="29"/>
      <c r="G301" s="29"/>
      <c r="H301" s="38"/>
      <c r="I301" s="38"/>
      <c r="J301" s="29"/>
      <c r="K301" s="29"/>
      <c r="L301" s="29"/>
      <c r="M301" s="29"/>
      <c r="N301" s="29"/>
      <c r="O301" s="29"/>
      <c r="P301" s="29"/>
      <c r="Q301" s="29"/>
      <c r="R301" s="29"/>
      <c r="S301" s="29"/>
      <c r="T301" s="29"/>
      <c r="U301" s="29"/>
      <c r="V301" s="29"/>
      <c r="W301" s="29"/>
      <c r="X301" s="29"/>
      <c r="Y301" s="29"/>
      <c r="Z301" s="29"/>
    </row>
    <row r="302" customFormat="false" ht="15.75" hidden="false" customHeight="true" outlineLevel="0" collapsed="false">
      <c r="A302" s="29"/>
      <c r="B302" s="38"/>
      <c r="C302" s="29"/>
      <c r="D302" s="25"/>
      <c r="E302" s="29"/>
      <c r="F302" s="29"/>
      <c r="G302" s="29"/>
      <c r="H302" s="38"/>
      <c r="I302" s="38"/>
      <c r="J302" s="29"/>
      <c r="K302" s="29"/>
      <c r="L302" s="29"/>
      <c r="M302" s="29"/>
      <c r="N302" s="29"/>
      <c r="O302" s="29"/>
      <c r="P302" s="29"/>
      <c r="Q302" s="29"/>
      <c r="R302" s="29"/>
      <c r="S302" s="29"/>
      <c r="T302" s="29"/>
      <c r="U302" s="29"/>
      <c r="V302" s="29"/>
      <c r="W302" s="29"/>
      <c r="X302" s="29"/>
      <c r="Y302" s="29"/>
      <c r="Z302" s="29"/>
    </row>
    <row r="303" customFormat="false" ht="15.75" hidden="false" customHeight="true" outlineLevel="0" collapsed="false">
      <c r="A303" s="29"/>
      <c r="B303" s="38"/>
      <c r="C303" s="29"/>
      <c r="D303" s="25"/>
      <c r="E303" s="29"/>
      <c r="F303" s="29"/>
      <c r="G303" s="29"/>
      <c r="H303" s="38"/>
      <c r="I303" s="38"/>
      <c r="J303" s="29"/>
      <c r="K303" s="29"/>
      <c r="L303" s="29"/>
      <c r="M303" s="29"/>
      <c r="N303" s="29"/>
      <c r="O303" s="29"/>
      <c r="P303" s="29"/>
      <c r="Q303" s="29"/>
      <c r="R303" s="29"/>
      <c r="S303" s="29"/>
      <c r="T303" s="29"/>
      <c r="U303" s="29"/>
      <c r="V303" s="29"/>
      <c r="W303" s="29"/>
      <c r="X303" s="29"/>
      <c r="Y303" s="29"/>
      <c r="Z303" s="29"/>
    </row>
    <row r="304" customFormat="false" ht="15.75" hidden="false" customHeight="true" outlineLevel="0" collapsed="false">
      <c r="A304" s="29"/>
      <c r="B304" s="38"/>
      <c r="C304" s="29"/>
      <c r="D304" s="25"/>
      <c r="E304" s="29"/>
      <c r="F304" s="29"/>
      <c r="G304" s="29"/>
      <c r="H304" s="38"/>
      <c r="I304" s="38"/>
      <c r="J304" s="29"/>
      <c r="K304" s="29"/>
      <c r="L304" s="29"/>
      <c r="M304" s="29"/>
      <c r="N304" s="29"/>
      <c r="O304" s="29"/>
      <c r="P304" s="29"/>
      <c r="Q304" s="29"/>
      <c r="R304" s="29"/>
      <c r="S304" s="29"/>
      <c r="T304" s="29"/>
      <c r="U304" s="29"/>
      <c r="V304" s="29"/>
      <c r="W304" s="29"/>
      <c r="X304" s="29"/>
      <c r="Y304" s="29"/>
      <c r="Z304" s="29"/>
    </row>
    <row r="305" customFormat="false" ht="15.75" hidden="false" customHeight="true" outlineLevel="0" collapsed="false">
      <c r="A305" s="29"/>
      <c r="B305" s="38"/>
      <c r="C305" s="29"/>
      <c r="D305" s="25"/>
      <c r="E305" s="29"/>
      <c r="F305" s="29"/>
      <c r="G305" s="29"/>
      <c r="H305" s="38"/>
      <c r="I305" s="38"/>
      <c r="J305" s="29"/>
      <c r="K305" s="29"/>
      <c r="L305" s="29"/>
      <c r="M305" s="29"/>
      <c r="N305" s="29"/>
      <c r="O305" s="29"/>
      <c r="P305" s="29"/>
      <c r="Q305" s="29"/>
      <c r="R305" s="29"/>
      <c r="S305" s="29"/>
      <c r="T305" s="29"/>
      <c r="U305" s="29"/>
      <c r="V305" s="29"/>
      <c r="W305" s="29"/>
      <c r="X305" s="29"/>
      <c r="Y305" s="29"/>
      <c r="Z305" s="29"/>
    </row>
    <row r="306" customFormat="false" ht="15.75" hidden="false" customHeight="true" outlineLevel="0" collapsed="false">
      <c r="A306" s="29"/>
      <c r="B306" s="38"/>
      <c r="C306" s="29"/>
      <c r="D306" s="25"/>
      <c r="E306" s="29"/>
      <c r="F306" s="29"/>
      <c r="G306" s="29"/>
      <c r="H306" s="38"/>
      <c r="I306" s="38"/>
      <c r="J306" s="29"/>
      <c r="K306" s="29"/>
      <c r="L306" s="29"/>
      <c r="M306" s="29"/>
      <c r="N306" s="29"/>
      <c r="O306" s="29"/>
      <c r="P306" s="29"/>
      <c r="Q306" s="29"/>
      <c r="R306" s="29"/>
      <c r="S306" s="29"/>
      <c r="T306" s="29"/>
      <c r="U306" s="29"/>
      <c r="V306" s="29"/>
      <c r="W306" s="29"/>
      <c r="X306" s="29"/>
      <c r="Y306" s="29"/>
      <c r="Z306" s="29"/>
    </row>
    <row r="307" customFormat="false" ht="15.75" hidden="false" customHeight="true" outlineLevel="0" collapsed="false">
      <c r="A307" s="29"/>
      <c r="B307" s="38"/>
      <c r="C307" s="29"/>
      <c r="D307" s="25"/>
      <c r="E307" s="29"/>
      <c r="F307" s="29"/>
      <c r="G307" s="29"/>
      <c r="H307" s="38"/>
      <c r="I307" s="38"/>
      <c r="J307" s="29"/>
      <c r="K307" s="29"/>
      <c r="L307" s="29"/>
      <c r="M307" s="29"/>
      <c r="N307" s="29"/>
      <c r="O307" s="29"/>
      <c r="P307" s="29"/>
      <c r="Q307" s="29"/>
      <c r="R307" s="29"/>
      <c r="S307" s="29"/>
      <c r="T307" s="29"/>
      <c r="U307" s="29"/>
      <c r="V307" s="29"/>
      <c r="W307" s="29"/>
      <c r="X307" s="29"/>
      <c r="Y307" s="29"/>
      <c r="Z307" s="29"/>
    </row>
    <row r="308" customFormat="false" ht="15.75" hidden="false" customHeight="true" outlineLevel="0" collapsed="false">
      <c r="A308" s="29"/>
      <c r="B308" s="38"/>
      <c r="C308" s="29"/>
      <c r="D308" s="25"/>
      <c r="E308" s="29"/>
      <c r="F308" s="29"/>
      <c r="G308" s="29"/>
      <c r="H308" s="38"/>
      <c r="I308" s="38"/>
      <c r="J308" s="29"/>
      <c r="K308" s="29"/>
      <c r="L308" s="29"/>
      <c r="M308" s="29"/>
      <c r="N308" s="29"/>
      <c r="O308" s="29"/>
      <c r="P308" s="29"/>
      <c r="Q308" s="29"/>
      <c r="R308" s="29"/>
      <c r="S308" s="29"/>
      <c r="T308" s="29"/>
      <c r="U308" s="29"/>
      <c r="V308" s="29"/>
      <c r="W308" s="29"/>
      <c r="X308" s="29"/>
      <c r="Y308" s="29"/>
      <c r="Z308" s="29"/>
    </row>
    <row r="309" customFormat="false" ht="15.75" hidden="false" customHeight="true" outlineLevel="0" collapsed="false">
      <c r="A309" s="29"/>
      <c r="B309" s="38"/>
      <c r="C309" s="29"/>
      <c r="D309" s="25"/>
      <c r="E309" s="29"/>
      <c r="F309" s="29"/>
      <c r="G309" s="29"/>
      <c r="H309" s="38"/>
      <c r="I309" s="38"/>
      <c r="J309" s="29"/>
      <c r="K309" s="29"/>
      <c r="L309" s="29"/>
      <c r="M309" s="29"/>
      <c r="N309" s="29"/>
      <c r="O309" s="29"/>
      <c r="P309" s="29"/>
      <c r="Q309" s="29"/>
      <c r="R309" s="29"/>
      <c r="S309" s="29"/>
      <c r="T309" s="29"/>
      <c r="U309" s="29"/>
      <c r="V309" s="29"/>
      <c r="W309" s="29"/>
      <c r="X309" s="29"/>
      <c r="Y309" s="29"/>
      <c r="Z309" s="29"/>
    </row>
    <row r="310" customFormat="false" ht="15.75" hidden="false" customHeight="true" outlineLevel="0" collapsed="false">
      <c r="A310" s="29"/>
      <c r="B310" s="38"/>
      <c r="C310" s="29"/>
      <c r="D310" s="25"/>
      <c r="E310" s="29"/>
      <c r="F310" s="29"/>
      <c r="G310" s="29"/>
      <c r="H310" s="38"/>
      <c r="I310" s="38"/>
      <c r="J310" s="29"/>
      <c r="K310" s="29"/>
      <c r="L310" s="29"/>
      <c r="M310" s="29"/>
      <c r="N310" s="29"/>
      <c r="O310" s="29"/>
      <c r="P310" s="29"/>
      <c r="Q310" s="29"/>
      <c r="R310" s="29"/>
      <c r="S310" s="29"/>
      <c r="T310" s="29"/>
      <c r="U310" s="29"/>
      <c r="V310" s="29"/>
      <c r="W310" s="29"/>
      <c r="X310" s="29"/>
      <c r="Y310" s="29"/>
      <c r="Z310" s="29"/>
    </row>
    <row r="311" customFormat="false" ht="15.75" hidden="false" customHeight="true" outlineLevel="0" collapsed="false">
      <c r="A311" s="29"/>
      <c r="B311" s="38"/>
      <c r="C311" s="29"/>
      <c r="D311" s="25"/>
      <c r="E311" s="29"/>
      <c r="F311" s="29"/>
      <c r="G311" s="29"/>
      <c r="H311" s="38"/>
      <c r="I311" s="38"/>
      <c r="J311" s="29"/>
      <c r="K311" s="29"/>
      <c r="L311" s="29"/>
      <c r="M311" s="29"/>
      <c r="N311" s="29"/>
      <c r="O311" s="29"/>
      <c r="P311" s="29"/>
      <c r="Q311" s="29"/>
      <c r="R311" s="29"/>
      <c r="S311" s="29"/>
      <c r="T311" s="29"/>
      <c r="U311" s="29"/>
      <c r="V311" s="29"/>
      <c r="W311" s="29"/>
      <c r="X311" s="29"/>
      <c r="Y311" s="29"/>
      <c r="Z311" s="29"/>
    </row>
    <row r="312" customFormat="false" ht="15.75" hidden="false" customHeight="true" outlineLevel="0" collapsed="false">
      <c r="A312" s="29"/>
      <c r="B312" s="38"/>
      <c r="C312" s="29"/>
      <c r="D312" s="25"/>
      <c r="E312" s="29"/>
      <c r="F312" s="29"/>
      <c r="G312" s="29"/>
      <c r="H312" s="38"/>
      <c r="I312" s="38"/>
      <c r="J312" s="29"/>
      <c r="K312" s="29"/>
      <c r="L312" s="29"/>
      <c r="M312" s="29"/>
      <c r="N312" s="29"/>
      <c r="O312" s="29"/>
      <c r="P312" s="29"/>
      <c r="Q312" s="29"/>
      <c r="R312" s="29"/>
      <c r="S312" s="29"/>
      <c r="T312" s="29"/>
      <c r="U312" s="29"/>
      <c r="V312" s="29"/>
      <c r="W312" s="29"/>
      <c r="X312" s="29"/>
      <c r="Y312" s="29"/>
      <c r="Z312" s="29"/>
    </row>
    <row r="313" customFormat="false" ht="15.75" hidden="false" customHeight="true" outlineLevel="0" collapsed="false">
      <c r="A313" s="29"/>
      <c r="B313" s="38"/>
      <c r="C313" s="29"/>
      <c r="D313" s="25"/>
      <c r="E313" s="29"/>
      <c r="F313" s="29"/>
      <c r="G313" s="29"/>
      <c r="H313" s="38"/>
      <c r="I313" s="38"/>
      <c r="J313" s="29"/>
      <c r="K313" s="29"/>
      <c r="L313" s="29"/>
      <c r="M313" s="29"/>
      <c r="N313" s="29"/>
      <c r="O313" s="29"/>
      <c r="P313" s="29"/>
      <c r="Q313" s="29"/>
      <c r="R313" s="29"/>
      <c r="S313" s="29"/>
      <c r="T313" s="29"/>
      <c r="U313" s="29"/>
      <c r="V313" s="29"/>
      <c r="W313" s="29"/>
      <c r="X313" s="29"/>
      <c r="Y313" s="29"/>
      <c r="Z313" s="29"/>
    </row>
    <row r="314" customFormat="false" ht="15.75" hidden="false" customHeight="true" outlineLevel="0" collapsed="false">
      <c r="A314" s="29"/>
      <c r="B314" s="38"/>
      <c r="C314" s="29"/>
      <c r="D314" s="25"/>
      <c r="E314" s="29"/>
      <c r="F314" s="29"/>
      <c r="G314" s="29"/>
      <c r="H314" s="38"/>
      <c r="I314" s="38"/>
      <c r="J314" s="29"/>
      <c r="K314" s="29"/>
      <c r="L314" s="29"/>
      <c r="M314" s="29"/>
      <c r="N314" s="29"/>
      <c r="O314" s="29"/>
      <c r="P314" s="29"/>
      <c r="Q314" s="29"/>
      <c r="R314" s="29"/>
      <c r="S314" s="29"/>
      <c r="T314" s="29"/>
      <c r="U314" s="29"/>
      <c r="V314" s="29"/>
      <c r="W314" s="29"/>
      <c r="X314" s="29"/>
      <c r="Y314" s="29"/>
      <c r="Z314" s="29"/>
    </row>
    <row r="315" customFormat="false" ht="15.75" hidden="false" customHeight="true" outlineLevel="0" collapsed="false">
      <c r="A315" s="29"/>
      <c r="B315" s="38"/>
      <c r="C315" s="29"/>
      <c r="D315" s="25"/>
      <c r="E315" s="29"/>
      <c r="F315" s="29"/>
      <c r="G315" s="29"/>
      <c r="H315" s="38"/>
      <c r="I315" s="38"/>
      <c r="J315" s="29"/>
      <c r="K315" s="29"/>
      <c r="L315" s="29"/>
      <c r="M315" s="29"/>
      <c r="N315" s="29"/>
      <c r="O315" s="29"/>
      <c r="P315" s="29"/>
      <c r="Q315" s="29"/>
      <c r="R315" s="29"/>
      <c r="S315" s="29"/>
      <c r="T315" s="29"/>
      <c r="U315" s="29"/>
      <c r="V315" s="29"/>
      <c r="W315" s="29"/>
      <c r="X315" s="29"/>
      <c r="Y315" s="29"/>
      <c r="Z315" s="29"/>
    </row>
    <row r="316" customFormat="false" ht="15.75" hidden="false" customHeight="true" outlineLevel="0" collapsed="false">
      <c r="A316" s="29"/>
      <c r="B316" s="38"/>
      <c r="C316" s="29"/>
      <c r="D316" s="25"/>
      <c r="E316" s="29"/>
      <c r="F316" s="29"/>
      <c r="G316" s="29"/>
      <c r="H316" s="38"/>
      <c r="I316" s="38"/>
      <c r="J316" s="29"/>
      <c r="K316" s="29"/>
      <c r="L316" s="29"/>
      <c r="M316" s="29"/>
      <c r="N316" s="29"/>
      <c r="O316" s="29"/>
      <c r="P316" s="29"/>
      <c r="Q316" s="29"/>
      <c r="R316" s="29"/>
      <c r="S316" s="29"/>
      <c r="T316" s="29"/>
      <c r="U316" s="29"/>
      <c r="V316" s="29"/>
      <c r="W316" s="29"/>
      <c r="X316" s="29"/>
      <c r="Y316" s="29"/>
      <c r="Z316" s="29"/>
    </row>
    <row r="317" customFormat="false" ht="15.75" hidden="false" customHeight="true" outlineLevel="0" collapsed="false">
      <c r="A317" s="29"/>
      <c r="B317" s="38"/>
      <c r="C317" s="29"/>
      <c r="D317" s="25"/>
      <c r="E317" s="29"/>
      <c r="F317" s="29"/>
      <c r="G317" s="29"/>
      <c r="H317" s="38"/>
      <c r="I317" s="38"/>
      <c r="J317" s="29"/>
      <c r="K317" s="29"/>
      <c r="L317" s="29"/>
      <c r="M317" s="29"/>
      <c r="N317" s="29"/>
      <c r="O317" s="29"/>
      <c r="P317" s="29"/>
      <c r="Q317" s="29"/>
      <c r="R317" s="29"/>
      <c r="S317" s="29"/>
      <c r="T317" s="29"/>
      <c r="U317" s="29"/>
      <c r="V317" s="29"/>
      <c r="W317" s="29"/>
      <c r="X317" s="29"/>
      <c r="Y317" s="29"/>
      <c r="Z317" s="29"/>
    </row>
    <row r="318" customFormat="false" ht="15.75" hidden="false" customHeight="true" outlineLevel="0" collapsed="false">
      <c r="A318" s="29"/>
      <c r="B318" s="38"/>
      <c r="C318" s="29"/>
      <c r="D318" s="25"/>
      <c r="E318" s="29"/>
      <c r="F318" s="29"/>
      <c r="G318" s="29"/>
      <c r="H318" s="38"/>
      <c r="I318" s="38"/>
      <c r="J318" s="29"/>
      <c r="K318" s="29"/>
      <c r="L318" s="29"/>
      <c r="M318" s="29"/>
      <c r="N318" s="29"/>
      <c r="O318" s="29"/>
      <c r="P318" s="29"/>
      <c r="Q318" s="29"/>
      <c r="R318" s="29"/>
      <c r="S318" s="29"/>
      <c r="T318" s="29"/>
      <c r="U318" s="29"/>
      <c r="V318" s="29"/>
      <c r="W318" s="29"/>
      <c r="X318" s="29"/>
      <c r="Y318" s="29"/>
      <c r="Z318" s="29"/>
    </row>
    <row r="319" customFormat="false" ht="15.75" hidden="false" customHeight="true" outlineLevel="0" collapsed="false">
      <c r="A319" s="29"/>
      <c r="B319" s="38"/>
      <c r="C319" s="29"/>
      <c r="D319" s="25"/>
      <c r="E319" s="29"/>
      <c r="F319" s="29"/>
      <c r="G319" s="29"/>
      <c r="H319" s="38"/>
      <c r="I319" s="38"/>
      <c r="J319" s="29"/>
      <c r="K319" s="29"/>
      <c r="L319" s="29"/>
      <c r="M319" s="29"/>
      <c r="N319" s="29"/>
      <c r="O319" s="29"/>
      <c r="P319" s="29"/>
      <c r="Q319" s="29"/>
      <c r="R319" s="29"/>
      <c r="S319" s="29"/>
      <c r="T319" s="29"/>
      <c r="U319" s="29"/>
      <c r="V319" s="29"/>
      <c r="W319" s="29"/>
      <c r="X319" s="29"/>
      <c r="Y319" s="29"/>
      <c r="Z319" s="29"/>
    </row>
    <row r="320" customFormat="false" ht="15.75" hidden="false" customHeight="true" outlineLevel="0" collapsed="false">
      <c r="A320" s="29"/>
      <c r="B320" s="38"/>
      <c r="C320" s="29"/>
      <c r="D320" s="25"/>
      <c r="E320" s="29"/>
      <c r="F320" s="29"/>
      <c r="G320" s="29"/>
      <c r="H320" s="38"/>
      <c r="I320" s="38"/>
      <c r="J320" s="29"/>
      <c r="K320" s="29"/>
      <c r="L320" s="29"/>
      <c r="M320" s="29"/>
      <c r="N320" s="29"/>
      <c r="O320" s="29"/>
      <c r="P320" s="29"/>
      <c r="Q320" s="29"/>
      <c r="R320" s="29"/>
      <c r="S320" s="29"/>
      <c r="T320" s="29"/>
      <c r="U320" s="29"/>
      <c r="V320" s="29"/>
      <c r="W320" s="29"/>
      <c r="X320" s="29"/>
      <c r="Y320" s="29"/>
      <c r="Z320" s="29"/>
    </row>
    <row r="321" customFormat="false" ht="15.75" hidden="false" customHeight="true" outlineLevel="0" collapsed="false">
      <c r="A321" s="29"/>
      <c r="B321" s="38"/>
      <c r="C321" s="29"/>
      <c r="D321" s="25"/>
      <c r="E321" s="29"/>
      <c r="F321" s="29"/>
      <c r="G321" s="29"/>
      <c r="H321" s="38"/>
      <c r="I321" s="38"/>
      <c r="J321" s="29"/>
      <c r="K321" s="29"/>
      <c r="L321" s="29"/>
      <c r="M321" s="29"/>
      <c r="N321" s="29"/>
      <c r="O321" s="29"/>
      <c r="P321" s="29"/>
      <c r="Q321" s="29"/>
      <c r="R321" s="29"/>
      <c r="S321" s="29"/>
      <c r="T321" s="29"/>
      <c r="U321" s="29"/>
      <c r="V321" s="29"/>
      <c r="W321" s="29"/>
      <c r="X321" s="29"/>
      <c r="Y321" s="29"/>
      <c r="Z321" s="29"/>
    </row>
    <row r="322" customFormat="false" ht="15.75" hidden="false" customHeight="true" outlineLevel="0" collapsed="false">
      <c r="A322" s="29"/>
      <c r="B322" s="38"/>
      <c r="C322" s="29"/>
      <c r="D322" s="25"/>
      <c r="E322" s="29"/>
      <c r="F322" s="29"/>
      <c r="G322" s="29"/>
      <c r="H322" s="38"/>
      <c r="I322" s="38"/>
      <c r="J322" s="29"/>
      <c r="K322" s="29"/>
      <c r="L322" s="29"/>
      <c r="M322" s="29"/>
      <c r="N322" s="29"/>
      <c r="O322" s="29"/>
      <c r="P322" s="29"/>
      <c r="Q322" s="29"/>
      <c r="R322" s="29"/>
      <c r="S322" s="29"/>
      <c r="T322" s="29"/>
      <c r="U322" s="29"/>
      <c r="V322" s="29"/>
      <c r="W322" s="29"/>
      <c r="X322" s="29"/>
      <c r="Y322" s="29"/>
      <c r="Z322" s="29"/>
    </row>
    <row r="323" customFormat="false" ht="15.75" hidden="false" customHeight="true" outlineLevel="0" collapsed="false">
      <c r="A323" s="29"/>
      <c r="B323" s="38"/>
      <c r="C323" s="29"/>
      <c r="D323" s="25"/>
      <c r="E323" s="29"/>
      <c r="F323" s="29"/>
      <c r="G323" s="29"/>
      <c r="H323" s="38"/>
      <c r="I323" s="38"/>
      <c r="J323" s="29"/>
      <c r="K323" s="29"/>
      <c r="L323" s="29"/>
      <c r="M323" s="29"/>
      <c r="N323" s="29"/>
      <c r="O323" s="29"/>
      <c r="P323" s="29"/>
      <c r="Q323" s="29"/>
      <c r="R323" s="29"/>
      <c r="S323" s="29"/>
      <c r="T323" s="29"/>
      <c r="U323" s="29"/>
      <c r="V323" s="29"/>
      <c r="W323" s="29"/>
      <c r="X323" s="29"/>
      <c r="Y323" s="29"/>
      <c r="Z323" s="29"/>
    </row>
    <row r="324" customFormat="false" ht="15.75" hidden="false" customHeight="true" outlineLevel="0" collapsed="false">
      <c r="A324" s="29"/>
      <c r="B324" s="38"/>
      <c r="C324" s="29"/>
      <c r="D324" s="25"/>
      <c r="E324" s="29"/>
      <c r="F324" s="29"/>
      <c r="G324" s="29"/>
      <c r="H324" s="38"/>
      <c r="I324" s="38"/>
      <c r="J324" s="29"/>
      <c r="K324" s="29"/>
      <c r="L324" s="29"/>
      <c r="M324" s="29"/>
      <c r="N324" s="29"/>
      <c r="O324" s="29"/>
      <c r="P324" s="29"/>
      <c r="Q324" s="29"/>
      <c r="R324" s="29"/>
      <c r="S324" s="29"/>
      <c r="T324" s="29"/>
      <c r="U324" s="29"/>
      <c r="V324" s="29"/>
      <c r="W324" s="29"/>
      <c r="X324" s="29"/>
      <c r="Y324" s="29"/>
      <c r="Z324" s="29"/>
    </row>
    <row r="325" customFormat="false" ht="15.75" hidden="false" customHeight="true" outlineLevel="0" collapsed="false">
      <c r="A325" s="29"/>
      <c r="B325" s="38"/>
      <c r="C325" s="29"/>
      <c r="D325" s="25"/>
      <c r="E325" s="29"/>
      <c r="F325" s="29"/>
      <c r="G325" s="29"/>
      <c r="H325" s="38"/>
      <c r="I325" s="38"/>
      <c r="J325" s="29"/>
      <c r="K325" s="29"/>
      <c r="L325" s="29"/>
      <c r="M325" s="29"/>
      <c r="N325" s="29"/>
      <c r="O325" s="29"/>
      <c r="P325" s="29"/>
      <c r="Q325" s="29"/>
      <c r="R325" s="29"/>
      <c r="S325" s="29"/>
      <c r="T325" s="29"/>
      <c r="U325" s="29"/>
      <c r="V325" s="29"/>
      <c r="W325" s="29"/>
      <c r="X325" s="29"/>
      <c r="Y325" s="29"/>
      <c r="Z325" s="29"/>
    </row>
    <row r="326" customFormat="false" ht="15.75" hidden="false" customHeight="true" outlineLevel="0" collapsed="false">
      <c r="A326" s="29"/>
      <c r="B326" s="38"/>
      <c r="C326" s="29"/>
      <c r="D326" s="25"/>
      <c r="E326" s="29"/>
      <c r="F326" s="29"/>
      <c r="G326" s="29"/>
      <c r="H326" s="38"/>
      <c r="I326" s="38"/>
      <c r="J326" s="29"/>
      <c r="K326" s="29"/>
      <c r="L326" s="29"/>
      <c r="M326" s="29"/>
      <c r="N326" s="29"/>
      <c r="O326" s="29"/>
      <c r="P326" s="29"/>
      <c r="Q326" s="29"/>
      <c r="R326" s="29"/>
      <c r="S326" s="29"/>
      <c r="T326" s="29"/>
      <c r="U326" s="29"/>
      <c r="V326" s="29"/>
      <c r="W326" s="29"/>
      <c r="X326" s="29"/>
      <c r="Y326" s="29"/>
      <c r="Z326" s="29"/>
    </row>
    <row r="327" customFormat="false" ht="15.75" hidden="false" customHeight="true" outlineLevel="0" collapsed="false">
      <c r="A327" s="29"/>
      <c r="B327" s="38"/>
      <c r="C327" s="29"/>
      <c r="D327" s="25"/>
      <c r="E327" s="29"/>
      <c r="F327" s="29"/>
      <c r="G327" s="29"/>
      <c r="H327" s="38"/>
      <c r="I327" s="38"/>
      <c r="J327" s="29"/>
      <c r="K327" s="29"/>
      <c r="L327" s="29"/>
      <c r="M327" s="29"/>
      <c r="N327" s="29"/>
      <c r="O327" s="29"/>
      <c r="P327" s="29"/>
      <c r="Q327" s="29"/>
      <c r="R327" s="29"/>
      <c r="S327" s="29"/>
      <c r="T327" s="29"/>
      <c r="U327" s="29"/>
      <c r="V327" s="29"/>
      <c r="W327" s="29"/>
      <c r="X327" s="29"/>
      <c r="Y327" s="29"/>
      <c r="Z327" s="29"/>
    </row>
    <row r="328" customFormat="false" ht="15.75" hidden="false" customHeight="true" outlineLevel="0" collapsed="false">
      <c r="A328" s="29"/>
      <c r="B328" s="38"/>
      <c r="C328" s="29"/>
      <c r="D328" s="25"/>
      <c r="E328" s="29"/>
      <c r="F328" s="29"/>
      <c r="G328" s="29"/>
      <c r="H328" s="38"/>
      <c r="I328" s="38"/>
      <c r="J328" s="29"/>
      <c r="K328" s="29"/>
      <c r="L328" s="29"/>
      <c r="M328" s="29"/>
      <c r="N328" s="29"/>
      <c r="O328" s="29"/>
      <c r="P328" s="29"/>
      <c r="Q328" s="29"/>
      <c r="R328" s="29"/>
      <c r="S328" s="29"/>
      <c r="T328" s="29"/>
      <c r="U328" s="29"/>
      <c r="V328" s="29"/>
      <c r="W328" s="29"/>
      <c r="X328" s="29"/>
      <c r="Y328" s="29"/>
      <c r="Z328" s="29"/>
    </row>
    <row r="329" customFormat="false" ht="15.75" hidden="false" customHeight="true" outlineLevel="0" collapsed="false">
      <c r="A329" s="29"/>
      <c r="B329" s="38"/>
      <c r="C329" s="29"/>
      <c r="D329" s="25"/>
      <c r="E329" s="29"/>
      <c r="F329" s="29"/>
      <c r="G329" s="29"/>
      <c r="H329" s="38"/>
      <c r="I329" s="38"/>
      <c r="J329" s="29"/>
      <c r="K329" s="29"/>
      <c r="L329" s="29"/>
      <c r="M329" s="29"/>
      <c r="N329" s="29"/>
      <c r="O329" s="29"/>
      <c r="P329" s="29"/>
      <c r="Q329" s="29"/>
      <c r="R329" s="29"/>
      <c r="S329" s="29"/>
      <c r="T329" s="29"/>
      <c r="U329" s="29"/>
      <c r="V329" s="29"/>
      <c r="W329" s="29"/>
      <c r="X329" s="29"/>
      <c r="Y329" s="29"/>
      <c r="Z329" s="29"/>
    </row>
    <row r="330" customFormat="false" ht="15.75" hidden="false" customHeight="true" outlineLevel="0" collapsed="false">
      <c r="A330" s="29"/>
      <c r="B330" s="38"/>
      <c r="C330" s="29"/>
      <c r="D330" s="25"/>
      <c r="E330" s="29"/>
      <c r="F330" s="29"/>
      <c r="G330" s="29"/>
      <c r="H330" s="38"/>
      <c r="I330" s="38"/>
      <c r="J330" s="29"/>
      <c r="K330" s="29"/>
      <c r="L330" s="29"/>
      <c r="M330" s="29"/>
      <c r="N330" s="29"/>
      <c r="O330" s="29"/>
      <c r="P330" s="29"/>
      <c r="Q330" s="29"/>
      <c r="R330" s="29"/>
      <c r="S330" s="29"/>
      <c r="T330" s="29"/>
      <c r="U330" s="29"/>
      <c r="V330" s="29"/>
      <c r="W330" s="29"/>
      <c r="X330" s="29"/>
      <c r="Y330" s="29"/>
      <c r="Z330" s="29"/>
    </row>
    <row r="331" customFormat="false" ht="15.75" hidden="false" customHeight="true" outlineLevel="0" collapsed="false">
      <c r="A331" s="29"/>
      <c r="B331" s="38"/>
      <c r="C331" s="29"/>
      <c r="D331" s="25"/>
      <c r="E331" s="29"/>
      <c r="F331" s="29"/>
      <c r="G331" s="29"/>
      <c r="H331" s="38"/>
      <c r="I331" s="38"/>
      <c r="J331" s="29"/>
      <c r="K331" s="29"/>
      <c r="L331" s="29"/>
      <c r="M331" s="29"/>
      <c r="N331" s="29"/>
      <c r="O331" s="29"/>
      <c r="P331" s="29"/>
      <c r="Q331" s="29"/>
      <c r="R331" s="29"/>
      <c r="S331" s="29"/>
      <c r="T331" s="29"/>
      <c r="U331" s="29"/>
      <c r="V331" s="29"/>
      <c r="W331" s="29"/>
      <c r="X331" s="29"/>
      <c r="Y331" s="29"/>
      <c r="Z331" s="29"/>
    </row>
    <row r="332" customFormat="false" ht="15.75" hidden="false" customHeight="true" outlineLevel="0" collapsed="false">
      <c r="A332" s="29"/>
      <c r="B332" s="38"/>
      <c r="C332" s="29"/>
      <c r="D332" s="25"/>
      <c r="E332" s="29"/>
      <c r="F332" s="29"/>
      <c r="G332" s="29"/>
      <c r="H332" s="38"/>
      <c r="I332" s="38"/>
      <c r="J332" s="29"/>
      <c r="K332" s="29"/>
      <c r="L332" s="29"/>
      <c r="M332" s="29"/>
      <c r="N332" s="29"/>
      <c r="O332" s="29"/>
      <c r="P332" s="29"/>
      <c r="Q332" s="29"/>
      <c r="R332" s="29"/>
      <c r="S332" s="29"/>
      <c r="T332" s="29"/>
      <c r="U332" s="29"/>
      <c r="V332" s="29"/>
      <c r="W332" s="29"/>
      <c r="X332" s="29"/>
      <c r="Y332" s="29"/>
      <c r="Z332" s="29"/>
    </row>
    <row r="333" customFormat="false" ht="15.75" hidden="false" customHeight="true" outlineLevel="0" collapsed="false">
      <c r="A333" s="29"/>
      <c r="B333" s="38"/>
      <c r="C333" s="29"/>
      <c r="D333" s="25"/>
      <c r="E333" s="29"/>
      <c r="F333" s="29"/>
      <c r="G333" s="29"/>
      <c r="H333" s="38"/>
      <c r="I333" s="38"/>
      <c r="J333" s="29"/>
      <c r="K333" s="29"/>
      <c r="L333" s="29"/>
      <c r="M333" s="29"/>
      <c r="N333" s="29"/>
      <c r="O333" s="29"/>
      <c r="P333" s="29"/>
      <c r="Q333" s="29"/>
      <c r="R333" s="29"/>
      <c r="S333" s="29"/>
      <c r="T333" s="29"/>
      <c r="U333" s="29"/>
      <c r="V333" s="29"/>
      <c r="W333" s="29"/>
      <c r="X333" s="29"/>
      <c r="Y333" s="29"/>
      <c r="Z333" s="29"/>
    </row>
    <row r="334" customFormat="false" ht="15.75" hidden="false" customHeight="true" outlineLevel="0" collapsed="false">
      <c r="A334" s="29"/>
      <c r="B334" s="38"/>
      <c r="C334" s="29"/>
      <c r="D334" s="25"/>
      <c r="E334" s="29"/>
      <c r="F334" s="29"/>
      <c r="G334" s="29"/>
      <c r="H334" s="38"/>
      <c r="I334" s="38"/>
      <c r="J334" s="29"/>
      <c r="K334" s="29"/>
      <c r="L334" s="29"/>
      <c r="M334" s="29"/>
      <c r="N334" s="29"/>
      <c r="O334" s="29"/>
      <c r="P334" s="29"/>
      <c r="Q334" s="29"/>
      <c r="R334" s="29"/>
      <c r="S334" s="29"/>
      <c r="T334" s="29"/>
      <c r="U334" s="29"/>
      <c r="V334" s="29"/>
      <c r="W334" s="29"/>
      <c r="X334" s="29"/>
      <c r="Y334" s="29"/>
      <c r="Z334" s="29"/>
    </row>
    <row r="335" customFormat="false" ht="15.75" hidden="false" customHeight="true" outlineLevel="0" collapsed="false">
      <c r="A335" s="29"/>
      <c r="B335" s="38"/>
      <c r="C335" s="29"/>
      <c r="D335" s="25"/>
      <c r="E335" s="29"/>
      <c r="F335" s="29"/>
      <c r="G335" s="29"/>
      <c r="H335" s="38"/>
      <c r="I335" s="38"/>
      <c r="J335" s="29"/>
      <c r="K335" s="29"/>
      <c r="L335" s="29"/>
      <c r="M335" s="29"/>
      <c r="N335" s="29"/>
      <c r="O335" s="29"/>
      <c r="P335" s="29"/>
      <c r="Q335" s="29"/>
      <c r="R335" s="29"/>
      <c r="S335" s="29"/>
      <c r="T335" s="29"/>
      <c r="U335" s="29"/>
      <c r="V335" s="29"/>
      <c r="W335" s="29"/>
      <c r="X335" s="29"/>
      <c r="Y335" s="29"/>
      <c r="Z335" s="29"/>
    </row>
    <row r="336" customFormat="false" ht="15.75" hidden="false" customHeight="true" outlineLevel="0" collapsed="false">
      <c r="A336" s="29"/>
      <c r="B336" s="38"/>
      <c r="C336" s="29"/>
      <c r="D336" s="25"/>
      <c r="E336" s="29"/>
      <c r="F336" s="29"/>
      <c r="G336" s="29"/>
      <c r="H336" s="38"/>
      <c r="I336" s="38"/>
      <c r="J336" s="29"/>
      <c r="K336" s="29"/>
      <c r="L336" s="29"/>
      <c r="M336" s="29"/>
      <c r="N336" s="29"/>
      <c r="O336" s="29"/>
      <c r="P336" s="29"/>
      <c r="Q336" s="29"/>
      <c r="R336" s="29"/>
      <c r="S336" s="29"/>
      <c r="T336" s="29"/>
      <c r="U336" s="29"/>
      <c r="V336" s="29"/>
      <c r="W336" s="29"/>
      <c r="X336" s="29"/>
      <c r="Y336" s="29"/>
      <c r="Z336" s="29"/>
    </row>
    <row r="337" customFormat="false" ht="15.75" hidden="false" customHeight="true" outlineLevel="0" collapsed="false">
      <c r="A337" s="29"/>
      <c r="B337" s="38"/>
      <c r="C337" s="29"/>
      <c r="D337" s="25"/>
      <c r="E337" s="29"/>
      <c r="F337" s="29"/>
      <c r="G337" s="29"/>
      <c r="H337" s="38"/>
      <c r="I337" s="38"/>
      <c r="J337" s="29"/>
      <c r="K337" s="29"/>
      <c r="L337" s="29"/>
      <c r="M337" s="29"/>
      <c r="N337" s="29"/>
      <c r="O337" s="29"/>
      <c r="P337" s="29"/>
      <c r="Q337" s="29"/>
      <c r="R337" s="29"/>
      <c r="S337" s="29"/>
      <c r="T337" s="29"/>
      <c r="U337" s="29"/>
      <c r="V337" s="29"/>
      <c r="W337" s="29"/>
      <c r="X337" s="29"/>
      <c r="Y337" s="29"/>
      <c r="Z337" s="29"/>
    </row>
    <row r="338" customFormat="false" ht="15.75" hidden="false" customHeight="true" outlineLevel="0" collapsed="false">
      <c r="A338" s="29"/>
      <c r="B338" s="38"/>
      <c r="C338" s="29"/>
      <c r="D338" s="25"/>
      <c r="E338" s="29"/>
      <c r="F338" s="29"/>
      <c r="G338" s="29"/>
      <c r="H338" s="38"/>
      <c r="I338" s="38"/>
      <c r="J338" s="29"/>
      <c r="K338" s="29"/>
      <c r="L338" s="29"/>
      <c r="M338" s="29"/>
      <c r="N338" s="29"/>
      <c r="O338" s="29"/>
      <c r="P338" s="29"/>
      <c r="Q338" s="29"/>
      <c r="R338" s="29"/>
      <c r="S338" s="29"/>
      <c r="T338" s="29"/>
      <c r="U338" s="29"/>
      <c r="V338" s="29"/>
      <c r="W338" s="29"/>
      <c r="X338" s="29"/>
      <c r="Y338" s="29"/>
      <c r="Z338" s="29"/>
    </row>
    <row r="339" customFormat="false" ht="15.75" hidden="false" customHeight="true" outlineLevel="0" collapsed="false">
      <c r="A339" s="29"/>
      <c r="B339" s="38"/>
      <c r="C339" s="29"/>
      <c r="D339" s="25"/>
      <c r="E339" s="29"/>
      <c r="F339" s="29"/>
      <c r="G339" s="29"/>
      <c r="H339" s="38"/>
      <c r="I339" s="38"/>
      <c r="J339" s="29"/>
      <c r="K339" s="29"/>
      <c r="L339" s="29"/>
      <c r="M339" s="29"/>
      <c r="N339" s="29"/>
      <c r="O339" s="29"/>
      <c r="P339" s="29"/>
      <c r="Q339" s="29"/>
      <c r="R339" s="29"/>
      <c r="S339" s="29"/>
      <c r="T339" s="29"/>
      <c r="U339" s="29"/>
      <c r="V339" s="29"/>
      <c r="W339" s="29"/>
      <c r="X339" s="29"/>
      <c r="Y339" s="29"/>
      <c r="Z339" s="29"/>
    </row>
    <row r="340" customFormat="false" ht="15.75" hidden="false" customHeight="true" outlineLevel="0" collapsed="false">
      <c r="A340" s="29"/>
      <c r="B340" s="38"/>
      <c r="C340" s="29"/>
      <c r="D340" s="25"/>
      <c r="E340" s="29"/>
      <c r="F340" s="29"/>
      <c r="G340" s="29"/>
      <c r="H340" s="38"/>
      <c r="I340" s="38"/>
      <c r="J340" s="29"/>
      <c r="K340" s="29"/>
      <c r="L340" s="29"/>
      <c r="M340" s="29"/>
      <c r="N340" s="29"/>
      <c r="O340" s="29"/>
      <c r="P340" s="29"/>
      <c r="Q340" s="29"/>
      <c r="R340" s="29"/>
      <c r="S340" s="29"/>
      <c r="T340" s="29"/>
      <c r="U340" s="29"/>
      <c r="V340" s="29"/>
      <c r="W340" s="29"/>
      <c r="X340" s="29"/>
      <c r="Y340" s="29"/>
      <c r="Z340" s="29"/>
    </row>
    <row r="341" customFormat="false" ht="15.75" hidden="false" customHeight="true" outlineLevel="0" collapsed="false">
      <c r="A341" s="29"/>
      <c r="B341" s="38"/>
      <c r="C341" s="29"/>
      <c r="D341" s="25"/>
      <c r="E341" s="29"/>
      <c r="F341" s="29"/>
      <c r="G341" s="29"/>
      <c r="H341" s="38"/>
      <c r="I341" s="38"/>
      <c r="J341" s="29"/>
      <c r="K341" s="29"/>
      <c r="L341" s="29"/>
      <c r="M341" s="29"/>
      <c r="N341" s="29"/>
      <c r="O341" s="29"/>
      <c r="P341" s="29"/>
      <c r="Q341" s="29"/>
      <c r="R341" s="29"/>
      <c r="S341" s="29"/>
      <c r="T341" s="29"/>
      <c r="U341" s="29"/>
      <c r="V341" s="29"/>
      <c r="W341" s="29"/>
      <c r="X341" s="29"/>
      <c r="Y341" s="29"/>
      <c r="Z341" s="29"/>
    </row>
    <row r="342" customFormat="false" ht="15.75" hidden="false" customHeight="true" outlineLevel="0" collapsed="false">
      <c r="A342" s="29"/>
      <c r="B342" s="38"/>
      <c r="C342" s="29"/>
      <c r="D342" s="25"/>
      <c r="E342" s="29"/>
      <c r="F342" s="29"/>
      <c r="G342" s="29"/>
      <c r="H342" s="38"/>
      <c r="I342" s="38"/>
      <c r="J342" s="29"/>
      <c r="K342" s="29"/>
      <c r="L342" s="29"/>
      <c r="M342" s="29"/>
      <c r="N342" s="29"/>
      <c r="O342" s="29"/>
      <c r="P342" s="29"/>
      <c r="Q342" s="29"/>
      <c r="R342" s="29"/>
      <c r="S342" s="29"/>
      <c r="T342" s="29"/>
      <c r="U342" s="29"/>
      <c r="V342" s="29"/>
      <c r="W342" s="29"/>
      <c r="X342" s="29"/>
      <c r="Y342" s="29"/>
      <c r="Z342" s="29"/>
    </row>
    <row r="343" customFormat="false" ht="15.75" hidden="false" customHeight="true" outlineLevel="0" collapsed="false">
      <c r="A343" s="29"/>
      <c r="B343" s="38"/>
      <c r="C343" s="29"/>
      <c r="D343" s="25"/>
      <c r="E343" s="29"/>
      <c r="F343" s="29"/>
      <c r="G343" s="29"/>
      <c r="H343" s="38"/>
      <c r="I343" s="38"/>
      <c r="J343" s="29"/>
      <c r="K343" s="29"/>
      <c r="L343" s="29"/>
      <c r="M343" s="29"/>
      <c r="N343" s="29"/>
      <c r="O343" s="29"/>
      <c r="P343" s="29"/>
      <c r="Q343" s="29"/>
      <c r="R343" s="29"/>
      <c r="S343" s="29"/>
      <c r="T343" s="29"/>
      <c r="U343" s="29"/>
      <c r="V343" s="29"/>
      <c r="W343" s="29"/>
      <c r="X343" s="29"/>
      <c r="Y343" s="29"/>
      <c r="Z343" s="29"/>
    </row>
    <row r="344" customFormat="false" ht="15.75" hidden="false" customHeight="true" outlineLevel="0" collapsed="false">
      <c r="A344" s="29"/>
      <c r="B344" s="38"/>
      <c r="C344" s="29"/>
      <c r="D344" s="25"/>
      <c r="E344" s="29"/>
      <c r="F344" s="29"/>
      <c r="G344" s="29"/>
      <c r="H344" s="38"/>
      <c r="I344" s="38"/>
      <c r="J344" s="29"/>
      <c r="K344" s="29"/>
      <c r="L344" s="29"/>
      <c r="M344" s="29"/>
      <c r="N344" s="29"/>
      <c r="O344" s="29"/>
      <c r="P344" s="29"/>
      <c r="Q344" s="29"/>
      <c r="R344" s="29"/>
      <c r="S344" s="29"/>
      <c r="T344" s="29"/>
      <c r="U344" s="29"/>
      <c r="V344" s="29"/>
      <c r="W344" s="29"/>
      <c r="X344" s="29"/>
      <c r="Y344" s="29"/>
      <c r="Z344" s="29"/>
    </row>
    <row r="345" customFormat="false" ht="15.75" hidden="false" customHeight="true" outlineLevel="0" collapsed="false">
      <c r="A345" s="29"/>
      <c r="B345" s="38"/>
      <c r="C345" s="29"/>
      <c r="D345" s="25"/>
      <c r="E345" s="29"/>
      <c r="F345" s="29"/>
      <c r="G345" s="29"/>
      <c r="H345" s="38"/>
      <c r="I345" s="38"/>
      <c r="J345" s="29"/>
      <c r="K345" s="29"/>
      <c r="L345" s="29"/>
      <c r="M345" s="29"/>
      <c r="N345" s="29"/>
      <c r="O345" s="29"/>
      <c r="P345" s="29"/>
      <c r="Q345" s="29"/>
      <c r="R345" s="29"/>
      <c r="S345" s="29"/>
      <c r="T345" s="29"/>
      <c r="U345" s="29"/>
      <c r="V345" s="29"/>
      <c r="W345" s="29"/>
      <c r="X345" s="29"/>
      <c r="Y345" s="29"/>
      <c r="Z345" s="29"/>
    </row>
    <row r="346" customFormat="false" ht="15.75" hidden="false" customHeight="true" outlineLevel="0" collapsed="false">
      <c r="A346" s="29"/>
      <c r="B346" s="38"/>
      <c r="C346" s="29"/>
      <c r="D346" s="25"/>
      <c r="E346" s="29"/>
      <c r="F346" s="29"/>
      <c r="G346" s="29"/>
      <c r="H346" s="38"/>
      <c r="I346" s="38"/>
      <c r="J346" s="29"/>
      <c r="K346" s="29"/>
      <c r="L346" s="29"/>
      <c r="M346" s="29"/>
      <c r="N346" s="29"/>
      <c r="O346" s="29"/>
      <c r="P346" s="29"/>
      <c r="Q346" s="29"/>
      <c r="R346" s="29"/>
      <c r="S346" s="29"/>
      <c r="T346" s="29"/>
      <c r="U346" s="29"/>
      <c r="V346" s="29"/>
      <c r="W346" s="29"/>
      <c r="X346" s="29"/>
      <c r="Y346" s="29"/>
      <c r="Z346" s="29"/>
    </row>
    <row r="347" customFormat="false" ht="15.75" hidden="false" customHeight="true" outlineLevel="0" collapsed="false">
      <c r="A347" s="29"/>
      <c r="B347" s="38"/>
      <c r="C347" s="29"/>
      <c r="D347" s="25"/>
      <c r="E347" s="29"/>
      <c r="F347" s="29"/>
      <c r="G347" s="29"/>
      <c r="H347" s="38"/>
      <c r="I347" s="38"/>
      <c r="J347" s="29"/>
      <c r="K347" s="29"/>
      <c r="L347" s="29"/>
      <c r="M347" s="29"/>
      <c r="N347" s="29"/>
      <c r="O347" s="29"/>
      <c r="P347" s="29"/>
      <c r="Q347" s="29"/>
      <c r="R347" s="29"/>
      <c r="S347" s="29"/>
      <c r="T347" s="29"/>
      <c r="U347" s="29"/>
      <c r="V347" s="29"/>
      <c r="W347" s="29"/>
      <c r="X347" s="29"/>
      <c r="Y347" s="29"/>
      <c r="Z347" s="29"/>
    </row>
    <row r="348" customFormat="false" ht="15.75" hidden="false" customHeight="true" outlineLevel="0" collapsed="false">
      <c r="A348" s="29"/>
      <c r="B348" s="38"/>
      <c r="C348" s="29"/>
      <c r="D348" s="25"/>
      <c r="E348" s="29"/>
      <c r="F348" s="29"/>
      <c r="G348" s="29"/>
      <c r="H348" s="38"/>
      <c r="I348" s="38"/>
      <c r="J348" s="29"/>
      <c r="K348" s="29"/>
      <c r="L348" s="29"/>
      <c r="M348" s="29"/>
      <c r="N348" s="29"/>
      <c r="O348" s="29"/>
      <c r="P348" s="29"/>
      <c r="Q348" s="29"/>
      <c r="R348" s="29"/>
      <c r="S348" s="29"/>
      <c r="T348" s="29"/>
      <c r="U348" s="29"/>
      <c r="V348" s="29"/>
      <c r="W348" s="29"/>
      <c r="X348" s="29"/>
      <c r="Y348" s="29"/>
      <c r="Z348" s="29"/>
    </row>
    <row r="349" customFormat="false" ht="15.75" hidden="false" customHeight="true" outlineLevel="0" collapsed="false">
      <c r="A349" s="29"/>
      <c r="B349" s="38"/>
      <c r="C349" s="29"/>
      <c r="D349" s="25"/>
      <c r="E349" s="29"/>
      <c r="F349" s="29"/>
      <c r="G349" s="29"/>
      <c r="H349" s="38"/>
      <c r="I349" s="38"/>
      <c r="J349" s="29"/>
      <c r="K349" s="29"/>
      <c r="L349" s="29"/>
      <c r="M349" s="29"/>
      <c r="N349" s="29"/>
      <c r="O349" s="29"/>
      <c r="P349" s="29"/>
      <c r="Q349" s="29"/>
      <c r="R349" s="29"/>
      <c r="S349" s="29"/>
      <c r="T349" s="29"/>
      <c r="U349" s="29"/>
      <c r="V349" s="29"/>
      <c r="W349" s="29"/>
      <c r="X349" s="29"/>
      <c r="Y349" s="29"/>
      <c r="Z349" s="29"/>
    </row>
    <row r="350" customFormat="false" ht="15.75" hidden="false" customHeight="true" outlineLevel="0" collapsed="false">
      <c r="A350" s="29"/>
      <c r="B350" s="38"/>
      <c r="C350" s="29"/>
      <c r="D350" s="25"/>
      <c r="E350" s="29"/>
      <c r="F350" s="29"/>
      <c r="G350" s="29"/>
      <c r="H350" s="38"/>
      <c r="I350" s="38"/>
      <c r="J350" s="29"/>
      <c r="K350" s="29"/>
      <c r="L350" s="29"/>
      <c r="M350" s="29"/>
      <c r="N350" s="29"/>
      <c r="O350" s="29"/>
      <c r="P350" s="29"/>
      <c r="Q350" s="29"/>
      <c r="R350" s="29"/>
      <c r="S350" s="29"/>
      <c r="T350" s="29"/>
      <c r="U350" s="29"/>
      <c r="V350" s="29"/>
      <c r="W350" s="29"/>
      <c r="X350" s="29"/>
      <c r="Y350" s="29"/>
      <c r="Z350" s="29"/>
    </row>
    <row r="351" customFormat="false" ht="15.75" hidden="false" customHeight="true" outlineLevel="0" collapsed="false">
      <c r="A351" s="29"/>
      <c r="B351" s="38"/>
      <c r="C351" s="29"/>
      <c r="D351" s="25"/>
      <c r="E351" s="29"/>
      <c r="F351" s="29"/>
      <c r="G351" s="29"/>
      <c r="H351" s="38"/>
      <c r="I351" s="38"/>
      <c r="J351" s="29"/>
      <c r="K351" s="29"/>
      <c r="L351" s="29"/>
      <c r="M351" s="29"/>
      <c r="N351" s="29"/>
      <c r="O351" s="29"/>
      <c r="P351" s="29"/>
      <c r="Q351" s="29"/>
      <c r="R351" s="29"/>
      <c r="S351" s="29"/>
      <c r="T351" s="29"/>
      <c r="U351" s="29"/>
      <c r="V351" s="29"/>
      <c r="W351" s="29"/>
      <c r="X351" s="29"/>
      <c r="Y351" s="29"/>
      <c r="Z351" s="29"/>
    </row>
    <row r="352" customFormat="false" ht="15.75" hidden="false" customHeight="true" outlineLevel="0" collapsed="false">
      <c r="A352" s="29"/>
      <c r="B352" s="38"/>
      <c r="C352" s="29"/>
      <c r="D352" s="25"/>
      <c r="E352" s="29"/>
      <c r="F352" s="29"/>
      <c r="G352" s="29"/>
      <c r="H352" s="38"/>
      <c r="I352" s="38"/>
      <c r="J352" s="29"/>
      <c r="K352" s="29"/>
      <c r="L352" s="29"/>
      <c r="M352" s="29"/>
      <c r="N352" s="29"/>
      <c r="O352" s="29"/>
      <c r="P352" s="29"/>
      <c r="Q352" s="29"/>
      <c r="R352" s="29"/>
      <c r="S352" s="29"/>
      <c r="T352" s="29"/>
      <c r="U352" s="29"/>
      <c r="V352" s="29"/>
      <c r="W352" s="29"/>
      <c r="X352" s="29"/>
      <c r="Y352" s="29"/>
      <c r="Z352" s="29"/>
    </row>
    <row r="353" customFormat="false" ht="15.75" hidden="false" customHeight="true" outlineLevel="0" collapsed="false">
      <c r="A353" s="29"/>
      <c r="B353" s="38"/>
      <c r="C353" s="29"/>
      <c r="D353" s="25"/>
      <c r="E353" s="29"/>
      <c r="F353" s="29"/>
      <c r="G353" s="29"/>
      <c r="H353" s="38"/>
      <c r="I353" s="38"/>
      <c r="J353" s="29"/>
      <c r="K353" s="29"/>
      <c r="L353" s="29"/>
      <c r="M353" s="29"/>
      <c r="N353" s="29"/>
      <c r="O353" s="29"/>
      <c r="P353" s="29"/>
      <c r="Q353" s="29"/>
      <c r="R353" s="29"/>
      <c r="S353" s="29"/>
      <c r="T353" s="29"/>
      <c r="U353" s="29"/>
      <c r="V353" s="29"/>
      <c r="W353" s="29"/>
      <c r="X353" s="29"/>
      <c r="Y353" s="29"/>
      <c r="Z353" s="29"/>
    </row>
    <row r="354" customFormat="false" ht="15.75" hidden="false" customHeight="true" outlineLevel="0" collapsed="false">
      <c r="A354" s="29"/>
      <c r="B354" s="38"/>
      <c r="C354" s="29"/>
      <c r="D354" s="25"/>
      <c r="E354" s="29"/>
      <c r="F354" s="29"/>
      <c r="G354" s="29"/>
      <c r="H354" s="38"/>
      <c r="I354" s="38"/>
      <c r="J354" s="29"/>
      <c r="K354" s="29"/>
      <c r="L354" s="29"/>
      <c r="M354" s="29"/>
      <c r="N354" s="29"/>
      <c r="O354" s="29"/>
      <c r="P354" s="29"/>
      <c r="Q354" s="29"/>
      <c r="R354" s="29"/>
      <c r="S354" s="29"/>
      <c r="T354" s="29"/>
      <c r="U354" s="29"/>
      <c r="V354" s="29"/>
      <c r="W354" s="29"/>
      <c r="X354" s="29"/>
      <c r="Y354" s="29"/>
      <c r="Z354" s="29"/>
    </row>
    <row r="355" customFormat="false" ht="15.75" hidden="false" customHeight="true" outlineLevel="0" collapsed="false">
      <c r="A355" s="29"/>
      <c r="B355" s="38"/>
      <c r="C355" s="29"/>
      <c r="D355" s="25"/>
      <c r="E355" s="29"/>
      <c r="F355" s="29"/>
      <c r="G355" s="29"/>
      <c r="H355" s="38"/>
      <c r="I355" s="38"/>
      <c r="J355" s="29"/>
      <c r="K355" s="29"/>
      <c r="L355" s="29"/>
      <c r="M355" s="29"/>
      <c r="N355" s="29"/>
      <c r="O355" s="29"/>
      <c r="P355" s="29"/>
      <c r="Q355" s="29"/>
      <c r="R355" s="29"/>
      <c r="S355" s="29"/>
      <c r="T355" s="29"/>
      <c r="U355" s="29"/>
      <c r="V355" s="29"/>
      <c r="W355" s="29"/>
      <c r="X355" s="29"/>
      <c r="Y355" s="29"/>
      <c r="Z355" s="29"/>
    </row>
    <row r="356" customFormat="false" ht="15.75" hidden="false" customHeight="true" outlineLevel="0" collapsed="false">
      <c r="A356" s="29"/>
      <c r="B356" s="38"/>
      <c r="C356" s="29"/>
      <c r="D356" s="25"/>
      <c r="E356" s="29"/>
      <c r="F356" s="29"/>
      <c r="G356" s="29"/>
      <c r="H356" s="38"/>
      <c r="I356" s="38"/>
      <c r="J356" s="29"/>
      <c r="K356" s="29"/>
      <c r="L356" s="29"/>
      <c r="M356" s="29"/>
      <c r="N356" s="29"/>
      <c r="O356" s="29"/>
      <c r="P356" s="29"/>
      <c r="Q356" s="29"/>
      <c r="R356" s="29"/>
      <c r="S356" s="29"/>
      <c r="T356" s="29"/>
      <c r="U356" s="29"/>
      <c r="V356" s="29"/>
      <c r="W356" s="29"/>
      <c r="X356" s="29"/>
      <c r="Y356" s="29"/>
      <c r="Z356" s="29"/>
    </row>
    <row r="357" customFormat="false" ht="15.75" hidden="false" customHeight="true" outlineLevel="0" collapsed="false">
      <c r="A357" s="29"/>
      <c r="B357" s="38"/>
      <c r="C357" s="29"/>
      <c r="D357" s="25"/>
      <c r="E357" s="29"/>
      <c r="F357" s="29"/>
      <c r="G357" s="29"/>
      <c r="H357" s="38"/>
      <c r="I357" s="38"/>
      <c r="J357" s="29"/>
      <c r="K357" s="29"/>
      <c r="L357" s="29"/>
      <c r="M357" s="29"/>
      <c r="N357" s="29"/>
      <c r="O357" s="29"/>
      <c r="P357" s="29"/>
      <c r="Q357" s="29"/>
      <c r="R357" s="29"/>
      <c r="S357" s="29"/>
      <c r="T357" s="29"/>
      <c r="U357" s="29"/>
      <c r="V357" s="29"/>
      <c r="W357" s="29"/>
      <c r="X357" s="29"/>
      <c r="Y357" s="29"/>
      <c r="Z357" s="29"/>
    </row>
    <row r="358" customFormat="false" ht="15.75" hidden="false" customHeight="true" outlineLevel="0" collapsed="false">
      <c r="A358" s="29"/>
      <c r="B358" s="38"/>
      <c r="C358" s="29"/>
      <c r="D358" s="25"/>
      <c r="E358" s="29"/>
      <c r="F358" s="29"/>
      <c r="G358" s="29"/>
      <c r="H358" s="38"/>
      <c r="I358" s="38"/>
      <c r="J358" s="29"/>
      <c r="K358" s="29"/>
      <c r="L358" s="29"/>
      <c r="M358" s="29"/>
      <c r="N358" s="29"/>
      <c r="O358" s="29"/>
      <c r="P358" s="29"/>
      <c r="Q358" s="29"/>
      <c r="R358" s="29"/>
      <c r="S358" s="29"/>
      <c r="T358" s="29"/>
      <c r="U358" s="29"/>
      <c r="V358" s="29"/>
      <c r="W358" s="29"/>
      <c r="X358" s="29"/>
      <c r="Y358" s="29"/>
      <c r="Z358" s="29"/>
    </row>
    <row r="359" customFormat="false" ht="15.75" hidden="false" customHeight="true" outlineLevel="0" collapsed="false">
      <c r="A359" s="29"/>
      <c r="B359" s="38"/>
      <c r="C359" s="29"/>
      <c r="D359" s="25"/>
      <c r="E359" s="29"/>
      <c r="F359" s="29"/>
      <c r="G359" s="29"/>
      <c r="H359" s="38"/>
      <c r="I359" s="38"/>
      <c r="J359" s="29"/>
      <c r="K359" s="29"/>
      <c r="L359" s="29"/>
      <c r="M359" s="29"/>
      <c r="N359" s="29"/>
      <c r="O359" s="29"/>
      <c r="P359" s="29"/>
      <c r="Q359" s="29"/>
      <c r="R359" s="29"/>
      <c r="S359" s="29"/>
      <c r="T359" s="29"/>
      <c r="U359" s="29"/>
      <c r="V359" s="29"/>
      <c r="W359" s="29"/>
      <c r="X359" s="29"/>
      <c r="Y359" s="29"/>
      <c r="Z359" s="29"/>
    </row>
    <row r="360" customFormat="false" ht="15.75" hidden="false" customHeight="true" outlineLevel="0" collapsed="false">
      <c r="A360" s="29"/>
      <c r="B360" s="38"/>
      <c r="C360" s="29"/>
      <c r="D360" s="25"/>
      <c r="E360" s="29"/>
      <c r="F360" s="29"/>
      <c r="G360" s="29"/>
      <c r="H360" s="38"/>
      <c r="I360" s="38"/>
      <c r="J360" s="29"/>
      <c r="K360" s="29"/>
      <c r="L360" s="29"/>
      <c r="M360" s="29"/>
      <c r="N360" s="29"/>
      <c r="O360" s="29"/>
      <c r="P360" s="29"/>
      <c r="Q360" s="29"/>
      <c r="R360" s="29"/>
      <c r="S360" s="29"/>
      <c r="T360" s="29"/>
      <c r="U360" s="29"/>
      <c r="V360" s="29"/>
      <c r="W360" s="29"/>
      <c r="X360" s="29"/>
      <c r="Y360" s="29"/>
      <c r="Z360" s="29"/>
    </row>
    <row r="361" customFormat="false" ht="15.75" hidden="false" customHeight="true" outlineLevel="0" collapsed="false">
      <c r="A361" s="29"/>
      <c r="B361" s="38"/>
      <c r="C361" s="29"/>
      <c r="D361" s="25"/>
      <c r="E361" s="29"/>
      <c r="F361" s="29"/>
      <c r="G361" s="29"/>
      <c r="H361" s="38"/>
      <c r="I361" s="38"/>
      <c r="J361" s="29"/>
      <c r="K361" s="29"/>
      <c r="L361" s="29"/>
      <c r="M361" s="29"/>
      <c r="N361" s="29"/>
      <c r="O361" s="29"/>
      <c r="P361" s="29"/>
      <c r="Q361" s="29"/>
      <c r="R361" s="29"/>
      <c r="S361" s="29"/>
      <c r="T361" s="29"/>
      <c r="U361" s="29"/>
      <c r="V361" s="29"/>
      <c r="W361" s="29"/>
      <c r="X361" s="29"/>
      <c r="Y361" s="29"/>
      <c r="Z361" s="29"/>
    </row>
    <row r="362" customFormat="false" ht="15.75" hidden="false" customHeight="true" outlineLevel="0" collapsed="false">
      <c r="A362" s="29"/>
      <c r="B362" s="38"/>
      <c r="C362" s="29"/>
      <c r="D362" s="25"/>
      <c r="E362" s="29"/>
      <c r="F362" s="29"/>
      <c r="G362" s="29"/>
      <c r="H362" s="38"/>
      <c r="I362" s="38"/>
      <c r="J362" s="29"/>
      <c r="K362" s="29"/>
      <c r="L362" s="29"/>
      <c r="M362" s="29"/>
      <c r="N362" s="29"/>
      <c r="O362" s="29"/>
      <c r="P362" s="29"/>
      <c r="Q362" s="29"/>
      <c r="R362" s="29"/>
      <c r="S362" s="29"/>
      <c r="T362" s="29"/>
      <c r="U362" s="29"/>
      <c r="V362" s="29"/>
      <c r="W362" s="29"/>
      <c r="X362" s="29"/>
      <c r="Y362" s="29"/>
      <c r="Z362" s="29"/>
    </row>
    <row r="363" customFormat="false" ht="15.75" hidden="false" customHeight="true" outlineLevel="0" collapsed="false">
      <c r="A363" s="29"/>
      <c r="B363" s="38"/>
      <c r="C363" s="29"/>
      <c r="D363" s="25"/>
      <c r="E363" s="29"/>
      <c r="F363" s="29"/>
      <c r="G363" s="29"/>
      <c r="H363" s="38"/>
      <c r="I363" s="38"/>
      <c r="J363" s="29"/>
      <c r="K363" s="29"/>
      <c r="L363" s="29"/>
      <c r="M363" s="29"/>
      <c r="N363" s="29"/>
      <c r="O363" s="29"/>
      <c r="P363" s="29"/>
      <c r="Q363" s="29"/>
      <c r="R363" s="29"/>
      <c r="S363" s="29"/>
      <c r="T363" s="29"/>
      <c r="U363" s="29"/>
      <c r="V363" s="29"/>
      <c r="W363" s="29"/>
      <c r="X363" s="29"/>
      <c r="Y363" s="29"/>
      <c r="Z363" s="29"/>
    </row>
    <row r="364" customFormat="false" ht="15.75" hidden="false" customHeight="true" outlineLevel="0" collapsed="false">
      <c r="A364" s="29"/>
      <c r="B364" s="38"/>
      <c r="C364" s="29"/>
      <c r="D364" s="25"/>
      <c r="E364" s="29"/>
      <c r="F364" s="29"/>
      <c r="G364" s="29"/>
      <c r="H364" s="38"/>
      <c r="I364" s="38"/>
      <c r="J364" s="29"/>
      <c r="K364" s="29"/>
      <c r="L364" s="29"/>
      <c r="M364" s="29"/>
      <c r="N364" s="29"/>
      <c r="O364" s="29"/>
      <c r="P364" s="29"/>
      <c r="Q364" s="29"/>
      <c r="R364" s="29"/>
      <c r="S364" s="29"/>
      <c r="T364" s="29"/>
      <c r="U364" s="29"/>
      <c r="V364" s="29"/>
      <c r="W364" s="29"/>
      <c r="X364" s="29"/>
      <c r="Y364" s="29"/>
      <c r="Z364" s="29"/>
    </row>
    <row r="365" customFormat="false" ht="15.75" hidden="false" customHeight="true" outlineLevel="0" collapsed="false">
      <c r="A365" s="29"/>
      <c r="B365" s="38"/>
      <c r="C365" s="29"/>
      <c r="D365" s="25"/>
      <c r="E365" s="29"/>
      <c r="F365" s="29"/>
      <c r="G365" s="29"/>
      <c r="H365" s="38"/>
      <c r="I365" s="38"/>
      <c r="J365" s="29"/>
      <c r="K365" s="29"/>
      <c r="L365" s="29"/>
      <c r="M365" s="29"/>
      <c r="N365" s="29"/>
      <c r="O365" s="29"/>
      <c r="P365" s="29"/>
      <c r="Q365" s="29"/>
      <c r="R365" s="29"/>
      <c r="S365" s="29"/>
      <c r="T365" s="29"/>
      <c r="U365" s="29"/>
      <c r="V365" s="29"/>
      <c r="W365" s="29"/>
      <c r="X365" s="29"/>
      <c r="Y365" s="29"/>
      <c r="Z365" s="29"/>
    </row>
    <row r="366" customFormat="false" ht="15.75" hidden="false" customHeight="true" outlineLevel="0" collapsed="false">
      <c r="A366" s="29"/>
      <c r="B366" s="38"/>
      <c r="C366" s="29"/>
      <c r="D366" s="25"/>
      <c r="E366" s="29"/>
      <c r="F366" s="29"/>
      <c r="G366" s="29"/>
      <c r="H366" s="38"/>
      <c r="I366" s="38"/>
      <c r="J366" s="29"/>
      <c r="K366" s="29"/>
      <c r="L366" s="29"/>
      <c r="M366" s="29"/>
      <c r="N366" s="29"/>
      <c r="O366" s="29"/>
      <c r="P366" s="29"/>
      <c r="Q366" s="29"/>
      <c r="R366" s="29"/>
      <c r="S366" s="29"/>
      <c r="T366" s="29"/>
      <c r="U366" s="29"/>
      <c r="V366" s="29"/>
      <c r="W366" s="29"/>
      <c r="X366" s="29"/>
      <c r="Y366" s="29"/>
      <c r="Z366" s="29"/>
    </row>
    <row r="367" customFormat="false" ht="15.75" hidden="false" customHeight="true" outlineLevel="0" collapsed="false">
      <c r="A367" s="29"/>
      <c r="B367" s="38"/>
      <c r="C367" s="29"/>
      <c r="D367" s="25"/>
      <c r="E367" s="29"/>
      <c r="F367" s="29"/>
      <c r="G367" s="29"/>
      <c r="H367" s="38"/>
      <c r="I367" s="38"/>
      <c r="J367" s="29"/>
      <c r="K367" s="29"/>
      <c r="L367" s="29"/>
      <c r="M367" s="29"/>
      <c r="N367" s="29"/>
      <c r="O367" s="29"/>
      <c r="P367" s="29"/>
      <c r="Q367" s="29"/>
      <c r="R367" s="29"/>
      <c r="S367" s="29"/>
      <c r="T367" s="29"/>
      <c r="U367" s="29"/>
      <c r="V367" s="29"/>
      <c r="W367" s="29"/>
      <c r="X367" s="29"/>
      <c r="Y367" s="29"/>
      <c r="Z367" s="29"/>
    </row>
    <row r="368" customFormat="false" ht="15.75" hidden="false" customHeight="true" outlineLevel="0" collapsed="false">
      <c r="A368" s="29"/>
      <c r="B368" s="38"/>
      <c r="C368" s="29"/>
      <c r="D368" s="25"/>
      <c r="E368" s="29"/>
      <c r="F368" s="29"/>
      <c r="G368" s="29"/>
      <c r="H368" s="38"/>
      <c r="I368" s="38"/>
      <c r="J368" s="29"/>
      <c r="K368" s="29"/>
      <c r="L368" s="29"/>
      <c r="M368" s="29"/>
      <c r="N368" s="29"/>
      <c r="O368" s="29"/>
      <c r="P368" s="29"/>
      <c r="Q368" s="29"/>
      <c r="R368" s="29"/>
      <c r="S368" s="29"/>
      <c r="T368" s="29"/>
      <c r="U368" s="29"/>
      <c r="V368" s="29"/>
      <c r="W368" s="29"/>
      <c r="X368" s="29"/>
      <c r="Y368" s="29"/>
      <c r="Z368" s="29"/>
    </row>
    <row r="369" customFormat="false" ht="15.75" hidden="false" customHeight="true" outlineLevel="0" collapsed="false">
      <c r="A369" s="29"/>
      <c r="B369" s="38"/>
      <c r="C369" s="29"/>
      <c r="D369" s="25"/>
      <c r="E369" s="29"/>
      <c r="F369" s="29"/>
      <c r="G369" s="29"/>
      <c r="H369" s="38"/>
      <c r="I369" s="38"/>
      <c r="J369" s="29"/>
      <c r="K369" s="29"/>
      <c r="L369" s="29"/>
      <c r="M369" s="29"/>
      <c r="N369" s="29"/>
      <c r="O369" s="29"/>
      <c r="P369" s="29"/>
      <c r="Q369" s="29"/>
      <c r="R369" s="29"/>
      <c r="S369" s="29"/>
      <c r="T369" s="29"/>
      <c r="U369" s="29"/>
      <c r="V369" s="29"/>
      <c r="W369" s="29"/>
      <c r="X369" s="29"/>
      <c r="Y369" s="29"/>
      <c r="Z369" s="29"/>
    </row>
    <row r="370" customFormat="false" ht="15.75" hidden="false" customHeight="true" outlineLevel="0" collapsed="false">
      <c r="A370" s="29"/>
      <c r="B370" s="38"/>
      <c r="C370" s="29"/>
      <c r="D370" s="25"/>
      <c r="E370" s="29"/>
      <c r="F370" s="29"/>
      <c r="G370" s="29"/>
      <c r="H370" s="38"/>
      <c r="I370" s="38"/>
      <c r="J370" s="29"/>
      <c r="K370" s="29"/>
      <c r="L370" s="29"/>
      <c r="M370" s="29"/>
      <c r="N370" s="29"/>
      <c r="O370" s="29"/>
      <c r="P370" s="29"/>
      <c r="Q370" s="29"/>
      <c r="R370" s="29"/>
      <c r="S370" s="29"/>
      <c r="T370" s="29"/>
      <c r="U370" s="29"/>
      <c r="V370" s="29"/>
      <c r="W370" s="29"/>
      <c r="X370" s="29"/>
      <c r="Y370" s="29"/>
      <c r="Z370" s="29"/>
    </row>
    <row r="371" customFormat="false" ht="15.75" hidden="false" customHeight="true" outlineLevel="0" collapsed="false">
      <c r="A371" s="29"/>
      <c r="B371" s="38"/>
      <c r="C371" s="29"/>
      <c r="D371" s="25"/>
      <c r="E371" s="29"/>
      <c r="F371" s="29"/>
      <c r="G371" s="29"/>
      <c r="H371" s="38"/>
      <c r="I371" s="38"/>
      <c r="J371" s="29"/>
      <c r="K371" s="29"/>
      <c r="L371" s="29"/>
      <c r="M371" s="29"/>
      <c r="N371" s="29"/>
      <c r="O371" s="29"/>
      <c r="P371" s="29"/>
      <c r="Q371" s="29"/>
      <c r="R371" s="29"/>
      <c r="S371" s="29"/>
      <c r="T371" s="29"/>
      <c r="U371" s="29"/>
      <c r="V371" s="29"/>
      <c r="W371" s="29"/>
      <c r="X371" s="29"/>
      <c r="Y371" s="29"/>
      <c r="Z371" s="29"/>
    </row>
    <row r="372" customFormat="false" ht="15.75" hidden="false" customHeight="true" outlineLevel="0" collapsed="false">
      <c r="A372" s="29"/>
      <c r="B372" s="38"/>
      <c r="C372" s="29"/>
      <c r="D372" s="25"/>
      <c r="E372" s="29"/>
      <c r="F372" s="29"/>
      <c r="G372" s="29"/>
      <c r="H372" s="38"/>
      <c r="I372" s="38"/>
      <c r="J372" s="29"/>
      <c r="K372" s="29"/>
      <c r="L372" s="29"/>
      <c r="M372" s="29"/>
      <c r="N372" s="29"/>
      <c r="O372" s="29"/>
      <c r="P372" s="29"/>
      <c r="Q372" s="29"/>
      <c r="R372" s="29"/>
      <c r="S372" s="29"/>
      <c r="T372" s="29"/>
      <c r="U372" s="29"/>
      <c r="V372" s="29"/>
      <c r="W372" s="29"/>
      <c r="X372" s="29"/>
      <c r="Y372" s="29"/>
      <c r="Z372" s="29"/>
    </row>
    <row r="373" customFormat="false" ht="15.75" hidden="false" customHeight="true" outlineLevel="0" collapsed="false">
      <c r="A373" s="29"/>
      <c r="B373" s="38"/>
      <c r="C373" s="29"/>
      <c r="D373" s="25"/>
      <c r="E373" s="29"/>
      <c r="F373" s="29"/>
      <c r="G373" s="29"/>
      <c r="H373" s="38"/>
      <c r="I373" s="38"/>
      <c r="J373" s="29"/>
      <c r="K373" s="29"/>
      <c r="L373" s="29"/>
      <c r="M373" s="29"/>
      <c r="N373" s="29"/>
      <c r="O373" s="29"/>
      <c r="P373" s="29"/>
      <c r="Q373" s="29"/>
      <c r="R373" s="29"/>
      <c r="S373" s="29"/>
      <c r="T373" s="29"/>
      <c r="U373" s="29"/>
      <c r="V373" s="29"/>
      <c r="W373" s="29"/>
      <c r="X373" s="29"/>
      <c r="Y373" s="29"/>
      <c r="Z373" s="29"/>
    </row>
    <row r="374" customFormat="false" ht="15.75" hidden="false" customHeight="true" outlineLevel="0" collapsed="false">
      <c r="A374" s="29"/>
      <c r="B374" s="38"/>
      <c r="C374" s="29"/>
      <c r="D374" s="25"/>
      <c r="E374" s="29"/>
      <c r="F374" s="29"/>
      <c r="G374" s="29"/>
      <c r="H374" s="38"/>
      <c r="I374" s="38"/>
      <c r="J374" s="29"/>
      <c r="K374" s="29"/>
      <c r="L374" s="29"/>
      <c r="M374" s="29"/>
      <c r="N374" s="29"/>
      <c r="O374" s="29"/>
      <c r="P374" s="29"/>
      <c r="Q374" s="29"/>
      <c r="R374" s="29"/>
      <c r="S374" s="29"/>
      <c r="T374" s="29"/>
      <c r="U374" s="29"/>
      <c r="V374" s="29"/>
      <c r="W374" s="29"/>
      <c r="X374" s="29"/>
      <c r="Y374" s="29"/>
      <c r="Z374" s="29"/>
    </row>
    <row r="375" customFormat="false" ht="15.75" hidden="false" customHeight="true" outlineLevel="0" collapsed="false">
      <c r="A375" s="29"/>
      <c r="B375" s="38"/>
      <c r="C375" s="29"/>
      <c r="D375" s="25"/>
      <c r="E375" s="29"/>
      <c r="F375" s="29"/>
      <c r="G375" s="29"/>
      <c r="H375" s="38"/>
      <c r="I375" s="38"/>
      <c r="J375" s="29"/>
      <c r="K375" s="29"/>
      <c r="L375" s="29"/>
      <c r="M375" s="29"/>
      <c r="N375" s="29"/>
      <c r="O375" s="29"/>
      <c r="P375" s="29"/>
      <c r="Q375" s="29"/>
      <c r="R375" s="29"/>
      <c r="S375" s="29"/>
      <c r="T375" s="29"/>
      <c r="U375" s="29"/>
      <c r="V375" s="29"/>
      <c r="W375" s="29"/>
      <c r="X375" s="29"/>
      <c r="Y375" s="29"/>
      <c r="Z375" s="29"/>
    </row>
    <row r="376" customFormat="false" ht="15.75" hidden="false" customHeight="true" outlineLevel="0" collapsed="false">
      <c r="A376" s="29"/>
      <c r="B376" s="38"/>
      <c r="C376" s="29"/>
      <c r="D376" s="25"/>
      <c r="E376" s="29"/>
      <c r="F376" s="29"/>
      <c r="G376" s="29"/>
      <c r="H376" s="38"/>
      <c r="I376" s="38"/>
      <c r="J376" s="29"/>
      <c r="K376" s="29"/>
      <c r="L376" s="29"/>
      <c r="M376" s="29"/>
      <c r="N376" s="29"/>
      <c r="O376" s="29"/>
      <c r="P376" s="29"/>
      <c r="Q376" s="29"/>
      <c r="R376" s="29"/>
      <c r="S376" s="29"/>
      <c r="T376" s="29"/>
      <c r="U376" s="29"/>
      <c r="V376" s="29"/>
      <c r="W376" s="29"/>
      <c r="X376" s="29"/>
      <c r="Y376" s="29"/>
      <c r="Z376" s="29"/>
    </row>
    <row r="377" customFormat="false" ht="15.75" hidden="false" customHeight="true" outlineLevel="0" collapsed="false">
      <c r="A377" s="29"/>
      <c r="B377" s="38"/>
      <c r="C377" s="29"/>
      <c r="D377" s="25"/>
      <c r="E377" s="29"/>
      <c r="F377" s="29"/>
      <c r="G377" s="29"/>
      <c r="H377" s="38"/>
      <c r="I377" s="38"/>
      <c r="J377" s="29"/>
      <c r="K377" s="29"/>
      <c r="L377" s="29"/>
      <c r="M377" s="29"/>
      <c r="N377" s="29"/>
      <c r="O377" s="29"/>
      <c r="P377" s="29"/>
      <c r="Q377" s="29"/>
      <c r="R377" s="29"/>
      <c r="S377" s="29"/>
      <c r="T377" s="29"/>
      <c r="U377" s="29"/>
      <c r="V377" s="29"/>
      <c r="W377" s="29"/>
      <c r="X377" s="29"/>
      <c r="Y377" s="29"/>
      <c r="Z377" s="29"/>
    </row>
    <row r="378" customFormat="false" ht="15.75" hidden="false" customHeight="true" outlineLevel="0" collapsed="false">
      <c r="A378" s="29"/>
      <c r="B378" s="38"/>
      <c r="C378" s="29"/>
      <c r="D378" s="25"/>
      <c r="E378" s="29"/>
      <c r="F378" s="29"/>
      <c r="G378" s="29"/>
      <c r="H378" s="38"/>
      <c r="I378" s="38"/>
      <c r="J378" s="29"/>
      <c r="K378" s="29"/>
      <c r="L378" s="29"/>
      <c r="M378" s="29"/>
      <c r="N378" s="29"/>
      <c r="O378" s="29"/>
      <c r="P378" s="29"/>
      <c r="Q378" s="29"/>
      <c r="R378" s="29"/>
      <c r="S378" s="29"/>
      <c r="T378" s="29"/>
      <c r="U378" s="29"/>
      <c r="V378" s="29"/>
      <c r="W378" s="29"/>
      <c r="X378" s="29"/>
      <c r="Y378" s="29"/>
      <c r="Z378" s="29"/>
    </row>
    <row r="379" customFormat="false" ht="15.75" hidden="false" customHeight="true" outlineLevel="0" collapsed="false">
      <c r="A379" s="29"/>
      <c r="B379" s="38"/>
      <c r="C379" s="29"/>
      <c r="D379" s="25"/>
      <c r="E379" s="29"/>
      <c r="F379" s="29"/>
      <c r="G379" s="29"/>
      <c r="H379" s="38"/>
      <c r="I379" s="38"/>
      <c r="J379" s="29"/>
      <c r="K379" s="29"/>
      <c r="L379" s="29"/>
      <c r="M379" s="29"/>
      <c r="N379" s="29"/>
      <c r="O379" s="29"/>
      <c r="P379" s="29"/>
      <c r="Q379" s="29"/>
      <c r="R379" s="29"/>
      <c r="S379" s="29"/>
      <c r="T379" s="29"/>
      <c r="U379" s="29"/>
      <c r="V379" s="29"/>
      <c r="W379" s="29"/>
      <c r="X379" s="29"/>
      <c r="Y379" s="29"/>
      <c r="Z379" s="29"/>
    </row>
    <row r="380" customFormat="false" ht="15.75" hidden="false" customHeight="true" outlineLevel="0" collapsed="false">
      <c r="A380" s="29"/>
      <c r="B380" s="38"/>
      <c r="C380" s="29"/>
      <c r="D380" s="25"/>
      <c r="E380" s="29"/>
      <c r="F380" s="29"/>
      <c r="G380" s="29"/>
      <c r="H380" s="38"/>
      <c r="I380" s="38"/>
      <c r="J380" s="29"/>
      <c r="K380" s="29"/>
      <c r="L380" s="29"/>
      <c r="M380" s="29"/>
      <c r="N380" s="29"/>
      <c r="O380" s="29"/>
      <c r="P380" s="29"/>
      <c r="Q380" s="29"/>
      <c r="R380" s="29"/>
      <c r="S380" s="29"/>
      <c r="T380" s="29"/>
      <c r="U380" s="29"/>
      <c r="V380" s="29"/>
      <c r="W380" s="29"/>
      <c r="X380" s="29"/>
      <c r="Y380" s="29"/>
      <c r="Z380" s="29"/>
    </row>
    <row r="381" customFormat="false" ht="15.75" hidden="false" customHeight="true" outlineLevel="0" collapsed="false">
      <c r="A381" s="29"/>
      <c r="B381" s="38"/>
      <c r="C381" s="29"/>
      <c r="D381" s="25"/>
      <c r="E381" s="29"/>
      <c r="F381" s="29"/>
      <c r="G381" s="29"/>
      <c r="H381" s="38"/>
      <c r="I381" s="38"/>
      <c r="J381" s="29"/>
      <c r="K381" s="29"/>
      <c r="L381" s="29"/>
      <c r="M381" s="29"/>
      <c r="N381" s="29"/>
      <c r="O381" s="29"/>
      <c r="P381" s="29"/>
      <c r="Q381" s="29"/>
      <c r="R381" s="29"/>
      <c r="S381" s="29"/>
      <c r="T381" s="29"/>
      <c r="U381" s="29"/>
      <c r="V381" s="29"/>
      <c r="W381" s="29"/>
      <c r="X381" s="29"/>
      <c r="Y381" s="29"/>
      <c r="Z381" s="29"/>
    </row>
    <row r="382" customFormat="false" ht="15.75" hidden="false" customHeight="true" outlineLevel="0" collapsed="false">
      <c r="A382" s="29"/>
      <c r="B382" s="38"/>
      <c r="C382" s="29"/>
      <c r="D382" s="25"/>
      <c r="E382" s="29"/>
      <c r="F382" s="29"/>
      <c r="G382" s="29"/>
      <c r="H382" s="38"/>
      <c r="I382" s="38"/>
      <c r="J382" s="29"/>
      <c r="K382" s="29"/>
      <c r="L382" s="29"/>
      <c r="M382" s="29"/>
      <c r="N382" s="29"/>
      <c r="O382" s="29"/>
      <c r="P382" s="29"/>
      <c r="Q382" s="29"/>
      <c r="R382" s="29"/>
      <c r="S382" s="29"/>
      <c r="T382" s="29"/>
      <c r="U382" s="29"/>
      <c r="V382" s="29"/>
      <c r="W382" s="29"/>
      <c r="X382" s="29"/>
      <c r="Y382" s="29"/>
      <c r="Z382" s="29"/>
    </row>
    <row r="383" customFormat="false" ht="15.75" hidden="false" customHeight="true" outlineLevel="0" collapsed="false">
      <c r="A383" s="29"/>
      <c r="B383" s="38"/>
      <c r="C383" s="29"/>
      <c r="D383" s="25"/>
      <c r="E383" s="29"/>
      <c r="F383" s="29"/>
      <c r="G383" s="29"/>
      <c r="H383" s="38"/>
      <c r="I383" s="38"/>
      <c r="J383" s="29"/>
      <c r="K383" s="29"/>
      <c r="L383" s="29"/>
      <c r="M383" s="29"/>
      <c r="N383" s="29"/>
      <c r="O383" s="29"/>
      <c r="P383" s="29"/>
      <c r="Q383" s="29"/>
      <c r="R383" s="29"/>
      <c r="S383" s="29"/>
      <c r="T383" s="29"/>
      <c r="U383" s="29"/>
      <c r="V383" s="29"/>
      <c r="W383" s="29"/>
      <c r="X383" s="29"/>
      <c r="Y383" s="29"/>
      <c r="Z383" s="29"/>
    </row>
    <row r="384" customFormat="false" ht="15.75" hidden="false" customHeight="true" outlineLevel="0" collapsed="false">
      <c r="A384" s="29"/>
      <c r="B384" s="38"/>
      <c r="C384" s="29"/>
      <c r="D384" s="25"/>
      <c r="E384" s="29"/>
      <c r="F384" s="29"/>
      <c r="G384" s="29"/>
      <c r="H384" s="38"/>
      <c r="I384" s="38"/>
      <c r="J384" s="29"/>
      <c r="K384" s="29"/>
      <c r="L384" s="29"/>
      <c r="M384" s="29"/>
      <c r="N384" s="29"/>
      <c r="O384" s="29"/>
      <c r="P384" s="29"/>
      <c r="Q384" s="29"/>
      <c r="R384" s="29"/>
      <c r="S384" s="29"/>
      <c r="T384" s="29"/>
      <c r="U384" s="29"/>
      <c r="V384" s="29"/>
      <c r="W384" s="29"/>
      <c r="X384" s="29"/>
      <c r="Y384" s="29"/>
      <c r="Z384" s="29"/>
    </row>
    <row r="385" customFormat="false" ht="15.75" hidden="false" customHeight="true" outlineLevel="0" collapsed="false">
      <c r="A385" s="29"/>
      <c r="B385" s="38"/>
      <c r="C385" s="29"/>
      <c r="D385" s="25"/>
      <c r="E385" s="29"/>
      <c r="F385" s="29"/>
      <c r="G385" s="29"/>
      <c r="H385" s="38"/>
      <c r="I385" s="38"/>
      <c r="J385" s="29"/>
      <c r="K385" s="29"/>
      <c r="L385" s="29"/>
      <c r="M385" s="29"/>
      <c r="N385" s="29"/>
      <c r="O385" s="29"/>
      <c r="P385" s="29"/>
      <c r="Q385" s="29"/>
      <c r="R385" s="29"/>
      <c r="S385" s="29"/>
      <c r="T385" s="29"/>
      <c r="U385" s="29"/>
      <c r="V385" s="29"/>
      <c r="W385" s="29"/>
      <c r="X385" s="29"/>
      <c r="Y385" s="29"/>
      <c r="Z385" s="29"/>
    </row>
    <row r="386" customFormat="false" ht="15.75" hidden="false" customHeight="true" outlineLevel="0" collapsed="false">
      <c r="A386" s="29"/>
      <c r="B386" s="38"/>
      <c r="C386" s="29"/>
      <c r="D386" s="25"/>
      <c r="E386" s="29"/>
      <c r="F386" s="29"/>
      <c r="G386" s="29"/>
      <c r="H386" s="38"/>
      <c r="I386" s="38"/>
      <c r="J386" s="29"/>
      <c r="K386" s="29"/>
      <c r="L386" s="29"/>
      <c r="M386" s="29"/>
      <c r="N386" s="29"/>
      <c r="O386" s="29"/>
      <c r="P386" s="29"/>
      <c r="Q386" s="29"/>
      <c r="R386" s="29"/>
      <c r="S386" s="29"/>
      <c r="T386" s="29"/>
      <c r="U386" s="29"/>
      <c r="V386" s="29"/>
      <c r="W386" s="29"/>
      <c r="X386" s="29"/>
      <c r="Y386" s="29"/>
      <c r="Z386" s="29"/>
    </row>
    <row r="387" customFormat="false" ht="15.75" hidden="false" customHeight="true" outlineLevel="0" collapsed="false">
      <c r="A387" s="29"/>
      <c r="B387" s="38"/>
      <c r="C387" s="29"/>
      <c r="D387" s="25"/>
      <c r="E387" s="29"/>
      <c r="F387" s="29"/>
      <c r="G387" s="29"/>
      <c r="H387" s="38"/>
      <c r="I387" s="38"/>
      <c r="J387" s="29"/>
      <c r="K387" s="29"/>
      <c r="L387" s="29"/>
      <c r="M387" s="29"/>
      <c r="N387" s="29"/>
      <c r="O387" s="29"/>
      <c r="P387" s="29"/>
      <c r="Q387" s="29"/>
      <c r="R387" s="29"/>
      <c r="S387" s="29"/>
      <c r="T387" s="29"/>
      <c r="U387" s="29"/>
      <c r="V387" s="29"/>
      <c r="W387" s="29"/>
      <c r="X387" s="29"/>
      <c r="Y387" s="29"/>
      <c r="Z387" s="29"/>
    </row>
    <row r="388" customFormat="false" ht="15.75" hidden="false" customHeight="true" outlineLevel="0" collapsed="false">
      <c r="A388" s="29"/>
      <c r="B388" s="38"/>
      <c r="C388" s="29"/>
      <c r="D388" s="25"/>
      <c r="E388" s="29"/>
      <c r="F388" s="29"/>
      <c r="G388" s="29"/>
      <c r="H388" s="38"/>
      <c r="I388" s="38"/>
      <c r="J388" s="29"/>
      <c r="K388" s="29"/>
      <c r="L388" s="29"/>
      <c r="M388" s="29"/>
      <c r="N388" s="29"/>
      <c r="O388" s="29"/>
      <c r="P388" s="29"/>
      <c r="Q388" s="29"/>
      <c r="R388" s="29"/>
      <c r="S388" s="29"/>
      <c r="T388" s="29"/>
      <c r="U388" s="29"/>
      <c r="V388" s="29"/>
      <c r="W388" s="29"/>
      <c r="X388" s="29"/>
      <c r="Y388" s="29"/>
      <c r="Z388" s="29"/>
    </row>
    <row r="389" customFormat="false" ht="15.75" hidden="false" customHeight="true" outlineLevel="0" collapsed="false">
      <c r="A389" s="29"/>
      <c r="B389" s="38"/>
      <c r="C389" s="29"/>
      <c r="D389" s="25"/>
      <c r="E389" s="29"/>
      <c r="F389" s="29"/>
      <c r="G389" s="29"/>
      <c r="H389" s="38"/>
      <c r="I389" s="38"/>
      <c r="J389" s="29"/>
      <c r="K389" s="29"/>
      <c r="L389" s="29"/>
      <c r="M389" s="29"/>
      <c r="N389" s="29"/>
      <c r="O389" s="29"/>
      <c r="P389" s="29"/>
      <c r="Q389" s="29"/>
      <c r="R389" s="29"/>
      <c r="S389" s="29"/>
      <c r="T389" s="29"/>
      <c r="U389" s="29"/>
      <c r="V389" s="29"/>
      <c r="W389" s="29"/>
      <c r="X389" s="29"/>
      <c r="Y389" s="29"/>
      <c r="Z389" s="29"/>
    </row>
    <row r="390" customFormat="false" ht="15.75" hidden="false" customHeight="true" outlineLevel="0" collapsed="false">
      <c r="A390" s="29"/>
      <c r="B390" s="38"/>
      <c r="C390" s="29"/>
      <c r="D390" s="25"/>
      <c r="E390" s="29"/>
      <c r="F390" s="29"/>
      <c r="G390" s="29"/>
      <c r="H390" s="38"/>
      <c r="I390" s="38"/>
      <c r="J390" s="29"/>
      <c r="K390" s="29"/>
      <c r="L390" s="29"/>
      <c r="M390" s="29"/>
      <c r="N390" s="29"/>
      <c r="O390" s="29"/>
      <c r="P390" s="29"/>
      <c r="Q390" s="29"/>
      <c r="R390" s="29"/>
      <c r="S390" s="29"/>
      <c r="T390" s="29"/>
      <c r="U390" s="29"/>
      <c r="V390" s="29"/>
      <c r="W390" s="29"/>
      <c r="X390" s="29"/>
      <c r="Y390" s="29"/>
      <c r="Z390" s="29"/>
    </row>
    <row r="391" customFormat="false" ht="15.75" hidden="false" customHeight="true" outlineLevel="0" collapsed="false">
      <c r="A391" s="29"/>
      <c r="B391" s="38"/>
      <c r="C391" s="29"/>
      <c r="D391" s="25"/>
      <c r="E391" s="29"/>
      <c r="F391" s="29"/>
      <c r="G391" s="29"/>
      <c r="H391" s="38"/>
      <c r="I391" s="38"/>
      <c r="J391" s="29"/>
      <c r="K391" s="29"/>
      <c r="L391" s="29"/>
      <c r="M391" s="29"/>
      <c r="N391" s="29"/>
      <c r="O391" s="29"/>
      <c r="P391" s="29"/>
      <c r="Q391" s="29"/>
      <c r="R391" s="29"/>
      <c r="S391" s="29"/>
      <c r="T391" s="29"/>
      <c r="U391" s="29"/>
      <c r="V391" s="29"/>
      <c r="W391" s="29"/>
      <c r="X391" s="29"/>
      <c r="Y391" s="29"/>
      <c r="Z391" s="29"/>
    </row>
    <row r="392" customFormat="false" ht="15.75" hidden="false" customHeight="true" outlineLevel="0" collapsed="false">
      <c r="A392" s="29"/>
      <c r="B392" s="38"/>
      <c r="C392" s="29"/>
      <c r="D392" s="25"/>
      <c r="E392" s="29"/>
      <c r="F392" s="29"/>
      <c r="G392" s="29"/>
      <c r="H392" s="38"/>
      <c r="I392" s="38"/>
      <c r="J392" s="29"/>
      <c r="K392" s="29"/>
      <c r="L392" s="29"/>
      <c r="M392" s="29"/>
      <c r="N392" s="29"/>
      <c r="O392" s="29"/>
      <c r="P392" s="29"/>
      <c r="Q392" s="29"/>
      <c r="R392" s="29"/>
      <c r="S392" s="29"/>
      <c r="T392" s="29"/>
      <c r="U392" s="29"/>
      <c r="V392" s="29"/>
      <c r="W392" s="29"/>
      <c r="X392" s="29"/>
      <c r="Y392" s="29"/>
      <c r="Z392" s="29"/>
    </row>
    <row r="393" customFormat="false" ht="15.75" hidden="false" customHeight="true" outlineLevel="0" collapsed="false">
      <c r="A393" s="29"/>
      <c r="B393" s="38"/>
      <c r="C393" s="29"/>
      <c r="D393" s="25"/>
      <c r="E393" s="29"/>
      <c r="F393" s="29"/>
      <c r="G393" s="29"/>
      <c r="H393" s="38"/>
      <c r="I393" s="38"/>
      <c r="J393" s="29"/>
      <c r="K393" s="29"/>
      <c r="L393" s="29"/>
      <c r="M393" s="29"/>
      <c r="N393" s="29"/>
      <c r="O393" s="29"/>
      <c r="P393" s="29"/>
      <c r="Q393" s="29"/>
      <c r="R393" s="29"/>
      <c r="S393" s="29"/>
      <c r="T393" s="29"/>
      <c r="U393" s="29"/>
      <c r="V393" s="29"/>
      <c r="W393" s="29"/>
      <c r="X393" s="29"/>
      <c r="Y393" s="29"/>
      <c r="Z393" s="29"/>
    </row>
    <row r="394" customFormat="false" ht="15.75" hidden="false" customHeight="true" outlineLevel="0" collapsed="false">
      <c r="A394" s="29"/>
      <c r="B394" s="38"/>
      <c r="C394" s="29"/>
      <c r="D394" s="25"/>
      <c r="E394" s="29"/>
      <c r="F394" s="29"/>
      <c r="G394" s="29"/>
      <c r="H394" s="38"/>
      <c r="I394" s="38"/>
      <c r="J394" s="29"/>
      <c r="K394" s="29"/>
      <c r="L394" s="29"/>
      <c r="M394" s="29"/>
      <c r="N394" s="29"/>
      <c r="O394" s="29"/>
      <c r="P394" s="29"/>
      <c r="Q394" s="29"/>
      <c r="R394" s="29"/>
      <c r="S394" s="29"/>
      <c r="T394" s="29"/>
      <c r="U394" s="29"/>
      <c r="V394" s="29"/>
      <c r="W394" s="29"/>
      <c r="X394" s="29"/>
      <c r="Y394" s="29"/>
      <c r="Z394" s="29"/>
    </row>
    <row r="395" customFormat="false" ht="15.75" hidden="false" customHeight="true" outlineLevel="0" collapsed="false">
      <c r="A395" s="29"/>
      <c r="B395" s="38"/>
      <c r="C395" s="29"/>
      <c r="D395" s="25"/>
      <c r="E395" s="29"/>
      <c r="F395" s="29"/>
      <c r="G395" s="29"/>
      <c r="H395" s="38"/>
      <c r="I395" s="38"/>
      <c r="J395" s="29"/>
      <c r="K395" s="29"/>
      <c r="L395" s="29"/>
      <c r="M395" s="29"/>
      <c r="N395" s="29"/>
      <c r="O395" s="29"/>
      <c r="P395" s="29"/>
      <c r="Q395" s="29"/>
      <c r="R395" s="29"/>
      <c r="S395" s="29"/>
      <c r="T395" s="29"/>
      <c r="U395" s="29"/>
      <c r="V395" s="29"/>
      <c r="W395" s="29"/>
      <c r="X395" s="29"/>
      <c r="Y395" s="29"/>
      <c r="Z395" s="29"/>
    </row>
    <row r="396" customFormat="false" ht="15.75" hidden="false" customHeight="true" outlineLevel="0" collapsed="false">
      <c r="A396" s="29"/>
      <c r="B396" s="38"/>
      <c r="C396" s="29"/>
      <c r="D396" s="25"/>
      <c r="E396" s="29"/>
      <c r="F396" s="29"/>
      <c r="G396" s="29"/>
      <c r="H396" s="38"/>
      <c r="I396" s="38"/>
      <c r="J396" s="29"/>
      <c r="K396" s="29"/>
      <c r="L396" s="29"/>
      <c r="M396" s="29"/>
      <c r="N396" s="29"/>
      <c r="O396" s="29"/>
      <c r="P396" s="29"/>
      <c r="Q396" s="29"/>
      <c r="R396" s="29"/>
      <c r="S396" s="29"/>
      <c r="T396" s="29"/>
      <c r="U396" s="29"/>
      <c r="V396" s="29"/>
      <c r="W396" s="29"/>
      <c r="X396" s="29"/>
      <c r="Y396" s="29"/>
      <c r="Z396" s="29"/>
    </row>
    <row r="397" customFormat="false" ht="15.75" hidden="false" customHeight="true" outlineLevel="0" collapsed="false">
      <c r="A397" s="29"/>
      <c r="B397" s="38"/>
      <c r="C397" s="29"/>
      <c r="D397" s="25"/>
      <c r="E397" s="29"/>
      <c r="F397" s="29"/>
      <c r="G397" s="29"/>
      <c r="H397" s="38"/>
      <c r="I397" s="38"/>
      <c r="J397" s="29"/>
      <c r="K397" s="29"/>
      <c r="L397" s="29"/>
      <c r="M397" s="29"/>
      <c r="N397" s="29"/>
      <c r="O397" s="29"/>
      <c r="P397" s="29"/>
      <c r="Q397" s="29"/>
      <c r="R397" s="29"/>
      <c r="S397" s="29"/>
      <c r="T397" s="29"/>
      <c r="U397" s="29"/>
      <c r="V397" s="29"/>
      <c r="W397" s="29"/>
      <c r="X397" s="29"/>
      <c r="Y397" s="29"/>
      <c r="Z397" s="29"/>
    </row>
    <row r="398" customFormat="false" ht="15.75" hidden="false" customHeight="true" outlineLevel="0" collapsed="false">
      <c r="A398" s="29"/>
      <c r="B398" s="38"/>
      <c r="C398" s="29"/>
      <c r="D398" s="25"/>
      <c r="E398" s="29"/>
      <c r="F398" s="29"/>
      <c r="G398" s="29"/>
      <c r="H398" s="38"/>
      <c r="I398" s="38"/>
      <c r="J398" s="29"/>
      <c r="K398" s="29"/>
      <c r="L398" s="29"/>
      <c r="M398" s="29"/>
      <c r="N398" s="29"/>
      <c r="O398" s="29"/>
      <c r="P398" s="29"/>
      <c r="Q398" s="29"/>
      <c r="R398" s="29"/>
      <c r="S398" s="29"/>
      <c r="T398" s="29"/>
      <c r="U398" s="29"/>
      <c r="V398" s="29"/>
      <c r="W398" s="29"/>
      <c r="X398" s="29"/>
      <c r="Y398" s="29"/>
      <c r="Z398" s="29"/>
    </row>
    <row r="399" customFormat="false" ht="15.75" hidden="false" customHeight="true" outlineLevel="0" collapsed="false">
      <c r="A399" s="29"/>
      <c r="B399" s="38"/>
      <c r="C399" s="29"/>
      <c r="D399" s="25"/>
      <c r="E399" s="29"/>
      <c r="F399" s="29"/>
      <c r="G399" s="29"/>
      <c r="H399" s="38"/>
      <c r="I399" s="38"/>
      <c r="J399" s="29"/>
      <c r="K399" s="29"/>
      <c r="L399" s="29"/>
      <c r="M399" s="29"/>
      <c r="N399" s="29"/>
      <c r="O399" s="29"/>
      <c r="P399" s="29"/>
      <c r="Q399" s="29"/>
      <c r="R399" s="29"/>
      <c r="S399" s="29"/>
      <c r="T399" s="29"/>
      <c r="U399" s="29"/>
      <c r="V399" s="29"/>
      <c r="W399" s="29"/>
      <c r="X399" s="29"/>
      <c r="Y399" s="29"/>
      <c r="Z399" s="29"/>
    </row>
    <row r="400" customFormat="false" ht="15.75" hidden="false" customHeight="true" outlineLevel="0" collapsed="false">
      <c r="A400" s="29"/>
      <c r="B400" s="38"/>
      <c r="C400" s="29"/>
      <c r="D400" s="25"/>
      <c r="E400" s="29"/>
      <c r="F400" s="29"/>
      <c r="G400" s="29"/>
      <c r="H400" s="38"/>
      <c r="I400" s="38"/>
      <c r="J400" s="29"/>
      <c r="K400" s="29"/>
      <c r="L400" s="29"/>
      <c r="M400" s="29"/>
      <c r="N400" s="29"/>
      <c r="O400" s="29"/>
      <c r="P400" s="29"/>
      <c r="Q400" s="29"/>
      <c r="R400" s="29"/>
      <c r="S400" s="29"/>
      <c r="T400" s="29"/>
      <c r="U400" s="29"/>
      <c r="V400" s="29"/>
      <c r="W400" s="29"/>
      <c r="X400" s="29"/>
      <c r="Y400" s="29"/>
      <c r="Z400" s="29"/>
    </row>
    <row r="401" customFormat="false" ht="15.75" hidden="false" customHeight="true" outlineLevel="0" collapsed="false">
      <c r="A401" s="29"/>
      <c r="B401" s="38"/>
      <c r="C401" s="29"/>
      <c r="D401" s="25"/>
      <c r="E401" s="29"/>
      <c r="F401" s="29"/>
      <c r="G401" s="29"/>
      <c r="H401" s="38"/>
      <c r="I401" s="38"/>
      <c r="J401" s="29"/>
      <c r="K401" s="29"/>
      <c r="L401" s="29"/>
      <c r="M401" s="29"/>
      <c r="N401" s="29"/>
      <c r="O401" s="29"/>
      <c r="P401" s="29"/>
      <c r="Q401" s="29"/>
      <c r="R401" s="29"/>
      <c r="S401" s="29"/>
      <c r="T401" s="29"/>
      <c r="U401" s="29"/>
      <c r="V401" s="29"/>
      <c r="W401" s="29"/>
      <c r="X401" s="29"/>
      <c r="Y401" s="29"/>
      <c r="Z401" s="29"/>
    </row>
    <row r="402" customFormat="false" ht="15.75" hidden="false" customHeight="true" outlineLevel="0" collapsed="false">
      <c r="A402" s="29"/>
      <c r="B402" s="38"/>
      <c r="C402" s="29"/>
      <c r="D402" s="25"/>
      <c r="E402" s="29"/>
      <c r="F402" s="29"/>
      <c r="G402" s="29"/>
      <c r="H402" s="38"/>
      <c r="I402" s="38"/>
      <c r="J402" s="29"/>
      <c r="K402" s="29"/>
      <c r="L402" s="29"/>
      <c r="M402" s="29"/>
      <c r="N402" s="29"/>
      <c r="O402" s="29"/>
      <c r="P402" s="29"/>
      <c r="Q402" s="29"/>
      <c r="R402" s="29"/>
      <c r="S402" s="29"/>
      <c r="T402" s="29"/>
      <c r="U402" s="29"/>
      <c r="V402" s="29"/>
      <c r="W402" s="29"/>
      <c r="X402" s="29"/>
      <c r="Y402" s="29"/>
      <c r="Z402" s="29"/>
    </row>
    <row r="403" customFormat="false" ht="15.75" hidden="false" customHeight="true" outlineLevel="0" collapsed="false">
      <c r="A403" s="29"/>
      <c r="B403" s="38"/>
      <c r="C403" s="29"/>
      <c r="D403" s="25"/>
      <c r="E403" s="29"/>
      <c r="F403" s="29"/>
      <c r="G403" s="29"/>
      <c r="H403" s="38"/>
      <c r="I403" s="38"/>
      <c r="J403" s="29"/>
      <c r="K403" s="29"/>
      <c r="L403" s="29"/>
      <c r="M403" s="29"/>
      <c r="N403" s="29"/>
      <c r="O403" s="29"/>
      <c r="P403" s="29"/>
      <c r="Q403" s="29"/>
      <c r="R403" s="29"/>
      <c r="S403" s="29"/>
      <c r="T403" s="29"/>
      <c r="U403" s="29"/>
      <c r="V403" s="29"/>
      <c r="W403" s="29"/>
      <c r="X403" s="29"/>
      <c r="Y403" s="29"/>
      <c r="Z403" s="29"/>
    </row>
    <row r="404" customFormat="false" ht="15.75" hidden="false" customHeight="true" outlineLevel="0" collapsed="false">
      <c r="A404" s="29"/>
      <c r="B404" s="38"/>
      <c r="C404" s="29"/>
      <c r="D404" s="25"/>
      <c r="E404" s="29"/>
      <c r="F404" s="29"/>
      <c r="G404" s="29"/>
      <c r="H404" s="38"/>
      <c r="I404" s="38"/>
      <c r="J404" s="29"/>
      <c r="K404" s="29"/>
      <c r="L404" s="29"/>
      <c r="M404" s="29"/>
      <c r="N404" s="29"/>
      <c r="O404" s="29"/>
      <c r="P404" s="29"/>
      <c r="Q404" s="29"/>
      <c r="R404" s="29"/>
      <c r="S404" s="29"/>
      <c r="T404" s="29"/>
      <c r="U404" s="29"/>
      <c r="V404" s="29"/>
      <c r="W404" s="29"/>
      <c r="X404" s="29"/>
      <c r="Y404" s="29"/>
      <c r="Z404" s="29"/>
    </row>
    <row r="405" customFormat="false" ht="15.75" hidden="false" customHeight="true" outlineLevel="0" collapsed="false">
      <c r="A405" s="29"/>
      <c r="B405" s="38"/>
      <c r="C405" s="29"/>
      <c r="D405" s="25"/>
      <c r="E405" s="29"/>
      <c r="F405" s="29"/>
      <c r="G405" s="29"/>
      <c r="H405" s="38"/>
      <c r="I405" s="38"/>
      <c r="J405" s="29"/>
      <c r="K405" s="29"/>
      <c r="L405" s="29"/>
      <c r="M405" s="29"/>
      <c r="N405" s="29"/>
      <c r="O405" s="29"/>
      <c r="P405" s="29"/>
      <c r="Q405" s="29"/>
      <c r="R405" s="29"/>
      <c r="S405" s="29"/>
      <c r="T405" s="29"/>
      <c r="U405" s="29"/>
      <c r="V405" s="29"/>
      <c r="W405" s="29"/>
      <c r="X405" s="29"/>
      <c r="Y405" s="29"/>
      <c r="Z405" s="29"/>
    </row>
    <row r="406" customFormat="false" ht="15.75" hidden="false" customHeight="true" outlineLevel="0" collapsed="false">
      <c r="A406" s="29"/>
      <c r="B406" s="38"/>
      <c r="C406" s="29"/>
      <c r="D406" s="25"/>
      <c r="E406" s="29"/>
      <c r="F406" s="29"/>
      <c r="G406" s="29"/>
      <c r="H406" s="38"/>
      <c r="I406" s="38"/>
      <c r="J406" s="29"/>
      <c r="K406" s="29"/>
      <c r="L406" s="29"/>
      <c r="M406" s="29"/>
      <c r="N406" s="29"/>
      <c r="O406" s="29"/>
      <c r="P406" s="29"/>
      <c r="Q406" s="29"/>
      <c r="R406" s="29"/>
      <c r="S406" s="29"/>
      <c r="T406" s="29"/>
      <c r="U406" s="29"/>
      <c r="V406" s="29"/>
      <c r="W406" s="29"/>
      <c r="X406" s="29"/>
      <c r="Y406" s="29"/>
      <c r="Z406" s="29"/>
    </row>
    <row r="407" customFormat="false" ht="15.75" hidden="false" customHeight="true" outlineLevel="0" collapsed="false">
      <c r="A407" s="29"/>
      <c r="B407" s="38"/>
      <c r="C407" s="29"/>
      <c r="D407" s="25"/>
      <c r="E407" s="29"/>
      <c r="F407" s="29"/>
      <c r="G407" s="29"/>
      <c r="H407" s="38"/>
      <c r="I407" s="38"/>
      <c r="J407" s="29"/>
      <c r="K407" s="29"/>
      <c r="L407" s="29"/>
      <c r="M407" s="29"/>
      <c r="N407" s="29"/>
      <c r="O407" s="29"/>
      <c r="P407" s="29"/>
      <c r="Q407" s="29"/>
      <c r="R407" s="29"/>
      <c r="S407" s="29"/>
      <c r="T407" s="29"/>
      <c r="U407" s="29"/>
      <c r="V407" s="29"/>
      <c r="W407" s="29"/>
      <c r="X407" s="29"/>
      <c r="Y407" s="29"/>
      <c r="Z407" s="29"/>
    </row>
    <row r="408" customFormat="false" ht="15.75" hidden="false" customHeight="true" outlineLevel="0" collapsed="false">
      <c r="A408" s="29"/>
      <c r="B408" s="38"/>
      <c r="C408" s="29"/>
      <c r="D408" s="25"/>
      <c r="E408" s="29"/>
      <c r="F408" s="29"/>
      <c r="G408" s="29"/>
      <c r="H408" s="38"/>
      <c r="I408" s="38"/>
      <c r="J408" s="29"/>
      <c r="K408" s="29"/>
      <c r="L408" s="29"/>
      <c r="M408" s="29"/>
      <c r="N408" s="29"/>
      <c r="O408" s="29"/>
      <c r="P408" s="29"/>
      <c r="Q408" s="29"/>
      <c r="R408" s="29"/>
      <c r="S408" s="29"/>
      <c r="T408" s="29"/>
      <c r="U408" s="29"/>
      <c r="V408" s="29"/>
      <c r="W408" s="29"/>
      <c r="X408" s="29"/>
      <c r="Y408" s="29"/>
      <c r="Z408" s="29"/>
    </row>
    <row r="409" customFormat="false" ht="15.75" hidden="false" customHeight="true" outlineLevel="0" collapsed="false">
      <c r="A409" s="29"/>
      <c r="B409" s="38"/>
      <c r="C409" s="29"/>
      <c r="D409" s="25"/>
      <c r="E409" s="29"/>
      <c r="F409" s="29"/>
      <c r="G409" s="29"/>
      <c r="H409" s="38"/>
      <c r="I409" s="38"/>
      <c r="J409" s="29"/>
      <c r="K409" s="29"/>
      <c r="L409" s="29"/>
      <c r="M409" s="29"/>
      <c r="N409" s="29"/>
      <c r="O409" s="29"/>
      <c r="P409" s="29"/>
      <c r="Q409" s="29"/>
      <c r="R409" s="29"/>
      <c r="S409" s="29"/>
      <c r="T409" s="29"/>
      <c r="U409" s="29"/>
      <c r="V409" s="29"/>
      <c r="W409" s="29"/>
      <c r="X409" s="29"/>
      <c r="Y409" s="29"/>
      <c r="Z409" s="29"/>
    </row>
    <row r="410" customFormat="false" ht="15.75" hidden="false" customHeight="true" outlineLevel="0" collapsed="false">
      <c r="A410" s="29"/>
      <c r="B410" s="38"/>
      <c r="C410" s="29"/>
      <c r="D410" s="25"/>
      <c r="E410" s="29"/>
      <c r="F410" s="29"/>
      <c r="G410" s="29"/>
      <c r="H410" s="38"/>
      <c r="I410" s="38"/>
      <c r="J410" s="29"/>
      <c r="K410" s="29"/>
      <c r="L410" s="29"/>
      <c r="M410" s="29"/>
      <c r="N410" s="29"/>
      <c r="O410" s="29"/>
      <c r="P410" s="29"/>
      <c r="Q410" s="29"/>
      <c r="R410" s="29"/>
      <c r="S410" s="29"/>
      <c r="T410" s="29"/>
      <c r="U410" s="29"/>
      <c r="V410" s="29"/>
      <c r="W410" s="29"/>
      <c r="X410" s="29"/>
      <c r="Y410" s="29"/>
      <c r="Z410" s="29"/>
    </row>
    <row r="411" customFormat="false" ht="15.75" hidden="false" customHeight="true" outlineLevel="0" collapsed="false">
      <c r="A411" s="29"/>
      <c r="B411" s="38"/>
      <c r="C411" s="29"/>
      <c r="D411" s="25"/>
      <c r="E411" s="29"/>
      <c r="F411" s="29"/>
      <c r="G411" s="29"/>
      <c r="H411" s="38"/>
      <c r="I411" s="38"/>
      <c r="J411" s="29"/>
      <c r="K411" s="29"/>
      <c r="L411" s="29"/>
      <c r="M411" s="29"/>
      <c r="N411" s="29"/>
      <c r="O411" s="29"/>
      <c r="P411" s="29"/>
      <c r="Q411" s="29"/>
      <c r="R411" s="29"/>
      <c r="S411" s="29"/>
      <c r="T411" s="29"/>
      <c r="U411" s="29"/>
      <c r="V411" s="29"/>
      <c r="W411" s="29"/>
      <c r="X411" s="29"/>
      <c r="Y411" s="29"/>
      <c r="Z411" s="29"/>
    </row>
    <row r="412" customFormat="false" ht="15.75" hidden="false" customHeight="true" outlineLevel="0" collapsed="false">
      <c r="A412" s="29"/>
      <c r="B412" s="38"/>
      <c r="C412" s="29"/>
      <c r="D412" s="25"/>
      <c r="E412" s="29"/>
      <c r="F412" s="29"/>
      <c r="G412" s="29"/>
      <c r="H412" s="38"/>
      <c r="I412" s="38"/>
      <c r="J412" s="29"/>
      <c r="K412" s="29"/>
      <c r="L412" s="29"/>
      <c r="M412" s="29"/>
      <c r="N412" s="29"/>
      <c r="O412" s="29"/>
      <c r="P412" s="29"/>
      <c r="Q412" s="29"/>
      <c r="R412" s="29"/>
      <c r="S412" s="29"/>
      <c r="T412" s="29"/>
      <c r="U412" s="29"/>
      <c r="V412" s="29"/>
      <c r="W412" s="29"/>
      <c r="X412" s="29"/>
      <c r="Y412" s="29"/>
      <c r="Z412" s="29"/>
    </row>
    <row r="413" customFormat="false" ht="15.75" hidden="false" customHeight="true" outlineLevel="0" collapsed="false">
      <c r="A413" s="29"/>
      <c r="B413" s="38"/>
      <c r="C413" s="29"/>
      <c r="D413" s="25"/>
      <c r="E413" s="29"/>
      <c r="F413" s="29"/>
      <c r="G413" s="29"/>
      <c r="H413" s="38"/>
      <c r="I413" s="38"/>
      <c r="J413" s="29"/>
      <c r="K413" s="29"/>
      <c r="L413" s="29"/>
      <c r="M413" s="29"/>
      <c r="N413" s="29"/>
      <c r="O413" s="29"/>
      <c r="P413" s="29"/>
      <c r="Q413" s="29"/>
      <c r="R413" s="29"/>
      <c r="S413" s="29"/>
      <c r="T413" s="29"/>
      <c r="U413" s="29"/>
      <c r="V413" s="29"/>
      <c r="W413" s="29"/>
      <c r="X413" s="29"/>
      <c r="Y413" s="29"/>
      <c r="Z413" s="29"/>
    </row>
    <row r="414" customFormat="false" ht="15.75" hidden="false" customHeight="true" outlineLevel="0" collapsed="false">
      <c r="A414" s="29"/>
      <c r="B414" s="38"/>
      <c r="C414" s="29"/>
      <c r="D414" s="25"/>
      <c r="E414" s="29"/>
      <c r="F414" s="29"/>
      <c r="G414" s="29"/>
      <c r="H414" s="38"/>
      <c r="I414" s="38"/>
      <c r="J414" s="29"/>
      <c r="K414" s="29"/>
      <c r="L414" s="29"/>
      <c r="M414" s="29"/>
      <c r="N414" s="29"/>
      <c r="O414" s="29"/>
      <c r="P414" s="29"/>
      <c r="Q414" s="29"/>
      <c r="R414" s="29"/>
      <c r="S414" s="29"/>
      <c r="T414" s="29"/>
      <c r="U414" s="29"/>
      <c r="V414" s="29"/>
      <c r="W414" s="29"/>
      <c r="X414" s="29"/>
      <c r="Y414" s="29"/>
      <c r="Z414" s="29"/>
    </row>
    <row r="415" customFormat="false" ht="15.75" hidden="false" customHeight="true" outlineLevel="0" collapsed="false">
      <c r="A415" s="29"/>
      <c r="B415" s="38"/>
      <c r="C415" s="29"/>
      <c r="D415" s="25"/>
      <c r="E415" s="29"/>
      <c r="F415" s="29"/>
      <c r="G415" s="29"/>
      <c r="H415" s="38"/>
      <c r="I415" s="38"/>
      <c r="J415" s="29"/>
      <c r="K415" s="29"/>
      <c r="L415" s="29"/>
      <c r="M415" s="29"/>
      <c r="N415" s="29"/>
      <c r="O415" s="29"/>
      <c r="P415" s="29"/>
      <c r="Q415" s="29"/>
      <c r="R415" s="29"/>
      <c r="S415" s="29"/>
      <c r="T415" s="29"/>
      <c r="U415" s="29"/>
      <c r="V415" s="29"/>
      <c r="W415" s="29"/>
      <c r="X415" s="29"/>
      <c r="Y415" s="29"/>
      <c r="Z415" s="29"/>
    </row>
    <row r="416" customFormat="false" ht="15.75" hidden="false" customHeight="true" outlineLevel="0" collapsed="false">
      <c r="A416" s="29"/>
      <c r="B416" s="38"/>
      <c r="C416" s="29"/>
      <c r="D416" s="25"/>
      <c r="E416" s="29"/>
      <c r="F416" s="29"/>
      <c r="G416" s="29"/>
      <c r="H416" s="38"/>
      <c r="I416" s="38"/>
      <c r="J416" s="29"/>
      <c r="K416" s="29"/>
      <c r="L416" s="29"/>
      <c r="M416" s="29"/>
      <c r="N416" s="29"/>
      <c r="O416" s="29"/>
      <c r="P416" s="29"/>
      <c r="Q416" s="29"/>
      <c r="R416" s="29"/>
      <c r="S416" s="29"/>
      <c r="T416" s="29"/>
      <c r="U416" s="29"/>
      <c r="V416" s="29"/>
      <c r="W416" s="29"/>
      <c r="X416" s="29"/>
      <c r="Y416" s="29"/>
      <c r="Z416" s="29"/>
    </row>
    <row r="417" customFormat="false" ht="15.75" hidden="false" customHeight="true" outlineLevel="0" collapsed="false">
      <c r="A417" s="29"/>
      <c r="B417" s="38"/>
      <c r="C417" s="29"/>
      <c r="D417" s="25"/>
      <c r="E417" s="29"/>
      <c r="F417" s="29"/>
      <c r="G417" s="29"/>
      <c r="H417" s="38"/>
      <c r="I417" s="38"/>
      <c r="J417" s="29"/>
      <c r="K417" s="29"/>
      <c r="L417" s="29"/>
      <c r="M417" s="29"/>
      <c r="N417" s="29"/>
      <c r="O417" s="29"/>
      <c r="P417" s="29"/>
      <c r="Q417" s="29"/>
      <c r="R417" s="29"/>
      <c r="S417" s="29"/>
      <c r="T417" s="29"/>
      <c r="U417" s="29"/>
      <c r="V417" s="29"/>
      <c r="W417" s="29"/>
      <c r="X417" s="29"/>
      <c r="Y417" s="29"/>
      <c r="Z417" s="29"/>
    </row>
    <row r="418" customFormat="false" ht="15.75" hidden="false" customHeight="true" outlineLevel="0" collapsed="false">
      <c r="A418" s="29"/>
      <c r="B418" s="38"/>
      <c r="C418" s="29"/>
      <c r="D418" s="25"/>
      <c r="E418" s="29"/>
      <c r="F418" s="29"/>
      <c r="G418" s="29"/>
      <c r="H418" s="38"/>
      <c r="I418" s="38"/>
      <c r="J418" s="29"/>
      <c r="K418" s="29"/>
      <c r="L418" s="29"/>
      <c r="M418" s="29"/>
      <c r="N418" s="29"/>
      <c r="O418" s="29"/>
      <c r="P418" s="29"/>
      <c r="Q418" s="29"/>
      <c r="R418" s="29"/>
      <c r="S418" s="29"/>
      <c r="T418" s="29"/>
      <c r="U418" s="29"/>
      <c r="V418" s="29"/>
      <c r="W418" s="29"/>
      <c r="X418" s="29"/>
      <c r="Y418" s="29"/>
      <c r="Z418" s="29"/>
    </row>
    <row r="419" customFormat="false" ht="15.75" hidden="false" customHeight="true" outlineLevel="0" collapsed="false">
      <c r="A419" s="29"/>
      <c r="B419" s="38"/>
      <c r="C419" s="29"/>
      <c r="D419" s="25"/>
      <c r="E419" s="29"/>
      <c r="F419" s="29"/>
      <c r="G419" s="29"/>
      <c r="H419" s="38"/>
      <c r="I419" s="38"/>
      <c r="J419" s="29"/>
      <c r="K419" s="29"/>
      <c r="L419" s="29"/>
      <c r="M419" s="29"/>
      <c r="N419" s="29"/>
      <c r="O419" s="29"/>
      <c r="P419" s="29"/>
      <c r="Q419" s="29"/>
      <c r="R419" s="29"/>
      <c r="S419" s="29"/>
      <c r="T419" s="29"/>
      <c r="U419" s="29"/>
      <c r="V419" s="29"/>
      <c r="W419" s="29"/>
      <c r="X419" s="29"/>
      <c r="Y419" s="29"/>
      <c r="Z419" s="29"/>
    </row>
    <row r="420" customFormat="false" ht="15.75" hidden="false" customHeight="true" outlineLevel="0" collapsed="false">
      <c r="A420" s="29"/>
      <c r="B420" s="38"/>
      <c r="C420" s="29"/>
      <c r="D420" s="25"/>
      <c r="E420" s="29"/>
      <c r="F420" s="29"/>
      <c r="G420" s="29"/>
      <c r="H420" s="38"/>
      <c r="I420" s="38"/>
      <c r="J420" s="29"/>
      <c r="K420" s="29"/>
      <c r="L420" s="29"/>
      <c r="M420" s="29"/>
      <c r="N420" s="29"/>
      <c r="O420" s="29"/>
      <c r="P420" s="29"/>
      <c r="Q420" s="29"/>
      <c r="R420" s="29"/>
      <c r="S420" s="29"/>
      <c r="T420" s="29"/>
      <c r="U420" s="29"/>
      <c r="V420" s="29"/>
      <c r="W420" s="29"/>
      <c r="X420" s="29"/>
      <c r="Y420" s="29"/>
      <c r="Z420" s="29"/>
    </row>
    <row r="421" customFormat="false" ht="15.75" hidden="false" customHeight="true" outlineLevel="0" collapsed="false">
      <c r="A421" s="29"/>
      <c r="B421" s="38"/>
      <c r="C421" s="29"/>
      <c r="D421" s="25"/>
      <c r="E421" s="29"/>
      <c r="F421" s="29"/>
      <c r="G421" s="29"/>
      <c r="H421" s="38"/>
      <c r="I421" s="38"/>
      <c r="J421" s="29"/>
      <c r="K421" s="29"/>
      <c r="L421" s="29"/>
      <c r="M421" s="29"/>
      <c r="N421" s="29"/>
      <c r="O421" s="29"/>
      <c r="P421" s="29"/>
      <c r="Q421" s="29"/>
      <c r="R421" s="29"/>
      <c r="S421" s="29"/>
      <c r="T421" s="29"/>
      <c r="U421" s="29"/>
      <c r="V421" s="29"/>
      <c r="W421" s="29"/>
      <c r="X421" s="29"/>
      <c r="Y421" s="29"/>
      <c r="Z421" s="29"/>
    </row>
    <row r="422" customFormat="false" ht="15.75" hidden="false" customHeight="true" outlineLevel="0" collapsed="false">
      <c r="A422" s="29"/>
      <c r="B422" s="38"/>
      <c r="C422" s="29"/>
      <c r="D422" s="25"/>
      <c r="E422" s="29"/>
      <c r="F422" s="29"/>
      <c r="G422" s="29"/>
      <c r="H422" s="38"/>
      <c r="I422" s="38"/>
      <c r="J422" s="29"/>
      <c r="K422" s="29"/>
      <c r="L422" s="29"/>
      <c r="M422" s="29"/>
      <c r="N422" s="29"/>
      <c r="O422" s="29"/>
      <c r="P422" s="29"/>
      <c r="Q422" s="29"/>
      <c r="R422" s="29"/>
      <c r="S422" s="29"/>
      <c r="T422" s="29"/>
      <c r="U422" s="29"/>
      <c r="V422" s="29"/>
      <c r="W422" s="29"/>
      <c r="X422" s="29"/>
      <c r="Y422" s="29"/>
      <c r="Z422" s="29"/>
    </row>
    <row r="423" customFormat="false" ht="15.75" hidden="false" customHeight="true" outlineLevel="0" collapsed="false">
      <c r="A423" s="29"/>
      <c r="B423" s="38"/>
      <c r="C423" s="29"/>
      <c r="D423" s="25"/>
      <c r="E423" s="29"/>
      <c r="F423" s="29"/>
      <c r="G423" s="29"/>
      <c r="H423" s="38"/>
      <c r="I423" s="38"/>
      <c r="J423" s="29"/>
      <c r="K423" s="29"/>
      <c r="L423" s="29"/>
      <c r="M423" s="29"/>
      <c r="N423" s="29"/>
      <c r="O423" s="29"/>
      <c r="P423" s="29"/>
      <c r="Q423" s="29"/>
      <c r="R423" s="29"/>
      <c r="S423" s="29"/>
      <c r="T423" s="29"/>
      <c r="U423" s="29"/>
      <c r="V423" s="29"/>
      <c r="W423" s="29"/>
      <c r="X423" s="29"/>
      <c r="Y423" s="29"/>
      <c r="Z423" s="29"/>
    </row>
    <row r="424" customFormat="false" ht="15.75" hidden="false" customHeight="true" outlineLevel="0" collapsed="false">
      <c r="A424" s="29"/>
      <c r="B424" s="38"/>
      <c r="C424" s="29"/>
      <c r="D424" s="25"/>
      <c r="E424" s="29"/>
      <c r="F424" s="29"/>
      <c r="G424" s="29"/>
      <c r="H424" s="38"/>
      <c r="I424" s="38"/>
      <c r="J424" s="29"/>
      <c r="K424" s="29"/>
      <c r="L424" s="29"/>
      <c r="M424" s="29"/>
      <c r="N424" s="29"/>
      <c r="O424" s="29"/>
      <c r="P424" s="29"/>
      <c r="Q424" s="29"/>
      <c r="R424" s="29"/>
      <c r="S424" s="29"/>
      <c r="T424" s="29"/>
      <c r="U424" s="29"/>
      <c r="V424" s="29"/>
      <c r="W424" s="29"/>
      <c r="X424" s="29"/>
      <c r="Y424" s="29"/>
      <c r="Z424" s="29"/>
    </row>
    <row r="425" customFormat="false" ht="15.75" hidden="false" customHeight="true" outlineLevel="0" collapsed="false">
      <c r="A425" s="29"/>
      <c r="B425" s="38"/>
      <c r="C425" s="29"/>
      <c r="D425" s="25"/>
      <c r="E425" s="29"/>
      <c r="F425" s="29"/>
      <c r="G425" s="29"/>
      <c r="H425" s="38"/>
      <c r="I425" s="38"/>
      <c r="J425" s="29"/>
      <c r="K425" s="29"/>
      <c r="L425" s="29"/>
      <c r="M425" s="29"/>
      <c r="N425" s="29"/>
      <c r="O425" s="29"/>
      <c r="P425" s="29"/>
      <c r="Q425" s="29"/>
      <c r="R425" s="29"/>
      <c r="S425" s="29"/>
      <c r="T425" s="29"/>
      <c r="U425" s="29"/>
      <c r="V425" s="29"/>
      <c r="W425" s="29"/>
      <c r="X425" s="29"/>
      <c r="Y425" s="29"/>
      <c r="Z425" s="29"/>
    </row>
    <row r="426" customFormat="false" ht="15.75" hidden="false" customHeight="true" outlineLevel="0" collapsed="false">
      <c r="A426" s="29"/>
      <c r="B426" s="38"/>
      <c r="C426" s="29"/>
      <c r="D426" s="25"/>
      <c r="E426" s="29"/>
      <c r="F426" s="29"/>
      <c r="G426" s="29"/>
      <c r="H426" s="38"/>
      <c r="I426" s="38"/>
      <c r="J426" s="29"/>
      <c r="K426" s="29"/>
      <c r="L426" s="29"/>
      <c r="M426" s="29"/>
      <c r="N426" s="29"/>
      <c r="O426" s="29"/>
      <c r="P426" s="29"/>
      <c r="Q426" s="29"/>
      <c r="R426" s="29"/>
      <c r="S426" s="29"/>
      <c r="T426" s="29"/>
      <c r="U426" s="29"/>
      <c r="V426" s="29"/>
      <c r="W426" s="29"/>
      <c r="X426" s="29"/>
      <c r="Y426" s="29"/>
      <c r="Z426" s="29"/>
    </row>
    <row r="427" customFormat="false" ht="15.75" hidden="false" customHeight="true" outlineLevel="0" collapsed="false">
      <c r="A427" s="29"/>
      <c r="B427" s="38"/>
      <c r="C427" s="29"/>
      <c r="D427" s="25"/>
      <c r="E427" s="29"/>
      <c r="F427" s="29"/>
      <c r="G427" s="29"/>
      <c r="H427" s="38"/>
      <c r="I427" s="38"/>
      <c r="J427" s="29"/>
      <c r="K427" s="29"/>
      <c r="L427" s="29"/>
      <c r="M427" s="29"/>
      <c r="N427" s="29"/>
      <c r="O427" s="29"/>
      <c r="P427" s="29"/>
      <c r="Q427" s="29"/>
      <c r="R427" s="29"/>
      <c r="S427" s="29"/>
      <c r="T427" s="29"/>
      <c r="U427" s="29"/>
      <c r="V427" s="29"/>
      <c r="W427" s="29"/>
      <c r="X427" s="29"/>
      <c r="Y427" s="29"/>
      <c r="Z427" s="29"/>
    </row>
    <row r="428" customFormat="false" ht="15.75" hidden="false" customHeight="true" outlineLevel="0" collapsed="false">
      <c r="A428" s="29"/>
      <c r="B428" s="38"/>
      <c r="C428" s="29"/>
      <c r="D428" s="25"/>
      <c r="E428" s="29"/>
      <c r="F428" s="29"/>
      <c r="G428" s="29"/>
      <c r="H428" s="38"/>
      <c r="I428" s="38"/>
      <c r="J428" s="29"/>
      <c r="K428" s="29"/>
      <c r="L428" s="29"/>
      <c r="M428" s="29"/>
      <c r="N428" s="29"/>
      <c r="O428" s="29"/>
      <c r="P428" s="29"/>
      <c r="Q428" s="29"/>
      <c r="R428" s="29"/>
      <c r="S428" s="29"/>
      <c r="T428" s="29"/>
      <c r="U428" s="29"/>
      <c r="V428" s="29"/>
      <c r="W428" s="29"/>
      <c r="X428" s="29"/>
      <c r="Y428" s="29"/>
      <c r="Z428" s="29"/>
    </row>
    <row r="429" customFormat="false" ht="15.75" hidden="false" customHeight="true" outlineLevel="0" collapsed="false">
      <c r="A429" s="29"/>
      <c r="B429" s="38"/>
      <c r="C429" s="29"/>
      <c r="D429" s="25"/>
      <c r="E429" s="29"/>
      <c r="F429" s="29"/>
      <c r="G429" s="29"/>
      <c r="H429" s="38"/>
      <c r="I429" s="38"/>
      <c r="J429" s="29"/>
      <c r="K429" s="29"/>
      <c r="L429" s="29"/>
      <c r="M429" s="29"/>
      <c r="N429" s="29"/>
      <c r="O429" s="29"/>
      <c r="P429" s="29"/>
      <c r="Q429" s="29"/>
      <c r="R429" s="29"/>
      <c r="S429" s="29"/>
      <c r="T429" s="29"/>
      <c r="U429" s="29"/>
      <c r="V429" s="29"/>
      <c r="W429" s="29"/>
      <c r="X429" s="29"/>
      <c r="Y429" s="29"/>
      <c r="Z429" s="29"/>
    </row>
    <row r="430" customFormat="false" ht="15.75" hidden="false" customHeight="true" outlineLevel="0" collapsed="false">
      <c r="A430" s="29"/>
      <c r="B430" s="38"/>
      <c r="C430" s="29"/>
      <c r="D430" s="25"/>
      <c r="E430" s="29"/>
      <c r="F430" s="29"/>
      <c r="G430" s="29"/>
      <c r="H430" s="38"/>
      <c r="I430" s="38"/>
      <c r="J430" s="29"/>
      <c r="K430" s="29"/>
      <c r="L430" s="29"/>
      <c r="M430" s="29"/>
      <c r="N430" s="29"/>
      <c r="O430" s="29"/>
      <c r="P430" s="29"/>
      <c r="Q430" s="29"/>
      <c r="R430" s="29"/>
      <c r="S430" s="29"/>
      <c r="T430" s="29"/>
      <c r="U430" s="29"/>
      <c r="V430" s="29"/>
      <c r="W430" s="29"/>
      <c r="X430" s="29"/>
      <c r="Y430" s="29"/>
      <c r="Z430" s="29"/>
    </row>
    <row r="431" customFormat="false" ht="15.75" hidden="false" customHeight="true" outlineLevel="0" collapsed="false">
      <c r="A431" s="29"/>
      <c r="B431" s="38"/>
      <c r="C431" s="29"/>
      <c r="D431" s="25"/>
      <c r="E431" s="29"/>
      <c r="F431" s="29"/>
      <c r="G431" s="29"/>
      <c r="H431" s="38"/>
      <c r="I431" s="38"/>
      <c r="J431" s="29"/>
      <c r="K431" s="29"/>
      <c r="L431" s="29"/>
      <c r="M431" s="29"/>
      <c r="N431" s="29"/>
      <c r="O431" s="29"/>
      <c r="P431" s="29"/>
      <c r="Q431" s="29"/>
      <c r="R431" s="29"/>
      <c r="S431" s="29"/>
      <c r="T431" s="29"/>
      <c r="U431" s="29"/>
      <c r="V431" s="29"/>
      <c r="W431" s="29"/>
      <c r="X431" s="29"/>
      <c r="Y431" s="29"/>
      <c r="Z431" s="29"/>
    </row>
    <row r="432" customFormat="false" ht="15.75" hidden="false" customHeight="true" outlineLevel="0" collapsed="false">
      <c r="A432" s="29"/>
      <c r="B432" s="38"/>
      <c r="C432" s="29"/>
      <c r="D432" s="25"/>
      <c r="E432" s="29"/>
      <c r="F432" s="29"/>
      <c r="G432" s="29"/>
      <c r="H432" s="38"/>
      <c r="I432" s="38"/>
      <c r="J432" s="29"/>
      <c r="K432" s="29"/>
      <c r="L432" s="29"/>
      <c r="M432" s="29"/>
      <c r="N432" s="29"/>
      <c r="O432" s="29"/>
      <c r="P432" s="29"/>
      <c r="Q432" s="29"/>
      <c r="R432" s="29"/>
      <c r="S432" s="29"/>
      <c r="T432" s="29"/>
      <c r="U432" s="29"/>
      <c r="V432" s="29"/>
      <c r="W432" s="29"/>
      <c r="X432" s="29"/>
      <c r="Y432" s="29"/>
      <c r="Z432" s="29"/>
    </row>
    <row r="433" customFormat="false" ht="15.75" hidden="false" customHeight="true" outlineLevel="0" collapsed="false">
      <c r="A433" s="29"/>
      <c r="B433" s="38"/>
      <c r="C433" s="29"/>
      <c r="D433" s="25"/>
      <c r="E433" s="29"/>
      <c r="F433" s="29"/>
      <c r="G433" s="29"/>
      <c r="H433" s="38"/>
      <c r="I433" s="38"/>
      <c r="J433" s="29"/>
      <c r="K433" s="29"/>
      <c r="L433" s="29"/>
      <c r="M433" s="29"/>
      <c r="N433" s="29"/>
      <c r="O433" s="29"/>
      <c r="P433" s="29"/>
      <c r="Q433" s="29"/>
      <c r="R433" s="29"/>
      <c r="S433" s="29"/>
      <c r="T433" s="29"/>
      <c r="U433" s="29"/>
      <c r="V433" s="29"/>
      <c r="W433" s="29"/>
      <c r="X433" s="29"/>
      <c r="Y433" s="29"/>
      <c r="Z433" s="29"/>
    </row>
    <row r="434" customFormat="false" ht="15.75" hidden="false" customHeight="true" outlineLevel="0" collapsed="false">
      <c r="A434" s="29"/>
      <c r="B434" s="38"/>
      <c r="C434" s="29"/>
      <c r="D434" s="25"/>
      <c r="E434" s="29"/>
      <c r="F434" s="29"/>
      <c r="G434" s="29"/>
      <c r="H434" s="38"/>
      <c r="I434" s="38"/>
      <c r="J434" s="29"/>
      <c r="K434" s="29"/>
      <c r="L434" s="29"/>
      <c r="M434" s="29"/>
      <c r="N434" s="29"/>
      <c r="O434" s="29"/>
      <c r="P434" s="29"/>
      <c r="Q434" s="29"/>
      <c r="R434" s="29"/>
      <c r="S434" s="29"/>
      <c r="T434" s="29"/>
      <c r="U434" s="29"/>
      <c r="V434" s="29"/>
      <c r="W434" s="29"/>
      <c r="X434" s="29"/>
      <c r="Y434" s="29"/>
      <c r="Z434" s="29"/>
    </row>
    <row r="435" customFormat="false" ht="15.75" hidden="false" customHeight="true" outlineLevel="0" collapsed="false">
      <c r="A435" s="29"/>
      <c r="B435" s="38"/>
      <c r="C435" s="29"/>
      <c r="D435" s="25"/>
      <c r="E435" s="29"/>
      <c r="F435" s="29"/>
      <c r="G435" s="29"/>
      <c r="H435" s="38"/>
      <c r="I435" s="38"/>
      <c r="J435" s="29"/>
      <c r="K435" s="29"/>
      <c r="L435" s="29"/>
      <c r="M435" s="29"/>
      <c r="N435" s="29"/>
      <c r="O435" s="29"/>
      <c r="P435" s="29"/>
      <c r="Q435" s="29"/>
      <c r="R435" s="29"/>
      <c r="S435" s="29"/>
      <c r="T435" s="29"/>
      <c r="U435" s="29"/>
      <c r="V435" s="29"/>
      <c r="W435" s="29"/>
      <c r="X435" s="29"/>
      <c r="Y435" s="29"/>
      <c r="Z435" s="29"/>
    </row>
    <row r="436" customFormat="false" ht="15.75" hidden="false" customHeight="true" outlineLevel="0" collapsed="false">
      <c r="A436" s="29"/>
      <c r="B436" s="38"/>
      <c r="C436" s="29"/>
      <c r="D436" s="25"/>
      <c r="E436" s="29"/>
      <c r="F436" s="29"/>
      <c r="G436" s="29"/>
      <c r="H436" s="38"/>
      <c r="I436" s="38"/>
      <c r="J436" s="29"/>
      <c r="K436" s="29"/>
      <c r="L436" s="29"/>
      <c r="M436" s="29"/>
      <c r="N436" s="29"/>
      <c r="O436" s="29"/>
      <c r="P436" s="29"/>
      <c r="Q436" s="29"/>
      <c r="R436" s="29"/>
      <c r="S436" s="29"/>
      <c r="T436" s="29"/>
      <c r="U436" s="29"/>
      <c r="V436" s="29"/>
      <c r="W436" s="29"/>
      <c r="X436" s="29"/>
      <c r="Y436" s="29"/>
      <c r="Z436" s="29"/>
    </row>
    <row r="437" customFormat="false" ht="15.75" hidden="false" customHeight="true" outlineLevel="0" collapsed="false">
      <c r="A437" s="29"/>
      <c r="B437" s="38"/>
      <c r="C437" s="29"/>
      <c r="D437" s="25"/>
      <c r="E437" s="29"/>
      <c r="F437" s="29"/>
      <c r="G437" s="29"/>
      <c r="H437" s="38"/>
      <c r="I437" s="38"/>
      <c r="J437" s="29"/>
      <c r="K437" s="29"/>
      <c r="L437" s="29"/>
      <c r="M437" s="29"/>
      <c r="N437" s="29"/>
      <c r="O437" s="29"/>
      <c r="P437" s="29"/>
      <c r="Q437" s="29"/>
      <c r="R437" s="29"/>
      <c r="S437" s="29"/>
      <c r="T437" s="29"/>
      <c r="U437" s="29"/>
      <c r="V437" s="29"/>
      <c r="W437" s="29"/>
      <c r="X437" s="29"/>
      <c r="Y437" s="29"/>
      <c r="Z437" s="29"/>
    </row>
    <row r="438" customFormat="false" ht="15.75" hidden="false" customHeight="true" outlineLevel="0" collapsed="false">
      <c r="A438" s="29"/>
      <c r="B438" s="38"/>
      <c r="C438" s="29"/>
      <c r="D438" s="25"/>
      <c r="E438" s="29"/>
      <c r="F438" s="29"/>
      <c r="G438" s="29"/>
      <c r="H438" s="38"/>
      <c r="I438" s="38"/>
      <c r="J438" s="29"/>
      <c r="K438" s="29"/>
      <c r="L438" s="29"/>
      <c r="M438" s="29"/>
      <c r="N438" s="29"/>
      <c r="O438" s="29"/>
      <c r="P438" s="29"/>
      <c r="Q438" s="29"/>
      <c r="R438" s="29"/>
      <c r="S438" s="29"/>
      <c r="T438" s="29"/>
      <c r="U438" s="29"/>
      <c r="V438" s="29"/>
      <c r="W438" s="29"/>
      <c r="X438" s="29"/>
      <c r="Y438" s="29"/>
      <c r="Z438" s="29"/>
    </row>
    <row r="439" customFormat="false" ht="15.75" hidden="false" customHeight="true" outlineLevel="0" collapsed="false">
      <c r="A439" s="29"/>
      <c r="B439" s="38"/>
      <c r="C439" s="29"/>
      <c r="D439" s="25"/>
      <c r="E439" s="29"/>
      <c r="F439" s="29"/>
      <c r="G439" s="29"/>
      <c r="H439" s="38"/>
      <c r="I439" s="38"/>
      <c r="J439" s="29"/>
      <c r="K439" s="29"/>
      <c r="L439" s="29"/>
      <c r="M439" s="29"/>
      <c r="N439" s="29"/>
      <c r="O439" s="29"/>
      <c r="P439" s="29"/>
      <c r="Q439" s="29"/>
      <c r="R439" s="29"/>
      <c r="S439" s="29"/>
      <c r="T439" s="29"/>
      <c r="U439" s="29"/>
      <c r="V439" s="29"/>
      <c r="W439" s="29"/>
      <c r="X439" s="29"/>
      <c r="Y439" s="29"/>
      <c r="Z439" s="29"/>
    </row>
    <row r="440" customFormat="false" ht="15.75" hidden="false" customHeight="true" outlineLevel="0" collapsed="false">
      <c r="A440" s="29"/>
      <c r="B440" s="38"/>
      <c r="C440" s="29"/>
      <c r="D440" s="25"/>
      <c r="E440" s="29"/>
      <c r="F440" s="29"/>
      <c r="G440" s="29"/>
      <c r="H440" s="38"/>
      <c r="I440" s="38"/>
      <c r="J440" s="29"/>
      <c r="K440" s="29"/>
      <c r="L440" s="29"/>
      <c r="M440" s="29"/>
      <c r="N440" s="29"/>
      <c r="O440" s="29"/>
      <c r="P440" s="29"/>
      <c r="Q440" s="29"/>
      <c r="R440" s="29"/>
      <c r="S440" s="29"/>
      <c r="T440" s="29"/>
      <c r="U440" s="29"/>
      <c r="V440" s="29"/>
      <c r="W440" s="29"/>
      <c r="X440" s="29"/>
      <c r="Y440" s="29"/>
      <c r="Z440" s="29"/>
    </row>
    <row r="441" customFormat="false" ht="15.75" hidden="false" customHeight="true" outlineLevel="0" collapsed="false">
      <c r="A441" s="29"/>
      <c r="B441" s="38"/>
      <c r="C441" s="29"/>
      <c r="D441" s="25"/>
      <c r="E441" s="29"/>
      <c r="F441" s="29"/>
      <c r="G441" s="29"/>
      <c r="H441" s="38"/>
      <c r="I441" s="38"/>
      <c r="J441" s="29"/>
      <c r="K441" s="29"/>
      <c r="L441" s="29"/>
      <c r="M441" s="29"/>
      <c r="N441" s="29"/>
      <c r="O441" s="29"/>
      <c r="P441" s="29"/>
      <c r="Q441" s="29"/>
      <c r="R441" s="29"/>
      <c r="S441" s="29"/>
      <c r="T441" s="29"/>
      <c r="U441" s="29"/>
      <c r="V441" s="29"/>
      <c r="W441" s="29"/>
      <c r="X441" s="29"/>
      <c r="Y441" s="29"/>
      <c r="Z441" s="29"/>
    </row>
    <row r="442" customFormat="false" ht="15.75" hidden="false" customHeight="true" outlineLevel="0" collapsed="false">
      <c r="A442" s="29"/>
      <c r="B442" s="38"/>
      <c r="C442" s="29"/>
      <c r="D442" s="25"/>
      <c r="E442" s="29"/>
      <c r="F442" s="29"/>
      <c r="G442" s="29"/>
      <c r="H442" s="38"/>
      <c r="I442" s="38"/>
      <c r="J442" s="29"/>
      <c r="K442" s="29"/>
      <c r="L442" s="29"/>
      <c r="M442" s="29"/>
      <c r="N442" s="29"/>
      <c r="O442" s="29"/>
      <c r="P442" s="29"/>
      <c r="Q442" s="29"/>
      <c r="R442" s="29"/>
      <c r="S442" s="29"/>
      <c r="T442" s="29"/>
      <c r="U442" s="29"/>
      <c r="V442" s="29"/>
      <c r="W442" s="29"/>
      <c r="X442" s="29"/>
      <c r="Y442" s="29"/>
      <c r="Z442" s="29"/>
    </row>
    <row r="443" customFormat="false" ht="15.75" hidden="false" customHeight="true" outlineLevel="0" collapsed="false">
      <c r="A443" s="29"/>
      <c r="B443" s="38"/>
      <c r="C443" s="29"/>
      <c r="D443" s="25"/>
      <c r="E443" s="29"/>
      <c r="F443" s="29"/>
      <c r="G443" s="29"/>
      <c r="H443" s="38"/>
      <c r="I443" s="38"/>
      <c r="J443" s="29"/>
      <c r="K443" s="29"/>
      <c r="L443" s="29"/>
      <c r="M443" s="29"/>
      <c r="N443" s="29"/>
      <c r="O443" s="29"/>
      <c r="P443" s="29"/>
      <c r="Q443" s="29"/>
      <c r="R443" s="29"/>
      <c r="S443" s="29"/>
      <c r="T443" s="29"/>
      <c r="U443" s="29"/>
      <c r="V443" s="29"/>
      <c r="W443" s="29"/>
      <c r="X443" s="29"/>
      <c r="Y443" s="29"/>
      <c r="Z443" s="29"/>
    </row>
    <row r="444" customFormat="false" ht="15.75" hidden="false" customHeight="true" outlineLevel="0" collapsed="false">
      <c r="A444" s="29"/>
      <c r="B444" s="38"/>
      <c r="C444" s="29"/>
      <c r="D444" s="25"/>
      <c r="E444" s="29"/>
      <c r="F444" s="29"/>
      <c r="G444" s="29"/>
      <c r="H444" s="38"/>
      <c r="I444" s="38"/>
      <c r="J444" s="29"/>
      <c r="K444" s="29"/>
      <c r="L444" s="29"/>
      <c r="M444" s="29"/>
      <c r="N444" s="29"/>
      <c r="O444" s="29"/>
      <c r="P444" s="29"/>
      <c r="Q444" s="29"/>
      <c r="R444" s="29"/>
      <c r="S444" s="29"/>
      <c r="T444" s="29"/>
      <c r="U444" s="29"/>
      <c r="V444" s="29"/>
      <c r="W444" s="29"/>
      <c r="X444" s="29"/>
      <c r="Y444" s="29"/>
      <c r="Z444" s="29"/>
    </row>
    <row r="445" customFormat="false" ht="15.75" hidden="false" customHeight="true" outlineLevel="0" collapsed="false">
      <c r="A445" s="29"/>
      <c r="B445" s="38"/>
      <c r="C445" s="29"/>
      <c r="D445" s="25"/>
      <c r="E445" s="29"/>
      <c r="F445" s="29"/>
      <c r="G445" s="29"/>
      <c r="H445" s="38"/>
      <c r="I445" s="38"/>
      <c r="J445" s="29"/>
      <c r="K445" s="29"/>
      <c r="L445" s="29"/>
      <c r="M445" s="29"/>
      <c r="N445" s="29"/>
      <c r="O445" s="29"/>
      <c r="P445" s="29"/>
      <c r="Q445" s="29"/>
      <c r="R445" s="29"/>
      <c r="S445" s="29"/>
      <c r="T445" s="29"/>
      <c r="U445" s="29"/>
      <c r="V445" s="29"/>
      <c r="W445" s="29"/>
      <c r="X445" s="29"/>
      <c r="Y445" s="29"/>
      <c r="Z445" s="29"/>
    </row>
    <row r="446" customFormat="false" ht="15.75" hidden="false" customHeight="true" outlineLevel="0" collapsed="false">
      <c r="A446" s="29"/>
      <c r="B446" s="38"/>
      <c r="C446" s="29"/>
      <c r="D446" s="25"/>
      <c r="E446" s="29"/>
      <c r="F446" s="29"/>
      <c r="G446" s="29"/>
      <c r="H446" s="38"/>
      <c r="I446" s="38"/>
      <c r="J446" s="29"/>
      <c r="K446" s="29"/>
      <c r="L446" s="29"/>
      <c r="M446" s="29"/>
      <c r="N446" s="29"/>
      <c r="O446" s="29"/>
      <c r="P446" s="29"/>
      <c r="Q446" s="29"/>
      <c r="R446" s="29"/>
      <c r="S446" s="29"/>
      <c r="T446" s="29"/>
      <c r="U446" s="29"/>
      <c r="V446" s="29"/>
      <c r="W446" s="29"/>
      <c r="X446" s="29"/>
      <c r="Y446" s="29"/>
      <c r="Z446" s="29"/>
    </row>
    <row r="447" customFormat="false" ht="15.75" hidden="false" customHeight="true" outlineLevel="0" collapsed="false">
      <c r="A447" s="29"/>
      <c r="B447" s="38"/>
      <c r="C447" s="29"/>
      <c r="D447" s="25"/>
      <c r="E447" s="29"/>
      <c r="F447" s="29"/>
      <c r="G447" s="29"/>
      <c r="H447" s="38"/>
      <c r="I447" s="38"/>
      <c r="J447" s="29"/>
      <c r="K447" s="29"/>
      <c r="L447" s="29"/>
      <c r="M447" s="29"/>
      <c r="N447" s="29"/>
      <c r="O447" s="29"/>
      <c r="P447" s="29"/>
      <c r="Q447" s="29"/>
      <c r="R447" s="29"/>
      <c r="S447" s="29"/>
      <c r="T447" s="29"/>
      <c r="U447" s="29"/>
      <c r="V447" s="29"/>
      <c r="W447" s="29"/>
      <c r="X447" s="29"/>
      <c r="Y447" s="29"/>
      <c r="Z447" s="29"/>
    </row>
    <row r="448" customFormat="false" ht="15.75" hidden="false" customHeight="true" outlineLevel="0" collapsed="false">
      <c r="A448" s="29"/>
      <c r="B448" s="38"/>
      <c r="C448" s="29"/>
      <c r="D448" s="25"/>
      <c r="E448" s="29"/>
      <c r="F448" s="29"/>
      <c r="G448" s="29"/>
      <c r="H448" s="38"/>
      <c r="I448" s="38"/>
      <c r="J448" s="29"/>
      <c r="K448" s="29"/>
      <c r="L448" s="29"/>
      <c r="M448" s="29"/>
      <c r="N448" s="29"/>
      <c r="O448" s="29"/>
      <c r="P448" s="29"/>
      <c r="Q448" s="29"/>
      <c r="R448" s="29"/>
      <c r="S448" s="29"/>
      <c r="T448" s="29"/>
      <c r="U448" s="29"/>
      <c r="V448" s="29"/>
      <c r="W448" s="29"/>
      <c r="X448" s="29"/>
      <c r="Y448" s="29"/>
      <c r="Z448" s="29"/>
    </row>
    <row r="449" customFormat="false" ht="15.75" hidden="false" customHeight="true" outlineLevel="0" collapsed="false">
      <c r="A449" s="29"/>
      <c r="B449" s="38"/>
      <c r="C449" s="29"/>
      <c r="D449" s="25"/>
      <c r="E449" s="29"/>
      <c r="F449" s="29"/>
      <c r="G449" s="29"/>
      <c r="H449" s="38"/>
      <c r="I449" s="38"/>
      <c r="J449" s="29"/>
      <c r="K449" s="29"/>
      <c r="L449" s="29"/>
      <c r="M449" s="29"/>
      <c r="N449" s="29"/>
      <c r="O449" s="29"/>
      <c r="P449" s="29"/>
      <c r="Q449" s="29"/>
      <c r="R449" s="29"/>
      <c r="S449" s="29"/>
      <c r="T449" s="29"/>
      <c r="U449" s="29"/>
      <c r="V449" s="29"/>
      <c r="W449" s="29"/>
      <c r="X449" s="29"/>
      <c r="Y449" s="29"/>
      <c r="Z449" s="29"/>
    </row>
    <row r="450" customFormat="false" ht="15.75" hidden="false" customHeight="true" outlineLevel="0" collapsed="false">
      <c r="A450" s="29"/>
      <c r="B450" s="38"/>
      <c r="C450" s="29"/>
      <c r="D450" s="25"/>
      <c r="E450" s="29"/>
      <c r="F450" s="29"/>
      <c r="G450" s="29"/>
      <c r="H450" s="38"/>
      <c r="I450" s="38"/>
      <c r="J450" s="29"/>
      <c r="K450" s="29"/>
      <c r="L450" s="29"/>
      <c r="M450" s="29"/>
      <c r="N450" s="29"/>
      <c r="O450" s="29"/>
      <c r="P450" s="29"/>
      <c r="Q450" s="29"/>
      <c r="R450" s="29"/>
      <c r="S450" s="29"/>
      <c r="T450" s="29"/>
      <c r="U450" s="29"/>
      <c r="V450" s="29"/>
      <c r="W450" s="29"/>
      <c r="X450" s="29"/>
      <c r="Y450" s="29"/>
      <c r="Z450" s="29"/>
    </row>
    <row r="451" customFormat="false" ht="15.75" hidden="false" customHeight="true" outlineLevel="0" collapsed="false">
      <c r="A451" s="29"/>
      <c r="B451" s="38"/>
      <c r="C451" s="29"/>
      <c r="D451" s="25"/>
      <c r="E451" s="29"/>
      <c r="F451" s="29"/>
      <c r="G451" s="29"/>
      <c r="H451" s="38"/>
      <c r="I451" s="38"/>
      <c r="J451" s="29"/>
      <c r="K451" s="29"/>
      <c r="L451" s="29"/>
      <c r="M451" s="29"/>
      <c r="N451" s="29"/>
      <c r="O451" s="29"/>
      <c r="P451" s="29"/>
      <c r="Q451" s="29"/>
      <c r="R451" s="29"/>
      <c r="S451" s="29"/>
      <c r="T451" s="29"/>
      <c r="U451" s="29"/>
      <c r="V451" s="29"/>
      <c r="W451" s="29"/>
      <c r="X451" s="29"/>
      <c r="Y451" s="29"/>
      <c r="Z451" s="29"/>
    </row>
    <row r="452" customFormat="false" ht="15.75" hidden="false" customHeight="true" outlineLevel="0" collapsed="false">
      <c r="A452" s="29"/>
      <c r="B452" s="38"/>
      <c r="C452" s="29"/>
      <c r="D452" s="25"/>
      <c r="E452" s="29"/>
      <c r="F452" s="29"/>
      <c r="G452" s="29"/>
      <c r="H452" s="38"/>
      <c r="I452" s="38"/>
      <c r="J452" s="29"/>
      <c r="K452" s="29"/>
      <c r="L452" s="29"/>
      <c r="M452" s="29"/>
      <c r="N452" s="29"/>
      <c r="O452" s="29"/>
      <c r="P452" s="29"/>
      <c r="Q452" s="29"/>
      <c r="R452" s="29"/>
      <c r="S452" s="29"/>
      <c r="T452" s="29"/>
      <c r="U452" s="29"/>
      <c r="V452" s="29"/>
      <c r="W452" s="29"/>
      <c r="X452" s="29"/>
      <c r="Y452" s="29"/>
      <c r="Z452" s="29"/>
    </row>
    <row r="453" customFormat="false" ht="15.75" hidden="false" customHeight="true" outlineLevel="0" collapsed="false">
      <c r="A453" s="29"/>
      <c r="B453" s="38"/>
      <c r="C453" s="29"/>
      <c r="D453" s="25"/>
      <c r="E453" s="29"/>
      <c r="F453" s="29"/>
      <c r="G453" s="29"/>
      <c r="H453" s="38"/>
      <c r="I453" s="38"/>
      <c r="J453" s="29"/>
      <c r="K453" s="29"/>
      <c r="L453" s="29"/>
      <c r="M453" s="29"/>
      <c r="N453" s="29"/>
      <c r="O453" s="29"/>
      <c r="P453" s="29"/>
      <c r="Q453" s="29"/>
      <c r="R453" s="29"/>
      <c r="S453" s="29"/>
      <c r="T453" s="29"/>
      <c r="U453" s="29"/>
      <c r="V453" s="29"/>
      <c r="W453" s="29"/>
      <c r="X453" s="29"/>
      <c r="Y453" s="29"/>
      <c r="Z453" s="29"/>
    </row>
    <row r="454" customFormat="false" ht="15.75" hidden="false" customHeight="true" outlineLevel="0" collapsed="false">
      <c r="A454" s="29"/>
      <c r="B454" s="38"/>
      <c r="C454" s="29"/>
      <c r="D454" s="25"/>
      <c r="E454" s="29"/>
      <c r="F454" s="29"/>
      <c r="G454" s="29"/>
      <c r="H454" s="38"/>
      <c r="I454" s="38"/>
      <c r="J454" s="29"/>
      <c r="K454" s="29"/>
      <c r="L454" s="29"/>
      <c r="M454" s="29"/>
      <c r="N454" s="29"/>
      <c r="O454" s="29"/>
      <c r="P454" s="29"/>
      <c r="Q454" s="29"/>
      <c r="R454" s="29"/>
      <c r="S454" s="29"/>
      <c r="T454" s="29"/>
      <c r="U454" s="29"/>
      <c r="V454" s="29"/>
      <c r="W454" s="29"/>
      <c r="X454" s="29"/>
      <c r="Y454" s="29"/>
      <c r="Z454" s="29"/>
    </row>
    <row r="455" customFormat="false" ht="15.75" hidden="false" customHeight="true" outlineLevel="0" collapsed="false">
      <c r="A455" s="29"/>
      <c r="B455" s="38"/>
      <c r="C455" s="29"/>
      <c r="D455" s="25"/>
      <c r="E455" s="29"/>
      <c r="F455" s="29"/>
      <c r="G455" s="29"/>
      <c r="H455" s="38"/>
      <c r="I455" s="38"/>
      <c r="J455" s="29"/>
      <c r="K455" s="29"/>
      <c r="L455" s="29"/>
      <c r="M455" s="29"/>
      <c r="N455" s="29"/>
      <c r="O455" s="29"/>
      <c r="P455" s="29"/>
      <c r="Q455" s="29"/>
      <c r="R455" s="29"/>
      <c r="S455" s="29"/>
      <c r="T455" s="29"/>
      <c r="U455" s="29"/>
      <c r="V455" s="29"/>
      <c r="W455" s="29"/>
      <c r="X455" s="29"/>
      <c r="Y455" s="29"/>
      <c r="Z455" s="29"/>
    </row>
    <row r="456" customFormat="false" ht="15.75" hidden="false" customHeight="true" outlineLevel="0" collapsed="false">
      <c r="A456" s="29"/>
      <c r="B456" s="38"/>
      <c r="C456" s="29"/>
      <c r="D456" s="25"/>
      <c r="E456" s="29"/>
      <c r="F456" s="29"/>
      <c r="G456" s="29"/>
      <c r="H456" s="38"/>
      <c r="I456" s="38"/>
      <c r="J456" s="29"/>
      <c r="K456" s="29"/>
      <c r="L456" s="29"/>
      <c r="M456" s="29"/>
      <c r="N456" s="29"/>
      <c r="O456" s="29"/>
      <c r="P456" s="29"/>
      <c r="Q456" s="29"/>
      <c r="R456" s="29"/>
      <c r="S456" s="29"/>
      <c r="T456" s="29"/>
      <c r="U456" s="29"/>
      <c r="V456" s="29"/>
      <c r="W456" s="29"/>
      <c r="X456" s="29"/>
      <c r="Y456" s="29"/>
      <c r="Z456" s="29"/>
    </row>
    <row r="457" customFormat="false" ht="15.75" hidden="false" customHeight="true" outlineLevel="0" collapsed="false">
      <c r="A457" s="29"/>
      <c r="B457" s="38"/>
      <c r="C457" s="29"/>
      <c r="D457" s="25"/>
      <c r="E457" s="29"/>
      <c r="F457" s="29"/>
      <c r="G457" s="29"/>
      <c r="H457" s="38"/>
      <c r="I457" s="38"/>
      <c r="J457" s="29"/>
      <c r="K457" s="29"/>
      <c r="L457" s="29"/>
      <c r="M457" s="29"/>
      <c r="N457" s="29"/>
      <c r="O457" s="29"/>
      <c r="P457" s="29"/>
      <c r="Q457" s="29"/>
      <c r="R457" s="29"/>
      <c r="S457" s="29"/>
      <c r="T457" s="29"/>
      <c r="U457" s="29"/>
      <c r="V457" s="29"/>
      <c r="W457" s="29"/>
      <c r="X457" s="29"/>
      <c r="Y457" s="29"/>
      <c r="Z457" s="29"/>
    </row>
    <row r="458" customFormat="false" ht="15.75" hidden="false" customHeight="true" outlineLevel="0" collapsed="false">
      <c r="A458" s="29"/>
      <c r="B458" s="38"/>
      <c r="C458" s="29"/>
      <c r="D458" s="25"/>
      <c r="E458" s="29"/>
      <c r="F458" s="29"/>
      <c r="G458" s="29"/>
      <c r="H458" s="38"/>
      <c r="I458" s="38"/>
      <c r="J458" s="29"/>
      <c r="K458" s="29"/>
      <c r="L458" s="29"/>
      <c r="M458" s="29"/>
      <c r="N458" s="29"/>
      <c r="O458" s="29"/>
      <c r="P458" s="29"/>
      <c r="Q458" s="29"/>
      <c r="R458" s="29"/>
      <c r="S458" s="29"/>
      <c r="T458" s="29"/>
      <c r="U458" s="29"/>
      <c r="V458" s="29"/>
      <c r="W458" s="29"/>
      <c r="X458" s="29"/>
      <c r="Y458" s="29"/>
      <c r="Z458" s="29"/>
    </row>
    <row r="459" customFormat="false" ht="15.75" hidden="false" customHeight="true" outlineLevel="0" collapsed="false">
      <c r="A459" s="29"/>
      <c r="B459" s="38"/>
      <c r="C459" s="29"/>
      <c r="D459" s="25"/>
      <c r="E459" s="29"/>
      <c r="F459" s="29"/>
      <c r="G459" s="29"/>
      <c r="H459" s="38"/>
      <c r="I459" s="38"/>
      <c r="J459" s="29"/>
      <c r="K459" s="29"/>
      <c r="L459" s="29"/>
      <c r="M459" s="29"/>
      <c r="N459" s="29"/>
      <c r="O459" s="29"/>
      <c r="P459" s="29"/>
      <c r="Q459" s="29"/>
      <c r="R459" s="29"/>
      <c r="S459" s="29"/>
      <c r="T459" s="29"/>
      <c r="U459" s="29"/>
      <c r="V459" s="29"/>
      <c r="W459" s="29"/>
      <c r="X459" s="29"/>
      <c r="Y459" s="29"/>
      <c r="Z459" s="29"/>
    </row>
    <row r="460" customFormat="false" ht="15.75" hidden="false" customHeight="true" outlineLevel="0" collapsed="false">
      <c r="A460" s="29"/>
      <c r="B460" s="38"/>
      <c r="C460" s="29"/>
      <c r="D460" s="25"/>
      <c r="E460" s="29"/>
      <c r="F460" s="29"/>
      <c r="G460" s="29"/>
      <c r="H460" s="38"/>
      <c r="I460" s="38"/>
      <c r="J460" s="29"/>
      <c r="K460" s="29"/>
      <c r="L460" s="29"/>
      <c r="M460" s="29"/>
      <c r="N460" s="29"/>
      <c r="O460" s="29"/>
      <c r="P460" s="29"/>
      <c r="Q460" s="29"/>
      <c r="R460" s="29"/>
      <c r="S460" s="29"/>
      <c r="T460" s="29"/>
      <c r="U460" s="29"/>
      <c r="V460" s="29"/>
      <c r="W460" s="29"/>
      <c r="X460" s="29"/>
      <c r="Y460" s="29"/>
      <c r="Z460" s="29"/>
    </row>
    <row r="461" customFormat="false" ht="15.75" hidden="false" customHeight="true" outlineLevel="0" collapsed="false">
      <c r="A461" s="29"/>
      <c r="B461" s="38"/>
      <c r="C461" s="29"/>
      <c r="D461" s="25"/>
      <c r="E461" s="29"/>
      <c r="F461" s="29"/>
      <c r="G461" s="29"/>
      <c r="H461" s="38"/>
      <c r="I461" s="38"/>
      <c r="J461" s="29"/>
      <c r="K461" s="29"/>
      <c r="L461" s="29"/>
      <c r="M461" s="29"/>
      <c r="N461" s="29"/>
      <c r="O461" s="29"/>
      <c r="P461" s="29"/>
      <c r="Q461" s="29"/>
      <c r="R461" s="29"/>
      <c r="S461" s="29"/>
      <c r="T461" s="29"/>
      <c r="U461" s="29"/>
      <c r="V461" s="29"/>
      <c r="W461" s="29"/>
      <c r="X461" s="29"/>
      <c r="Y461" s="29"/>
      <c r="Z461" s="29"/>
    </row>
    <row r="462" customFormat="false" ht="15.75" hidden="false" customHeight="true" outlineLevel="0" collapsed="false">
      <c r="A462" s="29"/>
      <c r="B462" s="38"/>
      <c r="C462" s="29"/>
      <c r="D462" s="25"/>
      <c r="E462" s="29"/>
      <c r="F462" s="29"/>
      <c r="G462" s="29"/>
      <c r="H462" s="38"/>
      <c r="I462" s="38"/>
      <c r="J462" s="29"/>
      <c r="K462" s="29"/>
      <c r="L462" s="29"/>
      <c r="M462" s="29"/>
      <c r="N462" s="29"/>
      <c r="O462" s="29"/>
      <c r="P462" s="29"/>
      <c r="Q462" s="29"/>
      <c r="R462" s="29"/>
      <c r="S462" s="29"/>
      <c r="T462" s="29"/>
      <c r="U462" s="29"/>
      <c r="V462" s="29"/>
      <c r="W462" s="29"/>
      <c r="X462" s="29"/>
      <c r="Y462" s="29"/>
      <c r="Z462" s="29"/>
    </row>
    <row r="463" customFormat="false" ht="15.75" hidden="false" customHeight="true" outlineLevel="0" collapsed="false">
      <c r="A463" s="29"/>
      <c r="B463" s="38"/>
      <c r="C463" s="29"/>
      <c r="D463" s="25"/>
      <c r="E463" s="29"/>
      <c r="F463" s="29"/>
      <c r="G463" s="29"/>
      <c r="H463" s="38"/>
      <c r="I463" s="38"/>
      <c r="J463" s="29"/>
      <c r="K463" s="29"/>
      <c r="L463" s="29"/>
      <c r="M463" s="29"/>
      <c r="N463" s="29"/>
      <c r="O463" s="29"/>
      <c r="P463" s="29"/>
      <c r="Q463" s="29"/>
      <c r="R463" s="29"/>
      <c r="S463" s="29"/>
      <c r="T463" s="29"/>
      <c r="U463" s="29"/>
      <c r="V463" s="29"/>
      <c r="W463" s="29"/>
      <c r="X463" s="29"/>
      <c r="Y463" s="29"/>
      <c r="Z463" s="29"/>
    </row>
    <row r="464" customFormat="false" ht="15.75" hidden="false" customHeight="true" outlineLevel="0" collapsed="false">
      <c r="A464" s="29"/>
      <c r="B464" s="38"/>
      <c r="C464" s="29"/>
      <c r="D464" s="25"/>
      <c r="E464" s="29"/>
      <c r="F464" s="29"/>
      <c r="G464" s="29"/>
      <c r="H464" s="38"/>
      <c r="I464" s="38"/>
      <c r="J464" s="29"/>
      <c r="K464" s="29"/>
      <c r="L464" s="29"/>
      <c r="M464" s="29"/>
      <c r="N464" s="29"/>
      <c r="O464" s="29"/>
      <c r="P464" s="29"/>
      <c r="Q464" s="29"/>
      <c r="R464" s="29"/>
      <c r="S464" s="29"/>
      <c r="T464" s="29"/>
      <c r="U464" s="29"/>
      <c r="V464" s="29"/>
      <c r="W464" s="29"/>
      <c r="X464" s="29"/>
      <c r="Y464" s="29"/>
      <c r="Z464" s="29"/>
    </row>
    <row r="465" customFormat="false" ht="15.75" hidden="false" customHeight="true" outlineLevel="0" collapsed="false">
      <c r="A465" s="29"/>
      <c r="B465" s="38"/>
      <c r="C465" s="29"/>
      <c r="D465" s="25"/>
      <c r="E465" s="29"/>
      <c r="F465" s="29"/>
      <c r="G465" s="29"/>
      <c r="H465" s="38"/>
      <c r="I465" s="38"/>
      <c r="J465" s="29"/>
      <c r="K465" s="29"/>
      <c r="L465" s="29"/>
      <c r="M465" s="29"/>
      <c r="N465" s="29"/>
      <c r="O465" s="29"/>
      <c r="P465" s="29"/>
      <c r="Q465" s="29"/>
      <c r="R465" s="29"/>
      <c r="S465" s="29"/>
      <c r="T465" s="29"/>
      <c r="U465" s="29"/>
      <c r="V465" s="29"/>
      <c r="W465" s="29"/>
      <c r="X465" s="29"/>
      <c r="Y465" s="29"/>
      <c r="Z465" s="29"/>
    </row>
    <row r="466" customFormat="false" ht="15.75" hidden="false" customHeight="true" outlineLevel="0" collapsed="false">
      <c r="A466" s="29"/>
      <c r="B466" s="38"/>
      <c r="C466" s="29"/>
      <c r="D466" s="25"/>
      <c r="E466" s="29"/>
      <c r="F466" s="29"/>
      <c r="G466" s="29"/>
      <c r="H466" s="38"/>
      <c r="I466" s="38"/>
      <c r="J466" s="29"/>
      <c r="K466" s="29"/>
      <c r="L466" s="29"/>
      <c r="M466" s="29"/>
      <c r="N466" s="29"/>
      <c r="O466" s="29"/>
      <c r="P466" s="29"/>
      <c r="Q466" s="29"/>
      <c r="R466" s="29"/>
      <c r="S466" s="29"/>
      <c r="T466" s="29"/>
      <c r="U466" s="29"/>
      <c r="V466" s="29"/>
      <c r="W466" s="29"/>
      <c r="X466" s="29"/>
      <c r="Y466" s="29"/>
      <c r="Z466" s="29"/>
    </row>
    <row r="467" customFormat="false" ht="15.75" hidden="false" customHeight="true" outlineLevel="0" collapsed="false">
      <c r="A467" s="29"/>
      <c r="B467" s="38"/>
      <c r="C467" s="29"/>
      <c r="D467" s="25"/>
      <c r="E467" s="29"/>
      <c r="F467" s="29"/>
      <c r="G467" s="29"/>
      <c r="H467" s="38"/>
      <c r="I467" s="38"/>
      <c r="J467" s="29"/>
      <c r="K467" s="29"/>
      <c r="L467" s="29"/>
      <c r="M467" s="29"/>
      <c r="N467" s="29"/>
      <c r="O467" s="29"/>
      <c r="P467" s="29"/>
      <c r="Q467" s="29"/>
      <c r="R467" s="29"/>
      <c r="S467" s="29"/>
      <c r="T467" s="29"/>
      <c r="U467" s="29"/>
      <c r="V467" s="29"/>
      <c r="W467" s="29"/>
      <c r="X467" s="29"/>
      <c r="Y467" s="29"/>
      <c r="Z467" s="29"/>
    </row>
    <row r="468" customFormat="false" ht="15.75" hidden="false" customHeight="true" outlineLevel="0" collapsed="false">
      <c r="A468" s="29"/>
      <c r="B468" s="38"/>
      <c r="C468" s="29"/>
      <c r="D468" s="25"/>
      <c r="E468" s="29"/>
      <c r="F468" s="29"/>
      <c r="G468" s="29"/>
      <c r="H468" s="38"/>
      <c r="I468" s="38"/>
      <c r="J468" s="29"/>
      <c r="K468" s="29"/>
      <c r="L468" s="29"/>
      <c r="M468" s="29"/>
      <c r="N468" s="29"/>
      <c r="O468" s="29"/>
      <c r="P468" s="29"/>
      <c r="Q468" s="29"/>
      <c r="R468" s="29"/>
      <c r="S468" s="29"/>
      <c r="T468" s="29"/>
      <c r="U468" s="29"/>
      <c r="V468" s="29"/>
      <c r="W468" s="29"/>
      <c r="X468" s="29"/>
      <c r="Y468" s="29"/>
      <c r="Z468" s="29"/>
    </row>
    <row r="469" customFormat="false" ht="15.75" hidden="false" customHeight="true" outlineLevel="0" collapsed="false">
      <c r="A469" s="29"/>
      <c r="B469" s="38"/>
      <c r="C469" s="29"/>
      <c r="D469" s="25"/>
      <c r="E469" s="29"/>
      <c r="F469" s="29"/>
      <c r="G469" s="29"/>
      <c r="H469" s="38"/>
      <c r="I469" s="38"/>
      <c r="J469" s="29"/>
      <c r="K469" s="29"/>
      <c r="L469" s="29"/>
      <c r="M469" s="29"/>
      <c r="N469" s="29"/>
      <c r="O469" s="29"/>
      <c r="P469" s="29"/>
      <c r="Q469" s="29"/>
      <c r="R469" s="29"/>
      <c r="S469" s="29"/>
      <c r="T469" s="29"/>
      <c r="U469" s="29"/>
      <c r="V469" s="29"/>
      <c r="W469" s="29"/>
      <c r="X469" s="29"/>
      <c r="Y469" s="29"/>
      <c r="Z469" s="29"/>
    </row>
    <row r="470" customFormat="false" ht="15.75" hidden="false" customHeight="true" outlineLevel="0" collapsed="false">
      <c r="A470" s="29"/>
      <c r="B470" s="38"/>
      <c r="C470" s="29"/>
      <c r="D470" s="25"/>
      <c r="E470" s="29"/>
      <c r="F470" s="29"/>
      <c r="G470" s="29"/>
      <c r="H470" s="38"/>
      <c r="I470" s="38"/>
      <c r="J470" s="29"/>
      <c r="K470" s="29"/>
      <c r="L470" s="29"/>
      <c r="M470" s="29"/>
      <c r="N470" s="29"/>
      <c r="O470" s="29"/>
      <c r="P470" s="29"/>
      <c r="Q470" s="29"/>
      <c r="R470" s="29"/>
      <c r="S470" s="29"/>
      <c r="T470" s="29"/>
      <c r="U470" s="29"/>
      <c r="V470" s="29"/>
      <c r="W470" s="29"/>
      <c r="X470" s="29"/>
      <c r="Y470" s="29"/>
      <c r="Z470" s="29"/>
    </row>
    <row r="471" customFormat="false" ht="15.75" hidden="false" customHeight="true" outlineLevel="0" collapsed="false">
      <c r="A471" s="29"/>
      <c r="B471" s="38"/>
      <c r="C471" s="29"/>
      <c r="D471" s="25"/>
      <c r="E471" s="29"/>
      <c r="F471" s="29"/>
      <c r="G471" s="29"/>
      <c r="H471" s="38"/>
      <c r="I471" s="38"/>
      <c r="J471" s="29"/>
      <c r="K471" s="29"/>
      <c r="L471" s="29"/>
      <c r="M471" s="29"/>
      <c r="N471" s="29"/>
      <c r="O471" s="29"/>
      <c r="P471" s="29"/>
      <c r="Q471" s="29"/>
      <c r="R471" s="29"/>
      <c r="S471" s="29"/>
      <c r="T471" s="29"/>
      <c r="U471" s="29"/>
      <c r="V471" s="29"/>
      <c r="W471" s="29"/>
      <c r="X471" s="29"/>
      <c r="Y471" s="29"/>
      <c r="Z471" s="29"/>
    </row>
    <row r="472" customFormat="false" ht="15.75" hidden="false" customHeight="true" outlineLevel="0" collapsed="false">
      <c r="A472" s="29"/>
      <c r="B472" s="38"/>
      <c r="C472" s="29"/>
      <c r="D472" s="25"/>
      <c r="E472" s="29"/>
      <c r="F472" s="29"/>
      <c r="G472" s="29"/>
      <c r="H472" s="38"/>
      <c r="I472" s="38"/>
      <c r="J472" s="29"/>
      <c r="K472" s="29"/>
      <c r="L472" s="29"/>
      <c r="M472" s="29"/>
      <c r="N472" s="29"/>
      <c r="O472" s="29"/>
      <c r="P472" s="29"/>
      <c r="Q472" s="29"/>
      <c r="R472" s="29"/>
      <c r="S472" s="29"/>
      <c r="T472" s="29"/>
      <c r="U472" s="29"/>
      <c r="V472" s="29"/>
      <c r="W472" s="29"/>
      <c r="X472" s="29"/>
      <c r="Y472" s="29"/>
      <c r="Z472" s="29"/>
    </row>
    <row r="473" customFormat="false" ht="15.75" hidden="false" customHeight="true" outlineLevel="0" collapsed="false">
      <c r="A473" s="29"/>
      <c r="B473" s="38"/>
      <c r="C473" s="29"/>
      <c r="D473" s="25"/>
      <c r="E473" s="29"/>
      <c r="F473" s="29"/>
      <c r="G473" s="29"/>
      <c r="H473" s="38"/>
      <c r="I473" s="38"/>
      <c r="J473" s="29"/>
      <c r="K473" s="29"/>
      <c r="L473" s="29"/>
      <c r="M473" s="29"/>
      <c r="N473" s="29"/>
      <c r="O473" s="29"/>
      <c r="P473" s="29"/>
      <c r="Q473" s="29"/>
      <c r="R473" s="29"/>
      <c r="S473" s="29"/>
      <c r="T473" s="29"/>
      <c r="U473" s="29"/>
      <c r="V473" s="29"/>
      <c r="W473" s="29"/>
      <c r="X473" s="29"/>
      <c r="Y473" s="29"/>
      <c r="Z473" s="29"/>
    </row>
    <row r="474" customFormat="false" ht="15.75" hidden="false" customHeight="true" outlineLevel="0" collapsed="false">
      <c r="A474" s="29"/>
      <c r="B474" s="38"/>
      <c r="C474" s="29"/>
      <c r="D474" s="25"/>
      <c r="E474" s="29"/>
      <c r="F474" s="29"/>
      <c r="G474" s="29"/>
      <c r="H474" s="38"/>
      <c r="I474" s="38"/>
      <c r="J474" s="29"/>
      <c r="K474" s="29"/>
      <c r="L474" s="29"/>
      <c r="M474" s="29"/>
      <c r="N474" s="29"/>
      <c r="O474" s="29"/>
      <c r="P474" s="29"/>
      <c r="Q474" s="29"/>
      <c r="R474" s="29"/>
      <c r="S474" s="29"/>
      <c r="T474" s="29"/>
      <c r="U474" s="29"/>
      <c r="V474" s="29"/>
      <c r="W474" s="29"/>
      <c r="X474" s="29"/>
      <c r="Y474" s="29"/>
      <c r="Z474" s="29"/>
    </row>
    <row r="475" customFormat="false" ht="15.75" hidden="false" customHeight="true" outlineLevel="0" collapsed="false">
      <c r="A475" s="29"/>
      <c r="B475" s="38"/>
      <c r="C475" s="29"/>
      <c r="D475" s="25"/>
      <c r="E475" s="29"/>
      <c r="F475" s="29"/>
      <c r="G475" s="29"/>
      <c r="H475" s="38"/>
      <c r="I475" s="38"/>
      <c r="J475" s="29"/>
      <c r="K475" s="29"/>
      <c r="L475" s="29"/>
      <c r="M475" s="29"/>
      <c r="N475" s="29"/>
      <c r="O475" s="29"/>
      <c r="P475" s="29"/>
      <c r="Q475" s="29"/>
      <c r="R475" s="29"/>
      <c r="S475" s="29"/>
      <c r="T475" s="29"/>
      <c r="U475" s="29"/>
      <c r="V475" s="29"/>
      <c r="W475" s="29"/>
      <c r="X475" s="29"/>
      <c r="Y475" s="29"/>
      <c r="Z475" s="29"/>
    </row>
    <row r="476" customFormat="false" ht="15.75" hidden="false" customHeight="true" outlineLevel="0" collapsed="false">
      <c r="A476" s="29"/>
      <c r="B476" s="38"/>
      <c r="C476" s="29"/>
      <c r="D476" s="25"/>
      <c r="E476" s="29"/>
      <c r="F476" s="29"/>
      <c r="G476" s="29"/>
      <c r="H476" s="38"/>
      <c r="I476" s="38"/>
      <c r="J476" s="29"/>
      <c r="K476" s="29"/>
      <c r="L476" s="29"/>
      <c r="M476" s="29"/>
      <c r="N476" s="29"/>
      <c r="O476" s="29"/>
      <c r="P476" s="29"/>
      <c r="Q476" s="29"/>
      <c r="R476" s="29"/>
      <c r="S476" s="29"/>
      <c r="T476" s="29"/>
      <c r="U476" s="29"/>
      <c r="V476" s="29"/>
      <c r="W476" s="29"/>
      <c r="X476" s="29"/>
      <c r="Y476" s="29"/>
      <c r="Z476" s="29"/>
    </row>
    <row r="477" customFormat="false" ht="15.75" hidden="false" customHeight="true" outlineLevel="0" collapsed="false">
      <c r="A477" s="29"/>
      <c r="B477" s="38"/>
      <c r="C477" s="29"/>
      <c r="D477" s="25"/>
      <c r="E477" s="29"/>
      <c r="F477" s="29"/>
      <c r="G477" s="29"/>
      <c r="H477" s="38"/>
      <c r="I477" s="38"/>
      <c r="J477" s="29"/>
      <c r="K477" s="29"/>
      <c r="L477" s="29"/>
      <c r="M477" s="29"/>
      <c r="N477" s="29"/>
      <c r="O477" s="29"/>
      <c r="P477" s="29"/>
      <c r="Q477" s="29"/>
      <c r="R477" s="29"/>
      <c r="S477" s="29"/>
      <c r="T477" s="29"/>
      <c r="U477" s="29"/>
      <c r="V477" s="29"/>
      <c r="W477" s="29"/>
      <c r="X477" s="29"/>
      <c r="Y477" s="29"/>
      <c r="Z477" s="29"/>
    </row>
    <row r="478" customFormat="false" ht="15.75" hidden="false" customHeight="true" outlineLevel="0" collapsed="false">
      <c r="A478" s="29"/>
      <c r="B478" s="38"/>
      <c r="C478" s="29"/>
      <c r="D478" s="25"/>
      <c r="E478" s="29"/>
      <c r="F478" s="29"/>
      <c r="G478" s="29"/>
      <c r="H478" s="38"/>
      <c r="I478" s="38"/>
      <c r="J478" s="29"/>
      <c r="K478" s="29"/>
      <c r="L478" s="29"/>
      <c r="M478" s="29"/>
      <c r="N478" s="29"/>
      <c r="O478" s="29"/>
      <c r="P478" s="29"/>
      <c r="Q478" s="29"/>
      <c r="R478" s="29"/>
      <c r="S478" s="29"/>
      <c r="T478" s="29"/>
      <c r="U478" s="29"/>
      <c r="V478" s="29"/>
      <c r="W478" s="29"/>
      <c r="X478" s="29"/>
      <c r="Y478" s="29"/>
      <c r="Z478" s="29"/>
    </row>
    <row r="479" customFormat="false" ht="15.75" hidden="false" customHeight="true" outlineLevel="0" collapsed="false">
      <c r="A479" s="29"/>
      <c r="B479" s="38"/>
      <c r="C479" s="29"/>
      <c r="D479" s="25"/>
      <c r="E479" s="29"/>
      <c r="F479" s="29"/>
      <c r="G479" s="29"/>
      <c r="H479" s="38"/>
      <c r="I479" s="38"/>
      <c r="J479" s="29"/>
      <c r="K479" s="29"/>
      <c r="L479" s="29"/>
      <c r="M479" s="29"/>
      <c r="N479" s="29"/>
      <c r="O479" s="29"/>
      <c r="P479" s="29"/>
      <c r="Q479" s="29"/>
      <c r="R479" s="29"/>
      <c r="S479" s="29"/>
      <c r="T479" s="29"/>
      <c r="U479" s="29"/>
      <c r="V479" s="29"/>
      <c r="W479" s="29"/>
      <c r="X479" s="29"/>
      <c r="Y479" s="29"/>
      <c r="Z479" s="29"/>
    </row>
    <row r="480" customFormat="false" ht="15.75" hidden="false" customHeight="true" outlineLevel="0" collapsed="false">
      <c r="A480" s="29"/>
      <c r="B480" s="38"/>
      <c r="C480" s="29"/>
      <c r="D480" s="25"/>
      <c r="E480" s="29"/>
      <c r="F480" s="29"/>
      <c r="G480" s="29"/>
      <c r="H480" s="38"/>
      <c r="I480" s="38"/>
      <c r="J480" s="29"/>
      <c r="K480" s="29"/>
      <c r="L480" s="29"/>
      <c r="M480" s="29"/>
      <c r="N480" s="29"/>
      <c r="O480" s="29"/>
      <c r="P480" s="29"/>
      <c r="Q480" s="29"/>
      <c r="R480" s="29"/>
      <c r="S480" s="29"/>
      <c r="T480" s="29"/>
      <c r="U480" s="29"/>
      <c r="V480" s="29"/>
      <c r="W480" s="29"/>
      <c r="X480" s="29"/>
      <c r="Y480" s="29"/>
      <c r="Z480" s="29"/>
    </row>
    <row r="481" customFormat="false" ht="15.75" hidden="false" customHeight="true" outlineLevel="0" collapsed="false">
      <c r="A481" s="29"/>
      <c r="B481" s="38"/>
      <c r="C481" s="29"/>
      <c r="D481" s="25"/>
      <c r="E481" s="29"/>
      <c r="F481" s="29"/>
      <c r="G481" s="29"/>
      <c r="H481" s="38"/>
      <c r="I481" s="38"/>
      <c r="J481" s="29"/>
      <c r="K481" s="29"/>
      <c r="L481" s="29"/>
      <c r="M481" s="29"/>
      <c r="N481" s="29"/>
      <c r="O481" s="29"/>
      <c r="P481" s="29"/>
      <c r="Q481" s="29"/>
      <c r="R481" s="29"/>
      <c r="S481" s="29"/>
      <c r="T481" s="29"/>
      <c r="U481" s="29"/>
      <c r="V481" s="29"/>
      <c r="W481" s="29"/>
      <c r="X481" s="29"/>
      <c r="Y481" s="29"/>
      <c r="Z481" s="29"/>
    </row>
    <row r="482" customFormat="false" ht="15.75" hidden="false" customHeight="true" outlineLevel="0" collapsed="false">
      <c r="A482" s="29"/>
      <c r="B482" s="38"/>
      <c r="C482" s="29"/>
      <c r="D482" s="25"/>
      <c r="E482" s="29"/>
      <c r="F482" s="29"/>
      <c r="G482" s="29"/>
      <c r="H482" s="38"/>
      <c r="I482" s="38"/>
      <c r="J482" s="29"/>
      <c r="K482" s="29"/>
      <c r="L482" s="29"/>
      <c r="M482" s="29"/>
      <c r="N482" s="29"/>
      <c r="O482" s="29"/>
      <c r="P482" s="29"/>
      <c r="Q482" s="29"/>
      <c r="R482" s="29"/>
      <c r="S482" s="29"/>
      <c r="T482" s="29"/>
      <c r="U482" s="29"/>
      <c r="V482" s="29"/>
      <c r="W482" s="29"/>
      <c r="X482" s="29"/>
      <c r="Y482" s="29"/>
      <c r="Z482" s="29"/>
    </row>
    <row r="483" customFormat="false" ht="15.75" hidden="false" customHeight="true" outlineLevel="0" collapsed="false">
      <c r="A483" s="29"/>
      <c r="B483" s="38"/>
      <c r="C483" s="29"/>
      <c r="D483" s="25"/>
      <c r="E483" s="29"/>
      <c r="F483" s="29"/>
      <c r="G483" s="29"/>
      <c r="H483" s="38"/>
      <c r="I483" s="38"/>
      <c r="J483" s="29"/>
      <c r="K483" s="29"/>
      <c r="L483" s="29"/>
      <c r="M483" s="29"/>
      <c r="N483" s="29"/>
      <c r="O483" s="29"/>
      <c r="P483" s="29"/>
      <c r="Q483" s="29"/>
      <c r="R483" s="29"/>
      <c r="S483" s="29"/>
      <c r="T483" s="29"/>
      <c r="U483" s="29"/>
      <c r="V483" s="29"/>
      <c r="W483" s="29"/>
      <c r="X483" s="29"/>
      <c r="Y483" s="29"/>
      <c r="Z483" s="29"/>
    </row>
    <row r="484" customFormat="false" ht="15.75" hidden="false" customHeight="true" outlineLevel="0" collapsed="false">
      <c r="A484" s="29"/>
      <c r="B484" s="38"/>
      <c r="C484" s="29"/>
      <c r="D484" s="25"/>
      <c r="E484" s="29"/>
      <c r="F484" s="29"/>
      <c r="G484" s="29"/>
      <c r="H484" s="38"/>
      <c r="I484" s="38"/>
      <c r="J484" s="29"/>
      <c r="K484" s="29"/>
      <c r="L484" s="29"/>
      <c r="M484" s="29"/>
      <c r="N484" s="29"/>
      <c r="O484" s="29"/>
      <c r="P484" s="29"/>
      <c r="Q484" s="29"/>
      <c r="R484" s="29"/>
      <c r="S484" s="29"/>
      <c r="T484" s="29"/>
      <c r="U484" s="29"/>
      <c r="V484" s="29"/>
      <c r="W484" s="29"/>
      <c r="X484" s="29"/>
      <c r="Y484" s="29"/>
      <c r="Z484" s="29"/>
    </row>
    <row r="485" customFormat="false" ht="15.75" hidden="false" customHeight="true" outlineLevel="0" collapsed="false">
      <c r="A485" s="29"/>
      <c r="B485" s="38"/>
      <c r="C485" s="29"/>
      <c r="D485" s="25"/>
      <c r="E485" s="29"/>
      <c r="F485" s="29"/>
      <c r="G485" s="29"/>
      <c r="H485" s="38"/>
      <c r="I485" s="38"/>
      <c r="J485" s="29"/>
      <c r="K485" s="29"/>
      <c r="L485" s="29"/>
      <c r="M485" s="29"/>
      <c r="N485" s="29"/>
      <c r="O485" s="29"/>
      <c r="P485" s="29"/>
      <c r="Q485" s="29"/>
      <c r="R485" s="29"/>
      <c r="S485" s="29"/>
      <c r="T485" s="29"/>
      <c r="U485" s="29"/>
      <c r="V485" s="29"/>
      <c r="W485" s="29"/>
      <c r="X485" s="29"/>
      <c r="Y485" s="29"/>
      <c r="Z485" s="29"/>
    </row>
    <row r="486" customFormat="false" ht="15.75" hidden="false" customHeight="true" outlineLevel="0" collapsed="false">
      <c r="A486" s="29"/>
      <c r="B486" s="38"/>
      <c r="C486" s="29"/>
      <c r="D486" s="25"/>
      <c r="E486" s="29"/>
      <c r="F486" s="29"/>
      <c r="G486" s="29"/>
      <c r="H486" s="38"/>
      <c r="I486" s="38"/>
      <c r="J486" s="29"/>
      <c r="K486" s="29"/>
      <c r="L486" s="29"/>
      <c r="M486" s="29"/>
      <c r="N486" s="29"/>
      <c r="O486" s="29"/>
      <c r="P486" s="29"/>
      <c r="Q486" s="29"/>
      <c r="R486" s="29"/>
      <c r="S486" s="29"/>
      <c r="T486" s="29"/>
      <c r="U486" s="29"/>
      <c r="V486" s="29"/>
      <c r="W486" s="29"/>
      <c r="X486" s="29"/>
      <c r="Y486" s="29"/>
      <c r="Z486" s="29"/>
    </row>
    <row r="487" customFormat="false" ht="15.75" hidden="false" customHeight="true" outlineLevel="0" collapsed="false">
      <c r="A487" s="29"/>
      <c r="B487" s="38"/>
      <c r="C487" s="29"/>
      <c r="D487" s="25"/>
      <c r="E487" s="29"/>
      <c r="F487" s="29"/>
      <c r="G487" s="29"/>
      <c r="H487" s="38"/>
      <c r="I487" s="38"/>
      <c r="J487" s="29"/>
      <c r="K487" s="29"/>
      <c r="L487" s="29"/>
      <c r="M487" s="29"/>
      <c r="N487" s="29"/>
      <c r="O487" s="29"/>
      <c r="P487" s="29"/>
      <c r="Q487" s="29"/>
      <c r="R487" s="29"/>
      <c r="S487" s="29"/>
      <c r="T487" s="29"/>
      <c r="U487" s="29"/>
      <c r="V487" s="29"/>
      <c r="W487" s="29"/>
      <c r="X487" s="29"/>
      <c r="Y487" s="29"/>
      <c r="Z487" s="29"/>
    </row>
    <row r="488" customFormat="false" ht="15.75" hidden="false" customHeight="true" outlineLevel="0" collapsed="false">
      <c r="A488" s="29"/>
      <c r="B488" s="38"/>
      <c r="C488" s="29"/>
      <c r="D488" s="25"/>
      <c r="E488" s="29"/>
      <c r="F488" s="29"/>
      <c r="G488" s="29"/>
      <c r="H488" s="38"/>
      <c r="I488" s="38"/>
      <c r="J488" s="29"/>
      <c r="K488" s="29"/>
      <c r="L488" s="29"/>
      <c r="M488" s="29"/>
      <c r="N488" s="29"/>
      <c r="O488" s="29"/>
      <c r="P488" s="29"/>
      <c r="Q488" s="29"/>
      <c r="R488" s="29"/>
      <c r="S488" s="29"/>
      <c r="T488" s="29"/>
      <c r="U488" s="29"/>
      <c r="V488" s="29"/>
      <c r="W488" s="29"/>
      <c r="X488" s="29"/>
      <c r="Y488" s="29"/>
      <c r="Z488" s="29"/>
    </row>
    <row r="489" customFormat="false" ht="15.75" hidden="false" customHeight="true" outlineLevel="0" collapsed="false">
      <c r="A489" s="29"/>
      <c r="B489" s="38"/>
      <c r="C489" s="29"/>
      <c r="D489" s="25"/>
      <c r="E489" s="29"/>
      <c r="F489" s="29"/>
      <c r="G489" s="29"/>
      <c r="H489" s="38"/>
      <c r="I489" s="38"/>
      <c r="J489" s="29"/>
      <c r="K489" s="29"/>
      <c r="L489" s="29"/>
      <c r="M489" s="29"/>
      <c r="N489" s="29"/>
      <c r="O489" s="29"/>
      <c r="P489" s="29"/>
      <c r="Q489" s="29"/>
      <c r="R489" s="29"/>
      <c r="S489" s="29"/>
      <c r="T489" s="29"/>
      <c r="U489" s="29"/>
      <c r="V489" s="29"/>
      <c r="W489" s="29"/>
      <c r="X489" s="29"/>
      <c r="Y489" s="29"/>
      <c r="Z489" s="29"/>
    </row>
    <row r="490" customFormat="false" ht="15.75" hidden="false" customHeight="true" outlineLevel="0" collapsed="false">
      <c r="A490" s="29"/>
      <c r="B490" s="38"/>
      <c r="C490" s="29"/>
      <c r="D490" s="25"/>
      <c r="E490" s="29"/>
      <c r="F490" s="29"/>
      <c r="G490" s="29"/>
      <c r="H490" s="38"/>
      <c r="I490" s="38"/>
      <c r="J490" s="29"/>
      <c r="K490" s="29"/>
      <c r="L490" s="29"/>
      <c r="M490" s="29"/>
      <c r="N490" s="29"/>
      <c r="O490" s="29"/>
      <c r="P490" s="29"/>
      <c r="Q490" s="29"/>
      <c r="R490" s="29"/>
      <c r="S490" s="29"/>
      <c r="T490" s="29"/>
      <c r="U490" s="29"/>
      <c r="V490" s="29"/>
      <c r="W490" s="29"/>
      <c r="X490" s="29"/>
      <c r="Y490" s="29"/>
      <c r="Z490" s="29"/>
    </row>
    <row r="491" customFormat="false" ht="15.75" hidden="false" customHeight="true" outlineLevel="0" collapsed="false">
      <c r="A491" s="29"/>
      <c r="B491" s="38"/>
      <c r="C491" s="29"/>
      <c r="D491" s="25"/>
      <c r="E491" s="29"/>
      <c r="F491" s="29"/>
      <c r="G491" s="29"/>
      <c r="H491" s="38"/>
      <c r="I491" s="38"/>
      <c r="J491" s="29"/>
      <c r="K491" s="29"/>
      <c r="L491" s="29"/>
      <c r="M491" s="29"/>
      <c r="N491" s="29"/>
      <c r="O491" s="29"/>
      <c r="P491" s="29"/>
      <c r="Q491" s="29"/>
      <c r="R491" s="29"/>
      <c r="S491" s="29"/>
      <c r="T491" s="29"/>
      <c r="U491" s="29"/>
      <c r="V491" s="29"/>
      <c r="W491" s="29"/>
      <c r="X491" s="29"/>
      <c r="Y491" s="29"/>
      <c r="Z491" s="29"/>
    </row>
    <row r="492" customFormat="false" ht="15.75" hidden="false" customHeight="true" outlineLevel="0" collapsed="false">
      <c r="A492" s="29"/>
      <c r="B492" s="38"/>
      <c r="C492" s="29"/>
      <c r="D492" s="25"/>
      <c r="E492" s="29"/>
      <c r="F492" s="29"/>
      <c r="G492" s="29"/>
      <c r="H492" s="38"/>
      <c r="I492" s="38"/>
      <c r="J492" s="29"/>
      <c r="K492" s="29"/>
      <c r="L492" s="29"/>
      <c r="M492" s="29"/>
      <c r="N492" s="29"/>
      <c r="O492" s="29"/>
      <c r="P492" s="29"/>
      <c r="Q492" s="29"/>
      <c r="R492" s="29"/>
      <c r="S492" s="29"/>
      <c r="T492" s="29"/>
      <c r="U492" s="29"/>
      <c r="V492" s="29"/>
      <c r="W492" s="29"/>
      <c r="X492" s="29"/>
      <c r="Y492" s="29"/>
      <c r="Z492" s="29"/>
    </row>
    <row r="493" customFormat="false" ht="15.75" hidden="false" customHeight="true" outlineLevel="0" collapsed="false">
      <c r="A493" s="29"/>
      <c r="B493" s="38"/>
      <c r="C493" s="29"/>
      <c r="D493" s="25"/>
      <c r="E493" s="29"/>
      <c r="F493" s="29"/>
      <c r="G493" s="29"/>
      <c r="H493" s="38"/>
      <c r="I493" s="38"/>
      <c r="J493" s="29"/>
      <c r="K493" s="29"/>
      <c r="L493" s="29"/>
      <c r="M493" s="29"/>
      <c r="N493" s="29"/>
      <c r="O493" s="29"/>
      <c r="P493" s="29"/>
      <c r="Q493" s="29"/>
      <c r="R493" s="29"/>
      <c r="S493" s="29"/>
      <c r="T493" s="29"/>
      <c r="U493" s="29"/>
      <c r="V493" s="29"/>
      <c r="W493" s="29"/>
      <c r="X493" s="29"/>
      <c r="Y493" s="29"/>
      <c r="Z493" s="29"/>
    </row>
    <row r="494" customFormat="false" ht="15.75" hidden="false" customHeight="true" outlineLevel="0" collapsed="false">
      <c r="A494" s="29"/>
      <c r="B494" s="38"/>
      <c r="C494" s="29"/>
      <c r="D494" s="25"/>
      <c r="E494" s="29"/>
      <c r="F494" s="29"/>
      <c r="G494" s="29"/>
      <c r="H494" s="38"/>
      <c r="I494" s="38"/>
      <c r="J494" s="29"/>
      <c r="K494" s="29"/>
      <c r="L494" s="29"/>
      <c r="M494" s="29"/>
      <c r="N494" s="29"/>
      <c r="O494" s="29"/>
      <c r="P494" s="29"/>
      <c r="Q494" s="29"/>
      <c r="R494" s="29"/>
      <c r="S494" s="29"/>
      <c r="T494" s="29"/>
      <c r="U494" s="29"/>
      <c r="V494" s="29"/>
      <c r="W494" s="29"/>
      <c r="X494" s="29"/>
      <c r="Y494" s="29"/>
      <c r="Z494" s="29"/>
    </row>
    <row r="495" customFormat="false" ht="15.75" hidden="false" customHeight="true" outlineLevel="0" collapsed="false">
      <c r="A495" s="29"/>
      <c r="B495" s="38"/>
      <c r="C495" s="29"/>
      <c r="D495" s="25"/>
      <c r="E495" s="29"/>
      <c r="F495" s="29"/>
      <c r="G495" s="29"/>
      <c r="H495" s="38"/>
      <c r="I495" s="38"/>
      <c r="J495" s="29"/>
      <c r="K495" s="29"/>
      <c r="L495" s="29"/>
      <c r="M495" s="29"/>
      <c r="N495" s="29"/>
      <c r="O495" s="29"/>
      <c r="P495" s="29"/>
      <c r="Q495" s="29"/>
      <c r="R495" s="29"/>
      <c r="S495" s="29"/>
      <c r="T495" s="29"/>
      <c r="U495" s="29"/>
      <c r="V495" s="29"/>
      <c r="W495" s="29"/>
      <c r="X495" s="29"/>
      <c r="Y495" s="29"/>
      <c r="Z495" s="29"/>
    </row>
    <row r="496" customFormat="false" ht="15.75" hidden="false" customHeight="true" outlineLevel="0" collapsed="false">
      <c r="A496" s="29"/>
      <c r="B496" s="38"/>
      <c r="C496" s="29"/>
      <c r="D496" s="25"/>
      <c r="E496" s="29"/>
      <c r="F496" s="29"/>
      <c r="G496" s="29"/>
      <c r="H496" s="38"/>
      <c r="I496" s="38"/>
      <c r="J496" s="29"/>
      <c r="K496" s="29"/>
      <c r="L496" s="29"/>
      <c r="M496" s="29"/>
      <c r="N496" s="29"/>
      <c r="O496" s="29"/>
      <c r="P496" s="29"/>
      <c r="Q496" s="29"/>
      <c r="R496" s="29"/>
      <c r="S496" s="29"/>
      <c r="T496" s="29"/>
      <c r="U496" s="29"/>
      <c r="V496" s="29"/>
      <c r="W496" s="29"/>
      <c r="X496" s="29"/>
      <c r="Y496" s="29"/>
      <c r="Z496" s="29"/>
    </row>
    <row r="497" customFormat="false" ht="15.75" hidden="false" customHeight="true" outlineLevel="0" collapsed="false">
      <c r="A497" s="29"/>
      <c r="B497" s="38"/>
      <c r="C497" s="29"/>
      <c r="D497" s="25"/>
      <c r="E497" s="29"/>
      <c r="F497" s="29"/>
      <c r="G497" s="29"/>
      <c r="H497" s="38"/>
      <c r="I497" s="38"/>
      <c r="J497" s="29"/>
      <c r="K497" s="29"/>
      <c r="L497" s="29"/>
      <c r="M497" s="29"/>
      <c r="N497" s="29"/>
      <c r="O497" s="29"/>
      <c r="P497" s="29"/>
      <c r="Q497" s="29"/>
      <c r="R497" s="29"/>
      <c r="S497" s="29"/>
      <c r="T497" s="29"/>
      <c r="U497" s="29"/>
      <c r="V497" s="29"/>
      <c r="W497" s="29"/>
      <c r="X497" s="29"/>
      <c r="Y497" s="29"/>
      <c r="Z497" s="29"/>
    </row>
    <row r="498" customFormat="false" ht="15.75" hidden="false" customHeight="true" outlineLevel="0" collapsed="false">
      <c r="A498" s="29"/>
      <c r="B498" s="38"/>
      <c r="C498" s="29"/>
      <c r="D498" s="25"/>
      <c r="E498" s="29"/>
      <c r="F498" s="29"/>
      <c r="G498" s="29"/>
      <c r="H498" s="38"/>
      <c r="I498" s="38"/>
      <c r="J498" s="29"/>
      <c r="K498" s="29"/>
      <c r="L498" s="29"/>
      <c r="M498" s="29"/>
      <c r="N498" s="29"/>
      <c r="O498" s="29"/>
      <c r="P498" s="29"/>
      <c r="Q498" s="29"/>
      <c r="R498" s="29"/>
      <c r="S498" s="29"/>
      <c r="T498" s="29"/>
      <c r="U498" s="29"/>
      <c r="V498" s="29"/>
      <c r="W498" s="29"/>
      <c r="X498" s="29"/>
      <c r="Y498" s="29"/>
      <c r="Z498" s="29"/>
    </row>
    <row r="499" customFormat="false" ht="15.75" hidden="false" customHeight="true" outlineLevel="0" collapsed="false">
      <c r="A499" s="29"/>
      <c r="B499" s="38"/>
      <c r="C499" s="29"/>
      <c r="D499" s="25"/>
      <c r="E499" s="29"/>
      <c r="F499" s="29"/>
      <c r="G499" s="29"/>
      <c r="H499" s="38"/>
      <c r="I499" s="38"/>
      <c r="J499" s="29"/>
      <c r="K499" s="29"/>
      <c r="L499" s="29"/>
      <c r="M499" s="29"/>
      <c r="N499" s="29"/>
      <c r="O499" s="29"/>
      <c r="P499" s="29"/>
      <c r="Q499" s="29"/>
      <c r="R499" s="29"/>
      <c r="S499" s="29"/>
      <c r="T499" s="29"/>
      <c r="U499" s="29"/>
      <c r="V499" s="29"/>
      <c r="W499" s="29"/>
      <c r="X499" s="29"/>
      <c r="Y499" s="29"/>
      <c r="Z499" s="29"/>
    </row>
    <row r="500" customFormat="false" ht="15.75" hidden="false" customHeight="true" outlineLevel="0" collapsed="false">
      <c r="A500" s="29"/>
      <c r="B500" s="38"/>
      <c r="C500" s="29"/>
      <c r="D500" s="25"/>
      <c r="E500" s="29"/>
      <c r="F500" s="29"/>
      <c r="G500" s="29"/>
      <c r="H500" s="38"/>
      <c r="I500" s="38"/>
      <c r="J500" s="29"/>
      <c r="K500" s="29"/>
      <c r="L500" s="29"/>
      <c r="M500" s="29"/>
      <c r="N500" s="29"/>
      <c r="O500" s="29"/>
      <c r="P500" s="29"/>
      <c r="Q500" s="29"/>
      <c r="R500" s="29"/>
      <c r="S500" s="29"/>
      <c r="T500" s="29"/>
      <c r="U500" s="29"/>
      <c r="V500" s="29"/>
      <c r="W500" s="29"/>
      <c r="X500" s="29"/>
      <c r="Y500" s="29"/>
      <c r="Z500" s="29"/>
    </row>
    <row r="501" customFormat="false" ht="15.75" hidden="false" customHeight="true" outlineLevel="0" collapsed="false">
      <c r="A501" s="29"/>
      <c r="B501" s="38"/>
      <c r="C501" s="29"/>
      <c r="D501" s="25"/>
      <c r="E501" s="29"/>
      <c r="F501" s="29"/>
      <c r="G501" s="29"/>
      <c r="H501" s="38"/>
      <c r="I501" s="38"/>
      <c r="J501" s="29"/>
      <c r="K501" s="29"/>
      <c r="L501" s="29"/>
      <c r="M501" s="29"/>
      <c r="N501" s="29"/>
      <c r="O501" s="29"/>
      <c r="P501" s="29"/>
      <c r="Q501" s="29"/>
      <c r="R501" s="29"/>
      <c r="S501" s="29"/>
      <c r="T501" s="29"/>
      <c r="U501" s="29"/>
      <c r="V501" s="29"/>
      <c r="W501" s="29"/>
      <c r="X501" s="29"/>
      <c r="Y501" s="29"/>
      <c r="Z501" s="29"/>
    </row>
    <row r="502" customFormat="false" ht="15.75" hidden="false" customHeight="true" outlineLevel="0" collapsed="false">
      <c r="A502" s="29"/>
      <c r="B502" s="38"/>
      <c r="C502" s="29"/>
      <c r="D502" s="25"/>
      <c r="E502" s="29"/>
      <c r="F502" s="29"/>
      <c r="G502" s="29"/>
      <c r="H502" s="38"/>
      <c r="I502" s="38"/>
      <c r="J502" s="29"/>
      <c r="K502" s="29"/>
      <c r="L502" s="29"/>
      <c r="M502" s="29"/>
      <c r="N502" s="29"/>
      <c r="O502" s="29"/>
      <c r="P502" s="29"/>
      <c r="Q502" s="29"/>
      <c r="R502" s="29"/>
      <c r="S502" s="29"/>
      <c r="T502" s="29"/>
      <c r="U502" s="29"/>
      <c r="V502" s="29"/>
      <c r="W502" s="29"/>
      <c r="X502" s="29"/>
      <c r="Y502" s="29"/>
      <c r="Z502" s="29"/>
    </row>
    <row r="503" customFormat="false" ht="15.75" hidden="false" customHeight="true" outlineLevel="0" collapsed="false">
      <c r="A503" s="29"/>
      <c r="B503" s="38"/>
      <c r="C503" s="29"/>
      <c r="D503" s="25"/>
      <c r="E503" s="29"/>
      <c r="F503" s="29"/>
      <c r="G503" s="29"/>
      <c r="H503" s="38"/>
      <c r="I503" s="38"/>
      <c r="J503" s="29"/>
      <c r="K503" s="29"/>
      <c r="L503" s="29"/>
      <c r="M503" s="29"/>
      <c r="N503" s="29"/>
      <c r="O503" s="29"/>
      <c r="P503" s="29"/>
      <c r="Q503" s="29"/>
      <c r="R503" s="29"/>
      <c r="S503" s="29"/>
      <c r="T503" s="29"/>
      <c r="U503" s="29"/>
      <c r="V503" s="29"/>
      <c r="W503" s="29"/>
      <c r="X503" s="29"/>
      <c r="Y503" s="29"/>
      <c r="Z503" s="29"/>
    </row>
    <row r="504" customFormat="false" ht="15.75" hidden="false" customHeight="true" outlineLevel="0" collapsed="false">
      <c r="A504" s="29"/>
      <c r="B504" s="38"/>
      <c r="C504" s="29"/>
      <c r="D504" s="25"/>
      <c r="E504" s="29"/>
      <c r="F504" s="29"/>
      <c r="G504" s="29"/>
      <c r="H504" s="38"/>
      <c r="I504" s="38"/>
      <c r="J504" s="29"/>
      <c r="K504" s="29"/>
      <c r="L504" s="29"/>
      <c r="M504" s="29"/>
      <c r="N504" s="29"/>
      <c r="O504" s="29"/>
      <c r="P504" s="29"/>
      <c r="Q504" s="29"/>
      <c r="R504" s="29"/>
      <c r="S504" s="29"/>
      <c r="T504" s="29"/>
      <c r="U504" s="29"/>
      <c r="V504" s="29"/>
      <c r="W504" s="29"/>
      <c r="X504" s="29"/>
      <c r="Y504" s="29"/>
      <c r="Z504" s="29"/>
    </row>
    <row r="505" customFormat="false" ht="15.75" hidden="false" customHeight="true" outlineLevel="0" collapsed="false">
      <c r="A505" s="29"/>
      <c r="B505" s="38"/>
      <c r="C505" s="29"/>
      <c r="D505" s="25"/>
      <c r="E505" s="29"/>
      <c r="F505" s="29"/>
      <c r="G505" s="29"/>
      <c r="H505" s="38"/>
      <c r="I505" s="38"/>
      <c r="J505" s="29"/>
      <c r="K505" s="29"/>
      <c r="L505" s="29"/>
      <c r="M505" s="29"/>
      <c r="N505" s="29"/>
      <c r="O505" s="29"/>
      <c r="P505" s="29"/>
      <c r="Q505" s="29"/>
      <c r="R505" s="29"/>
      <c r="S505" s="29"/>
      <c r="T505" s="29"/>
      <c r="U505" s="29"/>
      <c r="V505" s="29"/>
      <c r="W505" s="29"/>
      <c r="X505" s="29"/>
      <c r="Y505" s="29"/>
      <c r="Z505" s="29"/>
    </row>
    <row r="506" customFormat="false" ht="15.75" hidden="false" customHeight="true" outlineLevel="0" collapsed="false">
      <c r="A506" s="29"/>
      <c r="B506" s="38"/>
      <c r="C506" s="29"/>
      <c r="D506" s="25"/>
      <c r="E506" s="29"/>
      <c r="F506" s="29"/>
      <c r="G506" s="29"/>
      <c r="H506" s="38"/>
      <c r="I506" s="38"/>
      <c r="J506" s="29"/>
      <c r="K506" s="29"/>
      <c r="L506" s="29"/>
      <c r="M506" s="29"/>
      <c r="N506" s="29"/>
      <c r="O506" s="29"/>
      <c r="P506" s="29"/>
      <c r="Q506" s="29"/>
      <c r="R506" s="29"/>
      <c r="S506" s="29"/>
      <c r="T506" s="29"/>
      <c r="U506" s="29"/>
      <c r="V506" s="29"/>
      <c r="W506" s="29"/>
      <c r="X506" s="29"/>
      <c r="Y506" s="29"/>
      <c r="Z506" s="29"/>
    </row>
    <row r="507" customFormat="false" ht="15.75" hidden="false" customHeight="true" outlineLevel="0" collapsed="false">
      <c r="A507" s="29"/>
      <c r="B507" s="38"/>
      <c r="C507" s="29"/>
      <c r="D507" s="25"/>
      <c r="E507" s="29"/>
      <c r="F507" s="29"/>
      <c r="G507" s="29"/>
      <c r="H507" s="38"/>
      <c r="I507" s="38"/>
      <c r="J507" s="29"/>
      <c r="K507" s="29"/>
      <c r="L507" s="29"/>
      <c r="M507" s="29"/>
      <c r="N507" s="29"/>
      <c r="O507" s="29"/>
      <c r="P507" s="29"/>
      <c r="Q507" s="29"/>
      <c r="R507" s="29"/>
      <c r="S507" s="29"/>
      <c r="T507" s="29"/>
      <c r="U507" s="29"/>
      <c r="V507" s="29"/>
      <c r="W507" s="29"/>
      <c r="X507" s="29"/>
      <c r="Y507" s="29"/>
      <c r="Z507" s="29"/>
    </row>
    <row r="508" customFormat="false" ht="15.75" hidden="false" customHeight="true" outlineLevel="0" collapsed="false">
      <c r="A508" s="29"/>
      <c r="B508" s="38"/>
      <c r="C508" s="29"/>
      <c r="D508" s="25"/>
      <c r="E508" s="29"/>
      <c r="F508" s="29"/>
      <c r="G508" s="29"/>
      <c r="H508" s="38"/>
      <c r="I508" s="38"/>
      <c r="J508" s="29"/>
      <c r="K508" s="29"/>
      <c r="L508" s="29"/>
      <c r="M508" s="29"/>
      <c r="N508" s="29"/>
      <c r="O508" s="29"/>
      <c r="P508" s="29"/>
      <c r="Q508" s="29"/>
      <c r="R508" s="29"/>
      <c r="S508" s="29"/>
      <c r="T508" s="29"/>
      <c r="U508" s="29"/>
      <c r="V508" s="29"/>
      <c r="W508" s="29"/>
      <c r="X508" s="29"/>
      <c r="Y508" s="29"/>
      <c r="Z508" s="29"/>
    </row>
    <row r="509" customFormat="false" ht="15.75" hidden="false" customHeight="true" outlineLevel="0" collapsed="false">
      <c r="A509" s="29"/>
      <c r="B509" s="38"/>
      <c r="C509" s="29"/>
      <c r="D509" s="25"/>
      <c r="E509" s="29"/>
      <c r="F509" s="29"/>
      <c r="G509" s="29"/>
      <c r="H509" s="38"/>
      <c r="I509" s="38"/>
      <c r="J509" s="29"/>
      <c r="K509" s="29"/>
      <c r="L509" s="29"/>
      <c r="M509" s="29"/>
      <c r="N509" s="29"/>
      <c r="O509" s="29"/>
      <c r="P509" s="29"/>
      <c r="Q509" s="29"/>
      <c r="R509" s="29"/>
      <c r="S509" s="29"/>
      <c r="T509" s="29"/>
      <c r="U509" s="29"/>
      <c r="V509" s="29"/>
      <c r="W509" s="29"/>
      <c r="X509" s="29"/>
      <c r="Y509" s="29"/>
      <c r="Z509" s="29"/>
    </row>
    <row r="510" customFormat="false" ht="15.75" hidden="false" customHeight="true" outlineLevel="0" collapsed="false">
      <c r="A510" s="29"/>
      <c r="B510" s="38"/>
      <c r="C510" s="29"/>
      <c r="D510" s="25"/>
      <c r="E510" s="29"/>
      <c r="F510" s="29"/>
      <c r="G510" s="29"/>
      <c r="H510" s="38"/>
      <c r="I510" s="38"/>
      <c r="J510" s="29"/>
      <c r="K510" s="29"/>
      <c r="L510" s="29"/>
      <c r="M510" s="29"/>
      <c r="N510" s="29"/>
      <c r="O510" s="29"/>
      <c r="P510" s="29"/>
      <c r="Q510" s="29"/>
      <c r="R510" s="29"/>
      <c r="S510" s="29"/>
      <c r="T510" s="29"/>
      <c r="U510" s="29"/>
      <c r="V510" s="29"/>
      <c r="W510" s="29"/>
      <c r="X510" s="29"/>
      <c r="Y510" s="29"/>
      <c r="Z510" s="29"/>
    </row>
    <row r="511" customFormat="false" ht="15.75" hidden="false" customHeight="true" outlineLevel="0" collapsed="false">
      <c r="A511" s="29"/>
      <c r="B511" s="38"/>
      <c r="C511" s="29"/>
      <c r="D511" s="25"/>
      <c r="E511" s="29"/>
      <c r="F511" s="29"/>
      <c r="G511" s="29"/>
      <c r="H511" s="38"/>
      <c r="I511" s="38"/>
      <c r="J511" s="29"/>
      <c r="K511" s="29"/>
      <c r="L511" s="29"/>
      <c r="M511" s="29"/>
      <c r="N511" s="29"/>
      <c r="O511" s="29"/>
      <c r="P511" s="29"/>
      <c r="Q511" s="29"/>
      <c r="R511" s="29"/>
      <c r="S511" s="29"/>
      <c r="T511" s="29"/>
      <c r="U511" s="29"/>
      <c r="V511" s="29"/>
      <c r="W511" s="29"/>
      <c r="X511" s="29"/>
      <c r="Y511" s="29"/>
      <c r="Z511" s="29"/>
    </row>
    <row r="512" customFormat="false" ht="15.75" hidden="false" customHeight="true" outlineLevel="0" collapsed="false">
      <c r="A512" s="29"/>
      <c r="B512" s="38"/>
      <c r="C512" s="29"/>
      <c r="D512" s="25"/>
      <c r="E512" s="29"/>
      <c r="F512" s="29"/>
      <c r="G512" s="29"/>
      <c r="H512" s="38"/>
      <c r="I512" s="38"/>
      <c r="J512" s="29"/>
      <c r="K512" s="29"/>
      <c r="L512" s="29"/>
      <c r="M512" s="29"/>
      <c r="N512" s="29"/>
      <c r="O512" s="29"/>
      <c r="P512" s="29"/>
      <c r="Q512" s="29"/>
      <c r="R512" s="29"/>
      <c r="S512" s="29"/>
      <c r="T512" s="29"/>
      <c r="U512" s="29"/>
      <c r="V512" s="29"/>
      <c r="W512" s="29"/>
      <c r="X512" s="29"/>
      <c r="Y512" s="29"/>
      <c r="Z512" s="29"/>
    </row>
    <row r="513" customFormat="false" ht="15.75" hidden="false" customHeight="true" outlineLevel="0" collapsed="false">
      <c r="A513" s="29"/>
      <c r="B513" s="38"/>
      <c r="C513" s="29"/>
      <c r="D513" s="25"/>
      <c r="E513" s="29"/>
      <c r="F513" s="29"/>
      <c r="G513" s="29"/>
      <c r="H513" s="38"/>
      <c r="I513" s="38"/>
      <c r="J513" s="29"/>
      <c r="K513" s="29"/>
      <c r="L513" s="29"/>
      <c r="M513" s="29"/>
      <c r="N513" s="29"/>
      <c r="O513" s="29"/>
      <c r="P513" s="29"/>
      <c r="Q513" s="29"/>
      <c r="R513" s="29"/>
      <c r="S513" s="29"/>
      <c r="T513" s="29"/>
      <c r="U513" s="29"/>
      <c r="V513" s="29"/>
      <c r="W513" s="29"/>
      <c r="X513" s="29"/>
      <c r="Y513" s="29"/>
      <c r="Z513" s="29"/>
    </row>
    <row r="514" customFormat="false" ht="15.75" hidden="false" customHeight="true" outlineLevel="0" collapsed="false">
      <c r="A514" s="29"/>
      <c r="B514" s="38"/>
      <c r="C514" s="29"/>
      <c r="D514" s="25"/>
      <c r="E514" s="29"/>
      <c r="F514" s="29"/>
      <c r="G514" s="29"/>
      <c r="H514" s="38"/>
      <c r="I514" s="38"/>
      <c r="J514" s="29"/>
      <c r="K514" s="29"/>
      <c r="L514" s="29"/>
      <c r="M514" s="29"/>
      <c r="N514" s="29"/>
      <c r="O514" s="29"/>
      <c r="P514" s="29"/>
      <c r="Q514" s="29"/>
      <c r="R514" s="29"/>
      <c r="S514" s="29"/>
      <c r="T514" s="29"/>
      <c r="U514" s="29"/>
      <c r="V514" s="29"/>
      <c r="W514" s="29"/>
      <c r="X514" s="29"/>
      <c r="Y514" s="29"/>
      <c r="Z514" s="29"/>
    </row>
    <row r="515" customFormat="false" ht="15.75" hidden="false" customHeight="true" outlineLevel="0" collapsed="false">
      <c r="A515" s="29"/>
      <c r="B515" s="38"/>
      <c r="C515" s="29"/>
      <c r="D515" s="25"/>
      <c r="E515" s="29"/>
      <c r="F515" s="29"/>
      <c r="G515" s="29"/>
      <c r="H515" s="38"/>
      <c r="I515" s="38"/>
      <c r="J515" s="29"/>
      <c r="K515" s="29"/>
      <c r="L515" s="29"/>
      <c r="M515" s="29"/>
      <c r="N515" s="29"/>
      <c r="O515" s="29"/>
      <c r="P515" s="29"/>
      <c r="Q515" s="29"/>
      <c r="R515" s="29"/>
      <c r="S515" s="29"/>
      <c r="T515" s="29"/>
      <c r="U515" s="29"/>
      <c r="V515" s="29"/>
      <c r="W515" s="29"/>
      <c r="X515" s="29"/>
      <c r="Y515" s="29"/>
      <c r="Z515" s="29"/>
    </row>
    <row r="516" customFormat="false" ht="15.75" hidden="false" customHeight="true" outlineLevel="0" collapsed="false">
      <c r="A516" s="29"/>
      <c r="B516" s="38"/>
      <c r="C516" s="29"/>
      <c r="D516" s="25"/>
      <c r="E516" s="29"/>
      <c r="F516" s="29"/>
      <c r="G516" s="29"/>
      <c r="H516" s="38"/>
      <c r="I516" s="38"/>
      <c r="J516" s="29"/>
      <c r="K516" s="29"/>
      <c r="L516" s="29"/>
      <c r="M516" s="29"/>
      <c r="N516" s="29"/>
      <c r="O516" s="29"/>
      <c r="P516" s="29"/>
      <c r="Q516" s="29"/>
      <c r="R516" s="29"/>
      <c r="S516" s="29"/>
      <c r="T516" s="29"/>
      <c r="U516" s="29"/>
      <c r="V516" s="29"/>
      <c r="W516" s="29"/>
      <c r="X516" s="29"/>
      <c r="Y516" s="29"/>
      <c r="Z516" s="29"/>
    </row>
    <row r="517" customFormat="false" ht="15.75" hidden="false" customHeight="true" outlineLevel="0" collapsed="false">
      <c r="A517" s="29"/>
      <c r="B517" s="38"/>
      <c r="C517" s="29"/>
      <c r="D517" s="25"/>
      <c r="E517" s="29"/>
      <c r="F517" s="29"/>
      <c r="G517" s="29"/>
      <c r="H517" s="38"/>
      <c r="I517" s="38"/>
      <c r="J517" s="29"/>
      <c r="K517" s="29"/>
      <c r="L517" s="29"/>
      <c r="M517" s="29"/>
      <c r="N517" s="29"/>
      <c r="O517" s="29"/>
      <c r="P517" s="29"/>
      <c r="Q517" s="29"/>
      <c r="R517" s="29"/>
      <c r="S517" s="29"/>
      <c r="T517" s="29"/>
      <c r="U517" s="29"/>
      <c r="V517" s="29"/>
      <c r="W517" s="29"/>
      <c r="X517" s="29"/>
      <c r="Y517" s="29"/>
      <c r="Z517" s="29"/>
    </row>
    <row r="518" customFormat="false" ht="15.75" hidden="false" customHeight="true" outlineLevel="0" collapsed="false">
      <c r="A518" s="29"/>
      <c r="B518" s="38"/>
      <c r="C518" s="29"/>
      <c r="D518" s="25"/>
      <c r="E518" s="29"/>
      <c r="F518" s="29"/>
      <c r="G518" s="29"/>
      <c r="H518" s="38"/>
      <c r="I518" s="38"/>
      <c r="J518" s="29"/>
      <c r="K518" s="29"/>
      <c r="L518" s="29"/>
      <c r="M518" s="29"/>
      <c r="N518" s="29"/>
      <c r="O518" s="29"/>
      <c r="P518" s="29"/>
      <c r="Q518" s="29"/>
      <c r="R518" s="29"/>
      <c r="S518" s="29"/>
      <c r="T518" s="29"/>
      <c r="U518" s="29"/>
      <c r="V518" s="29"/>
      <c r="W518" s="29"/>
      <c r="X518" s="29"/>
      <c r="Y518" s="29"/>
      <c r="Z518" s="29"/>
    </row>
    <row r="519" customFormat="false" ht="15.75" hidden="false" customHeight="true" outlineLevel="0" collapsed="false">
      <c r="A519" s="29"/>
      <c r="B519" s="38"/>
      <c r="C519" s="29"/>
      <c r="D519" s="25"/>
      <c r="E519" s="29"/>
      <c r="F519" s="29"/>
      <c r="G519" s="29"/>
      <c r="H519" s="38"/>
      <c r="I519" s="38"/>
      <c r="J519" s="29"/>
      <c r="K519" s="29"/>
      <c r="L519" s="29"/>
      <c r="M519" s="29"/>
      <c r="N519" s="29"/>
      <c r="O519" s="29"/>
      <c r="P519" s="29"/>
      <c r="Q519" s="29"/>
      <c r="R519" s="29"/>
      <c r="S519" s="29"/>
      <c r="T519" s="29"/>
      <c r="U519" s="29"/>
      <c r="V519" s="29"/>
      <c r="W519" s="29"/>
      <c r="X519" s="29"/>
      <c r="Y519" s="29"/>
      <c r="Z519" s="29"/>
    </row>
    <row r="520" customFormat="false" ht="15.75" hidden="false" customHeight="true" outlineLevel="0" collapsed="false">
      <c r="A520" s="29"/>
      <c r="B520" s="38"/>
      <c r="C520" s="29"/>
      <c r="D520" s="25"/>
      <c r="E520" s="29"/>
      <c r="F520" s="29"/>
      <c r="G520" s="29"/>
      <c r="H520" s="38"/>
      <c r="I520" s="38"/>
      <c r="J520" s="29"/>
      <c r="K520" s="29"/>
      <c r="L520" s="29"/>
      <c r="M520" s="29"/>
      <c r="N520" s="29"/>
      <c r="O520" s="29"/>
      <c r="P520" s="29"/>
      <c r="Q520" s="29"/>
      <c r="R520" s="29"/>
      <c r="S520" s="29"/>
      <c r="T520" s="29"/>
      <c r="U520" s="29"/>
      <c r="V520" s="29"/>
      <c r="W520" s="29"/>
      <c r="X520" s="29"/>
      <c r="Y520" s="29"/>
      <c r="Z520" s="29"/>
    </row>
    <row r="521" customFormat="false" ht="15.75" hidden="false" customHeight="true" outlineLevel="0" collapsed="false">
      <c r="A521" s="29"/>
      <c r="B521" s="38"/>
      <c r="C521" s="29"/>
      <c r="D521" s="25"/>
      <c r="E521" s="29"/>
      <c r="F521" s="29"/>
      <c r="G521" s="29"/>
      <c r="H521" s="38"/>
      <c r="I521" s="38"/>
      <c r="J521" s="29"/>
      <c r="K521" s="29"/>
      <c r="L521" s="29"/>
      <c r="M521" s="29"/>
      <c r="N521" s="29"/>
      <c r="O521" s="29"/>
      <c r="P521" s="29"/>
      <c r="Q521" s="29"/>
      <c r="R521" s="29"/>
      <c r="S521" s="29"/>
      <c r="T521" s="29"/>
      <c r="U521" s="29"/>
      <c r="V521" s="29"/>
      <c r="W521" s="29"/>
      <c r="X521" s="29"/>
      <c r="Y521" s="29"/>
      <c r="Z521" s="29"/>
    </row>
    <row r="522" customFormat="false" ht="15.75" hidden="false" customHeight="true" outlineLevel="0" collapsed="false">
      <c r="A522" s="29"/>
      <c r="B522" s="38"/>
      <c r="C522" s="29"/>
      <c r="D522" s="25"/>
      <c r="E522" s="29"/>
      <c r="F522" s="29"/>
      <c r="G522" s="29"/>
      <c r="H522" s="38"/>
      <c r="I522" s="38"/>
      <c r="J522" s="29"/>
      <c r="K522" s="29"/>
      <c r="L522" s="29"/>
      <c r="M522" s="29"/>
      <c r="N522" s="29"/>
      <c r="O522" s="29"/>
      <c r="P522" s="29"/>
      <c r="Q522" s="29"/>
      <c r="R522" s="29"/>
      <c r="S522" s="29"/>
      <c r="T522" s="29"/>
      <c r="U522" s="29"/>
      <c r="V522" s="29"/>
      <c r="W522" s="29"/>
      <c r="X522" s="29"/>
      <c r="Y522" s="29"/>
      <c r="Z522" s="29"/>
    </row>
    <row r="523" customFormat="false" ht="15.75" hidden="false" customHeight="true" outlineLevel="0" collapsed="false">
      <c r="A523" s="29"/>
      <c r="B523" s="38"/>
      <c r="C523" s="29"/>
      <c r="D523" s="25"/>
      <c r="E523" s="29"/>
      <c r="F523" s="29"/>
      <c r="G523" s="29"/>
      <c r="H523" s="38"/>
      <c r="I523" s="38"/>
      <c r="J523" s="29"/>
      <c r="K523" s="29"/>
      <c r="L523" s="29"/>
      <c r="M523" s="29"/>
      <c r="N523" s="29"/>
      <c r="O523" s="29"/>
      <c r="P523" s="29"/>
      <c r="Q523" s="29"/>
      <c r="R523" s="29"/>
      <c r="S523" s="29"/>
      <c r="T523" s="29"/>
      <c r="U523" s="29"/>
      <c r="V523" s="29"/>
      <c r="W523" s="29"/>
      <c r="X523" s="29"/>
      <c r="Y523" s="29"/>
      <c r="Z523" s="29"/>
    </row>
    <row r="524" customFormat="false" ht="15.75" hidden="false" customHeight="true" outlineLevel="0" collapsed="false">
      <c r="A524" s="29"/>
      <c r="B524" s="38"/>
      <c r="C524" s="29"/>
      <c r="D524" s="25"/>
      <c r="E524" s="29"/>
      <c r="F524" s="29"/>
      <c r="G524" s="29"/>
      <c r="H524" s="38"/>
      <c r="I524" s="38"/>
      <c r="J524" s="29"/>
      <c r="K524" s="29"/>
      <c r="L524" s="29"/>
      <c r="M524" s="29"/>
      <c r="N524" s="29"/>
      <c r="O524" s="29"/>
      <c r="P524" s="29"/>
      <c r="Q524" s="29"/>
      <c r="R524" s="29"/>
      <c r="S524" s="29"/>
      <c r="T524" s="29"/>
      <c r="U524" s="29"/>
      <c r="V524" s="29"/>
      <c r="W524" s="29"/>
      <c r="X524" s="29"/>
      <c r="Y524" s="29"/>
      <c r="Z524" s="29"/>
    </row>
    <row r="525" customFormat="false" ht="15.75" hidden="false" customHeight="true" outlineLevel="0" collapsed="false">
      <c r="A525" s="29"/>
      <c r="B525" s="38"/>
      <c r="C525" s="29"/>
      <c r="D525" s="25"/>
      <c r="E525" s="29"/>
      <c r="F525" s="29"/>
      <c r="G525" s="29"/>
      <c r="H525" s="38"/>
      <c r="I525" s="38"/>
      <c r="J525" s="29"/>
      <c r="K525" s="29"/>
      <c r="L525" s="29"/>
      <c r="M525" s="29"/>
      <c r="N525" s="29"/>
      <c r="O525" s="29"/>
      <c r="P525" s="29"/>
      <c r="Q525" s="29"/>
      <c r="R525" s="29"/>
      <c r="S525" s="29"/>
      <c r="T525" s="29"/>
      <c r="U525" s="29"/>
      <c r="V525" s="29"/>
      <c r="W525" s="29"/>
      <c r="X525" s="29"/>
      <c r="Y525" s="29"/>
      <c r="Z525" s="29"/>
    </row>
    <row r="526" customFormat="false" ht="15.75" hidden="false" customHeight="true" outlineLevel="0" collapsed="false">
      <c r="A526" s="29"/>
      <c r="B526" s="38"/>
      <c r="C526" s="29"/>
      <c r="D526" s="25"/>
      <c r="E526" s="29"/>
      <c r="F526" s="29"/>
      <c r="G526" s="29"/>
      <c r="H526" s="38"/>
      <c r="I526" s="38"/>
      <c r="J526" s="29"/>
      <c r="K526" s="29"/>
      <c r="L526" s="29"/>
      <c r="M526" s="29"/>
      <c r="N526" s="29"/>
      <c r="O526" s="29"/>
      <c r="P526" s="29"/>
      <c r="Q526" s="29"/>
      <c r="R526" s="29"/>
      <c r="S526" s="29"/>
      <c r="T526" s="29"/>
      <c r="U526" s="29"/>
      <c r="V526" s="29"/>
      <c r="W526" s="29"/>
      <c r="X526" s="29"/>
      <c r="Y526" s="29"/>
      <c r="Z526" s="29"/>
    </row>
    <row r="527" customFormat="false" ht="15.75" hidden="false" customHeight="true" outlineLevel="0" collapsed="false">
      <c r="A527" s="29"/>
      <c r="B527" s="38"/>
      <c r="C527" s="29"/>
      <c r="D527" s="25"/>
      <c r="E527" s="29"/>
      <c r="F527" s="29"/>
      <c r="G527" s="29"/>
      <c r="H527" s="38"/>
      <c r="I527" s="38"/>
      <c r="J527" s="29"/>
      <c r="K527" s="29"/>
      <c r="L527" s="29"/>
      <c r="M527" s="29"/>
      <c r="N527" s="29"/>
      <c r="O527" s="29"/>
      <c r="P527" s="29"/>
      <c r="Q527" s="29"/>
      <c r="R527" s="29"/>
      <c r="S527" s="29"/>
      <c r="T527" s="29"/>
      <c r="U527" s="29"/>
      <c r="V527" s="29"/>
      <c r="W527" s="29"/>
      <c r="X527" s="29"/>
      <c r="Y527" s="29"/>
      <c r="Z527" s="29"/>
    </row>
    <row r="528" customFormat="false" ht="15.75" hidden="false" customHeight="true" outlineLevel="0" collapsed="false">
      <c r="A528" s="29"/>
      <c r="B528" s="38"/>
      <c r="C528" s="29"/>
      <c r="D528" s="25"/>
      <c r="E528" s="29"/>
      <c r="F528" s="29"/>
      <c r="G528" s="29"/>
      <c r="H528" s="38"/>
      <c r="I528" s="38"/>
      <c r="J528" s="29"/>
      <c r="K528" s="29"/>
      <c r="L528" s="29"/>
      <c r="M528" s="29"/>
      <c r="N528" s="29"/>
      <c r="O528" s="29"/>
      <c r="P528" s="29"/>
      <c r="Q528" s="29"/>
      <c r="R528" s="29"/>
      <c r="S528" s="29"/>
      <c r="T528" s="29"/>
      <c r="U528" s="29"/>
      <c r="V528" s="29"/>
      <c r="W528" s="29"/>
      <c r="X528" s="29"/>
      <c r="Y528" s="29"/>
      <c r="Z528" s="29"/>
    </row>
    <row r="529" customFormat="false" ht="15.75" hidden="false" customHeight="true" outlineLevel="0" collapsed="false">
      <c r="A529" s="29"/>
      <c r="B529" s="38"/>
      <c r="C529" s="29"/>
      <c r="D529" s="25"/>
      <c r="E529" s="29"/>
      <c r="F529" s="29"/>
      <c r="G529" s="29"/>
      <c r="H529" s="38"/>
      <c r="I529" s="38"/>
      <c r="J529" s="29"/>
      <c r="K529" s="29"/>
      <c r="L529" s="29"/>
      <c r="M529" s="29"/>
      <c r="N529" s="29"/>
      <c r="O529" s="29"/>
      <c r="P529" s="29"/>
      <c r="Q529" s="29"/>
      <c r="R529" s="29"/>
      <c r="S529" s="29"/>
      <c r="T529" s="29"/>
      <c r="U529" s="29"/>
      <c r="V529" s="29"/>
      <c r="W529" s="29"/>
      <c r="X529" s="29"/>
      <c r="Y529" s="29"/>
      <c r="Z529" s="29"/>
    </row>
    <row r="530" customFormat="false" ht="15.75" hidden="false" customHeight="true" outlineLevel="0" collapsed="false">
      <c r="A530" s="29"/>
      <c r="B530" s="38"/>
      <c r="C530" s="29"/>
      <c r="D530" s="25"/>
      <c r="E530" s="29"/>
      <c r="F530" s="29"/>
      <c r="G530" s="29"/>
      <c r="H530" s="38"/>
      <c r="I530" s="38"/>
      <c r="J530" s="29"/>
      <c r="K530" s="29"/>
      <c r="L530" s="29"/>
      <c r="M530" s="29"/>
      <c r="N530" s="29"/>
      <c r="O530" s="29"/>
      <c r="P530" s="29"/>
      <c r="Q530" s="29"/>
      <c r="R530" s="29"/>
      <c r="S530" s="29"/>
      <c r="T530" s="29"/>
      <c r="U530" s="29"/>
      <c r="V530" s="29"/>
      <c r="W530" s="29"/>
      <c r="X530" s="29"/>
      <c r="Y530" s="29"/>
      <c r="Z530" s="29"/>
    </row>
    <row r="531" customFormat="false" ht="15.75" hidden="false" customHeight="true" outlineLevel="0" collapsed="false">
      <c r="A531" s="29"/>
      <c r="B531" s="38"/>
      <c r="C531" s="29"/>
      <c r="D531" s="25"/>
      <c r="E531" s="29"/>
      <c r="F531" s="29"/>
      <c r="G531" s="29"/>
      <c r="H531" s="38"/>
      <c r="I531" s="38"/>
      <c r="J531" s="29"/>
      <c r="K531" s="29"/>
      <c r="L531" s="29"/>
      <c r="M531" s="29"/>
      <c r="N531" s="29"/>
      <c r="O531" s="29"/>
      <c r="P531" s="29"/>
      <c r="Q531" s="29"/>
      <c r="R531" s="29"/>
      <c r="S531" s="29"/>
      <c r="T531" s="29"/>
      <c r="U531" s="29"/>
      <c r="V531" s="29"/>
      <c r="W531" s="29"/>
      <c r="X531" s="29"/>
      <c r="Y531" s="29"/>
      <c r="Z531" s="29"/>
    </row>
    <row r="532" customFormat="false" ht="15.75" hidden="false" customHeight="true" outlineLevel="0" collapsed="false">
      <c r="A532" s="29"/>
      <c r="B532" s="38"/>
      <c r="C532" s="29"/>
      <c r="D532" s="25"/>
      <c r="E532" s="29"/>
      <c r="F532" s="29"/>
      <c r="G532" s="29"/>
      <c r="H532" s="38"/>
      <c r="I532" s="38"/>
      <c r="J532" s="29"/>
      <c r="K532" s="29"/>
      <c r="L532" s="29"/>
      <c r="M532" s="29"/>
      <c r="N532" s="29"/>
      <c r="O532" s="29"/>
      <c r="P532" s="29"/>
      <c r="Q532" s="29"/>
      <c r="R532" s="29"/>
      <c r="S532" s="29"/>
      <c r="T532" s="29"/>
      <c r="U532" s="29"/>
      <c r="V532" s="29"/>
      <c r="W532" s="29"/>
      <c r="X532" s="29"/>
      <c r="Y532" s="29"/>
      <c r="Z532" s="29"/>
    </row>
    <row r="533" customFormat="false" ht="15.75" hidden="false" customHeight="true" outlineLevel="0" collapsed="false">
      <c r="A533" s="29"/>
      <c r="B533" s="38"/>
      <c r="C533" s="29"/>
      <c r="D533" s="25"/>
      <c r="E533" s="29"/>
      <c r="F533" s="29"/>
      <c r="G533" s="29"/>
      <c r="H533" s="38"/>
      <c r="I533" s="38"/>
      <c r="J533" s="29"/>
      <c r="K533" s="29"/>
      <c r="L533" s="29"/>
      <c r="M533" s="29"/>
      <c r="N533" s="29"/>
      <c r="O533" s="29"/>
      <c r="P533" s="29"/>
      <c r="Q533" s="29"/>
      <c r="R533" s="29"/>
      <c r="S533" s="29"/>
      <c r="T533" s="29"/>
      <c r="U533" s="29"/>
      <c r="V533" s="29"/>
      <c r="W533" s="29"/>
      <c r="X533" s="29"/>
      <c r="Y533" s="29"/>
      <c r="Z533" s="29"/>
    </row>
    <row r="534" customFormat="false" ht="15.75" hidden="false" customHeight="true" outlineLevel="0" collapsed="false">
      <c r="A534" s="29"/>
      <c r="B534" s="38"/>
      <c r="C534" s="29"/>
      <c r="D534" s="25"/>
      <c r="E534" s="29"/>
      <c r="F534" s="29"/>
      <c r="G534" s="29"/>
      <c r="H534" s="38"/>
      <c r="I534" s="38"/>
      <c r="J534" s="29"/>
      <c r="K534" s="29"/>
      <c r="L534" s="29"/>
      <c r="M534" s="29"/>
      <c r="N534" s="29"/>
      <c r="O534" s="29"/>
      <c r="P534" s="29"/>
      <c r="Q534" s="29"/>
      <c r="R534" s="29"/>
      <c r="S534" s="29"/>
      <c r="T534" s="29"/>
      <c r="U534" s="29"/>
      <c r="V534" s="29"/>
      <c r="W534" s="29"/>
      <c r="X534" s="29"/>
      <c r="Y534" s="29"/>
      <c r="Z534" s="29"/>
    </row>
    <row r="535" customFormat="false" ht="15.75" hidden="false" customHeight="true" outlineLevel="0" collapsed="false">
      <c r="A535" s="29"/>
      <c r="B535" s="38"/>
      <c r="C535" s="29"/>
      <c r="D535" s="25"/>
      <c r="E535" s="29"/>
      <c r="F535" s="29"/>
      <c r="G535" s="29"/>
      <c r="H535" s="38"/>
      <c r="I535" s="38"/>
      <c r="J535" s="29"/>
      <c r="K535" s="29"/>
      <c r="L535" s="29"/>
      <c r="M535" s="29"/>
      <c r="N535" s="29"/>
      <c r="O535" s="29"/>
      <c r="P535" s="29"/>
      <c r="Q535" s="29"/>
      <c r="R535" s="29"/>
      <c r="S535" s="29"/>
      <c r="T535" s="29"/>
      <c r="U535" s="29"/>
      <c r="V535" s="29"/>
      <c r="W535" s="29"/>
      <c r="X535" s="29"/>
      <c r="Y535" s="29"/>
      <c r="Z535" s="29"/>
    </row>
    <row r="536" customFormat="false" ht="15.75" hidden="false" customHeight="true" outlineLevel="0" collapsed="false">
      <c r="A536" s="29"/>
      <c r="B536" s="38"/>
      <c r="C536" s="29"/>
      <c r="D536" s="25"/>
      <c r="E536" s="29"/>
      <c r="F536" s="29"/>
      <c r="G536" s="29"/>
      <c r="H536" s="38"/>
      <c r="I536" s="38"/>
      <c r="J536" s="29"/>
      <c r="K536" s="29"/>
      <c r="L536" s="29"/>
      <c r="M536" s="29"/>
      <c r="N536" s="29"/>
      <c r="O536" s="29"/>
      <c r="P536" s="29"/>
      <c r="Q536" s="29"/>
      <c r="R536" s="29"/>
      <c r="S536" s="29"/>
      <c r="T536" s="29"/>
      <c r="U536" s="29"/>
      <c r="V536" s="29"/>
      <c r="W536" s="29"/>
      <c r="X536" s="29"/>
      <c r="Y536" s="29"/>
      <c r="Z536" s="29"/>
    </row>
    <row r="537" customFormat="false" ht="15.75" hidden="false" customHeight="true" outlineLevel="0" collapsed="false">
      <c r="A537" s="29"/>
      <c r="B537" s="38"/>
      <c r="C537" s="29"/>
      <c r="D537" s="25"/>
      <c r="E537" s="29"/>
      <c r="F537" s="29"/>
      <c r="G537" s="29"/>
      <c r="H537" s="38"/>
      <c r="I537" s="38"/>
      <c r="J537" s="29"/>
      <c r="K537" s="29"/>
      <c r="L537" s="29"/>
      <c r="M537" s="29"/>
      <c r="N537" s="29"/>
      <c r="O537" s="29"/>
      <c r="P537" s="29"/>
      <c r="Q537" s="29"/>
      <c r="R537" s="29"/>
      <c r="S537" s="29"/>
      <c r="T537" s="29"/>
      <c r="U537" s="29"/>
      <c r="V537" s="29"/>
      <c r="W537" s="29"/>
      <c r="X537" s="29"/>
      <c r="Y537" s="29"/>
      <c r="Z537" s="29"/>
    </row>
    <row r="538" customFormat="false" ht="15.75" hidden="false" customHeight="true" outlineLevel="0" collapsed="false">
      <c r="A538" s="29"/>
      <c r="B538" s="38"/>
      <c r="C538" s="29"/>
      <c r="D538" s="25"/>
      <c r="E538" s="29"/>
      <c r="F538" s="29"/>
      <c r="G538" s="29"/>
      <c r="H538" s="38"/>
      <c r="I538" s="38"/>
      <c r="J538" s="29"/>
      <c r="K538" s="29"/>
      <c r="L538" s="29"/>
      <c r="M538" s="29"/>
      <c r="N538" s="29"/>
      <c r="O538" s="29"/>
      <c r="P538" s="29"/>
      <c r="Q538" s="29"/>
      <c r="R538" s="29"/>
      <c r="S538" s="29"/>
      <c r="T538" s="29"/>
      <c r="U538" s="29"/>
      <c r="V538" s="29"/>
      <c r="W538" s="29"/>
      <c r="X538" s="29"/>
      <c r="Y538" s="29"/>
      <c r="Z538" s="29"/>
    </row>
    <row r="539" customFormat="false" ht="15.75" hidden="false" customHeight="true" outlineLevel="0" collapsed="false">
      <c r="A539" s="29"/>
      <c r="B539" s="38"/>
      <c r="C539" s="29"/>
      <c r="D539" s="25"/>
      <c r="E539" s="29"/>
      <c r="F539" s="29"/>
      <c r="G539" s="29"/>
      <c r="H539" s="38"/>
      <c r="I539" s="38"/>
      <c r="J539" s="29"/>
      <c r="K539" s="29"/>
      <c r="L539" s="29"/>
      <c r="M539" s="29"/>
      <c r="N539" s="29"/>
      <c r="O539" s="29"/>
      <c r="P539" s="29"/>
      <c r="Q539" s="29"/>
      <c r="R539" s="29"/>
      <c r="S539" s="29"/>
      <c r="T539" s="29"/>
      <c r="U539" s="29"/>
      <c r="V539" s="29"/>
      <c r="W539" s="29"/>
      <c r="X539" s="29"/>
      <c r="Y539" s="29"/>
      <c r="Z539" s="29"/>
    </row>
    <row r="540" customFormat="false" ht="15.75" hidden="false" customHeight="true" outlineLevel="0" collapsed="false">
      <c r="A540" s="29"/>
      <c r="B540" s="38"/>
      <c r="C540" s="29"/>
      <c r="D540" s="25"/>
      <c r="E540" s="29"/>
      <c r="F540" s="29"/>
      <c r="G540" s="29"/>
      <c r="H540" s="38"/>
      <c r="I540" s="38"/>
      <c r="J540" s="29"/>
      <c r="K540" s="29"/>
      <c r="L540" s="29"/>
      <c r="M540" s="29"/>
      <c r="N540" s="29"/>
      <c r="O540" s="29"/>
      <c r="P540" s="29"/>
      <c r="Q540" s="29"/>
      <c r="R540" s="29"/>
      <c r="S540" s="29"/>
      <c r="T540" s="29"/>
      <c r="U540" s="29"/>
      <c r="V540" s="29"/>
      <c r="W540" s="29"/>
      <c r="X540" s="29"/>
      <c r="Y540" s="29"/>
      <c r="Z540" s="29"/>
    </row>
    <row r="541" customFormat="false" ht="15.75" hidden="false" customHeight="true" outlineLevel="0" collapsed="false">
      <c r="A541" s="29"/>
      <c r="B541" s="38"/>
      <c r="C541" s="29"/>
      <c r="D541" s="25"/>
      <c r="E541" s="29"/>
      <c r="F541" s="29"/>
      <c r="G541" s="29"/>
      <c r="H541" s="38"/>
      <c r="I541" s="38"/>
      <c r="J541" s="29"/>
      <c r="K541" s="29"/>
      <c r="L541" s="29"/>
      <c r="M541" s="29"/>
      <c r="N541" s="29"/>
      <c r="O541" s="29"/>
      <c r="P541" s="29"/>
      <c r="Q541" s="29"/>
      <c r="R541" s="29"/>
      <c r="S541" s="29"/>
      <c r="T541" s="29"/>
      <c r="U541" s="29"/>
      <c r="V541" s="29"/>
      <c r="W541" s="29"/>
      <c r="X541" s="29"/>
      <c r="Y541" s="29"/>
      <c r="Z541" s="29"/>
    </row>
    <row r="542" customFormat="false" ht="15.75" hidden="false" customHeight="true" outlineLevel="0" collapsed="false">
      <c r="A542" s="29"/>
      <c r="B542" s="38"/>
      <c r="C542" s="29"/>
      <c r="D542" s="25"/>
      <c r="E542" s="29"/>
      <c r="F542" s="29"/>
      <c r="G542" s="29"/>
      <c r="H542" s="38"/>
      <c r="I542" s="38"/>
      <c r="J542" s="29"/>
      <c r="K542" s="29"/>
      <c r="L542" s="29"/>
      <c r="M542" s="29"/>
      <c r="N542" s="29"/>
      <c r="O542" s="29"/>
      <c r="P542" s="29"/>
      <c r="Q542" s="29"/>
      <c r="R542" s="29"/>
      <c r="S542" s="29"/>
      <c r="T542" s="29"/>
      <c r="U542" s="29"/>
      <c r="V542" s="29"/>
      <c r="W542" s="29"/>
      <c r="X542" s="29"/>
      <c r="Y542" s="29"/>
      <c r="Z542" s="29"/>
    </row>
    <row r="543" customFormat="false" ht="15.75" hidden="false" customHeight="true" outlineLevel="0" collapsed="false">
      <c r="A543" s="29"/>
      <c r="B543" s="38"/>
      <c r="C543" s="29"/>
      <c r="D543" s="25"/>
      <c r="E543" s="29"/>
      <c r="F543" s="29"/>
      <c r="G543" s="29"/>
      <c r="H543" s="38"/>
      <c r="I543" s="38"/>
      <c r="J543" s="29"/>
      <c r="K543" s="29"/>
      <c r="L543" s="29"/>
      <c r="M543" s="29"/>
      <c r="N543" s="29"/>
      <c r="O543" s="29"/>
      <c r="P543" s="29"/>
      <c r="Q543" s="29"/>
      <c r="R543" s="29"/>
      <c r="S543" s="29"/>
      <c r="T543" s="29"/>
      <c r="U543" s="29"/>
      <c r="V543" s="29"/>
      <c r="W543" s="29"/>
      <c r="X543" s="29"/>
      <c r="Y543" s="29"/>
      <c r="Z543" s="29"/>
    </row>
    <row r="544" customFormat="false" ht="15.75" hidden="false" customHeight="true" outlineLevel="0" collapsed="false">
      <c r="A544" s="29"/>
      <c r="B544" s="38"/>
      <c r="C544" s="29"/>
      <c r="D544" s="25"/>
      <c r="E544" s="29"/>
      <c r="F544" s="29"/>
      <c r="G544" s="29"/>
      <c r="H544" s="38"/>
      <c r="I544" s="38"/>
      <c r="J544" s="29"/>
      <c r="K544" s="29"/>
      <c r="L544" s="29"/>
      <c r="M544" s="29"/>
      <c r="N544" s="29"/>
      <c r="O544" s="29"/>
      <c r="P544" s="29"/>
      <c r="Q544" s="29"/>
      <c r="R544" s="29"/>
      <c r="S544" s="29"/>
      <c r="T544" s="29"/>
      <c r="U544" s="29"/>
      <c r="V544" s="29"/>
      <c r="W544" s="29"/>
      <c r="X544" s="29"/>
      <c r="Y544" s="29"/>
      <c r="Z544" s="29"/>
    </row>
    <row r="545" customFormat="false" ht="15.75" hidden="false" customHeight="true" outlineLevel="0" collapsed="false">
      <c r="A545" s="29"/>
      <c r="B545" s="38"/>
      <c r="C545" s="29"/>
      <c r="D545" s="25"/>
      <c r="E545" s="29"/>
      <c r="F545" s="29"/>
      <c r="G545" s="29"/>
      <c r="H545" s="38"/>
      <c r="I545" s="38"/>
      <c r="J545" s="29"/>
      <c r="K545" s="29"/>
      <c r="L545" s="29"/>
      <c r="M545" s="29"/>
      <c r="N545" s="29"/>
      <c r="O545" s="29"/>
      <c r="P545" s="29"/>
      <c r="Q545" s="29"/>
      <c r="R545" s="29"/>
      <c r="S545" s="29"/>
      <c r="T545" s="29"/>
      <c r="U545" s="29"/>
      <c r="V545" s="29"/>
      <c r="W545" s="29"/>
      <c r="X545" s="29"/>
      <c r="Y545" s="29"/>
      <c r="Z545" s="29"/>
    </row>
    <row r="546" customFormat="false" ht="15.75" hidden="false" customHeight="true" outlineLevel="0" collapsed="false">
      <c r="A546" s="29"/>
      <c r="B546" s="38"/>
      <c r="C546" s="29"/>
      <c r="D546" s="25"/>
      <c r="E546" s="29"/>
      <c r="F546" s="29"/>
      <c r="G546" s="29"/>
      <c r="H546" s="38"/>
      <c r="I546" s="38"/>
      <c r="J546" s="29"/>
      <c r="K546" s="29"/>
      <c r="L546" s="29"/>
      <c r="M546" s="29"/>
      <c r="N546" s="29"/>
      <c r="O546" s="29"/>
      <c r="P546" s="29"/>
      <c r="Q546" s="29"/>
      <c r="R546" s="29"/>
      <c r="S546" s="29"/>
      <c r="T546" s="29"/>
      <c r="U546" s="29"/>
      <c r="V546" s="29"/>
      <c r="W546" s="29"/>
      <c r="X546" s="29"/>
      <c r="Y546" s="29"/>
      <c r="Z546" s="29"/>
    </row>
    <row r="547" customFormat="false" ht="15.75" hidden="false" customHeight="true" outlineLevel="0" collapsed="false">
      <c r="A547" s="29"/>
      <c r="B547" s="38"/>
      <c r="C547" s="29"/>
      <c r="D547" s="25"/>
      <c r="E547" s="29"/>
      <c r="F547" s="29"/>
      <c r="G547" s="29"/>
      <c r="H547" s="38"/>
      <c r="I547" s="38"/>
      <c r="J547" s="29"/>
      <c r="K547" s="29"/>
      <c r="L547" s="29"/>
      <c r="M547" s="29"/>
      <c r="N547" s="29"/>
      <c r="O547" s="29"/>
      <c r="P547" s="29"/>
      <c r="Q547" s="29"/>
      <c r="R547" s="29"/>
      <c r="S547" s="29"/>
      <c r="T547" s="29"/>
      <c r="U547" s="29"/>
      <c r="V547" s="29"/>
      <c r="W547" s="29"/>
      <c r="X547" s="29"/>
      <c r="Y547" s="29"/>
      <c r="Z547" s="29"/>
    </row>
    <row r="548" customFormat="false" ht="15.75" hidden="false" customHeight="true" outlineLevel="0" collapsed="false">
      <c r="A548" s="29"/>
      <c r="B548" s="38"/>
      <c r="C548" s="29"/>
      <c r="D548" s="25"/>
      <c r="E548" s="29"/>
      <c r="F548" s="29"/>
      <c r="G548" s="29"/>
      <c r="H548" s="38"/>
      <c r="I548" s="38"/>
      <c r="J548" s="29"/>
      <c r="K548" s="29"/>
      <c r="L548" s="29"/>
      <c r="M548" s="29"/>
      <c r="N548" s="29"/>
      <c r="O548" s="29"/>
      <c r="P548" s="29"/>
      <c r="Q548" s="29"/>
      <c r="R548" s="29"/>
      <c r="S548" s="29"/>
      <c r="T548" s="29"/>
      <c r="U548" s="29"/>
      <c r="V548" s="29"/>
      <c r="W548" s="29"/>
      <c r="X548" s="29"/>
      <c r="Y548" s="29"/>
      <c r="Z548" s="29"/>
    </row>
    <row r="549" customFormat="false" ht="15.75" hidden="false" customHeight="true" outlineLevel="0" collapsed="false">
      <c r="A549" s="29"/>
      <c r="B549" s="38"/>
      <c r="C549" s="29"/>
      <c r="D549" s="25"/>
      <c r="E549" s="29"/>
      <c r="F549" s="29"/>
      <c r="G549" s="29"/>
      <c r="H549" s="38"/>
      <c r="I549" s="38"/>
      <c r="J549" s="29"/>
      <c r="K549" s="29"/>
      <c r="L549" s="29"/>
      <c r="M549" s="29"/>
      <c r="N549" s="29"/>
      <c r="O549" s="29"/>
      <c r="P549" s="29"/>
      <c r="Q549" s="29"/>
      <c r="R549" s="29"/>
      <c r="S549" s="29"/>
      <c r="T549" s="29"/>
      <c r="U549" s="29"/>
      <c r="V549" s="29"/>
      <c r="W549" s="29"/>
      <c r="X549" s="29"/>
      <c r="Y549" s="29"/>
      <c r="Z549" s="29"/>
    </row>
    <row r="550" customFormat="false" ht="15.75" hidden="false" customHeight="true" outlineLevel="0" collapsed="false">
      <c r="A550" s="29"/>
      <c r="B550" s="38"/>
      <c r="C550" s="29"/>
      <c r="D550" s="25"/>
      <c r="E550" s="29"/>
      <c r="F550" s="29"/>
      <c r="G550" s="29"/>
      <c r="H550" s="38"/>
      <c r="I550" s="38"/>
      <c r="J550" s="29"/>
      <c r="K550" s="29"/>
      <c r="L550" s="29"/>
      <c r="M550" s="29"/>
      <c r="N550" s="29"/>
      <c r="O550" s="29"/>
      <c r="P550" s="29"/>
      <c r="Q550" s="29"/>
      <c r="R550" s="29"/>
      <c r="S550" s="29"/>
      <c r="T550" s="29"/>
      <c r="U550" s="29"/>
      <c r="V550" s="29"/>
      <c r="W550" s="29"/>
      <c r="X550" s="29"/>
      <c r="Y550" s="29"/>
      <c r="Z550" s="29"/>
    </row>
    <row r="551" customFormat="false" ht="15.75" hidden="false" customHeight="true" outlineLevel="0" collapsed="false">
      <c r="A551" s="29"/>
      <c r="B551" s="38"/>
      <c r="C551" s="29"/>
      <c r="D551" s="25"/>
      <c r="E551" s="29"/>
      <c r="F551" s="29"/>
      <c r="G551" s="29"/>
      <c r="H551" s="38"/>
      <c r="I551" s="38"/>
      <c r="J551" s="29"/>
      <c r="K551" s="29"/>
      <c r="L551" s="29"/>
      <c r="M551" s="29"/>
      <c r="N551" s="29"/>
      <c r="O551" s="29"/>
      <c r="P551" s="29"/>
      <c r="Q551" s="29"/>
      <c r="R551" s="29"/>
      <c r="S551" s="29"/>
      <c r="T551" s="29"/>
      <c r="U551" s="29"/>
      <c r="V551" s="29"/>
      <c r="W551" s="29"/>
      <c r="X551" s="29"/>
      <c r="Y551" s="29"/>
      <c r="Z551" s="29"/>
    </row>
    <row r="552" customFormat="false" ht="15.75" hidden="false" customHeight="true" outlineLevel="0" collapsed="false">
      <c r="A552" s="29"/>
      <c r="B552" s="38"/>
      <c r="C552" s="29"/>
      <c r="D552" s="25"/>
      <c r="E552" s="29"/>
      <c r="F552" s="29"/>
      <c r="G552" s="29"/>
      <c r="H552" s="38"/>
      <c r="I552" s="38"/>
      <c r="J552" s="29"/>
      <c r="K552" s="29"/>
      <c r="L552" s="29"/>
      <c r="M552" s="29"/>
      <c r="N552" s="29"/>
      <c r="O552" s="29"/>
      <c r="P552" s="29"/>
      <c r="Q552" s="29"/>
      <c r="R552" s="29"/>
      <c r="S552" s="29"/>
      <c r="T552" s="29"/>
      <c r="U552" s="29"/>
      <c r="V552" s="29"/>
      <c r="W552" s="29"/>
      <c r="X552" s="29"/>
      <c r="Y552" s="29"/>
      <c r="Z552" s="29"/>
    </row>
    <row r="553" customFormat="false" ht="15.75" hidden="false" customHeight="true" outlineLevel="0" collapsed="false">
      <c r="A553" s="29"/>
      <c r="B553" s="38"/>
      <c r="C553" s="29"/>
      <c r="D553" s="25"/>
      <c r="E553" s="29"/>
      <c r="F553" s="29"/>
      <c r="G553" s="29"/>
      <c r="H553" s="38"/>
      <c r="I553" s="38"/>
      <c r="J553" s="29"/>
      <c r="K553" s="29"/>
      <c r="L553" s="29"/>
      <c r="M553" s="29"/>
      <c r="N553" s="29"/>
      <c r="O553" s="29"/>
      <c r="P553" s="29"/>
      <c r="Q553" s="29"/>
      <c r="R553" s="29"/>
      <c r="S553" s="29"/>
      <c r="T553" s="29"/>
      <c r="U553" s="29"/>
      <c r="V553" s="29"/>
      <c r="W553" s="29"/>
      <c r="X553" s="29"/>
      <c r="Y553" s="29"/>
      <c r="Z553" s="29"/>
    </row>
    <row r="554" customFormat="false" ht="15.75" hidden="false" customHeight="true" outlineLevel="0" collapsed="false">
      <c r="A554" s="29"/>
      <c r="B554" s="38"/>
      <c r="C554" s="29"/>
      <c r="D554" s="25"/>
      <c r="E554" s="29"/>
      <c r="F554" s="29"/>
      <c r="G554" s="29"/>
      <c r="H554" s="38"/>
      <c r="I554" s="38"/>
      <c r="J554" s="29"/>
      <c r="K554" s="29"/>
      <c r="L554" s="29"/>
      <c r="M554" s="29"/>
      <c r="N554" s="29"/>
      <c r="O554" s="29"/>
      <c r="P554" s="29"/>
      <c r="Q554" s="29"/>
      <c r="R554" s="29"/>
      <c r="S554" s="29"/>
      <c r="T554" s="29"/>
      <c r="U554" s="29"/>
      <c r="V554" s="29"/>
      <c r="W554" s="29"/>
      <c r="X554" s="29"/>
      <c r="Y554" s="29"/>
      <c r="Z554" s="29"/>
    </row>
    <row r="555" customFormat="false" ht="15.75" hidden="false" customHeight="true" outlineLevel="0" collapsed="false">
      <c r="A555" s="29"/>
      <c r="B555" s="38"/>
      <c r="C555" s="29"/>
      <c r="D555" s="25"/>
      <c r="E555" s="29"/>
      <c r="F555" s="29"/>
      <c r="G555" s="29"/>
      <c r="H555" s="38"/>
      <c r="I555" s="38"/>
      <c r="J555" s="29"/>
      <c r="K555" s="29"/>
      <c r="L555" s="29"/>
      <c r="M555" s="29"/>
      <c r="N555" s="29"/>
      <c r="O555" s="29"/>
      <c r="P555" s="29"/>
      <c r="Q555" s="29"/>
      <c r="R555" s="29"/>
      <c r="S555" s="29"/>
      <c r="T555" s="29"/>
      <c r="U555" s="29"/>
      <c r="V555" s="29"/>
      <c r="W555" s="29"/>
      <c r="X555" s="29"/>
      <c r="Y555" s="29"/>
      <c r="Z555" s="29"/>
    </row>
    <row r="556" customFormat="false" ht="15.75" hidden="false" customHeight="true" outlineLevel="0" collapsed="false">
      <c r="A556" s="29"/>
      <c r="B556" s="38"/>
      <c r="C556" s="29"/>
      <c r="D556" s="25"/>
      <c r="E556" s="29"/>
      <c r="F556" s="29"/>
      <c r="G556" s="29"/>
      <c r="H556" s="38"/>
      <c r="I556" s="38"/>
      <c r="J556" s="29"/>
      <c r="K556" s="29"/>
      <c r="L556" s="29"/>
      <c r="M556" s="29"/>
      <c r="N556" s="29"/>
      <c r="O556" s="29"/>
      <c r="P556" s="29"/>
      <c r="Q556" s="29"/>
      <c r="R556" s="29"/>
      <c r="S556" s="29"/>
      <c r="T556" s="29"/>
      <c r="U556" s="29"/>
      <c r="V556" s="29"/>
      <c r="W556" s="29"/>
      <c r="X556" s="29"/>
      <c r="Y556" s="29"/>
      <c r="Z556" s="29"/>
    </row>
    <row r="557" customFormat="false" ht="15.75" hidden="false" customHeight="true" outlineLevel="0" collapsed="false">
      <c r="A557" s="29"/>
      <c r="B557" s="38"/>
      <c r="C557" s="29"/>
      <c r="D557" s="25"/>
      <c r="E557" s="29"/>
      <c r="F557" s="29"/>
      <c r="G557" s="29"/>
      <c r="H557" s="38"/>
      <c r="I557" s="38"/>
      <c r="J557" s="29"/>
      <c r="K557" s="29"/>
      <c r="L557" s="29"/>
      <c r="M557" s="29"/>
      <c r="N557" s="29"/>
      <c r="O557" s="29"/>
      <c r="P557" s="29"/>
      <c r="Q557" s="29"/>
      <c r="R557" s="29"/>
      <c r="S557" s="29"/>
      <c r="T557" s="29"/>
      <c r="U557" s="29"/>
      <c r="V557" s="29"/>
      <c r="W557" s="29"/>
      <c r="X557" s="29"/>
      <c r="Y557" s="29"/>
      <c r="Z557" s="29"/>
    </row>
    <row r="558" customFormat="false" ht="15.75" hidden="false" customHeight="true" outlineLevel="0" collapsed="false">
      <c r="A558" s="29"/>
      <c r="B558" s="38"/>
      <c r="C558" s="29"/>
      <c r="D558" s="25"/>
      <c r="E558" s="29"/>
      <c r="F558" s="29"/>
      <c r="G558" s="29"/>
      <c r="H558" s="38"/>
      <c r="I558" s="38"/>
      <c r="J558" s="29"/>
      <c r="K558" s="29"/>
      <c r="L558" s="29"/>
      <c r="M558" s="29"/>
      <c r="N558" s="29"/>
      <c r="O558" s="29"/>
      <c r="P558" s="29"/>
      <c r="Q558" s="29"/>
      <c r="R558" s="29"/>
      <c r="S558" s="29"/>
      <c r="T558" s="29"/>
      <c r="U558" s="29"/>
      <c r="V558" s="29"/>
      <c r="W558" s="29"/>
      <c r="X558" s="29"/>
      <c r="Y558" s="29"/>
      <c r="Z558" s="29"/>
    </row>
    <row r="559" customFormat="false" ht="15.75" hidden="false" customHeight="true" outlineLevel="0" collapsed="false">
      <c r="A559" s="29"/>
      <c r="B559" s="38"/>
      <c r="C559" s="29"/>
      <c r="D559" s="25"/>
      <c r="E559" s="29"/>
      <c r="F559" s="29"/>
      <c r="G559" s="29"/>
      <c r="H559" s="38"/>
      <c r="I559" s="38"/>
      <c r="J559" s="29"/>
      <c r="K559" s="29"/>
      <c r="L559" s="29"/>
      <c r="M559" s="29"/>
      <c r="N559" s="29"/>
      <c r="O559" s="29"/>
      <c r="P559" s="29"/>
      <c r="Q559" s="29"/>
      <c r="R559" s="29"/>
      <c r="S559" s="29"/>
      <c r="T559" s="29"/>
      <c r="U559" s="29"/>
      <c r="V559" s="29"/>
      <c r="W559" s="29"/>
      <c r="X559" s="29"/>
      <c r="Y559" s="29"/>
      <c r="Z559" s="29"/>
    </row>
    <row r="560" customFormat="false" ht="15.75" hidden="false" customHeight="true" outlineLevel="0" collapsed="false">
      <c r="A560" s="29"/>
      <c r="B560" s="38"/>
      <c r="C560" s="29"/>
      <c r="D560" s="25"/>
      <c r="E560" s="29"/>
      <c r="F560" s="29"/>
      <c r="G560" s="29"/>
      <c r="H560" s="38"/>
      <c r="I560" s="38"/>
      <c r="J560" s="29"/>
      <c r="K560" s="29"/>
      <c r="L560" s="29"/>
      <c r="M560" s="29"/>
      <c r="N560" s="29"/>
      <c r="O560" s="29"/>
      <c r="P560" s="29"/>
      <c r="Q560" s="29"/>
      <c r="R560" s="29"/>
      <c r="S560" s="29"/>
      <c r="T560" s="29"/>
      <c r="U560" s="29"/>
      <c r="V560" s="29"/>
      <c r="W560" s="29"/>
      <c r="X560" s="29"/>
      <c r="Y560" s="29"/>
      <c r="Z560" s="29"/>
    </row>
    <row r="561" customFormat="false" ht="15.75" hidden="false" customHeight="true" outlineLevel="0" collapsed="false">
      <c r="A561" s="29"/>
      <c r="B561" s="38"/>
      <c r="C561" s="29"/>
      <c r="D561" s="25"/>
      <c r="E561" s="29"/>
      <c r="F561" s="29"/>
      <c r="G561" s="29"/>
      <c r="H561" s="38"/>
      <c r="I561" s="38"/>
      <c r="J561" s="29"/>
      <c r="K561" s="29"/>
      <c r="L561" s="29"/>
      <c r="M561" s="29"/>
      <c r="N561" s="29"/>
      <c r="O561" s="29"/>
      <c r="P561" s="29"/>
      <c r="Q561" s="29"/>
      <c r="R561" s="29"/>
      <c r="S561" s="29"/>
      <c r="T561" s="29"/>
      <c r="U561" s="29"/>
      <c r="V561" s="29"/>
      <c r="W561" s="29"/>
      <c r="X561" s="29"/>
      <c r="Y561" s="29"/>
      <c r="Z561" s="29"/>
    </row>
    <row r="562" customFormat="false" ht="15.75" hidden="false" customHeight="true" outlineLevel="0" collapsed="false">
      <c r="A562" s="29"/>
      <c r="B562" s="38"/>
      <c r="C562" s="29"/>
      <c r="D562" s="25"/>
      <c r="E562" s="29"/>
      <c r="F562" s="29"/>
      <c r="G562" s="29"/>
      <c r="H562" s="38"/>
      <c r="I562" s="38"/>
      <c r="J562" s="29"/>
      <c r="K562" s="29"/>
      <c r="L562" s="29"/>
      <c r="M562" s="29"/>
      <c r="N562" s="29"/>
      <c r="O562" s="29"/>
      <c r="P562" s="29"/>
      <c r="Q562" s="29"/>
      <c r="R562" s="29"/>
      <c r="S562" s="29"/>
      <c r="T562" s="29"/>
      <c r="U562" s="29"/>
      <c r="V562" s="29"/>
      <c r="W562" s="29"/>
      <c r="X562" s="29"/>
      <c r="Y562" s="29"/>
      <c r="Z562" s="29"/>
    </row>
    <row r="563" customFormat="false" ht="15.75" hidden="false" customHeight="true" outlineLevel="0" collapsed="false">
      <c r="A563" s="29"/>
      <c r="B563" s="38"/>
      <c r="C563" s="29"/>
      <c r="D563" s="25"/>
      <c r="E563" s="29"/>
      <c r="F563" s="29"/>
      <c r="G563" s="29"/>
      <c r="H563" s="38"/>
      <c r="I563" s="38"/>
      <c r="J563" s="29"/>
      <c r="K563" s="29"/>
      <c r="L563" s="29"/>
      <c r="M563" s="29"/>
      <c r="N563" s="29"/>
      <c r="O563" s="29"/>
      <c r="P563" s="29"/>
      <c r="Q563" s="29"/>
      <c r="R563" s="29"/>
      <c r="S563" s="29"/>
      <c r="T563" s="29"/>
      <c r="U563" s="29"/>
      <c r="V563" s="29"/>
      <c r="W563" s="29"/>
      <c r="X563" s="29"/>
      <c r="Y563" s="29"/>
      <c r="Z563" s="29"/>
    </row>
    <row r="564" customFormat="false" ht="15.75" hidden="false" customHeight="true" outlineLevel="0" collapsed="false">
      <c r="A564" s="29"/>
      <c r="B564" s="38"/>
      <c r="C564" s="29"/>
      <c r="D564" s="25"/>
      <c r="E564" s="29"/>
      <c r="F564" s="29"/>
      <c r="G564" s="29"/>
      <c r="H564" s="38"/>
      <c r="I564" s="38"/>
      <c r="J564" s="29"/>
      <c r="K564" s="29"/>
      <c r="L564" s="29"/>
      <c r="M564" s="29"/>
      <c r="N564" s="29"/>
      <c r="O564" s="29"/>
      <c r="P564" s="29"/>
      <c r="Q564" s="29"/>
      <c r="R564" s="29"/>
      <c r="S564" s="29"/>
      <c r="T564" s="29"/>
      <c r="U564" s="29"/>
      <c r="V564" s="29"/>
      <c r="W564" s="29"/>
      <c r="X564" s="29"/>
      <c r="Y564" s="29"/>
      <c r="Z564" s="29"/>
    </row>
    <row r="565" customFormat="false" ht="15.75" hidden="false" customHeight="true" outlineLevel="0" collapsed="false">
      <c r="A565" s="29"/>
      <c r="B565" s="38"/>
      <c r="C565" s="29"/>
      <c r="D565" s="25"/>
      <c r="E565" s="29"/>
      <c r="F565" s="29"/>
      <c r="G565" s="29"/>
      <c r="H565" s="38"/>
      <c r="I565" s="38"/>
      <c r="J565" s="29"/>
      <c r="K565" s="29"/>
      <c r="L565" s="29"/>
      <c r="M565" s="29"/>
      <c r="N565" s="29"/>
      <c r="O565" s="29"/>
      <c r="P565" s="29"/>
      <c r="Q565" s="29"/>
      <c r="R565" s="29"/>
      <c r="S565" s="29"/>
      <c r="T565" s="29"/>
      <c r="U565" s="29"/>
      <c r="V565" s="29"/>
      <c r="W565" s="29"/>
      <c r="X565" s="29"/>
      <c r="Y565" s="29"/>
      <c r="Z565" s="29"/>
    </row>
    <row r="566" customFormat="false" ht="15.75" hidden="false" customHeight="true" outlineLevel="0" collapsed="false">
      <c r="A566" s="29"/>
      <c r="B566" s="38"/>
      <c r="C566" s="29"/>
      <c r="D566" s="25"/>
      <c r="E566" s="29"/>
      <c r="F566" s="29"/>
      <c r="G566" s="29"/>
      <c r="H566" s="38"/>
      <c r="I566" s="38"/>
      <c r="J566" s="29"/>
      <c r="K566" s="29"/>
      <c r="L566" s="29"/>
      <c r="M566" s="29"/>
      <c r="N566" s="29"/>
      <c r="O566" s="29"/>
      <c r="P566" s="29"/>
      <c r="Q566" s="29"/>
      <c r="R566" s="29"/>
      <c r="S566" s="29"/>
      <c r="T566" s="29"/>
      <c r="U566" s="29"/>
      <c r="V566" s="29"/>
      <c r="W566" s="29"/>
      <c r="X566" s="29"/>
      <c r="Y566" s="29"/>
      <c r="Z566" s="29"/>
    </row>
    <row r="567" customFormat="false" ht="15.75" hidden="false" customHeight="true" outlineLevel="0" collapsed="false">
      <c r="A567" s="29"/>
      <c r="B567" s="38"/>
      <c r="C567" s="29"/>
      <c r="D567" s="25"/>
      <c r="E567" s="29"/>
      <c r="F567" s="29"/>
      <c r="G567" s="29"/>
      <c r="H567" s="38"/>
      <c r="I567" s="38"/>
      <c r="J567" s="29"/>
      <c r="K567" s="29"/>
      <c r="L567" s="29"/>
      <c r="M567" s="29"/>
      <c r="N567" s="29"/>
      <c r="O567" s="29"/>
      <c r="P567" s="29"/>
      <c r="Q567" s="29"/>
      <c r="R567" s="29"/>
      <c r="S567" s="29"/>
      <c r="T567" s="29"/>
      <c r="U567" s="29"/>
      <c r="V567" s="29"/>
      <c r="W567" s="29"/>
      <c r="X567" s="29"/>
      <c r="Y567" s="29"/>
      <c r="Z567" s="29"/>
    </row>
    <row r="568" customFormat="false" ht="15.75" hidden="false" customHeight="true" outlineLevel="0" collapsed="false">
      <c r="A568" s="29"/>
      <c r="B568" s="38"/>
      <c r="C568" s="29"/>
      <c r="D568" s="25"/>
      <c r="E568" s="29"/>
      <c r="F568" s="29"/>
      <c r="G568" s="29"/>
      <c r="H568" s="38"/>
      <c r="I568" s="38"/>
      <c r="J568" s="29"/>
      <c r="K568" s="29"/>
      <c r="L568" s="29"/>
      <c r="M568" s="29"/>
      <c r="N568" s="29"/>
      <c r="O568" s="29"/>
      <c r="P568" s="29"/>
      <c r="Q568" s="29"/>
      <c r="R568" s="29"/>
      <c r="S568" s="29"/>
      <c r="T568" s="29"/>
      <c r="U568" s="29"/>
      <c r="V568" s="29"/>
      <c r="W568" s="29"/>
      <c r="X568" s="29"/>
      <c r="Y568" s="29"/>
      <c r="Z568" s="29"/>
    </row>
    <row r="569" customFormat="false" ht="15.75" hidden="false" customHeight="true" outlineLevel="0" collapsed="false">
      <c r="A569" s="29"/>
      <c r="B569" s="38"/>
      <c r="C569" s="29"/>
      <c r="D569" s="25"/>
      <c r="E569" s="29"/>
      <c r="F569" s="29"/>
      <c r="G569" s="29"/>
      <c r="H569" s="38"/>
      <c r="I569" s="38"/>
      <c r="J569" s="29"/>
      <c r="K569" s="29"/>
      <c r="L569" s="29"/>
      <c r="M569" s="29"/>
      <c r="N569" s="29"/>
      <c r="O569" s="29"/>
      <c r="P569" s="29"/>
      <c r="Q569" s="29"/>
      <c r="R569" s="29"/>
      <c r="S569" s="29"/>
      <c r="T569" s="29"/>
      <c r="U569" s="29"/>
      <c r="V569" s="29"/>
      <c r="W569" s="29"/>
      <c r="X569" s="29"/>
      <c r="Y569" s="29"/>
      <c r="Z569" s="29"/>
    </row>
    <row r="570" customFormat="false" ht="15.75" hidden="false" customHeight="true" outlineLevel="0" collapsed="false">
      <c r="A570" s="29"/>
      <c r="B570" s="38"/>
      <c r="C570" s="29"/>
      <c r="D570" s="25"/>
      <c r="E570" s="29"/>
      <c r="F570" s="29"/>
      <c r="G570" s="29"/>
      <c r="H570" s="38"/>
      <c r="I570" s="38"/>
      <c r="J570" s="29"/>
      <c r="K570" s="29"/>
      <c r="L570" s="29"/>
      <c r="M570" s="29"/>
      <c r="N570" s="29"/>
      <c r="O570" s="29"/>
      <c r="P570" s="29"/>
      <c r="Q570" s="29"/>
      <c r="R570" s="29"/>
      <c r="S570" s="29"/>
      <c r="T570" s="29"/>
      <c r="U570" s="29"/>
      <c r="V570" s="29"/>
      <c r="W570" s="29"/>
      <c r="X570" s="29"/>
      <c r="Y570" s="29"/>
      <c r="Z570" s="29"/>
    </row>
    <row r="571" customFormat="false" ht="15.75" hidden="false" customHeight="true" outlineLevel="0" collapsed="false">
      <c r="A571" s="29"/>
      <c r="B571" s="38"/>
      <c r="C571" s="29"/>
      <c r="D571" s="25"/>
      <c r="E571" s="29"/>
      <c r="F571" s="29"/>
      <c r="G571" s="29"/>
      <c r="H571" s="38"/>
      <c r="I571" s="38"/>
      <c r="J571" s="29"/>
      <c r="K571" s="29"/>
      <c r="L571" s="29"/>
      <c r="M571" s="29"/>
      <c r="N571" s="29"/>
      <c r="O571" s="29"/>
      <c r="P571" s="29"/>
      <c r="Q571" s="29"/>
      <c r="R571" s="29"/>
      <c r="S571" s="29"/>
      <c r="T571" s="29"/>
      <c r="U571" s="29"/>
      <c r="V571" s="29"/>
      <c r="W571" s="29"/>
      <c r="X571" s="29"/>
      <c r="Y571" s="29"/>
      <c r="Z571" s="29"/>
    </row>
    <row r="572" customFormat="false" ht="15.75" hidden="false" customHeight="true" outlineLevel="0" collapsed="false">
      <c r="A572" s="29"/>
      <c r="B572" s="38"/>
      <c r="C572" s="29"/>
      <c r="D572" s="25"/>
      <c r="E572" s="29"/>
      <c r="F572" s="29"/>
      <c r="G572" s="29"/>
      <c r="H572" s="38"/>
      <c r="I572" s="38"/>
      <c r="J572" s="29"/>
      <c r="K572" s="29"/>
      <c r="L572" s="29"/>
      <c r="M572" s="29"/>
      <c r="N572" s="29"/>
      <c r="O572" s="29"/>
      <c r="P572" s="29"/>
      <c r="Q572" s="29"/>
      <c r="R572" s="29"/>
      <c r="S572" s="29"/>
      <c r="T572" s="29"/>
      <c r="U572" s="29"/>
      <c r="V572" s="29"/>
      <c r="W572" s="29"/>
      <c r="X572" s="29"/>
      <c r="Y572" s="29"/>
      <c r="Z572" s="29"/>
    </row>
    <row r="573" customFormat="false" ht="15.75" hidden="false" customHeight="true" outlineLevel="0" collapsed="false">
      <c r="A573" s="29"/>
      <c r="B573" s="38"/>
      <c r="C573" s="29"/>
      <c r="D573" s="25"/>
      <c r="E573" s="29"/>
      <c r="F573" s="29"/>
      <c r="G573" s="29"/>
      <c r="H573" s="38"/>
      <c r="I573" s="38"/>
      <c r="J573" s="29"/>
      <c r="K573" s="29"/>
      <c r="L573" s="29"/>
      <c r="M573" s="29"/>
      <c r="N573" s="29"/>
      <c r="O573" s="29"/>
      <c r="P573" s="29"/>
      <c r="Q573" s="29"/>
      <c r="R573" s="29"/>
      <c r="S573" s="29"/>
      <c r="T573" s="29"/>
      <c r="U573" s="29"/>
      <c r="V573" s="29"/>
      <c r="W573" s="29"/>
      <c r="X573" s="29"/>
      <c r="Y573" s="29"/>
      <c r="Z573" s="29"/>
    </row>
    <row r="574" customFormat="false" ht="15.75" hidden="false" customHeight="true" outlineLevel="0" collapsed="false">
      <c r="A574" s="29"/>
      <c r="B574" s="38"/>
      <c r="C574" s="29"/>
      <c r="D574" s="25"/>
      <c r="E574" s="29"/>
      <c r="F574" s="29"/>
      <c r="G574" s="29"/>
      <c r="H574" s="38"/>
      <c r="I574" s="38"/>
      <c r="J574" s="29"/>
      <c r="K574" s="29"/>
      <c r="L574" s="29"/>
      <c r="M574" s="29"/>
      <c r="N574" s="29"/>
      <c r="O574" s="29"/>
      <c r="P574" s="29"/>
      <c r="Q574" s="29"/>
      <c r="R574" s="29"/>
      <c r="S574" s="29"/>
      <c r="T574" s="29"/>
      <c r="U574" s="29"/>
      <c r="V574" s="29"/>
      <c r="W574" s="29"/>
      <c r="X574" s="29"/>
      <c r="Y574" s="29"/>
      <c r="Z574" s="29"/>
    </row>
    <row r="575" customFormat="false" ht="15.75" hidden="false" customHeight="true" outlineLevel="0" collapsed="false">
      <c r="A575" s="29"/>
      <c r="B575" s="38"/>
      <c r="C575" s="29"/>
      <c r="D575" s="25"/>
      <c r="E575" s="29"/>
      <c r="F575" s="29"/>
      <c r="G575" s="29"/>
      <c r="H575" s="38"/>
      <c r="I575" s="38"/>
      <c r="J575" s="29"/>
      <c r="K575" s="29"/>
      <c r="L575" s="29"/>
      <c r="M575" s="29"/>
      <c r="N575" s="29"/>
      <c r="O575" s="29"/>
      <c r="P575" s="29"/>
      <c r="Q575" s="29"/>
      <c r="R575" s="29"/>
      <c r="S575" s="29"/>
      <c r="T575" s="29"/>
      <c r="U575" s="29"/>
      <c r="V575" s="29"/>
      <c r="W575" s="29"/>
      <c r="X575" s="29"/>
      <c r="Y575" s="29"/>
      <c r="Z575" s="29"/>
    </row>
    <row r="576" customFormat="false" ht="15.75" hidden="false" customHeight="true" outlineLevel="0" collapsed="false">
      <c r="A576" s="29"/>
      <c r="B576" s="38"/>
      <c r="C576" s="29"/>
      <c r="D576" s="25"/>
      <c r="E576" s="29"/>
      <c r="F576" s="29"/>
      <c r="G576" s="29"/>
      <c r="H576" s="38"/>
      <c r="I576" s="38"/>
      <c r="J576" s="29"/>
      <c r="K576" s="29"/>
      <c r="L576" s="29"/>
      <c r="M576" s="29"/>
      <c r="N576" s="29"/>
      <c r="O576" s="29"/>
      <c r="P576" s="29"/>
      <c r="Q576" s="29"/>
      <c r="R576" s="29"/>
      <c r="S576" s="29"/>
      <c r="T576" s="29"/>
      <c r="U576" s="29"/>
      <c r="V576" s="29"/>
      <c r="W576" s="29"/>
      <c r="X576" s="29"/>
      <c r="Y576" s="29"/>
      <c r="Z576" s="29"/>
    </row>
    <row r="577" customFormat="false" ht="15.75" hidden="false" customHeight="true" outlineLevel="0" collapsed="false">
      <c r="A577" s="29"/>
      <c r="B577" s="38"/>
      <c r="C577" s="29"/>
      <c r="D577" s="25"/>
      <c r="E577" s="29"/>
      <c r="F577" s="29"/>
      <c r="G577" s="29"/>
      <c r="H577" s="38"/>
      <c r="I577" s="38"/>
      <c r="J577" s="29"/>
      <c r="K577" s="29"/>
      <c r="L577" s="29"/>
      <c r="M577" s="29"/>
      <c r="N577" s="29"/>
      <c r="O577" s="29"/>
      <c r="P577" s="29"/>
      <c r="Q577" s="29"/>
      <c r="R577" s="29"/>
      <c r="S577" s="29"/>
      <c r="T577" s="29"/>
      <c r="U577" s="29"/>
      <c r="V577" s="29"/>
      <c r="W577" s="29"/>
      <c r="X577" s="29"/>
      <c r="Y577" s="29"/>
      <c r="Z577" s="29"/>
    </row>
    <row r="578" customFormat="false" ht="15.75" hidden="false" customHeight="true" outlineLevel="0" collapsed="false">
      <c r="A578" s="29"/>
      <c r="B578" s="38"/>
      <c r="C578" s="29"/>
      <c r="D578" s="25"/>
      <c r="E578" s="29"/>
      <c r="F578" s="29"/>
      <c r="G578" s="29"/>
      <c r="H578" s="38"/>
      <c r="I578" s="38"/>
      <c r="J578" s="29"/>
      <c r="K578" s="29"/>
      <c r="L578" s="29"/>
      <c r="M578" s="29"/>
      <c r="N578" s="29"/>
      <c r="O578" s="29"/>
      <c r="P578" s="29"/>
      <c r="Q578" s="29"/>
      <c r="R578" s="29"/>
      <c r="S578" s="29"/>
      <c r="T578" s="29"/>
      <c r="U578" s="29"/>
      <c r="V578" s="29"/>
      <c r="W578" s="29"/>
      <c r="X578" s="29"/>
      <c r="Y578" s="29"/>
      <c r="Z578" s="29"/>
    </row>
    <row r="579" customFormat="false" ht="15.75" hidden="false" customHeight="true" outlineLevel="0" collapsed="false">
      <c r="A579" s="29"/>
      <c r="B579" s="38"/>
      <c r="C579" s="29"/>
      <c r="D579" s="25"/>
      <c r="E579" s="29"/>
      <c r="F579" s="29"/>
      <c r="G579" s="29"/>
      <c r="H579" s="38"/>
      <c r="I579" s="38"/>
      <c r="J579" s="29"/>
      <c r="K579" s="29"/>
      <c r="L579" s="29"/>
      <c r="M579" s="29"/>
      <c r="N579" s="29"/>
      <c r="O579" s="29"/>
      <c r="P579" s="29"/>
      <c r="Q579" s="29"/>
      <c r="R579" s="29"/>
      <c r="S579" s="29"/>
      <c r="T579" s="29"/>
      <c r="U579" s="29"/>
      <c r="V579" s="29"/>
      <c r="W579" s="29"/>
      <c r="X579" s="29"/>
      <c r="Y579" s="29"/>
      <c r="Z579" s="29"/>
    </row>
    <row r="580" customFormat="false" ht="15.75" hidden="false" customHeight="true" outlineLevel="0" collapsed="false">
      <c r="A580" s="29"/>
      <c r="B580" s="38"/>
      <c r="C580" s="29"/>
      <c r="D580" s="25"/>
      <c r="E580" s="29"/>
      <c r="F580" s="29"/>
      <c r="G580" s="29"/>
      <c r="H580" s="38"/>
      <c r="I580" s="38"/>
      <c r="J580" s="29"/>
      <c r="K580" s="29"/>
      <c r="L580" s="29"/>
      <c r="M580" s="29"/>
      <c r="N580" s="29"/>
      <c r="O580" s="29"/>
      <c r="P580" s="29"/>
      <c r="Q580" s="29"/>
      <c r="R580" s="29"/>
      <c r="S580" s="29"/>
      <c r="T580" s="29"/>
      <c r="U580" s="29"/>
      <c r="V580" s="29"/>
      <c r="W580" s="29"/>
      <c r="X580" s="29"/>
      <c r="Y580" s="29"/>
      <c r="Z580" s="29"/>
    </row>
    <row r="581" customFormat="false" ht="15.75" hidden="false" customHeight="true" outlineLevel="0" collapsed="false">
      <c r="A581" s="29"/>
      <c r="B581" s="38"/>
      <c r="C581" s="29"/>
      <c r="D581" s="25"/>
      <c r="E581" s="29"/>
      <c r="F581" s="29"/>
      <c r="G581" s="29"/>
      <c r="H581" s="38"/>
      <c r="I581" s="38"/>
      <c r="J581" s="29"/>
      <c r="K581" s="29"/>
      <c r="L581" s="29"/>
      <c r="M581" s="29"/>
      <c r="N581" s="29"/>
      <c r="O581" s="29"/>
      <c r="P581" s="29"/>
      <c r="Q581" s="29"/>
      <c r="R581" s="29"/>
      <c r="S581" s="29"/>
      <c r="T581" s="29"/>
      <c r="U581" s="29"/>
      <c r="V581" s="29"/>
      <c r="W581" s="29"/>
      <c r="X581" s="29"/>
      <c r="Y581" s="29"/>
      <c r="Z581" s="29"/>
    </row>
    <row r="582" customFormat="false" ht="15.75" hidden="false" customHeight="true" outlineLevel="0" collapsed="false">
      <c r="A582" s="29"/>
      <c r="B582" s="38"/>
      <c r="C582" s="29"/>
      <c r="D582" s="25"/>
      <c r="E582" s="29"/>
      <c r="F582" s="29"/>
      <c r="G582" s="29"/>
      <c r="H582" s="38"/>
      <c r="I582" s="38"/>
      <c r="J582" s="29"/>
      <c r="K582" s="29"/>
      <c r="L582" s="29"/>
      <c r="M582" s="29"/>
      <c r="N582" s="29"/>
      <c r="O582" s="29"/>
      <c r="P582" s="29"/>
      <c r="Q582" s="29"/>
      <c r="R582" s="29"/>
      <c r="S582" s="29"/>
      <c r="T582" s="29"/>
      <c r="U582" s="29"/>
      <c r="V582" s="29"/>
      <c r="W582" s="29"/>
      <c r="X582" s="29"/>
      <c r="Y582" s="29"/>
      <c r="Z582" s="29"/>
    </row>
    <row r="583" customFormat="false" ht="15.75" hidden="false" customHeight="true" outlineLevel="0" collapsed="false">
      <c r="A583" s="29"/>
      <c r="B583" s="38"/>
      <c r="C583" s="29"/>
      <c r="D583" s="25"/>
      <c r="E583" s="29"/>
      <c r="F583" s="29"/>
      <c r="G583" s="29"/>
      <c r="H583" s="38"/>
      <c r="I583" s="38"/>
      <c r="J583" s="29"/>
      <c r="K583" s="29"/>
      <c r="L583" s="29"/>
      <c r="M583" s="29"/>
      <c r="N583" s="29"/>
      <c r="O583" s="29"/>
      <c r="P583" s="29"/>
      <c r="Q583" s="29"/>
      <c r="R583" s="29"/>
      <c r="S583" s="29"/>
      <c r="T583" s="29"/>
      <c r="U583" s="29"/>
      <c r="V583" s="29"/>
      <c r="W583" s="29"/>
      <c r="X583" s="29"/>
      <c r="Y583" s="29"/>
      <c r="Z583" s="29"/>
    </row>
    <row r="584" customFormat="false" ht="15.75" hidden="false" customHeight="true" outlineLevel="0" collapsed="false">
      <c r="A584" s="29"/>
      <c r="B584" s="38"/>
      <c r="C584" s="29"/>
      <c r="D584" s="25"/>
      <c r="E584" s="29"/>
      <c r="F584" s="29"/>
      <c r="G584" s="29"/>
      <c r="H584" s="38"/>
      <c r="I584" s="38"/>
      <c r="J584" s="29"/>
      <c r="K584" s="29"/>
      <c r="L584" s="29"/>
      <c r="M584" s="29"/>
      <c r="N584" s="29"/>
      <c r="O584" s="29"/>
      <c r="P584" s="29"/>
      <c r="Q584" s="29"/>
      <c r="R584" s="29"/>
      <c r="S584" s="29"/>
      <c r="T584" s="29"/>
      <c r="U584" s="29"/>
      <c r="V584" s="29"/>
      <c r="W584" s="29"/>
      <c r="X584" s="29"/>
      <c r="Y584" s="29"/>
      <c r="Z584" s="29"/>
    </row>
    <row r="585" customFormat="false" ht="15.75" hidden="false" customHeight="true" outlineLevel="0" collapsed="false">
      <c r="A585" s="29"/>
      <c r="B585" s="38"/>
      <c r="C585" s="29"/>
      <c r="D585" s="25"/>
      <c r="E585" s="29"/>
      <c r="F585" s="29"/>
      <c r="G585" s="29"/>
      <c r="H585" s="38"/>
      <c r="I585" s="38"/>
      <c r="J585" s="29"/>
      <c r="K585" s="29"/>
      <c r="L585" s="29"/>
      <c r="M585" s="29"/>
      <c r="N585" s="29"/>
      <c r="O585" s="29"/>
      <c r="P585" s="29"/>
      <c r="Q585" s="29"/>
      <c r="R585" s="29"/>
      <c r="S585" s="29"/>
      <c r="T585" s="29"/>
      <c r="U585" s="29"/>
      <c r="V585" s="29"/>
      <c r="W585" s="29"/>
      <c r="X585" s="29"/>
      <c r="Y585" s="29"/>
      <c r="Z585" s="29"/>
    </row>
    <row r="586" customFormat="false" ht="15.75" hidden="false" customHeight="true" outlineLevel="0" collapsed="false">
      <c r="A586" s="29"/>
      <c r="B586" s="38"/>
      <c r="C586" s="29"/>
      <c r="D586" s="25"/>
      <c r="E586" s="29"/>
      <c r="F586" s="29"/>
      <c r="G586" s="29"/>
      <c r="H586" s="38"/>
      <c r="I586" s="38"/>
      <c r="J586" s="29"/>
      <c r="K586" s="29"/>
      <c r="L586" s="29"/>
      <c r="M586" s="29"/>
      <c r="N586" s="29"/>
      <c r="O586" s="29"/>
      <c r="P586" s="29"/>
      <c r="Q586" s="29"/>
      <c r="R586" s="29"/>
      <c r="S586" s="29"/>
      <c r="T586" s="29"/>
      <c r="U586" s="29"/>
      <c r="V586" s="29"/>
      <c r="W586" s="29"/>
      <c r="X586" s="29"/>
      <c r="Y586" s="29"/>
      <c r="Z586" s="29"/>
    </row>
    <row r="587" customFormat="false" ht="15.75" hidden="false" customHeight="true" outlineLevel="0" collapsed="false">
      <c r="A587" s="29"/>
      <c r="B587" s="38"/>
      <c r="C587" s="29"/>
      <c r="D587" s="25"/>
      <c r="E587" s="29"/>
      <c r="F587" s="29"/>
      <c r="G587" s="29"/>
      <c r="H587" s="38"/>
      <c r="I587" s="38"/>
      <c r="J587" s="29"/>
      <c r="K587" s="29"/>
      <c r="L587" s="29"/>
      <c r="M587" s="29"/>
      <c r="N587" s="29"/>
      <c r="O587" s="29"/>
      <c r="P587" s="29"/>
      <c r="Q587" s="29"/>
      <c r="R587" s="29"/>
      <c r="S587" s="29"/>
      <c r="T587" s="29"/>
      <c r="U587" s="29"/>
      <c r="V587" s="29"/>
      <c r="W587" s="29"/>
      <c r="X587" s="29"/>
      <c r="Y587" s="29"/>
      <c r="Z587" s="29"/>
    </row>
    <row r="588" customFormat="false" ht="15.75" hidden="false" customHeight="true" outlineLevel="0" collapsed="false">
      <c r="A588" s="29"/>
      <c r="B588" s="38"/>
      <c r="C588" s="29"/>
      <c r="D588" s="25"/>
      <c r="E588" s="29"/>
      <c r="F588" s="29"/>
      <c r="G588" s="29"/>
      <c r="H588" s="38"/>
      <c r="I588" s="38"/>
      <c r="J588" s="29"/>
      <c r="K588" s="29"/>
      <c r="L588" s="29"/>
      <c r="M588" s="29"/>
      <c r="N588" s="29"/>
      <c r="O588" s="29"/>
      <c r="P588" s="29"/>
      <c r="Q588" s="29"/>
      <c r="R588" s="29"/>
      <c r="S588" s="29"/>
      <c r="T588" s="29"/>
      <c r="U588" s="29"/>
      <c r="V588" s="29"/>
      <c r="W588" s="29"/>
      <c r="X588" s="29"/>
      <c r="Y588" s="29"/>
      <c r="Z588" s="29"/>
    </row>
    <row r="589" customFormat="false" ht="15.75" hidden="false" customHeight="true" outlineLevel="0" collapsed="false">
      <c r="A589" s="29"/>
      <c r="B589" s="38"/>
      <c r="C589" s="29"/>
      <c r="D589" s="25"/>
      <c r="E589" s="29"/>
      <c r="F589" s="29"/>
      <c r="G589" s="29"/>
      <c r="H589" s="38"/>
      <c r="I589" s="38"/>
      <c r="J589" s="29"/>
      <c r="K589" s="29"/>
      <c r="L589" s="29"/>
      <c r="M589" s="29"/>
      <c r="N589" s="29"/>
      <c r="O589" s="29"/>
      <c r="P589" s="29"/>
      <c r="Q589" s="29"/>
      <c r="R589" s="29"/>
      <c r="S589" s="29"/>
      <c r="T589" s="29"/>
      <c r="U589" s="29"/>
      <c r="V589" s="29"/>
      <c r="W589" s="29"/>
      <c r="X589" s="29"/>
      <c r="Y589" s="29"/>
      <c r="Z589" s="29"/>
    </row>
    <row r="590" customFormat="false" ht="15.75" hidden="false" customHeight="true" outlineLevel="0" collapsed="false">
      <c r="A590" s="29"/>
      <c r="B590" s="38"/>
      <c r="C590" s="29"/>
      <c r="D590" s="25"/>
      <c r="E590" s="29"/>
      <c r="F590" s="29"/>
      <c r="G590" s="29"/>
      <c r="H590" s="38"/>
      <c r="I590" s="38"/>
      <c r="J590" s="29"/>
      <c r="K590" s="29"/>
      <c r="L590" s="29"/>
      <c r="M590" s="29"/>
      <c r="N590" s="29"/>
      <c r="O590" s="29"/>
      <c r="P590" s="29"/>
      <c r="Q590" s="29"/>
      <c r="R590" s="29"/>
      <c r="S590" s="29"/>
      <c r="T590" s="29"/>
      <c r="U590" s="29"/>
      <c r="V590" s="29"/>
      <c r="W590" s="29"/>
      <c r="X590" s="29"/>
      <c r="Y590" s="29"/>
      <c r="Z590" s="29"/>
    </row>
    <row r="591" customFormat="false" ht="15.75" hidden="false" customHeight="true" outlineLevel="0" collapsed="false">
      <c r="A591" s="29"/>
      <c r="B591" s="38"/>
      <c r="C591" s="29"/>
      <c r="D591" s="25"/>
      <c r="E591" s="29"/>
      <c r="F591" s="29"/>
      <c r="G591" s="29"/>
      <c r="H591" s="38"/>
      <c r="I591" s="38"/>
      <c r="J591" s="29"/>
      <c r="K591" s="29"/>
      <c r="L591" s="29"/>
      <c r="M591" s="29"/>
      <c r="N591" s="29"/>
      <c r="O591" s="29"/>
      <c r="P591" s="29"/>
      <c r="Q591" s="29"/>
      <c r="R591" s="29"/>
      <c r="S591" s="29"/>
      <c r="T591" s="29"/>
      <c r="U591" s="29"/>
      <c r="V591" s="29"/>
      <c r="W591" s="29"/>
      <c r="X591" s="29"/>
      <c r="Y591" s="29"/>
      <c r="Z591" s="29"/>
    </row>
    <row r="592" customFormat="false" ht="15.75" hidden="false" customHeight="true" outlineLevel="0" collapsed="false">
      <c r="A592" s="29"/>
      <c r="B592" s="38"/>
      <c r="C592" s="29"/>
      <c r="D592" s="25"/>
      <c r="E592" s="29"/>
      <c r="F592" s="29"/>
      <c r="G592" s="29"/>
      <c r="H592" s="38"/>
      <c r="I592" s="38"/>
      <c r="J592" s="29"/>
      <c r="K592" s="29"/>
      <c r="L592" s="29"/>
      <c r="M592" s="29"/>
      <c r="N592" s="29"/>
      <c r="O592" s="29"/>
      <c r="P592" s="29"/>
      <c r="Q592" s="29"/>
      <c r="R592" s="29"/>
      <c r="S592" s="29"/>
      <c r="T592" s="29"/>
      <c r="U592" s="29"/>
      <c r="V592" s="29"/>
      <c r="W592" s="29"/>
      <c r="X592" s="29"/>
      <c r="Y592" s="29"/>
      <c r="Z592" s="29"/>
    </row>
    <row r="593" customFormat="false" ht="15.75" hidden="false" customHeight="true" outlineLevel="0" collapsed="false">
      <c r="A593" s="29"/>
      <c r="B593" s="38"/>
      <c r="C593" s="29"/>
      <c r="D593" s="25"/>
      <c r="E593" s="29"/>
      <c r="F593" s="29"/>
      <c r="G593" s="29"/>
      <c r="H593" s="38"/>
      <c r="I593" s="38"/>
      <c r="J593" s="29"/>
      <c r="K593" s="29"/>
      <c r="L593" s="29"/>
      <c r="M593" s="29"/>
      <c r="N593" s="29"/>
      <c r="O593" s="29"/>
      <c r="P593" s="29"/>
      <c r="Q593" s="29"/>
      <c r="R593" s="29"/>
      <c r="S593" s="29"/>
      <c r="T593" s="29"/>
      <c r="U593" s="29"/>
      <c r="V593" s="29"/>
      <c r="W593" s="29"/>
      <c r="X593" s="29"/>
      <c r="Y593" s="29"/>
      <c r="Z593" s="29"/>
    </row>
    <row r="594" customFormat="false" ht="15.75" hidden="false" customHeight="true" outlineLevel="0" collapsed="false">
      <c r="A594" s="29"/>
      <c r="B594" s="38"/>
      <c r="C594" s="29"/>
      <c r="D594" s="25"/>
      <c r="E594" s="29"/>
      <c r="F594" s="29"/>
      <c r="G594" s="29"/>
      <c r="H594" s="38"/>
      <c r="I594" s="38"/>
      <c r="J594" s="29"/>
      <c r="K594" s="29"/>
      <c r="L594" s="29"/>
      <c r="M594" s="29"/>
      <c r="N594" s="29"/>
      <c r="O594" s="29"/>
      <c r="P594" s="29"/>
      <c r="Q594" s="29"/>
      <c r="R594" s="29"/>
      <c r="S594" s="29"/>
      <c r="T594" s="29"/>
      <c r="U594" s="29"/>
      <c r="V594" s="29"/>
      <c r="W594" s="29"/>
      <c r="X594" s="29"/>
      <c r="Y594" s="29"/>
      <c r="Z594" s="29"/>
    </row>
    <row r="595" customFormat="false" ht="15.75" hidden="false" customHeight="true" outlineLevel="0" collapsed="false">
      <c r="A595" s="29"/>
      <c r="B595" s="38"/>
      <c r="C595" s="29"/>
      <c r="D595" s="25"/>
      <c r="E595" s="29"/>
      <c r="F595" s="29"/>
      <c r="G595" s="29"/>
      <c r="H595" s="38"/>
      <c r="I595" s="38"/>
      <c r="J595" s="29"/>
      <c r="K595" s="29"/>
      <c r="L595" s="29"/>
      <c r="M595" s="29"/>
      <c r="N595" s="29"/>
      <c r="O595" s="29"/>
      <c r="P595" s="29"/>
      <c r="Q595" s="29"/>
      <c r="R595" s="29"/>
      <c r="S595" s="29"/>
      <c r="T595" s="29"/>
      <c r="U595" s="29"/>
      <c r="V595" s="29"/>
      <c r="W595" s="29"/>
      <c r="X595" s="29"/>
      <c r="Y595" s="29"/>
      <c r="Z595" s="29"/>
    </row>
    <row r="596" customFormat="false" ht="15.75" hidden="false" customHeight="true" outlineLevel="0" collapsed="false">
      <c r="A596" s="29"/>
      <c r="B596" s="38"/>
      <c r="C596" s="29"/>
      <c r="D596" s="25"/>
      <c r="E596" s="29"/>
      <c r="F596" s="29"/>
      <c r="G596" s="29"/>
      <c r="H596" s="38"/>
      <c r="I596" s="38"/>
      <c r="J596" s="29"/>
      <c r="K596" s="29"/>
      <c r="L596" s="29"/>
      <c r="M596" s="29"/>
      <c r="N596" s="29"/>
      <c r="O596" s="29"/>
      <c r="P596" s="29"/>
      <c r="Q596" s="29"/>
      <c r="R596" s="29"/>
      <c r="S596" s="29"/>
      <c r="T596" s="29"/>
      <c r="U596" s="29"/>
      <c r="V596" s="29"/>
      <c r="W596" s="29"/>
      <c r="X596" s="29"/>
      <c r="Y596" s="29"/>
      <c r="Z596" s="29"/>
    </row>
    <row r="597" customFormat="false" ht="15.75" hidden="false" customHeight="true" outlineLevel="0" collapsed="false">
      <c r="A597" s="29"/>
      <c r="B597" s="38"/>
      <c r="C597" s="29"/>
      <c r="D597" s="25"/>
      <c r="E597" s="29"/>
      <c r="F597" s="29"/>
      <c r="G597" s="29"/>
      <c r="H597" s="38"/>
      <c r="I597" s="38"/>
      <c r="J597" s="29"/>
      <c r="K597" s="29"/>
      <c r="L597" s="29"/>
      <c r="M597" s="29"/>
      <c r="N597" s="29"/>
      <c r="O597" s="29"/>
      <c r="P597" s="29"/>
      <c r="Q597" s="29"/>
      <c r="R597" s="29"/>
      <c r="S597" s="29"/>
      <c r="T597" s="29"/>
      <c r="U597" s="29"/>
      <c r="V597" s="29"/>
      <c r="W597" s="29"/>
      <c r="X597" s="29"/>
      <c r="Y597" s="29"/>
      <c r="Z597" s="29"/>
    </row>
    <row r="598" customFormat="false" ht="15.75" hidden="false" customHeight="true" outlineLevel="0" collapsed="false">
      <c r="A598" s="29"/>
      <c r="B598" s="38"/>
      <c r="C598" s="29"/>
      <c r="D598" s="25"/>
      <c r="E598" s="29"/>
      <c r="F598" s="29"/>
      <c r="G598" s="29"/>
      <c r="H598" s="38"/>
      <c r="I598" s="38"/>
      <c r="J598" s="29"/>
      <c r="K598" s="29"/>
      <c r="L598" s="29"/>
      <c r="M598" s="29"/>
      <c r="N598" s="29"/>
      <c r="O598" s="29"/>
      <c r="P598" s="29"/>
      <c r="Q598" s="29"/>
      <c r="R598" s="29"/>
      <c r="S598" s="29"/>
      <c r="T598" s="29"/>
      <c r="U598" s="29"/>
      <c r="V598" s="29"/>
      <c r="W598" s="29"/>
      <c r="X598" s="29"/>
      <c r="Y598" s="29"/>
      <c r="Z598" s="29"/>
    </row>
    <row r="599" customFormat="false" ht="15.75" hidden="false" customHeight="true" outlineLevel="0" collapsed="false">
      <c r="A599" s="29"/>
      <c r="B599" s="38"/>
      <c r="C599" s="29"/>
      <c r="D599" s="25"/>
      <c r="E599" s="29"/>
      <c r="F599" s="29"/>
      <c r="G599" s="29"/>
      <c r="H599" s="38"/>
      <c r="I599" s="38"/>
      <c r="J599" s="29"/>
      <c r="K599" s="29"/>
      <c r="L599" s="29"/>
      <c r="M599" s="29"/>
      <c r="N599" s="29"/>
      <c r="O599" s="29"/>
      <c r="P599" s="29"/>
      <c r="Q599" s="29"/>
      <c r="R599" s="29"/>
      <c r="S599" s="29"/>
      <c r="T599" s="29"/>
      <c r="U599" s="29"/>
      <c r="V599" s="29"/>
      <c r="W599" s="29"/>
      <c r="X599" s="29"/>
      <c r="Y599" s="29"/>
      <c r="Z599" s="29"/>
    </row>
    <row r="600" customFormat="false" ht="15.75" hidden="false" customHeight="true" outlineLevel="0" collapsed="false">
      <c r="A600" s="29"/>
      <c r="B600" s="38"/>
      <c r="C600" s="29"/>
      <c r="D600" s="25"/>
      <c r="E600" s="29"/>
      <c r="F600" s="29"/>
      <c r="G600" s="29"/>
      <c r="H600" s="38"/>
      <c r="I600" s="38"/>
      <c r="J600" s="29"/>
      <c r="K600" s="29"/>
      <c r="L600" s="29"/>
      <c r="M600" s="29"/>
      <c r="N600" s="29"/>
      <c r="O600" s="29"/>
      <c r="P600" s="29"/>
      <c r="Q600" s="29"/>
      <c r="R600" s="29"/>
      <c r="S600" s="29"/>
      <c r="T600" s="29"/>
      <c r="U600" s="29"/>
      <c r="V600" s="29"/>
      <c r="W600" s="29"/>
      <c r="X600" s="29"/>
      <c r="Y600" s="29"/>
      <c r="Z600" s="29"/>
    </row>
    <row r="601" customFormat="false" ht="15.75" hidden="false" customHeight="true" outlineLevel="0" collapsed="false">
      <c r="A601" s="29"/>
      <c r="B601" s="38"/>
      <c r="C601" s="29"/>
      <c r="D601" s="25"/>
      <c r="E601" s="29"/>
      <c r="F601" s="29"/>
      <c r="G601" s="29"/>
      <c r="H601" s="38"/>
      <c r="I601" s="38"/>
      <c r="J601" s="29"/>
      <c r="K601" s="29"/>
      <c r="L601" s="29"/>
      <c r="M601" s="29"/>
      <c r="N601" s="29"/>
      <c r="O601" s="29"/>
      <c r="P601" s="29"/>
      <c r="Q601" s="29"/>
      <c r="R601" s="29"/>
      <c r="S601" s="29"/>
      <c r="T601" s="29"/>
      <c r="U601" s="29"/>
      <c r="V601" s="29"/>
      <c r="W601" s="29"/>
      <c r="X601" s="29"/>
      <c r="Y601" s="29"/>
      <c r="Z601" s="29"/>
    </row>
    <row r="602" customFormat="false" ht="15.75" hidden="false" customHeight="true" outlineLevel="0" collapsed="false">
      <c r="A602" s="29"/>
      <c r="B602" s="38"/>
      <c r="C602" s="29"/>
      <c r="D602" s="25"/>
      <c r="E602" s="29"/>
      <c r="F602" s="29"/>
      <c r="G602" s="29"/>
      <c r="H602" s="38"/>
      <c r="I602" s="38"/>
      <c r="J602" s="29"/>
      <c r="K602" s="29"/>
      <c r="L602" s="29"/>
      <c r="M602" s="29"/>
      <c r="N602" s="29"/>
      <c r="O602" s="29"/>
      <c r="P602" s="29"/>
      <c r="Q602" s="29"/>
      <c r="R602" s="29"/>
      <c r="S602" s="29"/>
      <c r="T602" s="29"/>
      <c r="U602" s="29"/>
      <c r="V602" s="29"/>
      <c r="W602" s="29"/>
      <c r="X602" s="29"/>
      <c r="Y602" s="29"/>
      <c r="Z602" s="29"/>
    </row>
    <row r="603" customFormat="false" ht="15.75" hidden="false" customHeight="true" outlineLevel="0" collapsed="false">
      <c r="A603" s="29"/>
      <c r="B603" s="38"/>
      <c r="C603" s="29"/>
      <c r="D603" s="25"/>
      <c r="E603" s="29"/>
      <c r="F603" s="29"/>
      <c r="G603" s="29"/>
      <c r="H603" s="38"/>
      <c r="I603" s="38"/>
      <c r="J603" s="29"/>
      <c r="K603" s="29"/>
      <c r="L603" s="29"/>
      <c r="M603" s="29"/>
      <c r="N603" s="29"/>
      <c r="O603" s="29"/>
      <c r="P603" s="29"/>
      <c r="Q603" s="29"/>
      <c r="R603" s="29"/>
      <c r="S603" s="29"/>
      <c r="T603" s="29"/>
      <c r="U603" s="29"/>
      <c r="V603" s="29"/>
      <c r="W603" s="29"/>
      <c r="X603" s="29"/>
      <c r="Y603" s="29"/>
      <c r="Z603" s="29"/>
    </row>
    <row r="604" customFormat="false" ht="15.75" hidden="false" customHeight="true" outlineLevel="0" collapsed="false">
      <c r="A604" s="29"/>
      <c r="B604" s="38"/>
      <c r="C604" s="29"/>
      <c r="D604" s="25"/>
      <c r="E604" s="29"/>
      <c r="F604" s="29"/>
      <c r="G604" s="29"/>
      <c r="H604" s="38"/>
      <c r="I604" s="38"/>
      <c r="J604" s="29"/>
      <c r="K604" s="29"/>
      <c r="L604" s="29"/>
      <c r="M604" s="29"/>
      <c r="N604" s="29"/>
      <c r="O604" s="29"/>
      <c r="P604" s="29"/>
      <c r="Q604" s="29"/>
      <c r="R604" s="29"/>
      <c r="S604" s="29"/>
      <c r="T604" s="29"/>
      <c r="U604" s="29"/>
      <c r="V604" s="29"/>
      <c r="W604" s="29"/>
      <c r="X604" s="29"/>
      <c r="Y604" s="29"/>
      <c r="Z604" s="29"/>
    </row>
    <row r="605" customFormat="false" ht="15.75" hidden="false" customHeight="true" outlineLevel="0" collapsed="false">
      <c r="A605" s="29"/>
      <c r="B605" s="38"/>
      <c r="C605" s="29"/>
      <c r="D605" s="25"/>
      <c r="E605" s="29"/>
      <c r="F605" s="29"/>
      <c r="G605" s="29"/>
      <c r="H605" s="38"/>
      <c r="I605" s="38"/>
      <c r="J605" s="29"/>
      <c r="K605" s="29"/>
      <c r="L605" s="29"/>
      <c r="M605" s="29"/>
      <c r="N605" s="29"/>
      <c r="O605" s="29"/>
      <c r="P605" s="29"/>
      <c r="Q605" s="29"/>
      <c r="R605" s="29"/>
      <c r="S605" s="29"/>
      <c r="T605" s="29"/>
      <c r="U605" s="29"/>
      <c r="V605" s="29"/>
      <c r="W605" s="29"/>
      <c r="X605" s="29"/>
      <c r="Y605" s="29"/>
      <c r="Z605" s="29"/>
    </row>
    <row r="606" customFormat="false" ht="15.75" hidden="false" customHeight="true" outlineLevel="0" collapsed="false">
      <c r="A606" s="29"/>
      <c r="B606" s="38"/>
      <c r="C606" s="29"/>
      <c r="D606" s="25"/>
      <c r="E606" s="29"/>
      <c r="F606" s="29"/>
      <c r="G606" s="29"/>
      <c r="H606" s="38"/>
      <c r="I606" s="38"/>
      <c r="J606" s="29"/>
      <c r="K606" s="29"/>
      <c r="L606" s="29"/>
      <c r="M606" s="29"/>
      <c r="N606" s="29"/>
      <c r="O606" s="29"/>
      <c r="P606" s="29"/>
      <c r="Q606" s="29"/>
      <c r="R606" s="29"/>
      <c r="S606" s="29"/>
      <c r="T606" s="29"/>
      <c r="U606" s="29"/>
      <c r="V606" s="29"/>
      <c r="W606" s="29"/>
      <c r="X606" s="29"/>
      <c r="Y606" s="29"/>
      <c r="Z606" s="29"/>
    </row>
    <row r="607" customFormat="false" ht="15.75" hidden="false" customHeight="true" outlineLevel="0" collapsed="false">
      <c r="A607" s="29"/>
      <c r="B607" s="38"/>
      <c r="C607" s="29"/>
      <c r="D607" s="25"/>
      <c r="E607" s="29"/>
      <c r="F607" s="29"/>
      <c r="G607" s="29"/>
      <c r="H607" s="38"/>
      <c r="I607" s="38"/>
      <c r="J607" s="29"/>
      <c r="K607" s="29"/>
      <c r="L607" s="29"/>
      <c r="M607" s="29"/>
      <c r="N607" s="29"/>
      <c r="O607" s="29"/>
      <c r="P607" s="29"/>
      <c r="Q607" s="29"/>
      <c r="R607" s="29"/>
      <c r="S607" s="29"/>
      <c r="T607" s="29"/>
      <c r="U607" s="29"/>
      <c r="V607" s="29"/>
      <c r="W607" s="29"/>
      <c r="X607" s="29"/>
      <c r="Y607" s="29"/>
      <c r="Z607" s="29"/>
    </row>
    <row r="608" customFormat="false" ht="15.75" hidden="false" customHeight="true" outlineLevel="0" collapsed="false">
      <c r="A608" s="29"/>
      <c r="B608" s="38"/>
      <c r="C608" s="29"/>
      <c r="D608" s="25"/>
      <c r="E608" s="29"/>
      <c r="F608" s="29"/>
      <c r="G608" s="29"/>
      <c r="H608" s="38"/>
      <c r="I608" s="38"/>
      <c r="J608" s="29"/>
      <c r="K608" s="29"/>
      <c r="L608" s="29"/>
      <c r="M608" s="29"/>
      <c r="N608" s="29"/>
      <c r="O608" s="29"/>
      <c r="P608" s="29"/>
      <c r="Q608" s="29"/>
      <c r="R608" s="29"/>
      <c r="S608" s="29"/>
      <c r="T608" s="29"/>
      <c r="U608" s="29"/>
      <c r="V608" s="29"/>
      <c r="W608" s="29"/>
      <c r="X608" s="29"/>
      <c r="Y608" s="29"/>
      <c r="Z608" s="29"/>
    </row>
    <row r="609" customFormat="false" ht="15.75" hidden="false" customHeight="true" outlineLevel="0" collapsed="false">
      <c r="A609" s="29"/>
      <c r="B609" s="38"/>
      <c r="C609" s="29"/>
      <c r="D609" s="25"/>
      <c r="E609" s="29"/>
      <c r="F609" s="29"/>
      <c r="G609" s="29"/>
      <c r="H609" s="38"/>
      <c r="I609" s="38"/>
      <c r="J609" s="29"/>
      <c r="K609" s="29"/>
      <c r="L609" s="29"/>
      <c r="M609" s="29"/>
      <c r="N609" s="29"/>
      <c r="O609" s="29"/>
      <c r="P609" s="29"/>
      <c r="Q609" s="29"/>
      <c r="R609" s="29"/>
      <c r="S609" s="29"/>
      <c r="T609" s="29"/>
      <c r="U609" s="29"/>
      <c r="V609" s="29"/>
      <c r="W609" s="29"/>
      <c r="X609" s="29"/>
      <c r="Y609" s="29"/>
      <c r="Z609" s="29"/>
    </row>
    <row r="610" customFormat="false" ht="15.75" hidden="false" customHeight="true" outlineLevel="0" collapsed="false">
      <c r="A610" s="29"/>
      <c r="B610" s="38"/>
      <c r="C610" s="29"/>
      <c r="D610" s="25"/>
      <c r="E610" s="29"/>
      <c r="F610" s="29"/>
      <c r="G610" s="29"/>
      <c r="H610" s="38"/>
      <c r="I610" s="38"/>
      <c r="J610" s="29"/>
      <c r="K610" s="29"/>
      <c r="L610" s="29"/>
      <c r="M610" s="29"/>
      <c r="N610" s="29"/>
      <c r="O610" s="29"/>
      <c r="P610" s="29"/>
      <c r="Q610" s="29"/>
      <c r="R610" s="29"/>
      <c r="S610" s="29"/>
      <c r="T610" s="29"/>
      <c r="U610" s="29"/>
      <c r="V610" s="29"/>
      <c r="W610" s="29"/>
      <c r="X610" s="29"/>
      <c r="Y610" s="29"/>
      <c r="Z610" s="29"/>
    </row>
    <row r="611" customFormat="false" ht="15.75" hidden="false" customHeight="true" outlineLevel="0" collapsed="false">
      <c r="A611" s="29"/>
      <c r="B611" s="38"/>
      <c r="C611" s="29"/>
      <c r="D611" s="25"/>
      <c r="E611" s="29"/>
      <c r="F611" s="29"/>
      <c r="G611" s="29"/>
      <c r="H611" s="38"/>
      <c r="I611" s="38"/>
      <c r="J611" s="29"/>
      <c r="K611" s="29"/>
      <c r="L611" s="29"/>
      <c r="M611" s="29"/>
      <c r="N611" s="29"/>
      <c r="O611" s="29"/>
      <c r="P611" s="29"/>
      <c r="Q611" s="29"/>
      <c r="R611" s="29"/>
      <c r="S611" s="29"/>
      <c r="T611" s="29"/>
      <c r="U611" s="29"/>
      <c r="V611" s="29"/>
      <c r="W611" s="29"/>
      <c r="X611" s="29"/>
      <c r="Y611" s="29"/>
      <c r="Z611" s="29"/>
    </row>
    <row r="612" customFormat="false" ht="15.75" hidden="false" customHeight="true" outlineLevel="0" collapsed="false">
      <c r="A612" s="29"/>
      <c r="B612" s="38"/>
      <c r="C612" s="29"/>
      <c r="D612" s="25"/>
      <c r="E612" s="29"/>
      <c r="F612" s="29"/>
      <c r="G612" s="29"/>
      <c r="H612" s="38"/>
      <c r="I612" s="38"/>
      <c r="J612" s="29"/>
      <c r="K612" s="29"/>
      <c r="L612" s="29"/>
      <c r="M612" s="29"/>
      <c r="N612" s="29"/>
      <c r="O612" s="29"/>
      <c r="P612" s="29"/>
      <c r="Q612" s="29"/>
      <c r="R612" s="29"/>
      <c r="S612" s="29"/>
      <c r="T612" s="29"/>
      <c r="U612" s="29"/>
      <c r="V612" s="29"/>
      <c r="W612" s="29"/>
      <c r="X612" s="29"/>
      <c r="Y612" s="29"/>
      <c r="Z612" s="29"/>
    </row>
    <row r="613" customFormat="false" ht="15.75" hidden="false" customHeight="true" outlineLevel="0" collapsed="false">
      <c r="A613" s="29"/>
      <c r="B613" s="38"/>
      <c r="C613" s="29"/>
      <c r="D613" s="25"/>
      <c r="E613" s="29"/>
      <c r="F613" s="29"/>
      <c r="G613" s="29"/>
      <c r="H613" s="38"/>
      <c r="I613" s="38"/>
      <c r="J613" s="29"/>
      <c r="K613" s="29"/>
      <c r="L613" s="29"/>
      <c r="M613" s="29"/>
      <c r="N613" s="29"/>
      <c r="O613" s="29"/>
      <c r="P613" s="29"/>
      <c r="Q613" s="29"/>
      <c r="R613" s="29"/>
      <c r="S613" s="29"/>
      <c r="T613" s="29"/>
      <c r="U613" s="29"/>
      <c r="V613" s="29"/>
      <c r="W613" s="29"/>
      <c r="X613" s="29"/>
      <c r="Y613" s="29"/>
      <c r="Z613" s="29"/>
    </row>
    <row r="614" customFormat="false" ht="15.75" hidden="false" customHeight="true" outlineLevel="0" collapsed="false">
      <c r="A614" s="29"/>
      <c r="B614" s="38"/>
      <c r="C614" s="29"/>
      <c r="D614" s="25"/>
      <c r="E614" s="29"/>
      <c r="F614" s="29"/>
      <c r="G614" s="29"/>
      <c r="H614" s="38"/>
      <c r="I614" s="38"/>
      <c r="J614" s="29"/>
      <c r="K614" s="29"/>
      <c r="L614" s="29"/>
      <c r="M614" s="29"/>
      <c r="N614" s="29"/>
      <c r="O614" s="29"/>
      <c r="P614" s="29"/>
      <c r="Q614" s="29"/>
      <c r="R614" s="29"/>
      <c r="S614" s="29"/>
      <c r="T614" s="29"/>
      <c r="U614" s="29"/>
      <c r="V614" s="29"/>
      <c r="W614" s="29"/>
      <c r="X614" s="29"/>
      <c r="Y614" s="29"/>
      <c r="Z614" s="29"/>
    </row>
    <row r="615" customFormat="false" ht="15.75" hidden="false" customHeight="true" outlineLevel="0" collapsed="false">
      <c r="A615" s="29"/>
      <c r="B615" s="38"/>
      <c r="C615" s="29"/>
      <c r="D615" s="25"/>
      <c r="E615" s="29"/>
      <c r="F615" s="29"/>
      <c r="G615" s="29"/>
      <c r="H615" s="38"/>
      <c r="I615" s="38"/>
      <c r="J615" s="29"/>
      <c r="K615" s="29"/>
      <c r="L615" s="29"/>
      <c r="M615" s="29"/>
      <c r="N615" s="29"/>
      <c r="O615" s="29"/>
      <c r="P615" s="29"/>
      <c r="Q615" s="29"/>
      <c r="R615" s="29"/>
      <c r="S615" s="29"/>
      <c r="T615" s="29"/>
      <c r="U615" s="29"/>
      <c r="V615" s="29"/>
      <c r="W615" s="29"/>
      <c r="X615" s="29"/>
      <c r="Y615" s="29"/>
      <c r="Z615" s="29"/>
    </row>
    <row r="616" customFormat="false" ht="15.75" hidden="false" customHeight="true" outlineLevel="0" collapsed="false">
      <c r="A616" s="29"/>
      <c r="B616" s="38"/>
      <c r="C616" s="29"/>
      <c r="D616" s="25"/>
      <c r="E616" s="29"/>
      <c r="F616" s="29"/>
      <c r="G616" s="29"/>
      <c r="H616" s="38"/>
      <c r="I616" s="38"/>
      <c r="J616" s="29"/>
      <c r="K616" s="29"/>
      <c r="L616" s="29"/>
      <c r="M616" s="29"/>
      <c r="N616" s="29"/>
      <c r="O616" s="29"/>
      <c r="P616" s="29"/>
      <c r="Q616" s="29"/>
      <c r="R616" s="29"/>
      <c r="S616" s="29"/>
      <c r="T616" s="29"/>
      <c r="U616" s="29"/>
      <c r="V616" s="29"/>
      <c r="W616" s="29"/>
      <c r="X616" s="29"/>
      <c r="Y616" s="29"/>
      <c r="Z616" s="29"/>
    </row>
    <row r="617" customFormat="false" ht="15.75" hidden="false" customHeight="true" outlineLevel="0" collapsed="false">
      <c r="A617" s="29"/>
      <c r="B617" s="38"/>
      <c r="C617" s="29"/>
      <c r="D617" s="25"/>
      <c r="E617" s="29"/>
      <c r="F617" s="29"/>
      <c r="G617" s="29"/>
      <c r="H617" s="38"/>
      <c r="I617" s="38"/>
      <c r="J617" s="29"/>
      <c r="K617" s="29"/>
      <c r="L617" s="29"/>
      <c r="M617" s="29"/>
      <c r="N617" s="29"/>
      <c r="O617" s="29"/>
      <c r="P617" s="29"/>
      <c r="Q617" s="29"/>
      <c r="R617" s="29"/>
      <c r="S617" s="29"/>
      <c r="T617" s="29"/>
      <c r="U617" s="29"/>
      <c r="V617" s="29"/>
      <c r="W617" s="29"/>
      <c r="X617" s="29"/>
      <c r="Y617" s="29"/>
      <c r="Z617" s="29"/>
    </row>
    <row r="618" customFormat="false" ht="15.75" hidden="false" customHeight="true" outlineLevel="0" collapsed="false">
      <c r="A618" s="29"/>
      <c r="B618" s="38"/>
      <c r="C618" s="29"/>
      <c r="D618" s="25"/>
      <c r="E618" s="29"/>
      <c r="F618" s="29"/>
      <c r="G618" s="29"/>
      <c r="H618" s="38"/>
      <c r="I618" s="38"/>
      <c r="J618" s="29"/>
      <c r="K618" s="29"/>
      <c r="L618" s="29"/>
      <c r="M618" s="29"/>
      <c r="N618" s="29"/>
      <c r="O618" s="29"/>
      <c r="P618" s="29"/>
      <c r="Q618" s="29"/>
      <c r="R618" s="29"/>
      <c r="S618" s="29"/>
      <c r="T618" s="29"/>
      <c r="U618" s="29"/>
      <c r="V618" s="29"/>
      <c r="W618" s="29"/>
      <c r="X618" s="29"/>
      <c r="Y618" s="29"/>
      <c r="Z618" s="29"/>
    </row>
    <row r="619" customFormat="false" ht="15.75" hidden="false" customHeight="true" outlineLevel="0" collapsed="false">
      <c r="A619" s="29"/>
      <c r="B619" s="38"/>
      <c r="C619" s="29"/>
      <c r="D619" s="25"/>
      <c r="E619" s="29"/>
      <c r="F619" s="29"/>
      <c r="G619" s="29"/>
      <c r="H619" s="38"/>
      <c r="I619" s="38"/>
      <c r="J619" s="29"/>
      <c r="K619" s="29"/>
      <c r="L619" s="29"/>
      <c r="M619" s="29"/>
      <c r="N619" s="29"/>
      <c r="O619" s="29"/>
      <c r="P619" s="29"/>
      <c r="Q619" s="29"/>
      <c r="R619" s="29"/>
      <c r="S619" s="29"/>
      <c r="T619" s="29"/>
      <c r="U619" s="29"/>
      <c r="V619" s="29"/>
      <c r="W619" s="29"/>
      <c r="X619" s="29"/>
      <c r="Y619" s="29"/>
      <c r="Z619" s="29"/>
    </row>
    <row r="620" customFormat="false" ht="15.75" hidden="false" customHeight="true" outlineLevel="0" collapsed="false">
      <c r="A620" s="29"/>
      <c r="B620" s="38"/>
      <c r="C620" s="29"/>
      <c r="D620" s="25"/>
      <c r="E620" s="29"/>
      <c r="F620" s="29"/>
      <c r="G620" s="29"/>
      <c r="H620" s="38"/>
      <c r="I620" s="38"/>
      <c r="J620" s="29"/>
      <c r="K620" s="29"/>
      <c r="L620" s="29"/>
      <c r="M620" s="29"/>
      <c r="N620" s="29"/>
      <c r="O620" s="29"/>
      <c r="P620" s="29"/>
      <c r="Q620" s="29"/>
      <c r="R620" s="29"/>
      <c r="S620" s="29"/>
      <c r="T620" s="29"/>
      <c r="U620" s="29"/>
      <c r="V620" s="29"/>
      <c r="W620" s="29"/>
      <c r="X620" s="29"/>
      <c r="Y620" s="29"/>
      <c r="Z620" s="29"/>
    </row>
    <row r="621" customFormat="false" ht="15.75" hidden="false" customHeight="true" outlineLevel="0" collapsed="false">
      <c r="A621" s="29"/>
      <c r="B621" s="38"/>
      <c r="C621" s="29"/>
      <c r="D621" s="25"/>
      <c r="E621" s="29"/>
      <c r="F621" s="29"/>
      <c r="G621" s="29"/>
      <c r="H621" s="38"/>
      <c r="I621" s="38"/>
      <c r="J621" s="29"/>
      <c r="K621" s="29"/>
      <c r="L621" s="29"/>
      <c r="M621" s="29"/>
      <c r="N621" s="29"/>
      <c r="O621" s="29"/>
      <c r="P621" s="29"/>
      <c r="Q621" s="29"/>
      <c r="R621" s="29"/>
      <c r="S621" s="29"/>
      <c r="T621" s="29"/>
      <c r="U621" s="29"/>
      <c r="V621" s="29"/>
      <c r="W621" s="29"/>
      <c r="X621" s="29"/>
      <c r="Y621" s="29"/>
      <c r="Z621" s="29"/>
    </row>
    <row r="622" customFormat="false" ht="15.75" hidden="false" customHeight="true" outlineLevel="0" collapsed="false">
      <c r="A622" s="29"/>
      <c r="B622" s="38"/>
      <c r="C622" s="29"/>
      <c r="D622" s="25"/>
      <c r="E622" s="29"/>
      <c r="F622" s="29"/>
      <c r="G622" s="29"/>
      <c r="H622" s="38"/>
      <c r="I622" s="38"/>
      <c r="J622" s="29"/>
      <c r="K622" s="29"/>
      <c r="L622" s="29"/>
      <c r="M622" s="29"/>
      <c r="N622" s="29"/>
      <c r="O622" s="29"/>
      <c r="P622" s="29"/>
      <c r="Q622" s="29"/>
      <c r="R622" s="29"/>
      <c r="S622" s="29"/>
      <c r="T622" s="29"/>
      <c r="U622" s="29"/>
      <c r="V622" s="29"/>
      <c r="W622" s="29"/>
      <c r="X622" s="29"/>
      <c r="Y622" s="29"/>
      <c r="Z622" s="29"/>
    </row>
    <row r="623" customFormat="false" ht="15.75" hidden="false" customHeight="true" outlineLevel="0" collapsed="false">
      <c r="A623" s="29"/>
      <c r="B623" s="38"/>
      <c r="C623" s="29"/>
      <c r="D623" s="25"/>
      <c r="E623" s="29"/>
      <c r="F623" s="29"/>
      <c r="G623" s="29"/>
      <c r="H623" s="38"/>
      <c r="I623" s="38"/>
      <c r="J623" s="29"/>
      <c r="K623" s="29"/>
      <c r="L623" s="29"/>
      <c r="M623" s="29"/>
      <c r="N623" s="29"/>
      <c r="O623" s="29"/>
      <c r="P623" s="29"/>
      <c r="Q623" s="29"/>
      <c r="R623" s="29"/>
      <c r="S623" s="29"/>
      <c r="T623" s="29"/>
      <c r="U623" s="29"/>
      <c r="V623" s="29"/>
      <c r="W623" s="29"/>
      <c r="X623" s="29"/>
      <c r="Y623" s="29"/>
      <c r="Z623" s="29"/>
    </row>
    <row r="624" customFormat="false" ht="15.75" hidden="false" customHeight="true" outlineLevel="0" collapsed="false">
      <c r="A624" s="29"/>
      <c r="B624" s="38"/>
      <c r="C624" s="29"/>
      <c r="D624" s="25"/>
      <c r="E624" s="29"/>
      <c r="F624" s="29"/>
      <c r="G624" s="29"/>
      <c r="H624" s="38"/>
      <c r="I624" s="38"/>
      <c r="J624" s="29"/>
      <c r="K624" s="29"/>
      <c r="L624" s="29"/>
      <c r="M624" s="29"/>
      <c r="N624" s="29"/>
      <c r="O624" s="29"/>
      <c r="P624" s="29"/>
      <c r="Q624" s="29"/>
      <c r="R624" s="29"/>
      <c r="S624" s="29"/>
      <c r="T624" s="29"/>
      <c r="U624" s="29"/>
      <c r="V624" s="29"/>
      <c r="W624" s="29"/>
      <c r="X624" s="29"/>
      <c r="Y624" s="29"/>
      <c r="Z624" s="29"/>
    </row>
    <row r="625" customFormat="false" ht="15.75" hidden="false" customHeight="true" outlineLevel="0" collapsed="false">
      <c r="A625" s="29"/>
      <c r="B625" s="38"/>
      <c r="C625" s="29"/>
      <c r="D625" s="25"/>
      <c r="E625" s="29"/>
      <c r="F625" s="29"/>
      <c r="G625" s="29"/>
      <c r="H625" s="38"/>
      <c r="I625" s="38"/>
      <c r="J625" s="29"/>
      <c r="K625" s="29"/>
      <c r="L625" s="29"/>
      <c r="M625" s="29"/>
      <c r="N625" s="29"/>
      <c r="O625" s="29"/>
      <c r="P625" s="29"/>
      <c r="Q625" s="29"/>
      <c r="R625" s="29"/>
      <c r="S625" s="29"/>
      <c r="T625" s="29"/>
      <c r="U625" s="29"/>
      <c r="V625" s="29"/>
      <c r="W625" s="29"/>
      <c r="X625" s="29"/>
      <c r="Y625" s="29"/>
      <c r="Z625" s="29"/>
    </row>
    <row r="626" customFormat="false" ht="15.75" hidden="false" customHeight="true" outlineLevel="0" collapsed="false">
      <c r="A626" s="29"/>
      <c r="B626" s="38"/>
      <c r="C626" s="29"/>
      <c r="D626" s="25"/>
      <c r="E626" s="29"/>
      <c r="F626" s="29"/>
      <c r="G626" s="29"/>
      <c r="H626" s="38"/>
      <c r="I626" s="38"/>
      <c r="J626" s="29"/>
      <c r="K626" s="29"/>
      <c r="L626" s="29"/>
      <c r="M626" s="29"/>
      <c r="N626" s="29"/>
      <c r="O626" s="29"/>
      <c r="P626" s="29"/>
      <c r="Q626" s="29"/>
      <c r="R626" s="29"/>
      <c r="S626" s="29"/>
      <c r="T626" s="29"/>
      <c r="U626" s="29"/>
      <c r="V626" s="29"/>
      <c r="W626" s="29"/>
      <c r="X626" s="29"/>
      <c r="Y626" s="29"/>
      <c r="Z626" s="29"/>
    </row>
    <row r="627" customFormat="false" ht="15.75" hidden="false" customHeight="true" outlineLevel="0" collapsed="false">
      <c r="A627" s="29"/>
      <c r="B627" s="38"/>
      <c r="C627" s="29"/>
      <c r="D627" s="25"/>
      <c r="E627" s="29"/>
      <c r="F627" s="29"/>
      <c r="G627" s="29"/>
      <c r="H627" s="38"/>
      <c r="I627" s="38"/>
      <c r="J627" s="29"/>
      <c r="K627" s="29"/>
      <c r="L627" s="29"/>
      <c r="M627" s="29"/>
      <c r="N627" s="29"/>
      <c r="O627" s="29"/>
      <c r="P627" s="29"/>
      <c r="Q627" s="29"/>
      <c r="R627" s="29"/>
      <c r="S627" s="29"/>
      <c r="T627" s="29"/>
      <c r="U627" s="29"/>
      <c r="V627" s="29"/>
      <c r="W627" s="29"/>
      <c r="X627" s="29"/>
      <c r="Y627" s="29"/>
      <c r="Z627" s="29"/>
    </row>
    <row r="628" customFormat="false" ht="15.75" hidden="false" customHeight="true" outlineLevel="0" collapsed="false">
      <c r="A628" s="29"/>
      <c r="B628" s="38"/>
      <c r="C628" s="29"/>
      <c r="D628" s="25"/>
      <c r="E628" s="29"/>
      <c r="F628" s="29"/>
      <c r="G628" s="29"/>
      <c r="H628" s="38"/>
      <c r="I628" s="38"/>
      <c r="J628" s="29"/>
      <c r="K628" s="29"/>
      <c r="L628" s="29"/>
      <c r="M628" s="29"/>
      <c r="N628" s="29"/>
      <c r="O628" s="29"/>
      <c r="P628" s="29"/>
      <c r="Q628" s="29"/>
      <c r="R628" s="29"/>
      <c r="S628" s="29"/>
      <c r="T628" s="29"/>
      <c r="U628" s="29"/>
      <c r="V628" s="29"/>
      <c r="W628" s="29"/>
      <c r="X628" s="29"/>
      <c r="Y628" s="29"/>
      <c r="Z628" s="29"/>
    </row>
    <row r="629" customFormat="false" ht="15.75" hidden="false" customHeight="true" outlineLevel="0" collapsed="false">
      <c r="A629" s="29"/>
      <c r="B629" s="38"/>
      <c r="C629" s="29"/>
      <c r="D629" s="25"/>
      <c r="E629" s="29"/>
      <c r="F629" s="29"/>
      <c r="G629" s="29"/>
      <c r="H629" s="38"/>
      <c r="I629" s="38"/>
      <c r="J629" s="29"/>
      <c r="K629" s="29"/>
      <c r="L629" s="29"/>
      <c r="M629" s="29"/>
      <c r="N629" s="29"/>
      <c r="O629" s="29"/>
      <c r="P629" s="29"/>
      <c r="Q629" s="29"/>
      <c r="R629" s="29"/>
      <c r="S629" s="29"/>
      <c r="T629" s="29"/>
      <c r="U629" s="29"/>
      <c r="V629" s="29"/>
      <c r="W629" s="29"/>
      <c r="X629" s="29"/>
      <c r="Y629" s="29"/>
      <c r="Z629" s="29"/>
    </row>
    <row r="630" customFormat="false" ht="15.75" hidden="false" customHeight="true" outlineLevel="0" collapsed="false">
      <c r="A630" s="29"/>
      <c r="B630" s="38"/>
      <c r="C630" s="29"/>
      <c r="D630" s="25"/>
      <c r="E630" s="29"/>
      <c r="F630" s="29"/>
      <c r="G630" s="29"/>
      <c r="H630" s="38"/>
      <c r="I630" s="38"/>
      <c r="J630" s="29"/>
      <c r="K630" s="29"/>
      <c r="L630" s="29"/>
      <c r="M630" s="29"/>
      <c r="N630" s="29"/>
      <c r="O630" s="29"/>
      <c r="P630" s="29"/>
      <c r="Q630" s="29"/>
      <c r="R630" s="29"/>
      <c r="S630" s="29"/>
      <c r="T630" s="29"/>
      <c r="U630" s="29"/>
      <c r="V630" s="29"/>
      <c r="W630" s="29"/>
      <c r="X630" s="29"/>
      <c r="Y630" s="29"/>
      <c r="Z630" s="29"/>
    </row>
    <row r="631" customFormat="false" ht="15.75" hidden="false" customHeight="true" outlineLevel="0" collapsed="false">
      <c r="A631" s="29"/>
      <c r="B631" s="38"/>
      <c r="C631" s="29"/>
      <c r="D631" s="25"/>
      <c r="E631" s="29"/>
      <c r="F631" s="29"/>
      <c r="G631" s="29"/>
      <c r="H631" s="38"/>
      <c r="I631" s="38"/>
      <c r="J631" s="29"/>
      <c r="K631" s="29"/>
      <c r="L631" s="29"/>
      <c r="M631" s="29"/>
      <c r="N631" s="29"/>
      <c r="O631" s="29"/>
      <c r="P631" s="29"/>
      <c r="Q631" s="29"/>
      <c r="R631" s="29"/>
      <c r="S631" s="29"/>
      <c r="T631" s="29"/>
      <c r="U631" s="29"/>
      <c r="V631" s="29"/>
      <c r="W631" s="29"/>
      <c r="X631" s="29"/>
      <c r="Y631" s="29"/>
      <c r="Z631" s="29"/>
    </row>
    <row r="632" customFormat="false" ht="15.75" hidden="false" customHeight="true" outlineLevel="0" collapsed="false">
      <c r="A632" s="29"/>
      <c r="B632" s="38"/>
      <c r="C632" s="29"/>
      <c r="D632" s="25"/>
      <c r="E632" s="29"/>
      <c r="F632" s="29"/>
      <c r="G632" s="29"/>
      <c r="H632" s="38"/>
      <c r="I632" s="38"/>
      <c r="J632" s="29"/>
      <c r="K632" s="29"/>
      <c r="L632" s="29"/>
      <c r="M632" s="29"/>
      <c r="N632" s="29"/>
      <c r="O632" s="29"/>
      <c r="P632" s="29"/>
      <c r="Q632" s="29"/>
      <c r="R632" s="29"/>
      <c r="S632" s="29"/>
      <c r="T632" s="29"/>
      <c r="U632" s="29"/>
      <c r="V632" s="29"/>
      <c r="W632" s="29"/>
      <c r="X632" s="29"/>
      <c r="Y632" s="29"/>
      <c r="Z632" s="29"/>
    </row>
    <row r="633" customFormat="false" ht="15.75" hidden="false" customHeight="true" outlineLevel="0" collapsed="false">
      <c r="A633" s="29"/>
      <c r="B633" s="38"/>
      <c r="C633" s="29"/>
      <c r="D633" s="25"/>
      <c r="E633" s="29"/>
      <c r="F633" s="29"/>
      <c r="G633" s="29"/>
      <c r="H633" s="38"/>
      <c r="I633" s="38"/>
      <c r="J633" s="29"/>
      <c r="K633" s="29"/>
      <c r="L633" s="29"/>
      <c r="M633" s="29"/>
      <c r="N633" s="29"/>
      <c r="O633" s="29"/>
      <c r="P633" s="29"/>
      <c r="Q633" s="29"/>
      <c r="R633" s="29"/>
      <c r="S633" s="29"/>
      <c r="T633" s="29"/>
      <c r="U633" s="29"/>
      <c r="V633" s="29"/>
      <c r="W633" s="29"/>
      <c r="X633" s="29"/>
      <c r="Y633" s="29"/>
      <c r="Z633" s="29"/>
    </row>
    <row r="634" customFormat="false" ht="15.75" hidden="false" customHeight="true" outlineLevel="0" collapsed="false">
      <c r="A634" s="29"/>
      <c r="B634" s="38"/>
      <c r="C634" s="29"/>
      <c r="D634" s="25"/>
      <c r="E634" s="29"/>
      <c r="F634" s="29"/>
      <c r="G634" s="29"/>
      <c r="H634" s="38"/>
      <c r="I634" s="38"/>
      <c r="J634" s="29"/>
      <c r="K634" s="29"/>
      <c r="L634" s="29"/>
      <c r="M634" s="29"/>
      <c r="N634" s="29"/>
      <c r="O634" s="29"/>
      <c r="P634" s="29"/>
      <c r="Q634" s="29"/>
      <c r="R634" s="29"/>
      <c r="S634" s="29"/>
      <c r="T634" s="29"/>
      <c r="U634" s="29"/>
      <c r="V634" s="29"/>
      <c r="W634" s="29"/>
      <c r="X634" s="29"/>
      <c r="Y634" s="29"/>
      <c r="Z634" s="29"/>
    </row>
    <row r="635" customFormat="false" ht="15.75" hidden="false" customHeight="true" outlineLevel="0" collapsed="false">
      <c r="A635" s="29"/>
      <c r="B635" s="38"/>
      <c r="C635" s="29"/>
      <c r="D635" s="25"/>
      <c r="E635" s="29"/>
      <c r="F635" s="29"/>
      <c r="G635" s="29"/>
      <c r="H635" s="38"/>
      <c r="I635" s="38"/>
      <c r="J635" s="29"/>
      <c r="K635" s="29"/>
      <c r="L635" s="29"/>
      <c r="M635" s="29"/>
      <c r="N635" s="29"/>
      <c r="O635" s="29"/>
      <c r="P635" s="29"/>
      <c r="Q635" s="29"/>
      <c r="R635" s="29"/>
      <c r="S635" s="29"/>
      <c r="T635" s="29"/>
      <c r="U635" s="29"/>
      <c r="V635" s="29"/>
      <c r="W635" s="29"/>
      <c r="X635" s="29"/>
      <c r="Y635" s="29"/>
      <c r="Z635" s="29"/>
    </row>
    <row r="636" customFormat="false" ht="15.75" hidden="false" customHeight="true" outlineLevel="0" collapsed="false">
      <c r="A636" s="29"/>
      <c r="B636" s="38"/>
      <c r="C636" s="29"/>
      <c r="D636" s="25"/>
      <c r="E636" s="29"/>
      <c r="F636" s="29"/>
      <c r="G636" s="29"/>
      <c r="H636" s="38"/>
      <c r="I636" s="38"/>
      <c r="J636" s="29"/>
      <c r="K636" s="29"/>
      <c r="L636" s="29"/>
      <c r="M636" s="29"/>
      <c r="N636" s="29"/>
      <c r="O636" s="29"/>
      <c r="P636" s="29"/>
      <c r="Q636" s="29"/>
      <c r="R636" s="29"/>
      <c r="S636" s="29"/>
      <c r="T636" s="29"/>
      <c r="U636" s="29"/>
      <c r="V636" s="29"/>
      <c r="W636" s="29"/>
      <c r="X636" s="29"/>
      <c r="Y636" s="29"/>
      <c r="Z636" s="29"/>
    </row>
    <row r="637" customFormat="false" ht="15.75" hidden="false" customHeight="true" outlineLevel="0" collapsed="false">
      <c r="A637" s="29"/>
      <c r="B637" s="38"/>
      <c r="C637" s="29"/>
      <c r="D637" s="25"/>
      <c r="E637" s="29"/>
      <c r="F637" s="29"/>
      <c r="G637" s="29"/>
      <c r="H637" s="38"/>
      <c r="I637" s="38"/>
      <c r="J637" s="29"/>
      <c r="K637" s="29"/>
      <c r="L637" s="29"/>
      <c r="M637" s="29"/>
      <c r="N637" s="29"/>
      <c r="O637" s="29"/>
      <c r="P637" s="29"/>
      <c r="Q637" s="29"/>
      <c r="R637" s="29"/>
      <c r="S637" s="29"/>
      <c r="T637" s="29"/>
      <c r="U637" s="29"/>
      <c r="V637" s="29"/>
      <c r="W637" s="29"/>
      <c r="X637" s="29"/>
      <c r="Y637" s="29"/>
      <c r="Z637" s="29"/>
    </row>
    <row r="638" customFormat="false" ht="15.75" hidden="false" customHeight="true" outlineLevel="0" collapsed="false">
      <c r="A638" s="29"/>
      <c r="B638" s="38"/>
      <c r="C638" s="29"/>
      <c r="D638" s="25"/>
      <c r="E638" s="29"/>
      <c r="F638" s="29"/>
      <c r="G638" s="29"/>
      <c r="H638" s="38"/>
      <c r="I638" s="38"/>
      <c r="J638" s="29"/>
      <c r="K638" s="29"/>
      <c r="L638" s="29"/>
      <c r="M638" s="29"/>
      <c r="N638" s="29"/>
      <c r="O638" s="29"/>
      <c r="P638" s="29"/>
      <c r="Q638" s="29"/>
      <c r="R638" s="29"/>
      <c r="S638" s="29"/>
      <c r="T638" s="29"/>
      <c r="U638" s="29"/>
      <c r="V638" s="29"/>
      <c r="W638" s="29"/>
      <c r="X638" s="29"/>
      <c r="Y638" s="29"/>
      <c r="Z638" s="29"/>
    </row>
    <row r="639" customFormat="false" ht="15.75" hidden="false" customHeight="true" outlineLevel="0" collapsed="false">
      <c r="A639" s="29"/>
      <c r="B639" s="38"/>
      <c r="C639" s="29"/>
      <c r="D639" s="25"/>
      <c r="E639" s="29"/>
      <c r="F639" s="29"/>
      <c r="G639" s="29"/>
      <c r="H639" s="38"/>
      <c r="I639" s="38"/>
      <c r="J639" s="29"/>
      <c r="K639" s="29"/>
      <c r="L639" s="29"/>
      <c r="M639" s="29"/>
      <c r="N639" s="29"/>
      <c r="O639" s="29"/>
      <c r="P639" s="29"/>
      <c r="Q639" s="29"/>
      <c r="R639" s="29"/>
      <c r="S639" s="29"/>
      <c r="T639" s="29"/>
      <c r="U639" s="29"/>
      <c r="V639" s="29"/>
      <c r="W639" s="29"/>
      <c r="X639" s="29"/>
      <c r="Y639" s="29"/>
      <c r="Z639" s="29"/>
    </row>
    <row r="640" customFormat="false" ht="15.75" hidden="false" customHeight="true" outlineLevel="0" collapsed="false">
      <c r="A640" s="29"/>
      <c r="B640" s="38"/>
      <c r="C640" s="29"/>
      <c r="D640" s="25"/>
      <c r="E640" s="29"/>
      <c r="F640" s="29"/>
      <c r="G640" s="29"/>
      <c r="H640" s="38"/>
      <c r="I640" s="38"/>
      <c r="J640" s="29"/>
      <c r="K640" s="29"/>
      <c r="L640" s="29"/>
      <c r="M640" s="29"/>
      <c r="N640" s="29"/>
      <c r="O640" s="29"/>
      <c r="P640" s="29"/>
      <c r="Q640" s="29"/>
      <c r="R640" s="29"/>
      <c r="S640" s="29"/>
      <c r="T640" s="29"/>
      <c r="U640" s="29"/>
      <c r="V640" s="29"/>
      <c r="W640" s="29"/>
      <c r="X640" s="29"/>
      <c r="Y640" s="29"/>
      <c r="Z640" s="29"/>
    </row>
    <row r="641" customFormat="false" ht="15.75" hidden="false" customHeight="true" outlineLevel="0" collapsed="false">
      <c r="A641" s="29"/>
      <c r="B641" s="38"/>
      <c r="C641" s="29"/>
      <c r="D641" s="25"/>
      <c r="E641" s="29"/>
      <c r="F641" s="29"/>
      <c r="G641" s="29"/>
      <c r="H641" s="38"/>
      <c r="I641" s="38"/>
      <c r="J641" s="29"/>
      <c r="K641" s="29"/>
      <c r="L641" s="29"/>
      <c r="M641" s="29"/>
      <c r="N641" s="29"/>
      <c r="O641" s="29"/>
      <c r="P641" s="29"/>
      <c r="Q641" s="29"/>
      <c r="R641" s="29"/>
      <c r="S641" s="29"/>
      <c r="T641" s="29"/>
      <c r="U641" s="29"/>
      <c r="V641" s="29"/>
      <c r="W641" s="29"/>
      <c r="X641" s="29"/>
      <c r="Y641" s="29"/>
      <c r="Z641" s="29"/>
    </row>
    <row r="642" customFormat="false" ht="15.75" hidden="false" customHeight="true" outlineLevel="0" collapsed="false">
      <c r="A642" s="29"/>
      <c r="B642" s="38"/>
      <c r="C642" s="29"/>
      <c r="D642" s="25"/>
      <c r="E642" s="29"/>
      <c r="F642" s="29"/>
      <c r="G642" s="29"/>
      <c r="H642" s="38"/>
      <c r="I642" s="38"/>
      <c r="J642" s="29"/>
      <c r="K642" s="29"/>
      <c r="L642" s="29"/>
      <c r="M642" s="29"/>
      <c r="N642" s="29"/>
      <c r="O642" s="29"/>
      <c r="P642" s="29"/>
      <c r="Q642" s="29"/>
      <c r="R642" s="29"/>
      <c r="S642" s="29"/>
      <c r="T642" s="29"/>
      <c r="U642" s="29"/>
      <c r="V642" s="29"/>
      <c r="W642" s="29"/>
      <c r="X642" s="29"/>
      <c r="Y642" s="29"/>
      <c r="Z642" s="29"/>
    </row>
    <row r="643" customFormat="false" ht="15.75" hidden="false" customHeight="true" outlineLevel="0" collapsed="false">
      <c r="A643" s="29"/>
      <c r="B643" s="38"/>
      <c r="C643" s="29"/>
      <c r="D643" s="25"/>
      <c r="E643" s="29"/>
      <c r="F643" s="29"/>
      <c r="G643" s="29"/>
      <c r="H643" s="38"/>
      <c r="I643" s="38"/>
      <c r="J643" s="29"/>
      <c r="K643" s="29"/>
      <c r="L643" s="29"/>
      <c r="M643" s="29"/>
      <c r="N643" s="29"/>
      <c r="O643" s="29"/>
      <c r="P643" s="29"/>
      <c r="Q643" s="29"/>
      <c r="R643" s="29"/>
      <c r="S643" s="29"/>
      <c r="T643" s="29"/>
      <c r="U643" s="29"/>
      <c r="V643" s="29"/>
      <c r="W643" s="29"/>
      <c r="X643" s="29"/>
      <c r="Y643" s="29"/>
      <c r="Z643" s="29"/>
    </row>
    <row r="644" customFormat="false" ht="15.75" hidden="false" customHeight="true" outlineLevel="0" collapsed="false">
      <c r="A644" s="29"/>
      <c r="B644" s="38"/>
      <c r="C644" s="29"/>
      <c r="D644" s="25"/>
      <c r="E644" s="29"/>
      <c r="F644" s="29"/>
      <c r="G644" s="29"/>
      <c r="H644" s="38"/>
      <c r="I644" s="38"/>
      <c r="J644" s="29"/>
      <c r="K644" s="29"/>
      <c r="L644" s="29"/>
      <c r="M644" s="29"/>
      <c r="N644" s="29"/>
      <c r="O644" s="29"/>
      <c r="P644" s="29"/>
      <c r="Q644" s="29"/>
      <c r="R644" s="29"/>
      <c r="S644" s="29"/>
      <c r="T644" s="29"/>
      <c r="U644" s="29"/>
      <c r="V644" s="29"/>
      <c r="W644" s="29"/>
      <c r="X644" s="29"/>
      <c r="Y644" s="29"/>
      <c r="Z644" s="29"/>
    </row>
    <row r="645" customFormat="false" ht="15.75" hidden="false" customHeight="true" outlineLevel="0" collapsed="false">
      <c r="A645" s="29"/>
      <c r="B645" s="38"/>
      <c r="C645" s="29"/>
      <c r="D645" s="25"/>
      <c r="E645" s="29"/>
      <c r="F645" s="29"/>
      <c r="G645" s="29"/>
      <c r="H645" s="38"/>
      <c r="I645" s="38"/>
      <c r="J645" s="29"/>
      <c r="K645" s="29"/>
      <c r="L645" s="29"/>
      <c r="M645" s="29"/>
      <c r="N645" s="29"/>
      <c r="O645" s="29"/>
      <c r="P645" s="29"/>
      <c r="Q645" s="29"/>
      <c r="R645" s="29"/>
      <c r="S645" s="29"/>
      <c r="T645" s="29"/>
      <c r="U645" s="29"/>
      <c r="V645" s="29"/>
      <c r="W645" s="29"/>
      <c r="X645" s="29"/>
      <c r="Y645" s="29"/>
      <c r="Z645" s="29"/>
    </row>
    <row r="646" customFormat="false" ht="15.75" hidden="false" customHeight="true" outlineLevel="0" collapsed="false">
      <c r="A646" s="29"/>
      <c r="B646" s="38"/>
      <c r="C646" s="29"/>
      <c r="D646" s="25"/>
      <c r="E646" s="29"/>
      <c r="F646" s="29"/>
      <c r="G646" s="29"/>
      <c r="H646" s="38"/>
      <c r="I646" s="38"/>
      <c r="J646" s="29"/>
      <c r="K646" s="29"/>
      <c r="L646" s="29"/>
      <c r="M646" s="29"/>
      <c r="N646" s="29"/>
      <c r="O646" s="29"/>
      <c r="P646" s="29"/>
      <c r="Q646" s="29"/>
      <c r="R646" s="29"/>
      <c r="S646" s="29"/>
      <c r="T646" s="29"/>
      <c r="U646" s="29"/>
      <c r="V646" s="29"/>
      <c r="W646" s="29"/>
      <c r="X646" s="29"/>
      <c r="Y646" s="29"/>
      <c r="Z646" s="29"/>
    </row>
    <row r="647" customFormat="false" ht="15.75" hidden="false" customHeight="true" outlineLevel="0" collapsed="false">
      <c r="A647" s="29"/>
      <c r="B647" s="38"/>
      <c r="C647" s="29"/>
      <c r="D647" s="25"/>
      <c r="E647" s="29"/>
      <c r="F647" s="29"/>
      <c r="G647" s="29"/>
      <c r="H647" s="38"/>
      <c r="I647" s="38"/>
      <c r="J647" s="29"/>
      <c r="K647" s="29"/>
      <c r="L647" s="29"/>
      <c r="M647" s="29"/>
      <c r="N647" s="29"/>
      <c r="O647" s="29"/>
      <c r="P647" s="29"/>
      <c r="Q647" s="29"/>
      <c r="R647" s="29"/>
      <c r="S647" s="29"/>
      <c r="T647" s="29"/>
      <c r="U647" s="29"/>
      <c r="V647" s="29"/>
      <c r="W647" s="29"/>
      <c r="X647" s="29"/>
      <c r="Y647" s="29"/>
      <c r="Z647" s="29"/>
    </row>
    <row r="648" customFormat="false" ht="15.75" hidden="false" customHeight="true" outlineLevel="0" collapsed="false">
      <c r="A648" s="29"/>
      <c r="B648" s="38"/>
      <c r="C648" s="29"/>
      <c r="D648" s="25"/>
      <c r="E648" s="29"/>
      <c r="F648" s="29"/>
      <c r="G648" s="29"/>
      <c r="H648" s="38"/>
      <c r="I648" s="38"/>
      <c r="J648" s="29"/>
      <c r="K648" s="29"/>
      <c r="L648" s="29"/>
      <c r="M648" s="29"/>
      <c r="N648" s="29"/>
      <c r="O648" s="29"/>
      <c r="P648" s="29"/>
      <c r="Q648" s="29"/>
      <c r="R648" s="29"/>
      <c r="S648" s="29"/>
      <c r="T648" s="29"/>
      <c r="U648" s="29"/>
      <c r="V648" s="29"/>
      <c r="W648" s="29"/>
      <c r="X648" s="29"/>
      <c r="Y648" s="29"/>
      <c r="Z648" s="29"/>
    </row>
    <row r="649" customFormat="false" ht="15.75" hidden="false" customHeight="true" outlineLevel="0" collapsed="false">
      <c r="A649" s="29"/>
      <c r="B649" s="38"/>
      <c r="C649" s="29"/>
      <c r="D649" s="25"/>
      <c r="E649" s="29"/>
      <c r="F649" s="29"/>
      <c r="G649" s="29"/>
      <c r="H649" s="38"/>
      <c r="I649" s="38"/>
      <c r="J649" s="29"/>
      <c r="K649" s="29"/>
      <c r="L649" s="29"/>
      <c r="M649" s="29"/>
      <c r="N649" s="29"/>
      <c r="O649" s="29"/>
      <c r="P649" s="29"/>
      <c r="Q649" s="29"/>
      <c r="R649" s="29"/>
      <c r="S649" s="29"/>
      <c r="T649" s="29"/>
      <c r="U649" s="29"/>
      <c r="V649" s="29"/>
      <c r="W649" s="29"/>
      <c r="X649" s="29"/>
      <c r="Y649" s="29"/>
      <c r="Z649" s="29"/>
    </row>
    <row r="650" customFormat="false" ht="15.75" hidden="false" customHeight="true" outlineLevel="0" collapsed="false">
      <c r="A650" s="29"/>
      <c r="B650" s="38"/>
      <c r="C650" s="29"/>
      <c r="D650" s="25"/>
      <c r="E650" s="29"/>
      <c r="F650" s="29"/>
      <c r="G650" s="29"/>
      <c r="H650" s="38"/>
      <c r="I650" s="38"/>
      <c r="J650" s="29"/>
      <c r="K650" s="29"/>
      <c r="L650" s="29"/>
      <c r="M650" s="29"/>
      <c r="N650" s="29"/>
      <c r="O650" s="29"/>
      <c r="P650" s="29"/>
      <c r="Q650" s="29"/>
      <c r="R650" s="29"/>
      <c r="S650" s="29"/>
      <c r="T650" s="29"/>
      <c r="U650" s="29"/>
      <c r="V650" s="29"/>
      <c r="W650" s="29"/>
      <c r="X650" s="29"/>
      <c r="Y650" s="29"/>
      <c r="Z650" s="29"/>
    </row>
    <row r="651" customFormat="false" ht="15.75" hidden="false" customHeight="true" outlineLevel="0" collapsed="false">
      <c r="A651" s="29"/>
      <c r="B651" s="38"/>
      <c r="C651" s="29"/>
      <c r="D651" s="25"/>
      <c r="E651" s="29"/>
      <c r="F651" s="29"/>
      <c r="G651" s="29"/>
      <c r="H651" s="38"/>
      <c r="I651" s="38"/>
      <c r="J651" s="29"/>
      <c r="K651" s="29"/>
      <c r="L651" s="29"/>
      <c r="M651" s="29"/>
      <c r="N651" s="29"/>
      <c r="O651" s="29"/>
      <c r="P651" s="29"/>
      <c r="Q651" s="29"/>
      <c r="R651" s="29"/>
      <c r="S651" s="29"/>
      <c r="T651" s="29"/>
      <c r="U651" s="29"/>
      <c r="V651" s="29"/>
      <c r="W651" s="29"/>
      <c r="X651" s="29"/>
      <c r="Y651" s="29"/>
      <c r="Z651" s="29"/>
    </row>
    <row r="652" customFormat="false" ht="15.75" hidden="false" customHeight="true" outlineLevel="0" collapsed="false">
      <c r="A652" s="29"/>
      <c r="B652" s="38"/>
      <c r="C652" s="29"/>
      <c r="D652" s="25"/>
      <c r="E652" s="29"/>
      <c r="F652" s="29"/>
      <c r="G652" s="29"/>
      <c r="H652" s="38"/>
      <c r="I652" s="38"/>
      <c r="J652" s="29"/>
      <c r="K652" s="29"/>
      <c r="L652" s="29"/>
      <c r="M652" s="29"/>
      <c r="N652" s="29"/>
      <c r="O652" s="29"/>
      <c r="P652" s="29"/>
      <c r="Q652" s="29"/>
      <c r="R652" s="29"/>
      <c r="S652" s="29"/>
      <c r="T652" s="29"/>
      <c r="U652" s="29"/>
      <c r="V652" s="29"/>
      <c r="W652" s="29"/>
      <c r="X652" s="29"/>
      <c r="Y652" s="29"/>
      <c r="Z652" s="29"/>
    </row>
    <row r="653" customFormat="false" ht="15.75" hidden="false" customHeight="true" outlineLevel="0" collapsed="false">
      <c r="A653" s="29"/>
      <c r="B653" s="38"/>
      <c r="C653" s="29"/>
      <c r="D653" s="25"/>
      <c r="E653" s="29"/>
      <c r="F653" s="29"/>
      <c r="G653" s="29"/>
      <c r="H653" s="38"/>
      <c r="I653" s="38"/>
      <c r="J653" s="29"/>
      <c r="K653" s="29"/>
      <c r="L653" s="29"/>
      <c r="M653" s="29"/>
      <c r="N653" s="29"/>
      <c r="O653" s="29"/>
      <c r="P653" s="29"/>
      <c r="Q653" s="29"/>
      <c r="R653" s="29"/>
      <c r="S653" s="29"/>
      <c r="T653" s="29"/>
      <c r="U653" s="29"/>
      <c r="V653" s="29"/>
      <c r="W653" s="29"/>
      <c r="X653" s="29"/>
      <c r="Y653" s="29"/>
      <c r="Z653" s="29"/>
    </row>
    <row r="654" customFormat="false" ht="15.75" hidden="false" customHeight="true" outlineLevel="0" collapsed="false">
      <c r="A654" s="29"/>
      <c r="B654" s="38"/>
      <c r="C654" s="29"/>
      <c r="D654" s="25"/>
      <c r="E654" s="29"/>
      <c r="F654" s="29"/>
      <c r="G654" s="29"/>
      <c r="H654" s="38"/>
      <c r="I654" s="38"/>
      <c r="J654" s="29"/>
      <c r="K654" s="29"/>
      <c r="L654" s="29"/>
      <c r="M654" s="29"/>
      <c r="N654" s="29"/>
      <c r="O654" s="29"/>
      <c r="P654" s="29"/>
      <c r="Q654" s="29"/>
      <c r="R654" s="29"/>
      <c r="S654" s="29"/>
      <c r="T654" s="29"/>
      <c r="U654" s="29"/>
      <c r="V654" s="29"/>
      <c r="W654" s="29"/>
      <c r="X654" s="29"/>
      <c r="Y654" s="29"/>
      <c r="Z654" s="29"/>
    </row>
    <row r="655" customFormat="false" ht="15.75" hidden="false" customHeight="true" outlineLevel="0" collapsed="false">
      <c r="A655" s="29"/>
      <c r="B655" s="38"/>
      <c r="C655" s="29"/>
      <c r="D655" s="25"/>
      <c r="E655" s="29"/>
      <c r="F655" s="29"/>
      <c r="G655" s="29"/>
      <c r="H655" s="38"/>
      <c r="I655" s="38"/>
      <c r="J655" s="29"/>
      <c r="K655" s="29"/>
      <c r="L655" s="29"/>
      <c r="M655" s="29"/>
      <c r="N655" s="29"/>
      <c r="O655" s="29"/>
      <c r="P655" s="29"/>
      <c r="Q655" s="29"/>
      <c r="R655" s="29"/>
      <c r="S655" s="29"/>
      <c r="T655" s="29"/>
      <c r="U655" s="29"/>
      <c r="V655" s="29"/>
      <c r="W655" s="29"/>
      <c r="X655" s="29"/>
      <c r="Y655" s="29"/>
      <c r="Z655" s="29"/>
    </row>
    <row r="656" customFormat="false" ht="15.75" hidden="false" customHeight="true" outlineLevel="0" collapsed="false">
      <c r="A656" s="29"/>
      <c r="B656" s="38"/>
      <c r="C656" s="29"/>
      <c r="D656" s="25"/>
      <c r="E656" s="29"/>
      <c r="F656" s="29"/>
      <c r="G656" s="29"/>
      <c r="H656" s="38"/>
      <c r="I656" s="38"/>
      <c r="J656" s="29"/>
      <c r="K656" s="29"/>
      <c r="L656" s="29"/>
      <c r="M656" s="29"/>
      <c r="N656" s="29"/>
      <c r="O656" s="29"/>
      <c r="P656" s="29"/>
      <c r="Q656" s="29"/>
      <c r="R656" s="29"/>
      <c r="S656" s="29"/>
      <c r="T656" s="29"/>
      <c r="U656" s="29"/>
      <c r="V656" s="29"/>
      <c r="W656" s="29"/>
      <c r="X656" s="29"/>
      <c r="Y656" s="29"/>
      <c r="Z656" s="29"/>
    </row>
    <row r="657" customFormat="false" ht="15.75" hidden="false" customHeight="true" outlineLevel="0" collapsed="false">
      <c r="A657" s="29"/>
      <c r="B657" s="38"/>
      <c r="C657" s="29"/>
      <c r="D657" s="25"/>
      <c r="E657" s="29"/>
      <c r="F657" s="29"/>
      <c r="G657" s="29"/>
      <c r="H657" s="38"/>
      <c r="I657" s="38"/>
      <c r="J657" s="29"/>
      <c r="K657" s="29"/>
      <c r="L657" s="29"/>
      <c r="M657" s="29"/>
      <c r="N657" s="29"/>
      <c r="O657" s="29"/>
      <c r="P657" s="29"/>
      <c r="Q657" s="29"/>
      <c r="R657" s="29"/>
      <c r="S657" s="29"/>
      <c r="T657" s="29"/>
      <c r="U657" s="29"/>
      <c r="V657" s="29"/>
      <c r="W657" s="29"/>
      <c r="X657" s="29"/>
      <c r="Y657" s="29"/>
      <c r="Z657" s="29"/>
    </row>
    <row r="658" customFormat="false" ht="15.75" hidden="false" customHeight="true" outlineLevel="0" collapsed="false">
      <c r="A658" s="29"/>
      <c r="B658" s="38"/>
      <c r="C658" s="29"/>
      <c r="D658" s="25"/>
      <c r="E658" s="29"/>
      <c r="F658" s="29"/>
      <c r="G658" s="29"/>
      <c r="H658" s="38"/>
      <c r="I658" s="38"/>
      <c r="J658" s="29"/>
      <c r="K658" s="29"/>
      <c r="L658" s="29"/>
      <c r="M658" s="29"/>
      <c r="N658" s="29"/>
      <c r="O658" s="29"/>
      <c r="P658" s="29"/>
      <c r="Q658" s="29"/>
      <c r="R658" s="29"/>
      <c r="S658" s="29"/>
      <c r="T658" s="29"/>
      <c r="U658" s="29"/>
      <c r="V658" s="29"/>
      <c r="W658" s="29"/>
      <c r="X658" s="29"/>
      <c r="Y658" s="29"/>
      <c r="Z658" s="29"/>
    </row>
    <row r="659" customFormat="false" ht="15.75" hidden="false" customHeight="true" outlineLevel="0" collapsed="false">
      <c r="A659" s="29"/>
      <c r="B659" s="38"/>
      <c r="C659" s="29"/>
      <c r="D659" s="25"/>
      <c r="E659" s="29"/>
      <c r="F659" s="29"/>
      <c r="G659" s="29"/>
      <c r="H659" s="38"/>
      <c r="I659" s="38"/>
      <c r="J659" s="29"/>
      <c r="K659" s="29"/>
      <c r="L659" s="29"/>
      <c r="M659" s="29"/>
      <c r="N659" s="29"/>
      <c r="O659" s="29"/>
      <c r="P659" s="29"/>
      <c r="Q659" s="29"/>
      <c r="R659" s="29"/>
      <c r="S659" s="29"/>
      <c r="T659" s="29"/>
      <c r="U659" s="29"/>
      <c r="V659" s="29"/>
      <c r="W659" s="29"/>
      <c r="X659" s="29"/>
      <c r="Y659" s="29"/>
      <c r="Z659" s="29"/>
    </row>
    <row r="660" customFormat="false" ht="15.75" hidden="false" customHeight="true" outlineLevel="0" collapsed="false">
      <c r="A660" s="29"/>
      <c r="B660" s="38"/>
      <c r="C660" s="29"/>
      <c r="D660" s="25"/>
      <c r="E660" s="29"/>
      <c r="F660" s="29"/>
      <c r="G660" s="29"/>
      <c r="H660" s="38"/>
      <c r="I660" s="38"/>
      <c r="J660" s="29"/>
      <c r="K660" s="29"/>
      <c r="L660" s="29"/>
      <c r="M660" s="29"/>
      <c r="N660" s="29"/>
      <c r="O660" s="29"/>
      <c r="P660" s="29"/>
      <c r="Q660" s="29"/>
      <c r="R660" s="29"/>
      <c r="S660" s="29"/>
      <c r="T660" s="29"/>
      <c r="U660" s="29"/>
      <c r="V660" s="29"/>
      <c r="W660" s="29"/>
      <c r="X660" s="29"/>
      <c r="Y660" s="29"/>
      <c r="Z660" s="29"/>
    </row>
    <row r="661" customFormat="false" ht="15.75" hidden="false" customHeight="true" outlineLevel="0" collapsed="false">
      <c r="A661" s="29"/>
      <c r="B661" s="38"/>
      <c r="C661" s="29"/>
      <c r="D661" s="25"/>
      <c r="E661" s="29"/>
      <c r="F661" s="29"/>
      <c r="G661" s="29"/>
      <c r="H661" s="38"/>
      <c r="I661" s="38"/>
      <c r="J661" s="29"/>
      <c r="K661" s="29"/>
      <c r="L661" s="29"/>
      <c r="M661" s="29"/>
      <c r="N661" s="29"/>
      <c r="O661" s="29"/>
      <c r="P661" s="29"/>
      <c r="Q661" s="29"/>
      <c r="R661" s="29"/>
      <c r="S661" s="29"/>
      <c r="T661" s="29"/>
      <c r="U661" s="29"/>
      <c r="V661" s="29"/>
      <c r="W661" s="29"/>
      <c r="X661" s="29"/>
      <c r="Y661" s="29"/>
      <c r="Z661" s="29"/>
    </row>
    <row r="662" customFormat="false" ht="15.75" hidden="false" customHeight="true" outlineLevel="0" collapsed="false">
      <c r="A662" s="29"/>
      <c r="B662" s="38"/>
      <c r="C662" s="29"/>
      <c r="D662" s="25"/>
      <c r="E662" s="29"/>
      <c r="F662" s="29"/>
      <c r="G662" s="29"/>
      <c r="H662" s="38"/>
      <c r="I662" s="38"/>
      <c r="J662" s="29"/>
      <c r="K662" s="29"/>
      <c r="L662" s="29"/>
      <c r="M662" s="29"/>
      <c r="N662" s="29"/>
      <c r="O662" s="29"/>
      <c r="P662" s="29"/>
      <c r="Q662" s="29"/>
      <c r="R662" s="29"/>
      <c r="S662" s="29"/>
      <c r="T662" s="29"/>
      <c r="U662" s="29"/>
      <c r="V662" s="29"/>
      <c r="W662" s="29"/>
      <c r="X662" s="29"/>
      <c r="Y662" s="29"/>
      <c r="Z662" s="29"/>
    </row>
    <row r="663" customFormat="false" ht="15.75" hidden="false" customHeight="true" outlineLevel="0" collapsed="false">
      <c r="A663" s="29"/>
      <c r="B663" s="38"/>
      <c r="C663" s="29"/>
      <c r="D663" s="25"/>
      <c r="E663" s="29"/>
      <c r="F663" s="29"/>
      <c r="G663" s="29"/>
      <c r="H663" s="38"/>
      <c r="I663" s="38"/>
      <c r="J663" s="29"/>
      <c r="K663" s="29"/>
      <c r="L663" s="29"/>
      <c r="M663" s="29"/>
      <c r="N663" s="29"/>
      <c r="O663" s="29"/>
      <c r="P663" s="29"/>
      <c r="Q663" s="29"/>
      <c r="R663" s="29"/>
      <c r="S663" s="29"/>
      <c r="T663" s="29"/>
      <c r="U663" s="29"/>
      <c r="V663" s="29"/>
      <c r="W663" s="29"/>
      <c r="X663" s="29"/>
      <c r="Y663" s="29"/>
      <c r="Z663" s="29"/>
    </row>
    <row r="664" customFormat="false" ht="15.75" hidden="false" customHeight="true" outlineLevel="0" collapsed="false">
      <c r="A664" s="29"/>
      <c r="B664" s="38"/>
      <c r="C664" s="29"/>
      <c r="D664" s="25"/>
      <c r="E664" s="29"/>
      <c r="F664" s="29"/>
      <c r="G664" s="29"/>
      <c r="H664" s="38"/>
      <c r="I664" s="38"/>
      <c r="J664" s="29"/>
      <c r="K664" s="29"/>
      <c r="L664" s="29"/>
      <c r="M664" s="29"/>
      <c r="N664" s="29"/>
      <c r="O664" s="29"/>
      <c r="P664" s="29"/>
      <c r="Q664" s="29"/>
      <c r="R664" s="29"/>
      <c r="S664" s="29"/>
      <c r="T664" s="29"/>
      <c r="U664" s="29"/>
      <c r="V664" s="29"/>
      <c r="W664" s="29"/>
      <c r="X664" s="29"/>
      <c r="Y664" s="29"/>
      <c r="Z664" s="29"/>
    </row>
    <row r="665" customFormat="false" ht="15.75" hidden="false" customHeight="true" outlineLevel="0" collapsed="false">
      <c r="A665" s="29"/>
      <c r="B665" s="38"/>
      <c r="C665" s="29"/>
      <c r="D665" s="25"/>
      <c r="E665" s="29"/>
      <c r="F665" s="29"/>
      <c r="G665" s="29"/>
      <c r="H665" s="38"/>
      <c r="I665" s="38"/>
      <c r="J665" s="29"/>
      <c r="K665" s="29"/>
      <c r="L665" s="29"/>
      <c r="M665" s="29"/>
      <c r="N665" s="29"/>
      <c r="O665" s="29"/>
      <c r="P665" s="29"/>
      <c r="Q665" s="29"/>
      <c r="R665" s="29"/>
      <c r="S665" s="29"/>
      <c r="T665" s="29"/>
      <c r="U665" s="29"/>
      <c r="V665" s="29"/>
      <c r="W665" s="29"/>
      <c r="X665" s="29"/>
      <c r="Y665" s="29"/>
      <c r="Z665" s="29"/>
    </row>
    <row r="666" customFormat="false" ht="15.75" hidden="false" customHeight="true" outlineLevel="0" collapsed="false">
      <c r="A666" s="29"/>
      <c r="B666" s="38"/>
      <c r="C666" s="29"/>
      <c r="D666" s="25"/>
      <c r="E666" s="29"/>
      <c r="F666" s="29"/>
      <c r="G666" s="29"/>
      <c r="H666" s="38"/>
      <c r="I666" s="38"/>
      <c r="J666" s="29"/>
      <c r="K666" s="29"/>
      <c r="L666" s="29"/>
      <c r="M666" s="29"/>
      <c r="N666" s="29"/>
      <c r="O666" s="29"/>
      <c r="P666" s="29"/>
      <c r="Q666" s="29"/>
      <c r="R666" s="29"/>
      <c r="S666" s="29"/>
      <c r="T666" s="29"/>
      <c r="U666" s="29"/>
      <c r="V666" s="29"/>
      <c r="W666" s="29"/>
      <c r="X666" s="29"/>
      <c r="Y666" s="29"/>
      <c r="Z666" s="29"/>
    </row>
    <row r="667" customFormat="false" ht="15.75" hidden="false" customHeight="true" outlineLevel="0" collapsed="false">
      <c r="A667" s="29"/>
      <c r="B667" s="38"/>
      <c r="C667" s="29"/>
      <c r="D667" s="25"/>
      <c r="E667" s="29"/>
      <c r="F667" s="29"/>
      <c r="G667" s="29"/>
      <c r="H667" s="38"/>
      <c r="I667" s="38"/>
      <c r="J667" s="29"/>
      <c r="K667" s="29"/>
      <c r="L667" s="29"/>
      <c r="M667" s="29"/>
      <c r="N667" s="29"/>
      <c r="O667" s="29"/>
      <c r="P667" s="29"/>
      <c r="Q667" s="29"/>
      <c r="R667" s="29"/>
      <c r="S667" s="29"/>
      <c r="T667" s="29"/>
      <c r="U667" s="29"/>
      <c r="V667" s="29"/>
      <c r="W667" s="29"/>
      <c r="X667" s="29"/>
      <c r="Y667" s="29"/>
      <c r="Z667" s="29"/>
    </row>
    <row r="668" customFormat="false" ht="15.75" hidden="false" customHeight="true" outlineLevel="0" collapsed="false">
      <c r="A668" s="29"/>
      <c r="B668" s="38"/>
      <c r="C668" s="29"/>
      <c r="D668" s="25"/>
      <c r="E668" s="29"/>
      <c r="F668" s="29"/>
      <c r="G668" s="29"/>
      <c r="H668" s="38"/>
      <c r="I668" s="38"/>
      <c r="J668" s="29"/>
      <c r="K668" s="29"/>
      <c r="L668" s="29"/>
      <c r="M668" s="29"/>
      <c r="N668" s="29"/>
      <c r="O668" s="29"/>
      <c r="P668" s="29"/>
      <c r="Q668" s="29"/>
      <c r="R668" s="29"/>
      <c r="S668" s="29"/>
      <c r="T668" s="29"/>
      <c r="U668" s="29"/>
      <c r="V668" s="29"/>
      <c r="W668" s="29"/>
      <c r="X668" s="29"/>
      <c r="Y668" s="29"/>
      <c r="Z668" s="29"/>
    </row>
    <row r="669" customFormat="false" ht="15.75" hidden="false" customHeight="true" outlineLevel="0" collapsed="false">
      <c r="A669" s="29"/>
      <c r="B669" s="38"/>
      <c r="C669" s="29"/>
      <c r="D669" s="25"/>
      <c r="E669" s="29"/>
      <c r="F669" s="29"/>
      <c r="G669" s="29"/>
      <c r="H669" s="38"/>
      <c r="I669" s="38"/>
      <c r="J669" s="29"/>
      <c r="K669" s="29"/>
      <c r="L669" s="29"/>
      <c r="M669" s="29"/>
      <c r="N669" s="29"/>
      <c r="O669" s="29"/>
      <c r="P669" s="29"/>
      <c r="Q669" s="29"/>
      <c r="R669" s="29"/>
      <c r="S669" s="29"/>
      <c r="T669" s="29"/>
      <c r="U669" s="29"/>
      <c r="V669" s="29"/>
      <c r="W669" s="29"/>
      <c r="X669" s="29"/>
      <c r="Y669" s="29"/>
      <c r="Z669" s="29"/>
    </row>
    <row r="670" customFormat="false" ht="15.75" hidden="false" customHeight="true" outlineLevel="0" collapsed="false">
      <c r="A670" s="29"/>
      <c r="B670" s="38"/>
      <c r="C670" s="29"/>
      <c r="D670" s="25"/>
      <c r="E670" s="29"/>
      <c r="F670" s="29"/>
      <c r="G670" s="29"/>
      <c r="H670" s="38"/>
      <c r="I670" s="38"/>
      <c r="J670" s="29"/>
      <c r="K670" s="29"/>
      <c r="L670" s="29"/>
      <c r="M670" s="29"/>
      <c r="N670" s="29"/>
      <c r="O670" s="29"/>
      <c r="P670" s="29"/>
      <c r="Q670" s="29"/>
      <c r="R670" s="29"/>
      <c r="S670" s="29"/>
      <c r="T670" s="29"/>
      <c r="U670" s="29"/>
      <c r="V670" s="29"/>
      <c r="W670" s="29"/>
      <c r="X670" s="29"/>
      <c r="Y670" s="29"/>
      <c r="Z670" s="29"/>
    </row>
    <row r="671" customFormat="false" ht="15.75" hidden="false" customHeight="true" outlineLevel="0" collapsed="false">
      <c r="A671" s="29"/>
      <c r="B671" s="38"/>
      <c r="C671" s="29"/>
      <c r="D671" s="25"/>
      <c r="E671" s="29"/>
      <c r="F671" s="29"/>
      <c r="G671" s="29"/>
      <c r="H671" s="38"/>
      <c r="I671" s="38"/>
      <c r="J671" s="29"/>
      <c r="K671" s="29"/>
      <c r="L671" s="29"/>
      <c r="M671" s="29"/>
      <c r="N671" s="29"/>
      <c r="O671" s="29"/>
      <c r="P671" s="29"/>
      <c r="Q671" s="29"/>
      <c r="R671" s="29"/>
      <c r="S671" s="29"/>
      <c r="T671" s="29"/>
      <c r="U671" s="29"/>
      <c r="V671" s="29"/>
      <c r="W671" s="29"/>
      <c r="X671" s="29"/>
      <c r="Y671" s="29"/>
      <c r="Z671" s="29"/>
    </row>
    <row r="672" customFormat="false" ht="15.75" hidden="false" customHeight="true" outlineLevel="0" collapsed="false">
      <c r="A672" s="29"/>
      <c r="B672" s="38"/>
      <c r="C672" s="29"/>
      <c r="D672" s="25"/>
      <c r="E672" s="29"/>
      <c r="F672" s="29"/>
      <c r="G672" s="29"/>
      <c r="H672" s="38"/>
      <c r="I672" s="38"/>
      <c r="J672" s="29"/>
      <c r="K672" s="29"/>
      <c r="L672" s="29"/>
      <c r="M672" s="29"/>
      <c r="N672" s="29"/>
      <c r="O672" s="29"/>
      <c r="P672" s="29"/>
      <c r="Q672" s="29"/>
      <c r="R672" s="29"/>
      <c r="S672" s="29"/>
      <c r="T672" s="29"/>
      <c r="U672" s="29"/>
      <c r="V672" s="29"/>
      <c r="W672" s="29"/>
      <c r="X672" s="29"/>
      <c r="Y672" s="29"/>
      <c r="Z672" s="29"/>
    </row>
    <row r="673" customFormat="false" ht="15.75" hidden="false" customHeight="true" outlineLevel="0" collapsed="false">
      <c r="A673" s="29"/>
      <c r="B673" s="38"/>
      <c r="C673" s="29"/>
      <c r="D673" s="25"/>
      <c r="E673" s="29"/>
      <c r="F673" s="29"/>
      <c r="G673" s="29"/>
      <c r="H673" s="38"/>
      <c r="I673" s="38"/>
      <c r="J673" s="29"/>
      <c r="K673" s="29"/>
      <c r="L673" s="29"/>
      <c r="M673" s="29"/>
      <c r="N673" s="29"/>
      <c r="O673" s="29"/>
      <c r="P673" s="29"/>
      <c r="Q673" s="29"/>
      <c r="R673" s="29"/>
      <c r="S673" s="29"/>
      <c r="T673" s="29"/>
      <c r="U673" s="29"/>
      <c r="V673" s="29"/>
      <c r="W673" s="29"/>
      <c r="X673" s="29"/>
      <c r="Y673" s="29"/>
      <c r="Z673" s="29"/>
    </row>
    <row r="674" customFormat="false" ht="15.75" hidden="false" customHeight="true" outlineLevel="0" collapsed="false">
      <c r="A674" s="29"/>
      <c r="B674" s="38"/>
      <c r="C674" s="29"/>
      <c r="D674" s="25"/>
      <c r="E674" s="29"/>
      <c r="F674" s="29"/>
      <c r="G674" s="29"/>
      <c r="H674" s="38"/>
      <c r="I674" s="38"/>
      <c r="J674" s="29"/>
      <c r="K674" s="29"/>
      <c r="L674" s="29"/>
      <c r="M674" s="29"/>
      <c r="N674" s="29"/>
      <c r="O674" s="29"/>
      <c r="P674" s="29"/>
      <c r="Q674" s="29"/>
      <c r="R674" s="29"/>
      <c r="S674" s="29"/>
      <c r="T674" s="29"/>
      <c r="U674" s="29"/>
      <c r="V674" s="29"/>
      <c r="W674" s="29"/>
      <c r="X674" s="29"/>
      <c r="Y674" s="29"/>
      <c r="Z674" s="29"/>
    </row>
    <row r="675" customFormat="false" ht="15.75" hidden="false" customHeight="true" outlineLevel="0" collapsed="false">
      <c r="A675" s="29"/>
      <c r="B675" s="38"/>
      <c r="C675" s="29"/>
      <c r="D675" s="25"/>
      <c r="E675" s="29"/>
      <c r="F675" s="29"/>
      <c r="G675" s="29"/>
      <c r="H675" s="38"/>
      <c r="I675" s="38"/>
      <c r="J675" s="29"/>
      <c r="K675" s="29"/>
      <c r="L675" s="29"/>
      <c r="M675" s="29"/>
      <c r="N675" s="29"/>
      <c r="O675" s="29"/>
      <c r="P675" s="29"/>
      <c r="Q675" s="29"/>
      <c r="R675" s="29"/>
      <c r="S675" s="29"/>
      <c r="T675" s="29"/>
      <c r="U675" s="29"/>
      <c r="V675" s="29"/>
      <c r="W675" s="29"/>
      <c r="X675" s="29"/>
      <c r="Y675" s="29"/>
      <c r="Z675" s="29"/>
    </row>
    <row r="676" customFormat="false" ht="15.75" hidden="false" customHeight="true" outlineLevel="0" collapsed="false">
      <c r="A676" s="29"/>
      <c r="B676" s="38"/>
      <c r="C676" s="29"/>
      <c r="D676" s="25"/>
      <c r="E676" s="29"/>
      <c r="F676" s="29"/>
      <c r="G676" s="29"/>
      <c r="H676" s="38"/>
      <c r="I676" s="38"/>
      <c r="J676" s="29"/>
      <c r="K676" s="29"/>
      <c r="L676" s="29"/>
      <c r="M676" s="29"/>
      <c r="N676" s="29"/>
      <c r="O676" s="29"/>
      <c r="P676" s="29"/>
      <c r="Q676" s="29"/>
      <c r="R676" s="29"/>
      <c r="S676" s="29"/>
      <c r="T676" s="29"/>
      <c r="U676" s="29"/>
      <c r="V676" s="29"/>
      <c r="W676" s="29"/>
      <c r="X676" s="29"/>
      <c r="Y676" s="29"/>
      <c r="Z676" s="29"/>
    </row>
    <row r="677" customFormat="false" ht="15.75" hidden="false" customHeight="true" outlineLevel="0" collapsed="false">
      <c r="A677" s="29"/>
      <c r="B677" s="38"/>
      <c r="C677" s="29"/>
      <c r="D677" s="25"/>
      <c r="E677" s="29"/>
      <c r="F677" s="29"/>
      <c r="G677" s="29"/>
      <c r="H677" s="38"/>
      <c r="I677" s="38"/>
      <c r="J677" s="29"/>
      <c r="K677" s="29"/>
      <c r="L677" s="29"/>
      <c r="M677" s="29"/>
      <c r="N677" s="29"/>
      <c r="O677" s="29"/>
      <c r="P677" s="29"/>
      <c r="Q677" s="29"/>
      <c r="R677" s="29"/>
      <c r="S677" s="29"/>
      <c r="T677" s="29"/>
      <c r="U677" s="29"/>
      <c r="V677" s="29"/>
      <c r="W677" s="29"/>
      <c r="X677" s="29"/>
      <c r="Y677" s="29"/>
      <c r="Z677" s="29"/>
    </row>
    <row r="678" customFormat="false" ht="15.75" hidden="false" customHeight="true" outlineLevel="0" collapsed="false">
      <c r="A678" s="29"/>
      <c r="B678" s="38"/>
      <c r="C678" s="29"/>
      <c r="D678" s="25"/>
      <c r="E678" s="29"/>
      <c r="F678" s="29"/>
      <c r="G678" s="29"/>
      <c r="H678" s="38"/>
      <c r="I678" s="38"/>
      <c r="J678" s="29"/>
      <c r="K678" s="29"/>
      <c r="L678" s="29"/>
      <c r="M678" s="29"/>
      <c r="N678" s="29"/>
      <c r="O678" s="29"/>
      <c r="P678" s="29"/>
      <c r="Q678" s="29"/>
      <c r="R678" s="29"/>
      <c r="S678" s="29"/>
      <c r="T678" s="29"/>
      <c r="U678" s="29"/>
      <c r="V678" s="29"/>
      <c r="W678" s="29"/>
      <c r="X678" s="29"/>
      <c r="Y678" s="29"/>
      <c r="Z678" s="29"/>
    </row>
    <row r="679" customFormat="false" ht="15.75" hidden="false" customHeight="true" outlineLevel="0" collapsed="false">
      <c r="A679" s="29"/>
      <c r="B679" s="38"/>
      <c r="C679" s="29"/>
      <c r="D679" s="25"/>
      <c r="E679" s="29"/>
      <c r="F679" s="29"/>
      <c r="G679" s="29"/>
      <c r="H679" s="38"/>
      <c r="I679" s="38"/>
      <c r="J679" s="29"/>
      <c r="K679" s="29"/>
      <c r="L679" s="29"/>
      <c r="M679" s="29"/>
      <c r="N679" s="29"/>
      <c r="O679" s="29"/>
      <c r="P679" s="29"/>
      <c r="Q679" s="29"/>
      <c r="R679" s="29"/>
      <c r="S679" s="29"/>
      <c r="T679" s="29"/>
      <c r="U679" s="29"/>
      <c r="V679" s="29"/>
      <c r="W679" s="29"/>
      <c r="X679" s="29"/>
      <c r="Y679" s="29"/>
      <c r="Z679" s="29"/>
    </row>
    <row r="680" customFormat="false" ht="15.75" hidden="false" customHeight="true" outlineLevel="0" collapsed="false">
      <c r="A680" s="29"/>
      <c r="B680" s="38"/>
      <c r="C680" s="29"/>
      <c r="D680" s="25"/>
      <c r="E680" s="29"/>
      <c r="F680" s="29"/>
      <c r="G680" s="29"/>
      <c r="H680" s="38"/>
      <c r="I680" s="38"/>
      <c r="J680" s="29"/>
      <c r="K680" s="29"/>
      <c r="L680" s="29"/>
      <c r="M680" s="29"/>
      <c r="N680" s="29"/>
      <c r="O680" s="29"/>
      <c r="P680" s="29"/>
      <c r="Q680" s="29"/>
      <c r="R680" s="29"/>
      <c r="S680" s="29"/>
      <c r="T680" s="29"/>
      <c r="U680" s="29"/>
      <c r="V680" s="29"/>
      <c r="W680" s="29"/>
      <c r="X680" s="29"/>
      <c r="Y680" s="29"/>
      <c r="Z680" s="29"/>
    </row>
    <row r="681" customFormat="false" ht="15.75" hidden="false" customHeight="true" outlineLevel="0" collapsed="false">
      <c r="A681" s="29"/>
      <c r="B681" s="38"/>
      <c r="C681" s="29"/>
      <c r="D681" s="25"/>
      <c r="E681" s="29"/>
      <c r="F681" s="29"/>
      <c r="G681" s="29"/>
      <c r="H681" s="38"/>
      <c r="I681" s="38"/>
      <c r="J681" s="29"/>
      <c r="K681" s="29"/>
      <c r="L681" s="29"/>
      <c r="M681" s="29"/>
      <c r="N681" s="29"/>
      <c r="O681" s="29"/>
      <c r="P681" s="29"/>
      <c r="Q681" s="29"/>
      <c r="R681" s="29"/>
      <c r="S681" s="29"/>
      <c r="T681" s="29"/>
      <c r="U681" s="29"/>
      <c r="V681" s="29"/>
      <c r="W681" s="29"/>
      <c r="X681" s="29"/>
      <c r="Y681" s="29"/>
      <c r="Z681" s="29"/>
    </row>
    <row r="682" customFormat="false" ht="15.75" hidden="false" customHeight="true" outlineLevel="0" collapsed="false">
      <c r="A682" s="29"/>
      <c r="B682" s="38"/>
      <c r="C682" s="29"/>
      <c r="D682" s="25"/>
      <c r="E682" s="29"/>
      <c r="F682" s="29"/>
      <c r="G682" s="29"/>
      <c r="H682" s="38"/>
      <c r="I682" s="38"/>
      <c r="J682" s="29"/>
      <c r="K682" s="29"/>
      <c r="L682" s="29"/>
      <c r="M682" s="29"/>
      <c r="N682" s="29"/>
      <c r="O682" s="29"/>
      <c r="P682" s="29"/>
      <c r="Q682" s="29"/>
      <c r="R682" s="29"/>
      <c r="S682" s="29"/>
      <c r="T682" s="29"/>
      <c r="U682" s="29"/>
      <c r="V682" s="29"/>
      <c r="W682" s="29"/>
      <c r="X682" s="29"/>
      <c r="Y682" s="29"/>
      <c r="Z682" s="29"/>
    </row>
    <row r="683" customFormat="false" ht="15.75" hidden="false" customHeight="true" outlineLevel="0" collapsed="false">
      <c r="A683" s="29"/>
      <c r="B683" s="38"/>
      <c r="C683" s="29"/>
      <c r="D683" s="25"/>
      <c r="E683" s="29"/>
      <c r="F683" s="29"/>
      <c r="G683" s="29"/>
      <c r="H683" s="38"/>
      <c r="I683" s="38"/>
      <c r="J683" s="29"/>
      <c r="K683" s="29"/>
      <c r="L683" s="29"/>
      <c r="M683" s="29"/>
      <c r="N683" s="29"/>
      <c r="O683" s="29"/>
      <c r="P683" s="29"/>
      <c r="Q683" s="29"/>
      <c r="R683" s="29"/>
      <c r="S683" s="29"/>
      <c r="T683" s="29"/>
      <c r="U683" s="29"/>
      <c r="V683" s="29"/>
      <c r="W683" s="29"/>
      <c r="X683" s="29"/>
      <c r="Y683" s="29"/>
      <c r="Z683" s="29"/>
    </row>
    <row r="684" customFormat="false" ht="15.75" hidden="false" customHeight="true" outlineLevel="0" collapsed="false">
      <c r="A684" s="29"/>
      <c r="B684" s="38"/>
      <c r="C684" s="29"/>
      <c r="D684" s="25"/>
      <c r="E684" s="29"/>
      <c r="F684" s="29"/>
      <c r="G684" s="29"/>
      <c r="H684" s="38"/>
      <c r="I684" s="38"/>
      <c r="J684" s="29"/>
      <c r="K684" s="29"/>
      <c r="L684" s="29"/>
      <c r="M684" s="29"/>
      <c r="N684" s="29"/>
      <c r="O684" s="29"/>
      <c r="P684" s="29"/>
      <c r="Q684" s="29"/>
      <c r="R684" s="29"/>
      <c r="S684" s="29"/>
      <c r="T684" s="29"/>
      <c r="U684" s="29"/>
      <c r="V684" s="29"/>
      <c r="W684" s="29"/>
      <c r="X684" s="29"/>
      <c r="Y684" s="29"/>
      <c r="Z684" s="29"/>
    </row>
    <row r="685" customFormat="false" ht="15.75" hidden="false" customHeight="true" outlineLevel="0" collapsed="false">
      <c r="A685" s="29"/>
      <c r="B685" s="38"/>
      <c r="C685" s="29"/>
      <c r="D685" s="25"/>
      <c r="E685" s="29"/>
      <c r="F685" s="29"/>
      <c r="G685" s="29"/>
      <c r="H685" s="38"/>
      <c r="I685" s="38"/>
      <c r="J685" s="29"/>
      <c r="K685" s="29"/>
      <c r="L685" s="29"/>
      <c r="M685" s="29"/>
      <c r="N685" s="29"/>
      <c r="O685" s="29"/>
      <c r="P685" s="29"/>
      <c r="Q685" s="29"/>
      <c r="R685" s="29"/>
      <c r="S685" s="29"/>
      <c r="T685" s="29"/>
      <c r="U685" s="29"/>
      <c r="V685" s="29"/>
      <c r="W685" s="29"/>
      <c r="X685" s="29"/>
      <c r="Y685" s="29"/>
      <c r="Z685" s="29"/>
    </row>
    <row r="686" customFormat="false" ht="15.75" hidden="false" customHeight="true" outlineLevel="0" collapsed="false">
      <c r="A686" s="29"/>
      <c r="B686" s="38"/>
      <c r="C686" s="29"/>
      <c r="D686" s="25"/>
      <c r="E686" s="29"/>
      <c r="F686" s="29"/>
      <c r="G686" s="29"/>
      <c r="H686" s="38"/>
      <c r="I686" s="38"/>
      <c r="J686" s="29"/>
      <c r="K686" s="29"/>
      <c r="L686" s="29"/>
      <c r="M686" s="29"/>
      <c r="N686" s="29"/>
      <c r="O686" s="29"/>
      <c r="P686" s="29"/>
      <c r="Q686" s="29"/>
      <c r="R686" s="29"/>
      <c r="S686" s="29"/>
      <c r="T686" s="29"/>
      <c r="U686" s="29"/>
      <c r="V686" s="29"/>
      <c r="W686" s="29"/>
      <c r="X686" s="29"/>
      <c r="Y686" s="29"/>
      <c r="Z686" s="29"/>
    </row>
    <row r="687" customFormat="false" ht="15.75" hidden="false" customHeight="true" outlineLevel="0" collapsed="false">
      <c r="A687" s="29"/>
      <c r="B687" s="38"/>
      <c r="C687" s="29"/>
      <c r="D687" s="25"/>
      <c r="E687" s="29"/>
      <c r="F687" s="29"/>
      <c r="G687" s="29"/>
      <c r="H687" s="38"/>
      <c r="I687" s="38"/>
      <c r="J687" s="29"/>
      <c r="K687" s="29"/>
      <c r="L687" s="29"/>
      <c r="M687" s="29"/>
      <c r="N687" s="29"/>
      <c r="O687" s="29"/>
      <c r="P687" s="29"/>
      <c r="Q687" s="29"/>
      <c r="R687" s="29"/>
      <c r="S687" s="29"/>
      <c r="T687" s="29"/>
      <c r="U687" s="29"/>
      <c r="V687" s="29"/>
      <c r="W687" s="29"/>
      <c r="X687" s="29"/>
      <c r="Y687" s="29"/>
      <c r="Z687" s="29"/>
    </row>
    <row r="688" customFormat="false" ht="15.75" hidden="false" customHeight="true" outlineLevel="0" collapsed="false">
      <c r="A688" s="29"/>
      <c r="B688" s="38"/>
      <c r="C688" s="29"/>
      <c r="D688" s="25"/>
      <c r="E688" s="29"/>
      <c r="F688" s="29"/>
      <c r="G688" s="29"/>
      <c r="H688" s="38"/>
      <c r="I688" s="38"/>
      <c r="J688" s="29"/>
      <c r="K688" s="29"/>
      <c r="L688" s="29"/>
      <c r="M688" s="29"/>
      <c r="N688" s="29"/>
      <c r="O688" s="29"/>
      <c r="P688" s="29"/>
      <c r="Q688" s="29"/>
      <c r="R688" s="29"/>
      <c r="S688" s="29"/>
      <c r="T688" s="29"/>
      <c r="U688" s="29"/>
      <c r="V688" s="29"/>
      <c r="W688" s="29"/>
      <c r="X688" s="29"/>
      <c r="Y688" s="29"/>
      <c r="Z688" s="29"/>
    </row>
    <row r="689" customFormat="false" ht="15.75" hidden="false" customHeight="true" outlineLevel="0" collapsed="false">
      <c r="A689" s="29"/>
      <c r="B689" s="38"/>
      <c r="C689" s="29"/>
      <c r="D689" s="25"/>
      <c r="E689" s="29"/>
      <c r="F689" s="29"/>
      <c r="G689" s="29"/>
      <c r="H689" s="38"/>
      <c r="I689" s="38"/>
      <c r="J689" s="29"/>
      <c r="K689" s="29"/>
      <c r="L689" s="29"/>
      <c r="M689" s="29"/>
      <c r="N689" s="29"/>
      <c r="O689" s="29"/>
      <c r="P689" s="29"/>
      <c r="Q689" s="29"/>
      <c r="R689" s="29"/>
      <c r="S689" s="29"/>
      <c r="T689" s="29"/>
      <c r="U689" s="29"/>
      <c r="V689" s="29"/>
      <c r="W689" s="29"/>
      <c r="X689" s="29"/>
      <c r="Y689" s="29"/>
      <c r="Z689" s="29"/>
    </row>
    <row r="690" customFormat="false" ht="15.75" hidden="false" customHeight="true" outlineLevel="0" collapsed="false">
      <c r="A690" s="29"/>
      <c r="B690" s="38"/>
      <c r="C690" s="29"/>
      <c r="D690" s="25"/>
      <c r="E690" s="29"/>
      <c r="F690" s="29"/>
      <c r="G690" s="29"/>
      <c r="H690" s="38"/>
      <c r="I690" s="38"/>
      <c r="J690" s="29"/>
      <c r="K690" s="29"/>
      <c r="L690" s="29"/>
      <c r="M690" s="29"/>
      <c r="N690" s="29"/>
      <c r="O690" s="29"/>
      <c r="P690" s="29"/>
      <c r="Q690" s="29"/>
      <c r="R690" s="29"/>
      <c r="S690" s="29"/>
      <c r="T690" s="29"/>
      <c r="U690" s="29"/>
      <c r="V690" s="29"/>
      <c r="W690" s="29"/>
      <c r="X690" s="29"/>
      <c r="Y690" s="29"/>
      <c r="Z690" s="29"/>
    </row>
    <row r="691" customFormat="false" ht="15.75" hidden="false" customHeight="true" outlineLevel="0" collapsed="false">
      <c r="A691" s="29"/>
      <c r="B691" s="38"/>
      <c r="C691" s="29"/>
      <c r="D691" s="25"/>
      <c r="E691" s="29"/>
      <c r="F691" s="29"/>
      <c r="G691" s="29"/>
      <c r="H691" s="38"/>
      <c r="I691" s="38"/>
      <c r="J691" s="29"/>
      <c r="K691" s="29"/>
      <c r="L691" s="29"/>
      <c r="M691" s="29"/>
      <c r="N691" s="29"/>
      <c r="O691" s="29"/>
      <c r="P691" s="29"/>
      <c r="Q691" s="29"/>
      <c r="R691" s="29"/>
      <c r="S691" s="29"/>
      <c r="T691" s="29"/>
      <c r="U691" s="29"/>
      <c r="V691" s="29"/>
      <c r="W691" s="29"/>
      <c r="X691" s="29"/>
      <c r="Y691" s="29"/>
      <c r="Z691" s="29"/>
    </row>
    <row r="692" customFormat="false" ht="15.75" hidden="false" customHeight="true" outlineLevel="0" collapsed="false">
      <c r="A692" s="29"/>
      <c r="B692" s="38"/>
      <c r="C692" s="29"/>
      <c r="D692" s="25"/>
      <c r="E692" s="29"/>
      <c r="F692" s="29"/>
      <c r="G692" s="29"/>
      <c r="H692" s="38"/>
      <c r="I692" s="38"/>
      <c r="J692" s="29"/>
      <c r="K692" s="29"/>
      <c r="L692" s="29"/>
      <c r="M692" s="29"/>
      <c r="N692" s="29"/>
      <c r="O692" s="29"/>
      <c r="P692" s="29"/>
      <c r="Q692" s="29"/>
      <c r="R692" s="29"/>
      <c r="S692" s="29"/>
      <c r="T692" s="29"/>
      <c r="U692" s="29"/>
      <c r="V692" s="29"/>
      <c r="W692" s="29"/>
      <c r="X692" s="29"/>
      <c r="Y692" s="29"/>
      <c r="Z692" s="29"/>
    </row>
    <row r="693" customFormat="false" ht="15.75" hidden="false" customHeight="true" outlineLevel="0" collapsed="false">
      <c r="A693" s="29"/>
      <c r="B693" s="38"/>
      <c r="C693" s="29"/>
      <c r="D693" s="25"/>
      <c r="E693" s="29"/>
      <c r="F693" s="29"/>
      <c r="G693" s="29"/>
      <c r="H693" s="38"/>
      <c r="I693" s="38"/>
      <c r="J693" s="29"/>
      <c r="K693" s="29"/>
      <c r="L693" s="29"/>
      <c r="M693" s="29"/>
      <c r="N693" s="29"/>
      <c r="O693" s="29"/>
      <c r="P693" s="29"/>
      <c r="Q693" s="29"/>
      <c r="R693" s="29"/>
      <c r="S693" s="29"/>
      <c r="T693" s="29"/>
      <c r="U693" s="29"/>
      <c r="V693" s="29"/>
      <c r="W693" s="29"/>
      <c r="X693" s="29"/>
      <c r="Y693" s="29"/>
      <c r="Z693" s="29"/>
    </row>
    <row r="694" customFormat="false" ht="15.75" hidden="false" customHeight="true" outlineLevel="0" collapsed="false">
      <c r="A694" s="29"/>
      <c r="B694" s="38"/>
      <c r="C694" s="29"/>
      <c r="D694" s="25"/>
      <c r="E694" s="29"/>
      <c r="F694" s="29"/>
      <c r="G694" s="29"/>
      <c r="H694" s="38"/>
      <c r="I694" s="38"/>
      <c r="J694" s="29"/>
      <c r="K694" s="29"/>
      <c r="L694" s="29"/>
      <c r="M694" s="29"/>
      <c r="N694" s="29"/>
      <c r="O694" s="29"/>
      <c r="P694" s="29"/>
      <c r="Q694" s="29"/>
      <c r="R694" s="29"/>
      <c r="S694" s="29"/>
      <c r="T694" s="29"/>
      <c r="U694" s="29"/>
      <c r="V694" s="29"/>
      <c r="W694" s="29"/>
      <c r="X694" s="29"/>
      <c r="Y694" s="29"/>
      <c r="Z694" s="29"/>
    </row>
    <row r="695" customFormat="false" ht="15.75" hidden="false" customHeight="true" outlineLevel="0" collapsed="false">
      <c r="A695" s="29"/>
      <c r="B695" s="38"/>
      <c r="C695" s="29"/>
      <c r="D695" s="25"/>
      <c r="E695" s="29"/>
      <c r="F695" s="29"/>
      <c r="G695" s="29"/>
      <c r="H695" s="38"/>
      <c r="I695" s="38"/>
      <c r="J695" s="29"/>
      <c r="K695" s="29"/>
      <c r="L695" s="29"/>
      <c r="M695" s="29"/>
      <c r="N695" s="29"/>
      <c r="O695" s="29"/>
      <c r="P695" s="29"/>
      <c r="Q695" s="29"/>
      <c r="R695" s="29"/>
      <c r="S695" s="29"/>
      <c r="T695" s="29"/>
      <c r="U695" s="29"/>
      <c r="V695" s="29"/>
      <c r="W695" s="29"/>
      <c r="X695" s="29"/>
      <c r="Y695" s="29"/>
      <c r="Z695" s="29"/>
    </row>
    <row r="696" customFormat="false" ht="15.75" hidden="false" customHeight="true" outlineLevel="0" collapsed="false">
      <c r="A696" s="29"/>
      <c r="B696" s="38"/>
      <c r="C696" s="29"/>
      <c r="D696" s="25"/>
      <c r="E696" s="29"/>
      <c r="F696" s="29"/>
      <c r="G696" s="29"/>
      <c r="H696" s="38"/>
      <c r="I696" s="38"/>
      <c r="J696" s="29"/>
      <c r="K696" s="29"/>
      <c r="L696" s="29"/>
      <c r="M696" s="29"/>
      <c r="N696" s="29"/>
      <c r="O696" s="29"/>
      <c r="P696" s="29"/>
      <c r="Q696" s="29"/>
      <c r="R696" s="29"/>
      <c r="S696" s="29"/>
      <c r="T696" s="29"/>
      <c r="U696" s="29"/>
      <c r="V696" s="29"/>
      <c r="W696" s="29"/>
      <c r="X696" s="29"/>
      <c r="Y696" s="29"/>
      <c r="Z696" s="29"/>
    </row>
    <row r="697" customFormat="false" ht="15.75" hidden="false" customHeight="true" outlineLevel="0" collapsed="false">
      <c r="A697" s="29"/>
      <c r="B697" s="38"/>
      <c r="C697" s="29"/>
      <c r="D697" s="25"/>
      <c r="E697" s="29"/>
      <c r="F697" s="29"/>
      <c r="G697" s="29"/>
      <c r="H697" s="38"/>
      <c r="I697" s="38"/>
      <c r="J697" s="29"/>
      <c r="K697" s="29"/>
      <c r="L697" s="29"/>
      <c r="M697" s="29"/>
      <c r="N697" s="29"/>
      <c r="O697" s="29"/>
      <c r="P697" s="29"/>
      <c r="Q697" s="29"/>
      <c r="R697" s="29"/>
      <c r="S697" s="29"/>
      <c r="T697" s="29"/>
      <c r="U697" s="29"/>
      <c r="V697" s="29"/>
      <c r="W697" s="29"/>
      <c r="X697" s="29"/>
      <c r="Y697" s="29"/>
      <c r="Z697" s="29"/>
    </row>
    <row r="698" customFormat="false" ht="15.75" hidden="false" customHeight="true" outlineLevel="0" collapsed="false">
      <c r="A698" s="29"/>
      <c r="B698" s="38"/>
      <c r="C698" s="29"/>
      <c r="D698" s="25"/>
      <c r="E698" s="29"/>
      <c r="F698" s="29"/>
      <c r="G698" s="29"/>
      <c r="H698" s="38"/>
      <c r="I698" s="38"/>
      <c r="J698" s="29"/>
      <c r="K698" s="29"/>
      <c r="L698" s="29"/>
      <c r="M698" s="29"/>
      <c r="N698" s="29"/>
      <c r="O698" s="29"/>
      <c r="P698" s="29"/>
      <c r="Q698" s="29"/>
      <c r="R698" s="29"/>
      <c r="S698" s="29"/>
      <c r="T698" s="29"/>
      <c r="U698" s="29"/>
      <c r="V698" s="29"/>
      <c r="W698" s="29"/>
      <c r="X698" s="29"/>
      <c r="Y698" s="29"/>
      <c r="Z698" s="29"/>
    </row>
    <row r="699" customFormat="false" ht="15.75" hidden="false" customHeight="true" outlineLevel="0" collapsed="false">
      <c r="A699" s="29"/>
      <c r="B699" s="38"/>
      <c r="C699" s="29"/>
      <c r="D699" s="25"/>
      <c r="E699" s="29"/>
      <c r="F699" s="29"/>
      <c r="G699" s="29"/>
      <c r="H699" s="38"/>
      <c r="I699" s="38"/>
      <c r="J699" s="29"/>
      <c r="K699" s="29"/>
      <c r="L699" s="29"/>
      <c r="M699" s="29"/>
      <c r="N699" s="29"/>
      <c r="O699" s="29"/>
      <c r="P699" s="29"/>
      <c r="Q699" s="29"/>
      <c r="R699" s="29"/>
      <c r="S699" s="29"/>
      <c r="T699" s="29"/>
      <c r="U699" s="29"/>
      <c r="V699" s="29"/>
      <c r="W699" s="29"/>
      <c r="X699" s="29"/>
      <c r="Y699" s="29"/>
      <c r="Z699" s="29"/>
    </row>
    <row r="700" customFormat="false" ht="15.75" hidden="false" customHeight="true" outlineLevel="0" collapsed="false">
      <c r="A700" s="29"/>
      <c r="B700" s="38"/>
      <c r="C700" s="29"/>
      <c r="D700" s="25"/>
      <c r="E700" s="29"/>
      <c r="F700" s="29"/>
      <c r="G700" s="29"/>
      <c r="H700" s="38"/>
      <c r="I700" s="38"/>
      <c r="J700" s="29"/>
      <c r="K700" s="29"/>
      <c r="L700" s="29"/>
      <c r="M700" s="29"/>
      <c r="N700" s="29"/>
      <c r="O700" s="29"/>
      <c r="P700" s="29"/>
      <c r="Q700" s="29"/>
      <c r="R700" s="29"/>
      <c r="S700" s="29"/>
      <c r="T700" s="29"/>
      <c r="U700" s="29"/>
      <c r="V700" s="29"/>
      <c r="W700" s="29"/>
      <c r="X700" s="29"/>
      <c r="Y700" s="29"/>
      <c r="Z700" s="29"/>
    </row>
    <row r="701" customFormat="false" ht="15.75" hidden="false" customHeight="true" outlineLevel="0" collapsed="false">
      <c r="A701" s="29"/>
      <c r="B701" s="38"/>
      <c r="C701" s="29"/>
      <c r="D701" s="25"/>
      <c r="E701" s="29"/>
      <c r="F701" s="29"/>
      <c r="G701" s="29"/>
      <c r="H701" s="38"/>
      <c r="I701" s="38"/>
      <c r="J701" s="29"/>
      <c r="K701" s="29"/>
      <c r="L701" s="29"/>
      <c r="M701" s="29"/>
      <c r="N701" s="29"/>
      <c r="O701" s="29"/>
      <c r="P701" s="29"/>
      <c r="Q701" s="29"/>
      <c r="R701" s="29"/>
      <c r="S701" s="29"/>
      <c r="T701" s="29"/>
      <c r="U701" s="29"/>
      <c r="V701" s="29"/>
      <c r="W701" s="29"/>
      <c r="X701" s="29"/>
      <c r="Y701" s="29"/>
      <c r="Z701" s="29"/>
    </row>
    <row r="702" customFormat="false" ht="15.75" hidden="false" customHeight="true" outlineLevel="0" collapsed="false">
      <c r="A702" s="29"/>
      <c r="B702" s="38"/>
      <c r="C702" s="29"/>
      <c r="D702" s="25"/>
      <c r="E702" s="29"/>
      <c r="F702" s="29"/>
      <c r="G702" s="29"/>
      <c r="H702" s="38"/>
      <c r="I702" s="38"/>
      <c r="J702" s="29"/>
      <c r="K702" s="29"/>
      <c r="L702" s="29"/>
      <c r="M702" s="29"/>
      <c r="N702" s="29"/>
      <c r="O702" s="29"/>
      <c r="P702" s="29"/>
      <c r="Q702" s="29"/>
      <c r="R702" s="29"/>
      <c r="S702" s="29"/>
      <c r="T702" s="29"/>
      <c r="U702" s="29"/>
      <c r="V702" s="29"/>
      <c r="W702" s="29"/>
      <c r="X702" s="29"/>
      <c r="Y702" s="29"/>
      <c r="Z702" s="29"/>
    </row>
    <row r="703" customFormat="false" ht="15.75" hidden="false" customHeight="true" outlineLevel="0" collapsed="false">
      <c r="A703" s="29"/>
      <c r="B703" s="38"/>
      <c r="C703" s="29"/>
      <c r="D703" s="25"/>
      <c r="E703" s="29"/>
      <c r="F703" s="29"/>
      <c r="G703" s="29"/>
      <c r="H703" s="38"/>
      <c r="I703" s="38"/>
      <c r="J703" s="29"/>
      <c r="K703" s="29"/>
      <c r="L703" s="29"/>
      <c r="M703" s="29"/>
      <c r="N703" s="29"/>
      <c r="O703" s="29"/>
      <c r="P703" s="29"/>
      <c r="Q703" s="29"/>
      <c r="R703" s="29"/>
      <c r="S703" s="29"/>
      <c r="T703" s="29"/>
      <c r="U703" s="29"/>
      <c r="V703" s="29"/>
      <c r="W703" s="29"/>
      <c r="X703" s="29"/>
      <c r="Y703" s="29"/>
      <c r="Z703" s="29"/>
    </row>
    <row r="704" customFormat="false" ht="15.75" hidden="false" customHeight="true" outlineLevel="0" collapsed="false">
      <c r="A704" s="29"/>
      <c r="B704" s="38"/>
      <c r="C704" s="29"/>
      <c r="D704" s="25"/>
      <c r="E704" s="29"/>
      <c r="F704" s="29"/>
      <c r="G704" s="29"/>
      <c r="H704" s="38"/>
      <c r="I704" s="38"/>
      <c r="J704" s="29"/>
      <c r="K704" s="29"/>
      <c r="L704" s="29"/>
      <c r="M704" s="29"/>
      <c r="N704" s="29"/>
      <c r="O704" s="29"/>
      <c r="P704" s="29"/>
      <c r="Q704" s="29"/>
      <c r="R704" s="29"/>
      <c r="S704" s="29"/>
      <c r="T704" s="29"/>
      <c r="U704" s="29"/>
      <c r="V704" s="29"/>
      <c r="W704" s="29"/>
      <c r="X704" s="29"/>
      <c r="Y704" s="29"/>
      <c r="Z704" s="29"/>
    </row>
    <row r="705" customFormat="false" ht="15.75" hidden="false" customHeight="true" outlineLevel="0" collapsed="false">
      <c r="A705" s="29"/>
      <c r="B705" s="38"/>
      <c r="C705" s="29"/>
      <c r="D705" s="25"/>
      <c r="E705" s="29"/>
      <c r="F705" s="29"/>
      <c r="G705" s="29"/>
      <c r="H705" s="38"/>
      <c r="I705" s="38"/>
      <c r="J705" s="29"/>
      <c r="K705" s="29"/>
      <c r="L705" s="29"/>
      <c r="M705" s="29"/>
      <c r="N705" s="29"/>
      <c r="O705" s="29"/>
      <c r="P705" s="29"/>
      <c r="Q705" s="29"/>
      <c r="R705" s="29"/>
      <c r="S705" s="29"/>
      <c r="T705" s="29"/>
      <c r="U705" s="29"/>
      <c r="V705" s="29"/>
      <c r="W705" s="29"/>
      <c r="X705" s="29"/>
      <c r="Y705" s="29"/>
      <c r="Z705" s="29"/>
    </row>
    <row r="706" customFormat="false" ht="15.75" hidden="false" customHeight="true" outlineLevel="0" collapsed="false">
      <c r="A706" s="29"/>
      <c r="B706" s="38"/>
      <c r="C706" s="29"/>
      <c r="D706" s="25"/>
      <c r="E706" s="29"/>
      <c r="F706" s="29"/>
      <c r="G706" s="29"/>
      <c r="H706" s="38"/>
      <c r="I706" s="38"/>
      <c r="J706" s="29"/>
      <c r="K706" s="29"/>
      <c r="L706" s="29"/>
      <c r="M706" s="29"/>
      <c r="N706" s="29"/>
      <c r="O706" s="29"/>
      <c r="P706" s="29"/>
      <c r="Q706" s="29"/>
      <c r="R706" s="29"/>
      <c r="S706" s="29"/>
      <c r="T706" s="29"/>
      <c r="U706" s="29"/>
      <c r="V706" s="29"/>
      <c r="W706" s="29"/>
      <c r="X706" s="29"/>
      <c r="Y706" s="29"/>
      <c r="Z706" s="29"/>
    </row>
    <row r="707" customFormat="false" ht="15.75" hidden="false" customHeight="true" outlineLevel="0" collapsed="false">
      <c r="A707" s="29"/>
      <c r="B707" s="38"/>
      <c r="C707" s="29"/>
      <c r="D707" s="25"/>
      <c r="E707" s="29"/>
      <c r="F707" s="29"/>
      <c r="G707" s="29"/>
      <c r="H707" s="38"/>
      <c r="I707" s="38"/>
      <c r="J707" s="29"/>
      <c r="K707" s="29"/>
      <c r="L707" s="29"/>
      <c r="M707" s="29"/>
      <c r="N707" s="29"/>
      <c r="O707" s="29"/>
      <c r="P707" s="29"/>
      <c r="Q707" s="29"/>
      <c r="R707" s="29"/>
      <c r="S707" s="29"/>
      <c r="T707" s="29"/>
      <c r="U707" s="29"/>
      <c r="V707" s="29"/>
      <c r="W707" s="29"/>
      <c r="X707" s="29"/>
      <c r="Y707" s="29"/>
      <c r="Z707" s="29"/>
    </row>
    <row r="708" customFormat="false" ht="15.75" hidden="false" customHeight="true" outlineLevel="0" collapsed="false">
      <c r="A708" s="29"/>
      <c r="B708" s="38"/>
      <c r="C708" s="29"/>
      <c r="D708" s="25"/>
      <c r="E708" s="29"/>
      <c r="F708" s="29"/>
      <c r="G708" s="29"/>
      <c r="H708" s="38"/>
      <c r="I708" s="38"/>
      <c r="J708" s="29"/>
      <c r="K708" s="29"/>
      <c r="L708" s="29"/>
      <c r="M708" s="29"/>
      <c r="N708" s="29"/>
      <c r="O708" s="29"/>
      <c r="P708" s="29"/>
      <c r="Q708" s="29"/>
      <c r="R708" s="29"/>
      <c r="S708" s="29"/>
      <c r="T708" s="29"/>
      <c r="U708" s="29"/>
      <c r="V708" s="29"/>
      <c r="W708" s="29"/>
      <c r="X708" s="29"/>
      <c r="Y708" s="29"/>
      <c r="Z708" s="29"/>
    </row>
    <row r="709" customFormat="false" ht="15.75" hidden="false" customHeight="true" outlineLevel="0" collapsed="false">
      <c r="A709" s="29"/>
      <c r="B709" s="38"/>
      <c r="C709" s="29"/>
      <c r="D709" s="25"/>
      <c r="E709" s="29"/>
      <c r="F709" s="29"/>
      <c r="G709" s="29"/>
      <c r="H709" s="38"/>
      <c r="I709" s="38"/>
      <c r="J709" s="29"/>
      <c r="K709" s="29"/>
      <c r="L709" s="29"/>
      <c r="M709" s="29"/>
      <c r="N709" s="29"/>
      <c r="O709" s="29"/>
      <c r="P709" s="29"/>
      <c r="Q709" s="29"/>
      <c r="R709" s="29"/>
      <c r="S709" s="29"/>
      <c r="T709" s="29"/>
      <c r="U709" s="29"/>
      <c r="V709" s="29"/>
      <c r="W709" s="29"/>
      <c r="X709" s="29"/>
      <c r="Y709" s="29"/>
      <c r="Z709" s="29"/>
    </row>
    <row r="710" customFormat="false" ht="15.75" hidden="false" customHeight="true" outlineLevel="0" collapsed="false">
      <c r="A710" s="29"/>
      <c r="B710" s="38"/>
      <c r="C710" s="29"/>
      <c r="D710" s="25"/>
      <c r="E710" s="29"/>
      <c r="F710" s="29"/>
      <c r="G710" s="29"/>
      <c r="H710" s="38"/>
      <c r="I710" s="38"/>
      <c r="J710" s="29"/>
      <c r="K710" s="29"/>
      <c r="L710" s="29"/>
      <c r="M710" s="29"/>
      <c r="N710" s="29"/>
      <c r="O710" s="29"/>
      <c r="P710" s="29"/>
      <c r="Q710" s="29"/>
      <c r="R710" s="29"/>
      <c r="S710" s="29"/>
      <c r="T710" s="29"/>
      <c r="U710" s="29"/>
      <c r="V710" s="29"/>
      <c r="W710" s="29"/>
      <c r="X710" s="29"/>
      <c r="Y710" s="29"/>
      <c r="Z710" s="29"/>
    </row>
    <row r="711" customFormat="false" ht="15.75" hidden="false" customHeight="true" outlineLevel="0" collapsed="false">
      <c r="A711" s="29"/>
      <c r="B711" s="38"/>
      <c r="C711" s="29"/>
      <c r="D711" s="25"/>
      <c r="E711" s="29"/>
      <c r="F711" s="29"/>
      <c r="G711" s="29"/>
      <c r="H711" s="38"/>
      <c r="I711" s="38"/>
      <c r="J711" s="29"/>
      <c r="K711" s="29"/>
      <c r="L711" s="29"/>
      <c r="M711" s="29"/>
      <c r="N711" s="29"/>
      <c r="O711" s="29"/>
      <c r="P711" s="29"/>
      <c r="Q711" s="29"/>
      <c r="R711" s="29"/>
      <c r="S711" s="29"/>
      <c r="T711" s="29"/>
      <c r="U711" s="29"/>
      <c r="V711" s="29"/>
      <c r="W711" s="29"/>
      <c r="X711" s="29"/>
      <c r="Y711" s="29"/>
      <c r="Z711" s="29"/>
    </row>
    <row r="712" customFormat="false" ht="15.75" hidden="false" customHeight="true" outlineLevel="0" collapsed="false">
      <c r="A712" s="29"/>
      <c r="B712" s="38"/>
      <c r="C712" s="29"/>
      <c r="D712" s="25"/>
      <c r="E712" s="29"/>
      <c r="F712" s="29"/>
      <c r="G712" s="29"/>
      <c r="H712" s="38"/>
      <c r="I712" s="38"/>
      <c r="J712" s="29"/>
      <c r="K712" s="29"/>
      <c r="L712" s="29"/>
      <c r="M712" s="29"/>
      <c r="N712" s="29"/>
      <c r="O712" s="29"/>
      <c r="P712" s="29"/>
      <c r="Q712" s="29"/>
      <c r="R712" s="29"/>
      <c r="S712" s="29"/>
      <c r="T712" s="29"/>
      <c r="U712" s="29"/>
      <c r="V712" s="29"/>
      <c r="W712" s="29"/>
      <c r="X712" s="29"/>
      <c r="Y712" s="29"/>
      <c r="Z712" s="29"/>
    </row>
    <row r="713" customFormat="false" ht="15.75" hidden="false" customHeight="true" outlineLevel="0" collapsed="false">
      <c r="A713" s="29"/>
      <c r="B713" s="38"/>
      <c r="C713" s="29"/>
      <c r="D713" s="25"/>
      <c r="E713" s="29"/>
      <c r="F713" s="29"/>
      <c r="G713" s="29"/>
      <c r="H713" s="38"/>
      <c r="I713" s="38"/>
      <c r="J713" s="29"/>
      <c r="K713" s="29"/>
      <c r="L713" s="29"/>
      <c r="M713" s="29"/>
      <c r="N713" s="29"/>
      <c r="O713" s="29"/>
      <c r="P713" s="29"/>
      <c r="Q713" s="29"/>
      <c r="R713" s="29"/>
      <c r="S713" s="29"/>
      <c r="T713" s="29"/>
      <c r="U713" s="29"/>
      <c r="V713" s="29"/>
      <c r="W713" s="29"/>
      <c r="X713" s="29"/>
      <c r="Y713" s="29"/>
      <c r="Z713" s="29"/>
    </row>
    <row r="714" customFormat="false" ht="15.75" hidden="false" customHeight="true" outlineLevel="0" collapsed="false">
      <c r="A714" s="29"/>
      <c r="B714" s="38"/>
      <c r="C714" s="29"/>
      <c r="D714" s="25"/>
      <c r="E714" s="29"/>
      <c r="F714" s="29"/>
      <c r="G714" s="29"/>
      <c r="H714" s="38"/>
      <c r="I714" s="38"/>
      <c r="J714" s="29"/>
      <c r="K714" s="29"/>
      <c r="L714" s="29"/>
      <c r="M714" s="29"/>
      <c r="N714" s="29"/>
      <c r="O714" s="29"/>
      <c r="P714" s="29"/>
      <c r="Q714" s="29"/>
      <c r="R714" s="29"/>
      <c r="S714" s="29"/>
      <c r="T714" s="29"/>
      <c r="U714" s="29"/>
      <c r="V714" s="29"/>
      <c r="W714" s="29"/>
      <c r="X714" s="29"/>
      <c r="Y714" s="29"/>
      <c r="Z714" s="29"/>
    </row>
    <row r="715" customFormat="false" ht="15.75" hidden="false" customHeight="true" outlineLevel="0" collapsed="false">
      <c r="A715" s="29"/>
      <c r="B715" s="38"/>
      <c r="C715" s="29"/>
      <c r="D715" s="25"/>
      <c r="E715" s="29"/>
      <c r="F715" s="29"/>
      <c r="G715" s="29"/>
      <c r="H715" s="38"/>
      <c r="I715" s="38"/>
      <c r="J715" s="29"/>
      <c r="K715" s="29"/>
      <c r="L715" s="29"/>
      <c r="M715" s="29"/>
      <c r="N715" s="29"/>
      <c r="O715" s="29"/>
      <c r="P715" s="29"/>
      <c r="Q715" s="29"/>
      <c r="R715" s="29"/>
      <c r="S715" s="29"/>
      <c r="T715" s="29"/>
      <c r="U715" s="29"/>
      <c r="V715" s="29"/>
      <c r="W715" s="29"/>
      <c r="X715" s="29"/>
      <c r="Y715" s="29"/>
      <c r="Z715" s="29"/>
    </row>
    <row r="716" customFormat="false" ht="15.75" hidden="false" customHeight="true" outlineLevel="0" collapsed="false">
      <c r="A716" s="29"/>
      <c r="B716" s="38"/>
      <c r="C716" s="29"/>
      <c r="D716" s="25"/>
      <c r="E716" s="29"/>
      <c r="F716" s="29"/>
      <c r="G716" s="29"/>
      <c r="H716" s="38"/>
      <c r="I716" s="38"/>
      <c r="J716" s="29"/>
      <c r="K716" s="29"/>
      <c r="L716" s="29"/>
      <c r="M716" s="29"/>
      <c r="N716" s="29"/>
      <c r="O716" s="29"/>
      <c r="P716" s="29"/>
      <c r="Q716" s="29"/>
      <c r="R716" s="29"/>
      <c r="S716" s="29"/>
      <c r="T716" s="29"/>
      <c r="U716" s="29"/>
      <c r="V716" s="29"/>
      <c r="W716" s="29"/>
      <c r="X716" s="29"/>
      <c r="Y716" s="29"/>
      <c r="Z716" s="29"/>
    </row>
    <row r="717" customFormat="false" ht="15.75" hidden="false" customHeight="true" outlineLevel="0" collapsed="false">
      <c r="A717" s="29"/>
      <c r="B717" s="38"/>
      <c r="C717" s="29"/>
      <c r="D717" s="25"/>
      <c r="E717" s="29"/>
      <c r="F717" s="29"/>
      <c r="G717" s="29"/>
      <c r="H717" s="38"/>
      <c r="I717" s="38"/>
      <c r="J717" s="29"/>
      <c r="K717" s="29"/>
      <c r="L717" s="29"/>
      <c r="M717" s="29"/>
      <c r="N717" s="29"/>
      <c r="O717" s="29"/>
      <c r="P717" s="29"/>
      <c r="Q717" s="29"/>
      <c r="R717" s="29"/>
      <c r="S717" s="29"/>
      <c r="T717" s="29"/>
      <c r="U717" s="29"/>
      <c r="V717" s="29"/>
      <c r="W717" s="29"/>
      <c r="X717" s="29"/>
      <c r="Y717" s="29"/>
      <c r="Z717" s="29"/>
    </row>
    <row r="718" customFormat="false" ht="15.75" hidden="false" customHeight="true" outlineLevel="0" collapsed="false">
      <c r="A718" s="29"/>
      <c r="B718" s="38"/>
      <c r="C718" s="29"/>
      <c r="D718" s="25"/>
      <c r="E718" s="29"/>
      <c r="F718" s="29"/>
      <c r="G718" s="29"/>
      <c r="H718" s="38"/>
      <c r="I718" s="38"/>
      <c r="J718" s="29"/>
      <c r="K718" s="29"/>
      <c r="L718" s="29"/>
      <c r="M718" s="29"/>
      <c r="N718" s="29"/>
      <c r="O718" s="29"/>
      <c r="P718" s="29"/>
      <c r="Q718" s="29"/>
      <c r="R718" s="29"/>
      <c r="S718" s="29"/>
      <c r="T718" s="29"/>
      <c r="U718" s="29"/>
      <c r="V718" s="29"/>
      <c r="W718" s="29"/>
      <c r="X718" s="29"/>
      <c r="Y718" s="29"/>
      <c r="Z718" s="29"/>
    </row>
    <row r="719" customFormat="false" ht="15.75" hidden="false" customHeight="true" outlineLevel="0" collapsed="false">
      <c r="A719" s="29"/>
      <c r="B719" s="38"/>
      <c r="C719" s="29"/>
      <c r="D719" s="25"/>
      <c r="E719" s="29"/>
      <c r="F719" s="29"/>
      <c r="G719" s="29"/>
      <c r="H719" s="38"/>
      <c r="I719" s="38"/>
      <c r="J719" s="29"/>
      <c r="K719" s="29"/>
      <c r="L719" s="29"/>
      <c r="M719" s="29"/>
      <c r="N719" s="29"/>
      <c r="O719" s="29"/>
      <c r="P719" s="29"/>
      <c r="Q719" s="29"/>
      <c r="R719" s="29"/>
      <c r="S719" s="29"/>
      <c r="T719" s="29"/>
      <c r="U719" s="29"/>
      <c r="V719" s="29"/>
      <c r="W719" s="29"/>
      <c r="X719" s="29"/>
      <c r="Y719" s="29"/>
      <c r="Z719" s="29"/>
    </row>
    <row r="720" customFormat="false" ht="15.75" hidden="false" customHeight="true" outlineLevel="0" collapsed="false">
      <c r="A720" s="29"/>
      <c r="B720" s="38"/>
      <c r="C720" s="29"/>
      <c r="D720" s="25"/>
      <c r="E720" s="29"/>
      <c r="F720" s="29"/>
      <c r="G720" s="29"/>
      <c r="H720" s="38"/>
      <c r="I720" s="38"/>
      <c r="J720" s="29"/>
      <c r="K720" s="29"/>
      <c r="L720" s="29"/>
      <c r="M720" s="29"/>
      <c r="N720" s="29"/>
      <c r="O720" s="29"/>
      <c r="P720" s="29"/>
      <c r="Q720" s="29"/>
      <c r="R720" s="29"/>
      <c r="S720" s="29"/>
      <c r="T720" s="29"/>
      <c r="U720" s="29"/>
      <c r="V720" s="29"/>
      <c r="W720" s="29"/>
      <c r="X720" s="29"/>
      <c r="Y720" s="29"/>
      <c r="Z720" s="29"/>
    </row>
    <row r="721" customFormat="false" ht="15.75" hidden="false" customHeight="true" outlineLevel="0" collapsed="false">
      <c r="A721" s="29"/>
      <c r="B721" s="38"/>
      <c r="C721" s="29"/>
      <c r="D721" s="25"/>
      <c r="E721" s="29"/>
      <c r="F721" s="29"/>
      <c r="G721" s="29"/>
      <c r="H721" s="38"/>
      <c r="I721" s="38"/>
      <c r="J721" s="29"/>
      <c r="K721" s="29"/>
      <c r="L721" s="29"/>
      <c r="M721" s="29"/>
      <c r="N721" s="29"/>
      <c r="O721" s="29"/>
      <c r="P721" s="29"/>
      <c r="Q721" s="29"/>
      <c r="R721" s="29"/>
      <c r="S721" s="29"/>
      <c r="T721" s="29"/>
      <c r="U721" s="29"/>
      <c r="V721" s="29"/>
      <c r="W721" s="29"/>
      <c r="X721" s="29"/>
      <c r="Y721" s="29"/>
      <c r="Z721" s="29"/>
    </row>
    <row r="722" customFormat="false" ht="15.75" hidden="false" customHeight="true" outlineLevel="0" collapsed="false">
      <c r="A722" s="29"/>
      <c r="B722" s="38"/>
      <c r="C722" s="29"/>
      <c r="D722" s="25"/>
      <c r="E722" s="29"/>
      <c r="F722" s="29"/>
      <c r="G722" s="29"/>
      <c r="H722" s="38"/>
      <c r="I722" s="38"/>
      <c r="J722" s="29"/>
      <c r="K722" s="29"/>
      <c r="L722" s="29"/>
      <c r="M722" s="29"/>
      <c r="N722" s="29"/>
      <c r="O722" s="29"/>
      <c r="P722" s="29"/>
      <c r="Q722" s="29"/>
      <c r="R722" s="29"/>
      <c r="S722" s="29"/>
      <c r="T722" s="29"/>
      <c r="U722" s="29"/>
      <c r="V722" s="29"/>
      <c r="W722" s="29"/>
      <c r="X722" s="29"/>
      <c r="Y722" s="29"/>
      <c r="Z722" s="29"/>
    </row>
    <row r="723" customFormat="false" ht="15.75" hidden="false" customHeight="true" outlineLevel="0" collapsed="false">
      <c r="A723" s="29"/>
      <c r="B723" s="38"/>
      <c r="C723" s="29"/>
      <c r="D723" s="25"/>
      <c r="E723" s="29"/>
      <c r="F723" s="29"/>
      <c r="G723" s="29"/>
      <c r="H723" s="38"/>
      <c r="I723" s="38"/>
      <c r="J723" s="29"/>
      <c r="K723" s="29"/>
      <c r="L723" s="29"/>
      <c r="M723" s="29"/>
      <c r="N723" s="29"/>
      <c r="O723" s="29"/>
      <c r="P723" s="29"/>
      <c r="Q723" s="29"/>
      <c r="R723" s="29"/>
      <c r="S723" s="29"/>
      <c r="T723" s="29"/>
      <c r="U723" s="29"/>
      <c r="V723" s="29"/>
      <c r="W723" s="29"/>
      <c r="X723" s="29"/>
      <c r="Y723" s="29"/>
      <c r="Z723" s="29"/>
    </row>
    <row r="724" customFormat="false" ht="15.75" hidden="false" customHeight="true" outlineLevel="0" collapsed="false">
      <c r="A724" s="29"/>
      <c r="B724" s="38"/>
      <c r="C724" s="29"/>
      <c r="D724" s="25"/>
      <c r="E724" s="29"/>
      <c r="F724" s="29"/>
      <c r="G724" s="29"/>
      <c r="H724" s="38"/>
      <c r="I724" s="38"/>
      <c r="J724" s="29"/>
      <c r="K724" s="29"/>
      <c r="L724" s="29"/>
      <c r="M724" s="29"/>
      <c r="N724" s="29"/>
      <c r="O724" s="29"/>
      <c r="P724" s="29"/>
      <c r="Q724" s="29"/>
      <c r="R724" s="29"/>
      <c r="S724" s="29"/>
      <c r="T724" s="29"/>
      <c r="U724" s="29"/>
      <c r="V724" s="29"/>
      <c r="W724" s="29"/>
      <c r="X724" s="29"/>
      <c r="Y724" s="29"/>
      <c r="Z724" s="29"/>
    </row>
    <row r="725" customFormat="false" ht="15.75" hidden="false" customHeight="true" outlineLevel="0" collapsed="false">
      <c r="A725" s="29"/>
      <c r="B725" s="38"/>
      <c r="C725" s="29"/>
      <c r="D725" s="25"/>
      <c r="E725" s="29"/>
      <c r="F725" s="29"/>
      <c r="G725" s="29"/>
      <c r="H725" s="38"/>
      <c r="I725" s="38"/>
      <c r="J725" s="29"/>
      <c r="K725" s="29"/>
      <c r="L725" s="29"/>
      <c r="M725" s="29"/>
      <c r="N725" s="29"/>
      <c r="O725" s="29"/>
      <c r="P725" s="29"/>
      <c r="Q725" s="29"/>
      <c r="R725" s="29"/>
      <c r="S725" s="29"/>
      <c r="T725" s="29"/>
      <c r="U725" s="29"/>
      <c r="V725" s="29"/>
      <c r="W725" s="29"/>
      <c r="X725" s="29"/>
      <c r="Y725" s="29"/>
      <c r="Z725" s="29"/>
    </row>
    <row r="726" customFormat="false" ht="15.75" hidden="false" customHeight="true" outlineLevel="0" collapsed="false">
      <c r="A726" s="29"/>
      <c r="B726" s="38"/>
      <c r="C726" s="29"/>
      <c r="D726" s="25"/>
      <c r="E726" s="29"/>
      <c r="F726" s="29"/>
      <c r="G726" s="29"/>
      <c r="H726" s="38"/>
      <c r="I726" s="38"/>
      <c r="J726" s="29"/>
      <c r="K726" s="29"/>
      <c r="L726" s="29"/>
      <c r="M726" s="29"/>
      <c r="N726" s="29"/>
      <c r="O726" s="29"/>
      <c r="P726" s="29"/>
      <c r="Q726" s="29"/>
      <c r="R726" s="29"/>
      <c r="S726" s="29"/>
      <c r="T726" s="29"/>
      <c r="U726" s="29"/>
      <c r="V726" s="29"/>
      <c r="W726" s="29"/>
      <c r="X726" s="29"/>
      <c r="Y726" s="29"/>
      <c r="Z726" s="29"/>
    </row>
    <row r="727" customFormat="false" ht="15.75" hidden="false" customHeight="true" outlineLevel="0" collapsed="false">
      <c r="A727" s="29"/>
      <c r="B727" s="38"/>
      <c r="C727" s="29"/>
      <c r="D727" s="25"/>
      <c r="E727" s="29"/>
      <c r="F727" s="29"/>
      <c r="G727" s="29"/>
      <c r="H727" s="38"/>
      <c r="I727" s="38"/>
      <c r="J727" s="29"/>
      <c r="K727" s="29"/>
      <c r="L727" s="29"/>
      <c r="M727" s="29"/>
      <c r="N727" s="29"/>
      <c r="O727" s="29"/>
      <c r="P727" s="29"/>
      <c r="Q727" s="29"/>
      <c r="R727" s="29"/>
      <c r="S727" s="29"/>
      <c r="T727" s="29"/>
      <c r="U727" s="29"/>
      <c r="V727" s="29"/>
      <c r="W727" s="29"/>
      <c r="X727" s="29"/>
      <c r="Y727" s="29"/>
      <c r="Z727" s="29"/>
    </row>
    <row r="728" customFormat="false" ht="15.75" hidden="false" customHeight="true" outlineLevel="0" collapsed="false">
      <c r="A728" s="29"/>
      <c r="B728" s="38"/>
      <c r="C728" s="29"/>
      <c r="D728" s="25"/>
      <c r="E728" s="29"/>
      <c r="F728" s="29"/>
      <c r="G728" s="29"/>
      <c r="H728" s="38"/>
      <c r="I728" s="38"/>
      <c r="J728" s="29"/>
      <c r="K728" s="29"/>
      <c r="L728" s="29"/>
      <c r="M728" s="29"/>
      <c r="N728" s="29"/>
      <c r="O728" s="29"/>
      <c r="P728" s="29"/>
      <c r="Q728" s="29"/>
      <c r="R728" s="29"/>
      <c r="S728" s="29"/>
      <c r="T728" s="29"/>
      <c r="U728" s="29"/>
      <c r="V728" s="29"/>
      <c r="W728" s="29"/>
      <c r="X728" s="29"/>
      <c r="Y728" s="29"/>
      <c r="Z728" s="29"/>
    </row>
    <row r="729" customFormat="false" ht="15.75" hidden="false" customHeight="true" outlineLevel="0" collapsed="false">
      <c r="A729" s="29"/>
      <c r="B729" s="38"/>
      <c r="C729" s="29"/>
      <c r="D729" s="25"/>
      <c r="E729" s="29"/>
      <c r="F729" s="29"/>
      <c r="G729" s="29"/>
      <c r="H729" s="38"/>
      <c r="I729" s="38"/>
      <c r="J729" s="29"/>
      <c r="K729" s="29"/>
      <c r="L729" s="29"/>
      <c r="M729" s="29"/>
      <c r="N729" s="29"/>
      <c r="O729" s="29"/>
      <c r="P729" s="29"/>
      <c r="Q729" s="29"/>
      <c r="R729" s="29"/>
      <c r="S729" s="29"/>
      <c r="T729" s="29"/>
      <c r="U729" s="29"/>
      <c r="V729" s="29"/>
      <c r="W729" s="29"/>
      <c r="X729" s="29"/>
      <c r="Y729" s="29"/>
      <c r="Z729" s="29"/>
    </row>
    <row r="730" customFormat="false" ht="15.75" hidden="false" customHeight="true" outlineLevel="0" collapsed="false">
      <c r="A730" s="29"/>
      <c r="B730" s="38"/>
      <c r="C730" s="29"/>
      <c r="D730" s="25"/>
      <c r="E730" s="29"/>
      <c r="F730" s="29"/>
      <c r="G730" s="29"/>
      <c r="H730" s="38"/>
      <c r="I730" s="38"/>
      <c r="J730" s="29"/>
      <c r="K730" s="29"/>
      <c r="L730" s="29"/>
      <c r="M730" s="29"/>
      <c r="N730" s="29"/>
      <c r="O730" s="29"/>
      <c r="P730" s="29"/>
      <c r="Q730" s="29"/>
      <c r="R730" s="29"/>
      <c r="S730" s="29"/>
      <c r="T730" s="29"/>
      <c r="U730" s="29"/>
      <c r="V730" s="29"/>
      <c r="W730" s="29"/>
      <c r="X730" s="29"/>
      <c r="Y730" s="29"/>
      <c r="Z730" s="29"/>
    </row>
    <row r="731" customFormat="false" ht="15.75" hidden="false" customHeight="true" outlineLevel="0" collapsed="false">
      <c r="A731" s="29"/>
      <c r="B731" s="38"/>
      <c r="C731" s="29"/>
      <c r="D731" s="25"/>
      <c r="E731" s="29"/>
      <c r="F731" s="29"/>
      <c r="G731" s="29"/>
      <c r="H731" s="38"/>
      <c r="I731" s="38"/>
      <c r="J731" s="29"/>
      <c r="K731" s="29"/>
      <c r="L731" s="29"/>
      <c r="M731" s="29"/>
      <c r="N731" s="29"/>
      <c r="O731" s="29"/>
      <c r="P731" s="29"/>
      <c r="Q731" s="29"/>
      <c r="R731" s="29"/>
      <c r="S731" s="29"/>
      <c r="T731" s="29"/>
      <c r="U731" s="29"/>
      <c r="V731" s="29"/>
      <c r="W731" s="29"/>
      <c r="X731" s="29"/>
      <c r="Y731" s="29"/>
      <c r="Z731" s="29"/>
    </row>
    <row r="732" customFormat="false" ht="15.75" hidden="false" customHeight="true" outlineLevel="0" collapsed="false">
      <c r="A732" s="29"/>
      <c r="B732" s="38"/>
      <c r="C732" s="29"/>
      <c r="D732" s="25"/>
      <c r="E732" s="29"/>
      <c r="F732" s="29"/>
      <c r="G732" s="29"/>
      <c r="H732" s="38"/>
      <c r="I732" s="38"/>
      <c r="J732" s="29"/>
      <c r="K732" s="29"/>
      <c r="L732" s="29"/>
      <c r="M732" s="29"/>
      <c r="N732" s="29"/>
      <c r="O732" s="29"/>
      <c r="P732" s="29"/>
      <c r="Q732" s="29"/>
      <c r="R732" s="29"/>
      <c r="S732" s="29"/>
      <c r="T732" s="29"/>
      <c r="U732" s="29"/>
      <c r="V732" s="29"/>
      <c r="W732" s="29"/>
      <c r="X732" s="29"/>
      <c r="Y732" s="29"/>
      <c r="Z732" s="29"/>
    </row>
    <row r="733" customFormat="false" ht="15.75" hidden="false" customHeight="true" outlineLevel="0" collapsed="false">
      <c r="A733" s="29"/>
      <c r="B733" s="38"/>
      <c r="C733" s="29"/>
      <c r="D733" s="25"/>
      <c r="E733" s="29"/>
      <c r="F733" s="29"/>
      <c r="G733" s="29"/>
      <c r="H733" s="38"/>
      <c r="I733" s="38"/>
      <c r="J733" s="29"/>
      <c r="K733" s="29"/>
      <c r="L733" s="29"/>
      <c r="M733" s="29"/>
      <c r="N733" s="29"/>
      <c r="O733" s="29"/>
      <c r="P733" s="29"/>
      <c r="Q733" s="29"/>
      <c r="R733" s="29"/>
      <c r="S733" s="29"/>
      <c r="T733" s="29"/>
      <c r="U733" s="29"/>
      <c r="V733" s="29"/>
      <c r="W733" s="29"/>
      <c r="X733" s="29"/>
      <c r="Y733" s="29"/>
      <c r="Z733" s="29"/>
    </row>
    <row r="734" customFormat="false" ht="15.75" hidden="false" customHeight="true" outlineLevel="0" collapsed="false">
      <c r="A734" s="29"/>
      <c r="B734" s="38"/>
      <c r="C734" s="29"/>
      <c r="D734" s="25"/>
      <c r="E734" s="29"/>
      <c r="F734" s="29"/>
      <c r="G734" s="29"/>
      <c r="H734" s="38"/>
      <c r="I734" s="38"/>
      <c r="J734" s="29"/>
      <c r="K734" s="29"/>
      <c r="L734" s="29"/>
      <c r="M734" s="29"/>
      <c r="N734" s="29"/>
      <c r="O734" s="29"/>
      <c r="P734" s="29"/>
      <c r="Q734" s="29"/>
      <c r="R734" s="29"/>
      <c r="S734" s="29"/>
      <c r="T734" s="29"/>
      <c r="U734" s="29"/>
      <c r="V734" s="29"/>
      <c r="W734" s="29"/>
      <c r="X734" s="29"/>
      <c r="Y734" s="29"/>
      <c r="Z734" s="29"/>
    </row>
    <row r="735" customFormat="false" ht="15.75" hidden="false" customHeight="true" outlineLevel="0" collapsed="false">
      <c r="A735" s="29"/>
      <c r="B735" s="38"/>
      <c r="C735" s="29"/>
      <c r="D735" s="25"/>
      <c r="E735" s="29"/>
      <c r="F735" s="29"/>
      <c r="G735" s="29"/>
      <c r="H735" s="38"/>
      <c r="I735" s="38"/>
      <c r="J735" s="29"/>
      <c r="K735" s="29"/>
      <c r="L735" s="29"/>
      <c r="M735" s="29"/>
      <c r="N735" s="29"/>
      <c r="O735" s="29"/>
      <c r="P735" s="29"/>
      <c r="Q735" s="29"/>
      <c r="R735" s="29"/>
      <c r="S735" s="29"/>
      <c r="T735" s="29"/>
      <c r="U735" s="29"/>
      <c r="V735" s="29"/>
      <c r="W735" s="29"/>
      <c r="X735" s="29"/>
      <c r="Y735" s="29"/>
      <c r="Z735" s="29"/>
    </row>
    <row r="736" customFormat="false" ht="15.75" hidden="false" customHeight="true" outlineLevel="0" collapsed="false">
      <c r="A736" s="29"/>
      <c r="B736" s="38"/>
      <c r="C736" s="29"/>
      <c r="D736" s="25"/>
      <c r="E736" s="29"/>
      <c r="F736" s="29"/>
      <c r="G736" s="29"/>
      <c r="H736" s="38"/>
      <c r="I736" s="38"/>
      <c r="J736" s="29"/>
      <c r="K736" s="29"/>
      <c r="L736" s="29"/>
      <c r="M736" s="29"/>
      <c r="N736" s="29"/>
      <c r="O736" s="29"/>
      <c r="P736" s="29"/>
      <c r="Q736" s="29"/>
      <c r="R736" s="29"/>
      <c r="S736" s="29"/>
      <c r="T736" s="29"/>
      <c r="U736" s="29"/>
      <c r="V736" s="29"/>
      <c r="W736" s="29"/>
      <c r="X736" s="29"/>
      <c r="Y736" s="29"/>
      <c r="Z736" s="29"/>
    </row>
    <row r="737" customFormat="false" ht="15.75" hidden="false" customHeight="true" outlineLevel="0" collapsed="false">
      <c r="A737" s="29"/>
      <c r="B737" s="38"/>
      <c r="C737" s="29"/>
      <c r="D737" s="25"/>
      <c r="E737" s="29"/>
      <c r="F737" s="29"/>
      <c r="G737" s="29"/>
      <c r="H737" s="38"/>
      <c r="I737" s="38"/>
      <c r="J737" s="29"/>
      <c r="K737" s="29"/>
      <c r="L737" s="29"/>
      <c r="M737" s="29"/>
      <c r="N737" s="29"/>
      <c r="O737" s="29"/>
      <c r="P737" s="29"/>
      <c r="Q737" s="29"/>
      <c r="R737" s="29"/>
      <c r="S737" s="29"/>
      <c r="T737" s="29"/>
      <c r="U737" s="29"/>
      <c r="V737" s="29"/>
      <c r="W737" s="29"/>
      <c r="X737" s="29"/>
      <c r="Y737" s="29"/>
      <c r="Z737" s="29"/>
    </row>
    <row r="738" customFormat="false" ht="15.75" hidden="false" customHeight="true" outlineLevel="0" collapsed="false">
      <c r="A738" s="29"/>
      <c r="B738" s="38"/>
      <c r="C738" s="29"/>
      <c r="D738" s="25"/>
      <c r="E738" s="29"/>
      <c r="F738" s="29"/>
      <c r="G738" s="29"/>
      <c r="H738" s="38"/>
      <c r="I738" s="38"/>
      <c r="J738" s="29"/>
      <c r="K738" s="29"/>
      <c r="L738" s="29"/>
      <c r="M738" s="29"/>
      <c r="N738" s="29"/>
      <c r="O738" s="29"/>
      <c r="P738" s="29"/>
      <c r="Q738" s="29"/>
      <c r="R738" s="29"/>
      <c r="S738" s="29"/>
      <c r="T738" s="29"/>
      <c r="U738" s="29"/>
      <c r="V738" s="29"/>
      <c r="W738" s="29"/>
      <c r="X738" s="29"/>
      <c r="Y738" s="29"/>
      <c r="Z738" s="29"/>
    </row>
    <row r="739" customFormat="false" ht="15.75" hidden="false" customHeight="true" outlineLevel="0" collapsed="false">
      <c r="A739" s="29"/>
      <c r="B739" s="38"/>
      <c r="C739" s="29"/>
      <c r="D739" s="25"/>
      <c r="E739" s="29"/>
      <c r="F739" s="29"/>
      <c r="G739" s="29"/>
      <c r="H739" s="38"/>
      <c r="I739" s="38"/>
      <c r="J739" s="29"/>
      <c r="K739" s="29"/>
      <c r="L739" s="29"/>
      <c r="M739" s="29"/>
      <c r="N739" s="29"/>
      <c r="O739" s="29"/>
      <c r="P739" s="29"/>
      <c r="Q739" s="29"/>
      <c r="R739" s="29"/>
      <c r="S739" s="29"/>
      <c r="T739" s="29"/>
      <c r="U739" s="29"/>
      <c r="V739" s="29"/>
      <c r="W739" s="29"/>
      <c r="X739" s="29"/>
      <c r="Y739" s="29"/>
      <c r="Z739" s="29"/>
    </row>
    <row r="740" customFormat="false" ht="15.75" hidden="false" customHeight="true" outlineLevel="0" collapsed="false">
      <c r="A740" s="29"/>
      <c r="B740" s="38"/>
      <c r="C740" s="29"/>
      <c r="D740" s="25"/>
      <c r="E740" s="29"/>
      <c r="F740" s="29"/>
      <c r="G740" s="29"/>
      <c r="H740" s="38"/>
      <c r="I740" s="38"/>
      <c r="J740" s="29"/>
      <c r="K740" s="29"/>
      <c r="L740" s="29"/>
      <c r="M740" s="29"/>
      <c r="N740" s="29"/>
      <c r="O740" s="29"/>
      <c r="P740" s="29"/>
      <c r="Q740" s="29"/>
      <c r="R740" s="29"/>
      <c r="S740" s="29"/>
      <c r="T740" s="29"/>
      <c r="U740" s="29"/>
      <c r="V740" s="29"/>
      <c r="W740" s="29"/>
      <c r="X740" s="29"/>
      <c r="Y740" s="29"/>
      <c r="Z740" s="29"/>
    </row>
    <row r="741" customFormat="false" ht="15.75" hidden="false" customHeight="true" outlineLevel="0" collapsed="false">
      <c r="A741" s="29"/>
      <c r="B741" s="38"/>
      <c r="C741" s="29"/>
      <c r="D741" s="25"/>
      <c r="E741" s="29"/>
      <c r="F741" s="29"/>
      <c r="G741" s="29"/>
      <c r="H741" s="38"/>
      <c r="I741" s="38"/>
      <c r="J741" s="29"/>
      <c r="K741" s="29"/>
      <c r="L741" s="29"/>
      <c r="M741" s="29"/>
      <c r="N741" s="29"/>
      <c r="O741" s="29"/>
      <c r="P741" s="29"/>
      <c r="Q741" s="29"/>
      <c r="R741" s="29"/>
      <c r="S741" s="29"/>
      <c r="T741" s="29"/>
      <c r="U741" s="29"/>
      <c r="V741" s="29"/>
      <c r="W741" s="29"/>
      <c r="X741" s="29"/>
      <c r="Y741" s="29"/>
      <c r="Z741" s="29"/>
    </row>
    <row r="742" customFormat="false" ht="15.75" hidden="false" customHeight="true" outlineLevel="0" collapsed="false">
      <c r="A742" s="29"/>
      <c r="B742" s="38"/>
      <c r="C742" s="29"/>
      <c r="D742" s="25"/>
      <c r="E742" s="29"/>
      <c r="F742" s="29"/>
      <c r="G742" s="29"/>
      <c r="H742" s="38"/>
      <c r="I742" s="38"/>
      <c r="J742" s="29"/>
      <c r="K742" s="29"/>
      <c r="L742" s="29"/>
      <c r="M742" s="29"/>
      <c r="N742" s="29"/>
      <c r="O742" s="29"/>
      <c r="P742" s="29"/>
      <c r="Q742" s="29"/>
      <c r="R742" s="29"/>
      <c r="S742" s="29"/>
      <c r="T742" s="29"/>
      <c r="U742" s="29"/>
      <c r="V742" s="29"/>
      <c r="W742" s="29"/>
      <c r="X742" s="29"/>
      <c r="Y742" s="29"/>
      <c r="Z742" s="29"/>
    </row>
    <row r="743" customFormat="false" ht="15.75" hidden="false" customHeight="true" outlineLevel="0" collapsed="false">
      <c r="A743" s="29"/>
      <c r="B743" s="38"/>
      <c r="C743" s="29"/>
      <c r="D743" s="25"/>
      <c r="E743" s="29"/>
      <c r="F743" s="29"/>
      <c r="G743" s="29"/>
      <c r="H743" s="38"/>
      <c r="I743" s="38"/>
      <c r="J743" s="29"/>
      <c r="K743" s="29"/>
      <c r="L743" s="29"/>
      <c r="M743" s="29"/>
      <c r="N743" s="29"/>
      <c r="O743" s="29"/>
      <c r="P743" s="29"/>
      <c r="Q743" s="29"/>
      <c r="R743" s="29"/>
      <c r="S743" s="29"/>
      <c r="T743" s="29"/>
      <c r="U743" s="29"/>
      <c r="V743" s="29"/>
      <c r="W743" s="29"/>
      <c r="X743" s="29"/>
      <c r="Y743" s="29"/>
      <c r="Z743" s="29"/>
    </row>
    <row r="744" customFormat="false" ht="15.75" hidden="false" customHeight="true" outlineLevel="0" collapsed="false">
      <c r="A744" s="29"/>
      <c r="B744" s="38"/>
      <c r="C744" s="29"/>
      <c r="D744" s="25"/>
      <c r="E744" s="29"/>
      <c r="F744" s="29"/>
      <c r="G744" s="29"/>
      <c r="H744" s="38"/>
      <c r="I744" s="38"/>
      <c r="J744" s="29"/>
      <c r="K744" s="29"/>
      <c r="L744" s="29"/>
      <c r="M744" s="29"/>
      <c r="N744" s="29"/>
      <c r="O744" s="29"/>
      <c r="P744" s="29"/>
      <c r="Q744" s="29"/>
      <c r="R744" s="29"/>
      <c r="S744" s="29"/>
      <c r="T744" s="29"/>
      <c r="U744" s="29"/>
      <c r="V744" s="29"/>
      <c r="W744" s="29"/>
      <c r="X744" s="29"/>
      <c r="Y744" s="29"/>
      <c r="Z744" s="29"/>
    </row>
    <row r="745" customFormat="false" ht="15.75" hidden="false" customHeight="true" outlineLevel="0" collapsed="false">
      <c r="A745" s="29"/>
      <c r="B745" s="38"/>
      <c r="C745" s="29"/>
      <c r="D745" s="25"/>
      <c r="E745" s="29"/>
      <c r="F745" s="29"/>
      <c r="G745" s="29"/>
      <c r="H745" s="38"/>
      <c r="I745" s="38"/>
      <c r="J745" s="29"/>
      <c r="K745" s="29"/>
      <c r="L745" s="29"/>
      <c r="M745" s="29"/>
      <c r="N745" s="29"/>
      <c r="O745" s="29"/>
      <c r="P745" s="29"/>
      <c r="Q745" s="29"/>
      <c r="R745" s="29"/>
      <c r="S745" s="29"/>
      <c r="T745" s="29"/>
      <c r="U745" s="29"/>
      <c r="V745" s="29"/>
      <c r="W745" s="29"/>
      <c r="X745" s="29"/>
      <c r="Y745" s="29"/>
      <c r="Z745" s="29"/>
    </row>
    <row r="746" customFormat="false" ht="15.75" hidden="false" customHeight="true" outlineLevel="0" collapsed="false">
      <c r="A746" s="29"/>
      <c r="B746" s="38"/>
      <c r="C746" s="29"/>
      <c r="D746" s="25"/>
      <c r="E746" s="29"/>
      <c r="F746" s="29"/>
      <c r="G746" s="29"/>
      <c r="H746" s="38"/>
      <c r="I746" s="38"/>
      <c r="J746" s="29"/>
      <c r="K746" s="29"/>
      <c r="L746" s="29"/>
      <c r="M746" s="29"/>
      <c r="N746" s="29"/>
      <c r="O746" s="29"/>
      <c r="P746" s="29"/>
      <c r="Q746" s="29"/>
      <c r="R746" s="29"/>
      <c r="S746" s="29"/>
      <c r="T746" s="29"/>
      <c r="U746" s="29"/>
      <c r="V746" s="29"/>
      <c r="W746" s="29"/>
      <c r="X746" s="29"/>
      <c r="Y746" s="29"/>
      <c r="Z746" s="29"/>
    </row>
    <row r="747" customFormat="false" ht="15.75" hidden="false" customHeight="true" outlineLevel="0" collapsed="false">
      <c r="A747" s="29"/>
      <c r="B747" s="38"/>
      <c r="C747" s="29"/>
      <c r="D747" s="25"/>
      <c r="E747" s="29"/>
      <c r="F747" s="29"/>
      <c r="G747" s="29"/>
      <c r="H747" s="38"/>
      <c r="I747" s="38"/>
      <c r="J747" s="29"/>
      <c r="K747" s="29"/>
      <c r="L747" s="29"/>
      <c r="M747" s="29"/>
      <c r="N747" s="29"/>
      <c r="O747" s="29"/>
      <c r="P747" s="29"/>
      <c r="Q747" s="29"/>
      <c r="R747" s="29"/>
      <c r="S747" s="29"/>
      <c r="T747" s="29"/>
      <c r="U747" s="29"/>
      <c r="V747" s="29"/>
      <c r="W747" s="29"/>
      <c r="X747" s="29"/>
      <c r="Y747" s="29"/>
      <c r="Z747" s="29"/>
    </row>
    <row r="748" customFormat="false" ht="15.75" hidden="false" customHeight="true" outlineLevel="0" collapsed="false">
      <c r="A748" s="29"/>
      <c r="B748" s="38"/>
      <c r="C748" s="29"/>
      <c r="D748" s="25"/>
      <c r="E748" s="29"/>
      <c r="F748" s="29"/>
      <c r="G748" s="29"/>
      <c r="H748" s="38"/>
      <c r="I748" s="38"/>
      <c r="J748" s="29"/>
      <c r="K748" s="29"/>
      <c r="L748" s="29"/>
      <c r="M748" s="29"/>
      <c r="N748" s="29"/>
      <c r="O748" s="29"/>
      <c r="P748" s="29"/>
      <c r="Q748" s="29"/>
      <c r="R748" s="29"/>
      <c r="S748" s="29"/>
      <c r="T748" s="29"/>
      <c r="U748" s="29"/>
      <c r="V748" s="29"/>
      <c r="W748" s="29"/>
      <c r="X748" s="29"/>
      <c r="Y748" s="29"/>
      <c r="Z748" s="29"/>
    </row>
    <row r="749" customFormat="false" ht="15.75" hidden="false" customHeight="true" outlineLevel="0" collapsed="false">
      <c r="A749" s="29"/>
      <c r="B749" s="38"/>
      <c r="C749" s="29"/>
      <c r="D749" s="25"/>
      <c r="E749" s="29"/>
      <c r="F749" s="29"/>
      <c r="G749" s="29"/>
      <c r="H749" s="38"/>
      <c r="I749" s="38"/>
      <c r="J749" s="29"/>
      <c r="K749" s="29"/>
      <c r="L749" s="29"/>
      <c r="M749" s="29"/>
      <c r="N749" s="29"/>
      <c r="O749" s="29"/>
      <c r="P749" s="29"/>
      <c r="Q749" s="29"/>
      <c r="R749" s="29"/>
      <c r="S749" s="29"/>
      <c r="T749" s="29"/>
      <c r="U749" s="29"/>
      <c r="V749" s="29"/>
      <c r="W749" s="29"/>
      <c r="X749" s="29"/>
      <c r="Y749" s="29"/>
      <c r="Z749" s="29"/>
    </row>
    <row r="750" customFormat="false" ht="15.75" hidden="false" customHeight="true" outlineLevel="0" collapsed="false">
      <c r="A750" s="29"/>
      <c r="B750" s="38"/>
      <c r="C750" s="29"/>
      <c r="D750" s="25"/>
      <c r="E750" s="29"/>
      <c r="F750" s="29"/>
      <c r="G750" s="29"/>
      <c r="H750" s="38"/>
      <c r="I750" s="38"/>
      <c r="J750" s="29"/>
      <c r="K750" s="29"/>
      <c r="L750" s="29"/>
      <c r="M750" s="29"/>
      <c r="N750" s="29"/>
      <c r="O750" s="29"/>
      <c r="P750" s="29"/>
      <c r="Q750" s="29"/>
      <c r="R750" s="29"/>
      <c r="S750" s="29"/>
      <c r="T750" s="29"/>
      <c r="U750" s="29"/>
      <c r="V750" s="29"/>
      <c r="W750" s="29"/>
      <c r="X750" s="29"/>
      <c r="Y750" s="29"/>
      <c r="Z750" s="29"/>
    </row>
    <row r="751" customFormat="false" ht="15.75" hidden="false" customHeight="true" outlineLevel="0" collapsed="false">
      <c r="A751" s="29"/>
      <c r="B751" s="38"/>
      <c r="C751" s="29"/>
      <c r="D751" s="25"/>
      <c r="E751" s="29"/>
      <c r="F751" s="29"/>
      <c r="G751" s="29"/>
      <c r="H751" s="38"/>
      <c r="I751" s="38"/>
      <c r="J751" s="29"/>
      <c r="K751" s="29"/>
      <c r="L751" s="29"/>
      <c r="M751" s="29"/>
      <c r="N751" s="29"/>
      <c r="O751" s="29"/>
      <c r="P751" s="29"/>
      <c r="Q751" s="29"/>
      <c r="R751" s="29"/>
      <c r="S751" s="29"/>
      <c r="T751" s="29"/>
      <c r="U751" s="29"/>
      <c r="V751" s="29"/>
      <c r="W751" s="29"/>
      <c r="X751" s="29"/>
      <c r="Y751" s="29"/>
      <c r="Z751" s="29"/>
    </row>
    <row r="752" customFormat="false" ht="15.75" hidden="false" customHeight="true" outlineLevel="0" collapsed="false">
      <c r="A752" s="29"/>
      <c r="B752" s="38"/>
      <c r="C752" s="29"/>
      <c r="D752" s="25"/>
      <c r="E752" s="29"/>
      <c r="F752" s="29"/>
      <c r="G752" s="29"/>
      <c r="H752" s="38"/>
      <c r="I752" s="38"/>
      <c r="J752" s="29"/>
      <c r="K752" s="29"/>
      <c r="L752" s="29"/>
      <c r="M752" s="29"/>
      <c r="N752" s="29"/>
      <c r="O752" s="29"/>
      <c r="P752" s="29"/>
      <c r="Q752" s="29"/>
      <c r="R752" s="29"/>
      <c r="S752" s="29"/>
      <c r="T752" s="29"/>
      <c r="U752" s="29"/>
      <c r="V752" s="29"/>
      <c r="W752" s="29"/>
      <c r="X752" s="29"/>
      <c r="Y752" s="29"/>
      <c r="Z752" s="29"/>
    </row>
    <row r="753" customFormat="false" ht="15.75" hidden="false" customHeight="true" outlineLevel="0" collapsed="false">
      <c r="A753" s="29"/>
      <c r="B753" s="38"/>
      <c r="C753" s="29"/>
      <c r="D753" s="25"/>
      <c r="E753" s="29"/>
      <c r="F753" s="29"/>
      <c r="G753" s="29"/>
      <c r="H753" s="38"/>
      <c r="I753" s="38"/>
      <c r="J753" s="29"/>
      <c r="K753" s="29"/>
      <c r="L753" s="29"/>
      <c r="M753" s="29"/>
      <c r="N753" s="29"/>
      <c r="O753" s="29"/>
      <c r="P753" s="29"/>
      <c r="Q753" s="29"/>
      <c r="R753" s="29"/>
      <c r="S753" s="29"/>
      <c r="T753" s="29"/>
      <c r="U753" s="29"/>
      <c r="V753" s="29"/>
      <c r="W753" s="29"/>
      <c r="X753" s="29"/>
      <c r="Y753" s="29"/>
      <c r="Z753" s="29"/>
    </row>
    <row r="754" customFormat="false" ht="15.75" hidden="false" customHeight="true" outlineLevel="0" collapsed="false">
      <c r="A754" s="29"/>
      <c r="B754" s="38"/>
      <c r="C754" s="29"/>
      <c r="D754" s="25"/>
      <c r="E754" s="29"/>
      <c r="F754" s="29"/>
      <c r="G754" s="29"/>
      <c r="H754" s="38"/>
      <c r="I754" s="38"/>
      <c r="J754" s="29"/>
      <c r="K754" s="29"/>
      <c r="L754" s="29"/>
      <c r="M754" s="29"/>
      <c r="N754" s="29"/>
      <c r="O754" s="29"/>
      <c r="P754" s="29"/>
      <c r="Q754" s="29"/>
      <c r="R754" s="29"/>
      <c r="S754" s="29"/>
      <c r="T754" s="29"/>
      <c r="U754" s="29"/>
      <c r="V754" s="29"/>
      <c r="W754" s="29"/>
      <c r="X754" s="29"/>
      <c r="Y754" s="29"/>
      <c r="Z754" s="29"/>
    </row>
    <row r="755" customFormat="false" ht="15.75" hidden="false" customHeight="true" outlineLevel="0" collapsed="false">
      <c r="A755" s="29"/>
      <c r="B755" s="38"/>
      <c r="C755" s="29"/>
      <c r="D755" s="25"/>
      <c r="E755" s="29"/>
      <c r="F755" s="29"/>
      <c r="G755" s="29"/>
      <c r="H755" s="38"/>
      <c r="I755" s="38"/>
      <c r="J755" s="29"/>
      <c r="K755" s="29"/>
      <c r="L755" s="29"/>
      <c r="M755" s="29"/>
      <c r="N755" s="29"/>
      <c r="O755" s="29"/>
      <c r="P755" s="29"/>
      <c r="Q755" s="29"/>
      <c r="R755" s="29"/>
      <c r="S755" s="29"/>
      <c r="T755" s="29"/>
      <c r="U755" s="29"/>
      <c r="V755" s="29"/>
      <c r="W755" s="29"/>
      <c r="X755" s="29"/>
      <c r="Y755" s="29"/>
      <c r="Z755" s="29"/>
    </row>
    <row r="756" customFormat="false" ht="15.75" hidden="false" customHeight="true" outlineLevel="0" collapsed="false">
      <c r="A756" s="29"/>
      <c r="B756" s="38"/>
      <c r="C756" s="29"/>
      <c r="D756" s="25"/>
      <c r="E756" s="29"/>
      <c r="F756" s="29"/>
      <c r="G756" s="29"/>
      <c r="H756" s="38"/>
      <c r="I756" s="38"/>
      <c r="J756" s="29"/>
      <c r="K756" s="29"/>
      <c r="L756" s="29"/>
      <c r="M756" s="29"/>
      <c r="N756" s="29"/>
      <c r="O756" s="29"/>
      <c r="P756" s="29"/>
      <c r="Q756" s="29"/>
      <c r="R756" s="29"/>
      <c r="S756" s="29"/>
      <c r="T756" s="29"/>
      <c r="U756" s="29"/>
      <c r="V756" s="29"/>
      <c r="W756" s="29"/>
      <c r="X756" s="29"/>
      <c r="Y756" s="29"/>
      <c r="Z756" s="29"/>
    </row>
    <row r="757" customFormat="false" ht="15.75" hidden="false" customHeight="true" outlineLevel="0" collapsed="false">
      <c r="A757" s="29"/>
      <c r="B757" s="38"/>
      <c r="C757" s="29"/>
      <c r="D757" s="25"/>
      <c r="E757" s="29"/>
      <c r="F757" s="29"/>
      <c r="G757" s="29"/>
      <c r="H757" s="38"/>
      <c r="I757" s="38"/>
      <c r="J757" s="29"/>
      <c r="K757" s="29"/>
      <c r="L757" s="29"/>
      <c r="M757" s="29"/>
      <c r="N757" s="29"/>
      <c r="O757" s="29"/>
      <c r="P757" s="29"/>
      <c r="Q757" s="29"/>
      <c r="R757" s="29"/>
      <c r="S757" s="29"/>
      <c r="T757" s="29"/>
      <c r="U757" s="29"/>
      <c r="V757" s="29"/>
      <c r="W757" s="29"/>
      <c r="X757" s="29"/>
      <c r="Y757" s="29"/>
      <c r="Z757" s="29"/>
    </row>
    <row r="758" customFormat="false" ht="15.75" hidden="false" customHeight="true" outlineLevel="0" collapsed="false">
      <c r="A758" s="29"/>
      <c r="B758" s="38"/>
      <c r="C758" s="29"/>
      <c r="D758" s="25"/>
      <c r="E758" s="29"/>
      <c r="F758" s="29"/>
      <c r="G758" s="29"/>
      <c r="H758" s="38"/>
      <c r="I758" s="38"/>
      <c r="J758" s="29"/>
      <c r="K758" s="29"/>
      <c r="L758" s="29"/>
      <c r="M758" s="29"/>
      <c r="N758" s="29"/>
      <c r="O758" s="29"/>
      <c r="P758" s="29"/>
      <c r="Q758" s="29"/>
      <c r="R758" s="29"/>
      <c r="S758" s="29"/>
      <c r="T758" s="29"/>
      <c r="U758" s="29"/>
      <c r="V758" s="29"/>
      <c r="W758" s="29"/>
      <c r="X758" s="29"/>
      <c r="Y758" s="29"/>
      <c r="Z758" s="29"/>
    </row>
    <row r="759" customFormat="false" ht="15.75" hidden="false" customHeight="true" outlineLevel="0" collapsed="false">
      <c r="A759" s="29"/>
      <c r="B759" s="38"/>
      <c r="C759" s="29"/>
      <c r="D759" s="25"/>
      <c r="E759" s="29"/>
      <c r="F759" s="29"/>
      <c r="G759" s="29"/>
      <c r="H759" s="38"/>
      <c r="I759" s="38"/>
      <c r="J759" s="29"/>
      <c r="K759" s="29"/>
      <c r="L759" s="29"/>
      <c r="M759" s="29"/>
      <c r="N759" s="29"/>
      <c r="O759" s="29"/>
      <c r="P759" s="29"/>
      <c r="Q759" s="29"/>
      <c r="R759" s="29"/>
      <c r="S759" s="29"/>
      <c r="T759" s="29"/>
      <c r="U759" s="29"/>
      <c r="V759" s="29"/>
      <c r="W759" s="29"/>
      <c r="X759" s="29"/>
      <c r="Y759" s="29"/>
      <c r="Z759" s="29"/>
    </row>
    <row r="760" customFormat="false" ht="15.75" hidden="false" customHeight="true" outlineLevel="0" collapsed="false">
      <c r="A760" s="29"/>
      <c r="B760" s="38"/>
      <c r="C760" s="29"/>
      <c r="D760" s="25"/>
      <c r="E760" s="29"/>
      <c r="F760" s="29"/>
      <c r="G760" s="29"/>
      <c r="H760" s="38"/>
      <c r="I760" s="38"/>
      <c r="J760" s="29"/>
      <c r="K760" s="29"/>
      <c r="L760" s="29"/>
      <c r="M760" s="29"/>
      <c r="N760" s="29"/>
      <c r="O760" s="29"/>
      <c r="P760" s="29"/>
      <c r="Q760" s="29"/>
      <c r="R760" s="29"/>
      <c r="S760" s="29"/>
      <c r="T760" s="29"/>
      <c r="U760" s="29"/>
      <c r="V760" s="29"/>
      <c r="W760" s="29"/>
      <c r="X760" s="29"/>
      <c r="Y760" s="29"/>
      <c r="Z760" s="29"/>
    </row>
    <row r="761" customFormat="false" ht="15.75" hidden="false" customHeight="true" outlineLevel="0" collapsed="false">
      <c r="A761" s="29"/>
      <c r="B761" s="38"/>
      <c r="C761" s="29"/>
      <c r="D761" s="25"/>
      <c r="E761" s="29"/>
      <c r="F761" s="29"/>
      <c r="G761" s="29"/>
      <c r="H761" s="38"/>
      <c r="I761" s="38"/>
      <c r="J761" s="29"/>
      <c r="K761" s="29"/>
      <c r="L761" s="29"/>
      <c r="M761" s="29"/>
      <c r="N761" s="29"/>
      <c r="O761" s="29"/>
      <c r="P761" s="29"/>
      <c r="Q761" s="29"/>
      <c r="R761" s="29"/>
      <c r="S761" s="29"/>
      <c r="T761" s="29"/>
      <c r="U761" s="29"/>
      <c r="V761" s="29"/>
      <c r="W761" s="29"/>
      <c r="X761" s="29"/>
      <c r="Y761" s="29"/>
      <c r="Z761" s="29"/>
    </row>
    <row r="762" customFormat="false" ht="15.75" hidden="false" customHeight="true" outlineLevel="0" collapsed="false">
      <c r="A762" s="29"/>
      <c r="B762" s="38"/>
      <c r="C762" s="29"/>
      <c r="D762" s="25"/>
      <c r="E762" s="29"/>
      <c r="F762" s="29"/>
      <c r="G762" s="29"/>
      <c r="H762" s="38"/>
      <c r="I762" s="38"/>
      <c r="J762" s="29"/>
      <c r="K762" s="29"/>
      <c r="L762" s="29"/>
      <c r="M762" s="29"/>
      <c r="N762" s="29"/>
      <c r="O762" s="29"/>
      <c r="P762" s="29"/>
      <c r="Q762" s="29"/>
      <c r="R762" s="29"/>
      <c r="S762" s="29"/>
      <c r="T762" s="29"/>
      <c r="U762" s="29"/>
      <c r="V762" s="29"/>
      <c r="W762" s="29"/>
      <c r="X762" s="29"/>
      <c r="Y762" s="29"/>
      <c r="Z762" s="29"/>
    </row>
    <row r="763" customFormat="false" ht="15.75" hidden="false" customHeight="true" outlineLevel="0" collapsed="false">
      <c r="A763" s="29"/>
      <c r="B763" s="38"/>
      <c r="C763" s="29"/>
      <c r="D763" s="25"/>
      <c r="E763" s="29"/>
      <c r="F763" s="29"/>
      <c r="G763" s="29"/>
      <c r="H763" s="38"/>
      <c r="I763" s="38"/>
      <c r="J763" s="29"/>
      <c r="K763" s="29"/>
      <c r="L763" s="29"/>
      <c r="M763" s="29"/>
      <c r="N763" s="29"/>
      <c r="O763" s="29"/>
      <c r="P763" s="29"/>
      <c r="Q763" s="29"/>
      <c r="R763" s="29"/>
      <c r="S763" s="29"/>
      <c r="T763" s="29"/>
      <c r="U763" s="29"/>
      <c r="V763" s="29"/>
      <c r="W763" s="29"/>
      <c r="X763" s="29"/>
      <c r="Y763" s="29"/>
      <c r="Z763" s="29"/>
    </row>
    <row r="764" customFormat="false" ht="15.75" hidden="false" customHeight="true" outlineLevel="0" collapsed="false">
      <c r="A764" s="29"/>
      <c r="B764" s="38"/>
      <c r="C764" s="29"/>
      <c r="D764" s="25"/>
      <c r="E764" s="29"/>
      <c r="F764" s="29"/>
      <c r="G764" s="29"/>
      <c r="H764" s="38"/>
      <c r="I764" s="38"/>
      <c r="J764" s="29"/>
      <c r="K764" s="29"/>
      <c r="L764" s="29"/>
      <c r="M764" s="29"/>
      <c r="N764" s="29"/>
      <c r="O764" s="29"/>
      <c r="P764" s="29"/>
      <c r="Q764" s="29"/>
      <c r="R764" s="29"/>
      <c r="S764" s="29"/>
      <c r="T764" s="29"/>
      <c r="U764" s="29"/>
      <c r="V764" s="29"/>
      <c r="W764" s="29"/>
      <c r="X764" s="29"/>
      <c r="Y764" s="29"/>
      <c r="Z764" s="29"/>
    </row>
    <row r="765" customFormat="false" ht="15.75" hidden="false" customHeight="true" outlineLevel="0" collapsed="false">
      <c r="A765" s="29"/>
      <c r="B765" s="38"/>
      <c r="C765" s="29"/>
      <c r="D765" s="25"/>
      <c r="E765" s="29"/>
      <c r="F765" s="29"/>
      <c r="G765" s="29"/>
      <c r="H765" s="38"/>
      <c r="I765" s="38"/>
      <c r="J765" s="29"/>
      <c r="K765" s="29"/>
      <c r="L765" s="29"/>
      <c r="M765" s="29"/>
      <c r="N765" s="29"/>
      <c r="O765" s="29"/>
      <c r="P765" s="29"/>
      <c r="Q765" s="29"/>
      <c r="R765" s="29"/>
      <c r="S765" s="29"/>
      <c r="T765" s="29"/>
      <c r="U765" s="29"/>
      <c r="V765" s="29"/>
      <c r="W765" s="29"/>
      <c r="X765" s="29"/>
      <c r="Y765" s="29"/>
      <c r="Z765" s="29"/>
    </row>
    <row r="766" customFormat="false" ht="15.75" hidden="false" customHeight="true" outlineLevel="0" collapsed="false">
      <c r="A766" s="29"/>
      <c r="B766" s="38"/>
      <c r="C766" s="29"/>
      <c r="D766" s="25"/>
      <c r="E766" s="29"/>
      <c r="F766" s="29"/>
      <c r="G766" s="29"/>
      <c r="H766" s="38"/>
      <c r="I766" s="38"/>
      <c r="J766" s="29"/>
      <c r="K766" s="29"/>
      <c r="L766" s="29"/>
      <c r="M766" s="29"/>
      <c r="N766" s="29"/>
      <c r="O766" s="29"/>
      <c r="P766" s="29"/>
      <c r="Q766" s="29"/>
      <c r="R766" s="29"/>
      <c r="S766" s="29"/>
      <c r="T766" s="29"/>
      <c r="U766" s="29"/>
      <c r="V766" s="29"/>
      <c r="W766" s="29"/>
      <c r="X766" s="29"/>
      <c r="Y766" s="29"/>
      <c r="Z766" s="29"/>
    </row>
    <row r="767" customFormat="false" ht="15.75" hidden="false" customHeight="true" outlineLevel="0" collapsed="false">
      <c r="A767" s="29"/>
      <c r="B767" s="38"/>
      <c r="C767" s="29"/>
      <c r="D767" s="25"/>
      <c r="E767" s="29"/>
      <c r="F767" s="29"/>
      <c r="G767" s="29"/>
      <c r="H767" s="38"/>
      <c r="I767" s="38"/>
      <c r="J767" s="29"/>
      <c r="K767" s="29"/>
      <c r="L767" s="29"/>
      <c r="M767" s="29"/>
      <c r="N767" s="29"/>
      <c r="O767" s="29"/>
      <c r="P767" s="29"/>
      <c r="Q767" s="29"/>
      <c r="R767" s="29"/>
      <c r="S767" s="29"/>
      <c r="T767" s="29"/>
      <c r="U767" s="29"/>
      <c r="V767" s="29"/>
      <c r="W767" s="29"/>
      <c r="X767" s="29"/>
      <c r="Y767" s="29"/>
      <c r="Z767" s="29"/>
    </row>
    <row r="768" customFormat="false" ht="15.75" hidden="false" customHeight="true" outlineLevel="0" collapsed="false">
      <c r="A768" s="29"/>
      <c r="B768" s="38"/>
      <c r="C768" s="29"/>
      <c r="D768" s="25"/>
      <c r="E768" s="29"/>
      <c r="F768" s="29"/>
      <c r="G768" s="29"/>
      <c r="H768" s="38"/>
      <c r="I768" s="38"/>
      <c r="J768" s="29"/>
      <c r="K768" s="29"/>
      <c r="L768" s="29"/>
      <c r="M768" s="29"/>
      <c r="N768" s="29"/>
      <c r="O768" s="29"/>
      <c r="P768" s="29"/>
      <c r="Q768" s="29"/>
      <c r="R768" s="29"/>
      <c r="S768" s="29"/>
      <c r="T768" s="29"/>
      <c r="U768" s="29"/>
      <c r="V768" s="29"/>
      <c r="W768" s="29"/>
      <c r="X768" s="29"/>
      <c r="Y768" s="29"/>
      <c r="Z768" s="29"/>
    </row>
    <row r="769" customFormat="false" ht="15.75" hidden="false" customHeight="true" outlineLevel="0" collapsed="false">
      <c r="A769" s="29"/>
      <c r="B769" s="38"/>
      <c r="C769" s="29"/>
      <c r="D769" s="25"/>
      <c r="E769" s="29"/>
      <c r="F769" s="29"/>
      <c r="G769" s="29"/>
      <c r="H769" s="38"/>
      <c r="I769" s="38"/>
      <c r="J769" s="29"/>
      <c r="K769" s="29"/>
      <c r="L769" s="29"/>
      <c r="M769" s="29"/>
      <c r="N769" s="29"/>
      <c r="O769" s="29"/>
      <c r="P769" s="29"/>
      <c r="Q769" s="29"/>
      <c r="R769" s="29"/>
      <c r="S769" s="29"/>
      <c r="T769" s="29"/>
      <c r="U769" s="29"/>
      <c r="V769" s="29"/>
      <c r="W769" s="29"/>
      <c r="X769" s="29"/>
      <c r="Y769" s="29"/>
      <c r="Z769" s="29"/>
    </row>
    <row r="770" customFormat="false" ht="15.75" hidden="false" customHeight="true" outlineLevel="0" collapsed="false">
      <c r="A770" s="29"/>
      <c r="B770" s="38"/>
      <c r="C770" s="29"/>
      <c r="D770" s="25"/>
      <c r="E770" s="29"/>
      <c r="F770" s="29"/>
      <c r="G770" s="29"/>
      <c r="H770" s="38"/>
      <c r="I770" s="38"/>
      <c r="J770" s="29"/>
      <c r="K770" s="29"/>
      <c r="L770" s="29"/>
      <c r="M770" s="29"/>
      <c r="N770" s="29"/>
      <c r="O770" s="29"/>
      <c r="P770" s="29"/>
      <c r="Q770" s="29"/>
      <c r="R770" s="29"/>
      <c r="S770" s="29"/>
      <c r="T770" s="29"/>
      <c r="U770" s="29"/>
      <c r="V770" s="29"/>
      <c r="W770" s="29"/>
      <c r="X770" s="29"/>
      <c r="Y770" s="29"/>
      <c r="Z770" s="29"/>
    </row>
    <row r="771" customFormat="false" ht="15.75" hidden="false" customHeight="true" outlineLevel="0" collapsed="false">
      <c r="A771" s="29"/>
      <c r="B771" s="38"/>
      <c r="C771" s="29"/>
      <c r="D771" s="25"/>
      <c r="E771" s="29"/>
      <c r="F771" s="29"/>
      <c r="G771" s="29"/>
      <c r="H771" s="38"/>
      <c r="I771" s="38"/>
      <c r="J771" s="29"/>
      <c r="K771" s="29"/>
      <c r="L771" s="29"/>
      <c r="M771" s="29"/>
      <c r="N771" s="29"/>
      <c r="O771" s="29"/>
      <c r="P771" s="29"/>
      <c r="Q771" s="29"/>
      <c r="R771" s="29"/>
      <c r="S771" s="29"/>
      <c r="T771" s="29"/>
      <c r="U771" s="29"/>
      <c r="V771" s="29"/>
      <c r="W771" s="29"/>
      <c r="X771" s="29"/>
      <c r="Y771" s="29"/>
      <c r="Z771" s="29"/>
    </row>
    <row r="772" customFormat="false" ht="15.75" hidden="false" customHeight="true" outlineLevel="0" collapsed="false">
      <c r="A772" s="29"/>
      <c r="B772" s="38"/>
      <c r="C772" s="29"/>
      <c r="D772" s="25"/>
      <c r="E772" s="29"/>
      <c r="F772" s="29"/>
      <c r="G772" s="29"/>
      <c r="H772" s="38"/>
      <c r="I772" s="38"/>
      <c r="J772" s="29"/>
      <c r="K772" s="29"/>
      <c r="L772" s="29"/>
      <c r="M772" s="29"/>
      <c r="N772" s="29"/>
      <c r="O772" s="29"/>
      <c r="P772" s="29"/>
      <c r="Q772" s="29"/>
      <c r="R772" s="29"/>
      <c r="S772" s="29"/>
      <c r="T772" s="29"/>
      <c r="U772" s="29"/>
      <c r="V772" s="29"/>
      <c r="W772" s="29"/>
      <c r="X772" s="29"/>
      <c r="Y772" s="29"/>
      <c r="Z772" s="29"/>
    </row>
    <row r="773" customFormat="false" ht="15.75" hidden="false" customHeight="true" outlineLevel="0" collapsed="false">
      <c r="A773" s="29"/>
      <c r="B773" s="38"/>
      <c r="C773" s="29"/>
      <c r="D773" s="25"/>
      <c r="E773" s="29"/>
      <c r="F773" s="29"/>
      <c r="G773" s="29"/>
      <c r="H773" s="38"/>
      <c r="I773" s="38"/>
      <c r="J773" s="29"/>
      <c r="K773" s="29"/>
      <c r="L773" s="29"/>
      <c r="M773" s="29"/>
      <c r="N773" s="29"/>
      <c r="O773" s="29"/>
      <c r="P773" s="29"/>
      <c r="Q773" s="29"/>
      <c r="R773" s="29"/>
      <c r="S773" s="29"/>
      <c r="T773" s="29"/>
      <c r="U773" s="29"/>
      <c r="V773" s="29"/>
      <c r="W773" s="29"/>
      <c r="X773" s="29"/>
      <c r="Y773" s="29"/>
      <c r="Z773" s="29"/>
    </row>
    <row r="774" customFormat="false" ht="15.75" hidden="false" customHeight="true" outlineLevel="0" collapsed="false">
      <c r="A774" s="29"/>
      <c r="B774" s="38"/>
      <c r="C774" s="29"/>
      <c r="D774" s="25"/>
      <c r="E774" s="29"/>
      <c r="F774" s="29"/>
      <c r="G774" s="29"/>
      <c r="H774" s="38"/>
      <c r="I774" s="38"/>
      <c r="J774" s="29"/>
      <c r="K774" s="29"/>
      <c r="L774" s="29"/>
      <c r="M774" s="29"/>
      <c r="N774" s="29"/>
      <c r="O774" s="29"/>
      <c r="P774" s="29"/>
      <c r="Q774" s="29"/>
      <c r="R774" s="29"/>
      <c r="S774" s="29"/>
      <c r="T774" s="29"/>
      <c r="U774" s="29"/>
      <c r="V774" s="29"/>
      <c r="W774" s="29"/>
      <c r="X774" s="29"/>
      <c r="Y774" s="29"/>
      <c r="Z774" s="29"/>
    </row>
    <row r="775" customFormat="false" ht="15.75" hidden="false" customHeight="true" outlineLevel="0" collapsed="false">
      <c r="A775" s="29"/>
      <c r="B775" s="38"/>
      <c r="C775" s="29"/>
      <c r="D775" s="25"/>
      <c r="E775" s="29"/>
      <c r="F775" s="29"/>
      <c r="G775" s="29"/>
      <c r="H775" s="38"/>
      <c r="I775" s="38"/>
      <c r="J775" s="29"/>
      <c r="K775" s="29"/>
      <c r="L775" s="29"/>
      <c r="M775" s="29"/>
      <c r="N775" s="29"/>
      <c r="O775" s="29"/>
      <c r="P775" s="29"/>
      <c r="Q775" s="29"/>
      <c r="R775" s="29"/>
      <c r="S775" s="29"/>
      <c r="T775" s="29"/>
      <c r="U775" s="29"/>
      <c r="V775" s="29"/>
      <c r="W775" s="29"/>
      <c r="X775" s="29"/>
      <c r="Y775" s="29"/>
      <c r="Z775" s="29"/>
    </row>
    <row r="776" customFormat="false" ht="15.75" hidden="false" customHeight="true" outlineLevel="0" collapsed="false">
      <c r="A776" s="29"/>
      <c r="B776" s="38"/>
      <c r="C776" s="29"/>
      <c r="D776" s="25"/>
      <c r="E776" s="29"/>
      <c r="F776" s="29"/>
      <c r="G776" s="29"/>
      <c r="H776" s="38"/>
      <c r="I776" s="38"/>
      <c r="J776" s="29"/>
      <c r="K776" s="29"/>
      <c r="L776" s="29"/>
      <c r="M776" s="29"/>
      <c r="N776" s="29"/>
      <c r="O776" s="29"/>
      <c r="P776" s="29"/>
      <c r="Q776" s="29"/>
      <c r="R776" s="29"/>
      <c r="S776" s="29"/>
      <c r="T776" s="29"/>
      <c r="U776" s="29"/>
      <c r="V776" s="29"/>
      <c r="W776" s="29"/>
      <c r="X776" s="29"/>
      <c r="Y776" s="29"/>
      <c r="Z776" s="29"/>
    </row>
    <row r="777" customFormat="false" ht="15.75" hidden="false" customHeight="true" outlineLevel="0" collapsed="false">
      <c r="A777" s="29"/>
      <c r="B777" s="38"/>
      <c r="C777" s="29"/>
      <c r="D777" s="25"/>
      <c r="E777" s="29"/>
      <c r="F777" s="29"/>
      <c r="G777" s="29"/>
      <c r="H777" s="38"/>
      <c r="I777" s="38"/>
      <c r="J777" s="29"/>
      <c r="K777" s="29"/>
      <c r="L777" s="29"/>
      <c r="M777" s="29"/>
      <c r="N777" s="29"/>
      <c r="O777" s="29"/>
      <c r="P777" s="29"/>
      <c r="Q777" s="29"/>
      <c r="R777" s="29"/>
      <c r="S777" s="29"/>
      <c r="T777" s="29"/>
      <c r="U777" s="29"/>
      <c r="V777" s="29"/>
      <c r="W777" s="29"/>
      <c r="X777" s="29"/>
      <c r="Y777" s="29"/>
      <c r="Z777" s="29"/>
    </row>
    <row r="778" customFormat="false" ht="15.75" hidden="false" customHeight="true" outlineLevel="0" collapsed="false">
      <c r="A778" s="29"/>
      <c r="B778" s="38"/>
      <c r="C778" s="29"/>
      <c r="D778" s="25"/>
      <c r="E778" s="29"/>
      <c r="F778" s="29"/>
      <c r="G778" s="29"/>
      <c r="H778" s="38"/>
      <c r="I778" s="38"/>
      <c r="J778" s="29"/>
      <c r="K778" s="29"/>
      <c r="L778" s="29"/>
      <c r="M778" s="29"/>
      <c r="N778" s="29"/>
      <c r="O778" s="29"/>
      <c r="P778" s="29"/>
      <c r="Q778" s="29"/>
      <c r="R778" s="29"/>
      <c r="S778" s="29"/>
      <c r="T778" s="29"/>
      <c r="U778" s="29"/>
      <c r="V778" s="29"/>
      <c r="W778" s="29"/>
      <c r="X778" s="29"/>
      <c r="Y778" s="29"/>
      <c r="Z778" s="29"/>
    </row>
    <row r="779" customFormat="false" ht="15.75" hidden="false" customHeight="true" outlineLevel="0" collapsed="false">
      <c r="A779" s="29"/>
      <c r="B779" s="38"/>
      <c r="C779" s="29"/>
      <c r="D779" s="25"/>
      <c r="E779" s="29"/>
      <c r="F779" s="29"/>
      <c r="G779" s="29"/>
      <c r="H779" s="38"/>
      <c r="I779" s="38"/>
      <c r="J779" s="29"/>
      <c r="K779" s="29"/>
      <c r="L779" s="29"/>
      <c r="M779" s="29"/>
      <c r="N779" s="29"/>
      <c r="O779" s="29"/>
      <c r="P779" s="29"/>
      <c r="Q779" s="29"/>
      <c r="R779" s="29"/>
      <c r="S779" s="29"/>
      <c r="T779" s="29"/>
      <c r="U779" s="29"/>
      <c r="V779" s="29"/>
      <c r="W779" s="29"/>
      <c r="X779" s="29"/>
      <c r="Y779" s="29"/>
      <c r="Z779" s="29"/>
    </row>
    <row r="780" customFormat="false" ht="15.75" hidden="false" customHeight="true" outlineLevel="0" collapsed="false">
      <c r="A780" s="29"/>
      <c r="B780" s="38"/>
      <c r="C780" s="29"/>
      <c r="D780" s="25"/>
      <c r="E780" s="29"/>
      <c r="F780" s="29"/>
      <c r="G780" s="29"/>
      <c r="H780" s="38"/>
      <c r="I780" s="38"/>
      <c r="J780" s="29"/>
      <c r="K780" s="29"/>
      <c r="L780" s="29"/>
      <c r="M780" s="29"/>
      <c r="N780" s="29"/>
      <c r="O780" s="29"/>
      <c r="P780" s="29"/>
      <c r="Q780" s="29"/>
      <c r="R780" s="29"/>
      <c r="S780" s="29"/>
      <c r="T780" s="29"/>
      <c r="U780" s="29"/>
      <c r="V780" s="29"/>
      <c r="W780" s="29"/>
      <c r="X780" s="29"/>
      <c r="Y780" s="29"/>
      <c r="Z780" s="29"/>
    </row>
    <row r="781" customFormat="false" ht="15.75" hidden="false" customHeight="true" outlineLevel="0" collapsed="false">
      <c r="A781" s="29"/>
      <c r="B781" s="38"/>
      <c r="C781" s="29"/>
      <c r="D781" s="25"/>
      <c r="E781" s="29"/>
      <c r="F781" s="29"/>
      <c r="G781" s="29"/>
      <c r="H781" s="38"/>
      <c r="I781" s="38"/>
      <c r="J781" s="29"/>
      <c r="K781" s="29"/>
      <c r="L781" s="29"/>
      <c r="M781" s="29"/>
      <c r="N781" s="29"/>
      <c r="O781" s="29"/>
      <c r="P781" s="29"/>
      <c r="Q781" s="29"/>
      <c r="R781" s="29"/>
      <c r="S781" s="29"/>
      <c r="T781" s="29"/>
      <c r="U781" s="29"/>
      <c r="V781" s="29"/>
      <c r="W781" s="29"/>
      <c r="X781" s="29"/>
      <c r="Y781" s="29"/>
      <c r="Z781" s="29"/>
    </row>
    <row r="782" customFormat="false" ht="15.75" hidden="false" customHeight="true" outlineLevel="0" collapsed="false">
      <c r="A782" s="29"/>
      <c r="B782" s="38"/>
      <c r="C782" s="29"/>
      <c r="D782" s="25"/>
      <c r="E782" s="29"/>
      <c r="F782" s="29"/>
      <c r="G782" s="29"/>
      <c r="H782" s="38"/>
      <c r="I782" s="38"/>
      <c r="J782" s="29"/>
      <c r="K782" s="29"/>
      <c r="L782" s="29"/>
      <c r="M782" s="29"/>
      <c r="N782" s="29"/>
      <c r="O782" s="29"/>
      <c r="P782" s="29"/>
      <c r="Q782" s="29"/>
      <c r="R782" s="29"/>
      <c r="S782" s="29"/>
      <c r="T782" s="29"/>
      <c r="U782" s="29"/>
      <c r="V782" s="29"/>
      <c r="W782" s="29"/>
      <c r="X782" s="29"/>
      <c r="Y782" s="29"/>
      <c r="Z782" s="29"/>
    </row>
    <row r="783" customFormat="false" ht="15.75" hidden="false" customHeight="true" outlineLevel="0" collapsed="false">
      <c r="A783" s="29"/>
      <c r="B783" s="38"/>
      <c r="C783" s="29"/>
      <c r="D783" s="25"/>
      <c r="E783" s="29"/>
      <c r="F783" s="29"/>
      <c r="G783" s="29"/>
      <c r="H783" s="38"/>
      <c r="I783" s="38"/>
      <c r="J783" s="29"/>
      <c r="K783" s="29"/>
      <c r="L783" s="29"/>
      <c r="M783" s="29"/>
      <c r="N783" s="29"/>
      <c r="O783" s="29"/>
      <c r="P783" s="29"/>
      <c r="Q783" s="29"/>
      <c r="R783" s="29"/>
      <c r="S783" s="29"/>
      <c r="T783" s="29"/>
      <c r="U783" s="29"/>
      <c r="V783" s="29"/>
      <c r="W783" s="29"/>
      <c r="X783" s="29"/>
      <c r="Y783" s="29"/>
      <c r="Z783" s="29"/>
    </row>
    <row r="784" customFormat="false" ht="15.75" hidden="false" customHeight="true" outlineLevel="0" collapsed="false">
      <c r="A784" s="29"/>
      <c r="B784" s="38"/>
      <c r="C784" s="29"/>
      <c r="D784" s="25"/>
      <c r="E784" s="29"/>
      <c r="F784" s="29"/>
      <c r="G784" s="29"/>
      <c r="H784" s="38"/>
      <c r="I784" s="38"/>
      <c r="J784" s="29"/>
      <c r="K784" s="29"/>
      <c r="L784" s="29"/>
      <c r="M784" s="29"/>
      <c r="N784" s="29"/>
      <c r="O784" s="29"/>
      <c r="P784" s="29"/>
      <c r="Q784" s="29"/>
      <c r="R784" s="29"/>
      <c r="S784" s="29"/>
      <c r="T784" s="29"/>
      <c r="U784" s="29"/>
      <c r="V784" s="29"/>
      <c r="W784" s="29"/>
      <c r="X784" s="29"/>
      <c r="Y784" s="29"/>
      <c r="Z784" s="29"/>
    </row>
    <row r="785" customFormat="false" ht="15.75" hidden="false" customHeight="true" outlineLevel="0" collapsed="false">
      <c r="A785" s="29"/>
      <c r="B785" s="38"/>
      <c r="C785" s="29"/>
      <c r="D785" s="25"/>
      <c r="E785" s="29"/>
      <c r="F785" s="29"/>
      <c r="G785" s="29"/>
      <c r="H785" s="38"/>
      <c r="I785" s="38"/>
      <c r="J785" s="29"/>
      <c r="K785" s="29"/>
      <c r="L785" s="29"/>
      <c r="M785" s="29"/>
      <c r="N785" s="29"/>
      <c r="O785" s="29"/>
      <c r="P785" s="29"/>
      <c r="Q785" s="29"/>
      <c r="R785" s="29"/>
      <c r="S785" s="29"/>
      <c r="T785" s="29"/>
      <c r="U785" s="29"/>
      <c r="V785" s="29"/>
      <c r="W785" s="29"/>
      <c r="X785" s="29"/>
      <c r="Y785" s="29"/>
      <c r="Z785" s="29"/>
    </row>
    <row r="786" customFormat="false" ht="15.75" hidden="false" customHeight="true" outlineLevel="0" collapsed="false">
      <c r="A786" s="29"/>
      <c r="B786" s="38"/>
      <c r="C786" s="29"/>
      <c r="D786" s="25"/>
      <c r="E786" s="29"/>
      <c r="F786" s="29"/>
      <c r="G786" s="29"/>
      <c r="H786" s="38"/>
      <c r="I786" s="38"/>
      <c r="J786" s="29"/>
      <c r="K786" s="29"/>
      <c r="L786" s="29"/>
      <c r="M786" s="29"/>
      <c r="N786" s="29"/>
      <c r="O786" s="29"/>
      <c r="P786" s="29"/>
      <c r="Q786" s="29"/>
      <c r="R786" s="29"/>
      <c r="S786" s="29"/>
      <c r="T786" s="29"/>
      <c r="U786" s="29"/>
      <c r="V786" s="29"/>
      <c r="W786" s="29"/>
      <c r="X786" s="29"/>
      <c r="Y786" s="29"/>
      <c r="Z786" s="29"/>
    </row>
    <row r="787" customFormat="false" ht="15.75" hidden="false" customHeight="true" outlineLevel="0" collapsed="false">
      <c r="A787" s="29"/>
      <c r="B787" s="38"/>
      <c r="C787" s="29"/>
      <c r="D787" s="25"/>
      <c r="E787" s="29"/>
      <c r="F787" s="29"/>
      <c r="G787" s="29"/>
      <c r="H787" s="38"/>
      <c r="I787" s="38"/>
      <c r="J787" s="29"/>
      <c r="K787" s="29"/>
      <c r="L787" s="29"/>
      <c r="M787" s="29"/>
      <c r="N787" s="29"/>
      <c r="O787" s="29"/>
      <c r="P787" s="29"/>
      <c r="Q787" s="29"/>
      <c r="R787" s="29"/>
      <c r="S787" s="29"/>
      <c r="T787" s="29"/>
      <c r="U787" s="29"/>
      <c r="V787" s="29"/>
      <c r="W787" s="29"/>
      <c r="X787" s="29"/>
      <c r="Y787" s="29"/>
      <c r="Z787" s="29"/>
    </row>
    <row r="788" customFormat="false" ht="15.75" hidden="false" customHeight="true" outlineLevel="0" collapsed="false">
      <c r="A788" s="29"/>
      <c r="B788" s="38"/>
      <c r="C788" s="29"/>
      <c r="D788" s="25"/>
      <c r="E788" s="29"/>
      <c r="F788" s="29"/>
      <c r="G788" s="29"/>
      <c r="H788" s="38"/>
      <c r="I788" s="38"/>
      <c r="J788" s="29"/>
      <c r="K788" s="29"/>
      <c r="L788" s="29"/>
      <c r="M788" s="29"/>
      <c r="N788" s="29"/>
      <c r="O788" s="29"/>
      <c r="P788" s="29"/>
      <c r="Q788" s="29"/>
      <c r="R788" s="29"/>
      <c r="S788" s="29"/>
      <c r="T788" s="29"/>
      <c r="U788" s="29"/>
      <c r="V788" s="29"/>
      <c r="W788" s="29"/>
      <c r="X788" s="29"/>
      <c r="Y788" s="29"/>
      <c r="Z788" s="29"/>
    </row>
    <row r="789" customFormat="false" ht="15.75" hidden="false" customHeight="true" outlineLevel="0" collapsed="false">
      <c r="A789" s="29"/>
      <c r="B789" s="38"/>
      <c r="C789" s="29"/>
      <c r="D789" s="25"/>
      <c r="E789" s="29"/>
      <c r="F789" s="29"/>
      <c r="G789" s="29"/>
      <c r="H789" s="38"/>
      <c r="I789" s="38"/>
      <c r="J789" s="29"/>
      <c r="K789" s="29"/>
      <c r="L789" s="29"/>
      <c r="M789" s="29"/>
      <c r="N789" s="29"/>
      <c r="O789" s="29"/>
      <c r="P789" s="29"/>
      <c r="Q789" s="29"/>
      <c r="R789" s="29"/>
      <c r="S789" s="29"/>
      <c r="T789" s="29"/>
      <c r="U789" s="29"/>
      <c r="V789" s="29"/>
      <c r="W789" s="29"/>
      <c r="X789" s="29"/>
      <c r="Y789" s="29"/>
      <c r="Z789" s="29"/>
    </row>
    <row r="790" customFormat="false" ht="15.75" hidden="false" customHeight="true" outlineLevel="0" collapsed="false">
      <c r="A790" s="29"/>
      <c r="B790" s="38"/>
      <c r="C790" s="29"/>
      <c r="D790" s="25"/>
      <c r="E790" s="29"/>
      <c r="F790" s="29"/>
      <c r="G790" s="29"/>
      <c r="H790" s="38"/>
      <c r="I790" s="38"/>
      <c r="J790" s="29"/>
      <c r="K790" s="29"/>
      <c r="L790" s="29"/>
      <c r="M790" s="29"/>
      <c r="N790" s="29"/>
      <c r="O790" s="29"/>
      <c r="P790" s="29"/>
      <c r="Q790" s="29"/>
      <c r="R790" s="29"/>
      <c r="S790" s="29"/>
      <c r="T790" s="29"/>
      <c r="U790" s="29"/>
      <c r="V790" s="29"/>
      <c r="W790" s="29"/>
      <c r="X790" s="29"/>
      <c r="Y790" s="29"/>
      <c r="Z790" s="29"/>
    </row>
    <row r="791" customFormat="false" ht="15.75" hidden="false" customHeight="true" outlineLevel="0" collapsed="false">
      <c r="A791" s="29"/>
      <c r="B791" s="38"/>
      <c r="C791" s="29"/>
      <c r="D791" s="25"/>
      <c r="E791" s="29"/>
      <c r="F791" s="29"/>
      <c r="G791" s="29"/>
      <c r="H791" s="38"/>
      <c r="I791" s="38"/>
      <c r="J791" s="29"/>
      <c r="K791" s="29"/>
      <c r="L791" s="29"/>
      <c r="M791" s="29"/>
      <c r="N791" s="29"/>
      <c r="O791" s="29"/>
      <c r="P791" s="29"/>
      <c r="Q791" s="29"/>
      <c r="R791" s="29"/>
      <c r="S791" s="29"/>
      <c r="T791" s="29"/>
      <c r="U791" s="29"/>
      <c r="V791" s="29"/>
      <c r="W791" s="29"/>
      <c r="X791" s="29"/>
      <c r="Y791" s="29"/>
      <c r="Z791" s="29"/>
    </row>
    <row r="792" customFormat="false" ht="15.75" hidden="false" customHeight="true" outlineLevel="0" collapsed="false">
      <c r="A792" s="29"/>
      <c r="B792" s="38"/>
      <c r="C792" s="29"/>
      <c r="D792" s="25"/>
      <c r="E792" s="29"/>
      <c r="F792" s="29"/>
      <c r="G792" s="29"/>
      <c r="H792" s="38"/>
      <c r="I792" s="38"/>
      <c r="J792" s="29"/>
      <c r="K792" s="29"/>
      <c r="L792" s="29"/>
      <c r="M792" s="29"/>
      <c r="N792" s="29"/>
      <c r="O792" s="29"/>
      <c r="P792" s="29"/>
      <c r="Q792" s="29"/>
      <c r="R792" s="29"/>
      <c r="S792" s="29"/>
      <c r="T792" s="29"/>
      <c r="U792" s="29"/>
      <c r="V792" s="29"/>
      <c r="W792" s="29"/>
      <c r="X792" s="29"/>
      <c r="Y792" s="29"/>
      <c r="Z792" s="29"/>
    </row>
    <row r="793" customFormat="false" ht="15.75" hidden="false" customHeight="true" outlineLevel="0" collapsed="false">
      <c r="A793" s="29"/>
      <c r="B793" s="38"/>
      <c r="C793" s="29"/>
      <c r="D793" s="25"/>
      <c r="E793" s="29"/>
      <c r="F793" s="29"/>
      <c r="G793" s="29"/>
      <c r="H793" s="38"/>
      <c r="I793" s="38"/>
      <c r="J793" s="29"/>
      <c r="K793" s="29"/>
      <c r="L793" s="29"/>
      <c r="M793" s="29"/>
      <c r="N793" s="29"/>
      <c r="O793" s="29"/>
      <c r="P793" s="29"/>
      <c r="Q793" s="29"/>
      <c r="R793" s="29"/>
      <c r="S793" s="29"/>
      <c r="T793" s="29"/>
      <c r="U793" s="29"/>
      <c r="V793" s="29"/>
      <c r="W793" s="29"/>
      <c r="X793" s="29"/>
      <c r="Y793" s="29"/>
      <c r="Z793" s="29"/>
    </row>
    <row r="794" customFormat="false" ht="15.75" hidden="false" customHeight="true" outlineLevel="0" collapsed="false">
      <c r="A794" s="29"/>
      <c r="B794" s="38"/>
      <c r="C794" s="29"/>
      <c r="D794" s="25"/>
      <c r="E794" s="29"/>
      <c r="F794" s="29"/>
      <c r="G794" s="29"/>
      <c r="H794" s="38"/>
      <c r="I794" s="38"/>
      <c r="J794" s="29"/>
      <c r="K794" s="29"/>
      <c r="L794" s="29"/>
      <c r="M794" s="29"/>
      <c r="N794" s="29"/>
      <c r="O794" s="29"/>
      <c r="P794" s="29"/>
      <c r="Q794" s="29"/>
      <c r="R794" s="29"/>
      <c r="S794" s="29"/>
      <c r="T794" s="29"/>
      <c r="U794" s="29"/>
      <c r="V794" s="29"/>
      <c r="W794" s="29"/>
      <c r="X794" s="29"/>
      <c r="Y794" s="29"/>
      <c r="Z794" s="29"/>
    </row>
    <row r="795" customFormat="false" ht="15.75" hidden="false" customHeight="true" outlineLevel="0" collapsed="false">
      <c r="A795" s="29"/>
      <c r="B795" s="38"/>
      <c r="C795" s="29"/>
      <c r="D795" s="25"/>
      <c r="E795" s="29"/>
      <c r="F795" s="29"/>
      <c r="G795" s="29"/>
      <c r="H795" s="38"/>
      <c r="I795" s="38"/>
      <c r="J795" s="29"/>
      <c r="K795" s="29"/>
      <c r="L795" s="29"/>
      <c r="M795" s="29"/>
      <c r="N795" s="29"/>
      <c r="O795" s="29"/>
      <c r="P795" s="29"/>
      <c r="Q795" s="29"/>
      <c r="R795" s="29"/>
      <c r="S795" s="29"/>
      <c r="T795" s="29"/>
      <c r="U795" s="29"/>
      <c r="V795" s="29"/>
      <c r="W795" s="29"/>
      <c r="X795" s="29"/>
      <c r="Y795" s="29"/>
      <c r="Z795" s="29"/>
    </row>
    <row r="796" customFormat="false" ht="15.75" hidden="false" customHeight="true" outlineLevel="0" collapsed="false">
      <c r="A796" s="29"/>
      <c r="B796" s="38"/>
      <c r="C796" s="29"/>
      <c r="D796" s="25"/>
      <c r="E796" s="29"/>
      <c r="F796" s="29"/>
      <c r="G796" s="29"/>
      <c r="H796" s="38"/>
      <c r="I796" s="38"/>
      <c r="J796" s="29"/>
      <c r="K796" s="29"/>
      <c r="L796" s="29"/>
      <c r="M796" s="29"/>
      <c r="N796" s="29"/>
      <c r="O796" s="29"/>
      <c r="P796" s="29"/>
      <c r="Q796" s="29"/>
      <c r="R796" s="29"/>
      <c r="S796" s="29"/>
      <c r="T796" s="29"/>
      <c r="U796" s="29"/>
      <c r="V796" s="29"/>
      <c r="W796" s="29"/>
      <c r="X796" s="29"/>
      <c r="Y796" s="29"/>
      <c r="Z796" s="29"/>
    </row>
    <row r="797" customFormat="false" ht="15.75" hidden="false" customHeight="true" outlineLevel="0" collapsed="false">
      <c r="A797" s="29"/>
      <c r="B797" s="38"/>
      <c r="C797" s="29"/>
      <c r="D797" s="25"/>
      <c r="E797" s="29"/>
      <c r="F797" s="29"/>
      <c r="G797" s="29"/>
      <c r="H797" s="38"/>
      <c r="I797" s="38"/>
      <c r="J797" s="29"/>
      <c r="K797" s="29"/>
      <c r="L797" s="29"/>
      <c r="M797" s="29"/>
      <c r="N797" s="29"/>
      <c r="O797" s="29"/>
      <c r="P797" s="29"/>
      <c r="Q797" s="29"/>
      <c r="R797" s="29"/>
      <c r="S797" s="29"/>
      <c r="T797" s="29"/>
      <c r="U797" s="29"/>
      <c r="V797" s="29"/>
      <c r="W797" s="29"/>
      <c r="X797" s="29"/>
      <c r="Y797" s="29"/>
      <c r="Z797" s="29"/>
    </row>
    <row r="798" customFormat="false" ht="15.75" hidden="false" customHeight="true" outlineLevel="0" collapsed="false">
      <c r="A798" s="29"/>
      <c r="B798" s="38"/>
      <c r="C798" s="29"/>
      <c r="D798" s="25"/>
      <c r="E798" s="29"/>
      <c r="F798" s="29"/>
      <c r="G798" s="29"/>
      <c r="H798" s="38"/>
      <c r="I798" s="38"/>
      <c r="J798" s="29"/>
      <c r="K798" s="29"/>
      <c r="L798" s="29"/>
      <c r="M798" s="29"/>
      <c r="N798" s="29"/>
      <c r="O798" s="29"/>
      <c r="P798" s="29"/>
      <c r="Q798" s="29"/>
      <c r="R798" s="29"/>
      <c r="S798" s="29"/>
      <c r="T798" s="29"/>
      <c r="U798" s="29"/>
      <c r="V798" s="29"/>
      <c r="W798" s="29"/>
      <c r="X798" s="29"/>
      <c r="Y798" s="29"/>
      <c r="Z798" s="29"/>
    </row>
    <row r="799" customFormat="false" ht="15.75" hidden="false" customHeight="true" outlineLevel="0" collapsed="false">
      <c r="A799" s="29"/>
      <c r="B799" s="38"/>
      <c r="C799" s="29"/>
      <c r="D799" s="25"/>
      <c r="E799" s="29"/>
      <c r="F799" s="29"/>
      <c r="G799" s="29"/>
      <c r="H799" s="38"/>
      <c r="I799" s="38"/>
      <c r="J799" s="29"/>
      <c r="K799" s="29"/>
      <c r="L799" s="29"/>
      <c r="M799" s="29"/>
      <c r="N799" s="29"/>
      <c r="O799" s="29"/>
      <c r="P799" s="29"/>
      <c r="Q799" s="29"/>
      <c r="R799" s="29"/>
      <c r="S799" s="29"/>
      <c r="T799" s="29"/>
      <c r="U799" s="29"/>
      <c r="V799" s="29"/>
      <c r="W799" s="29"/>
      <c r="X799" s="29"/>
      <c r="Y799" s="29"/>
      <c r="Z799" s="29"/>
    </row>
    <row r="800" customFormat="false" ht="15.75" hidden="false" customHeight="true" outlineLevel="0" collapsed="false">
      <c r="A800" s="29"/>
      <c r="B800" s="38"/>
      <c r="C800" s="29"/>
      <c r="D800" s="25"/>
      <c r="E800" s="29"/>
      <c r="F800" s="29"/>
      <c r="G800" s="29"/>
      <c r="H800" s="38"/>
      <c r="I800" s="38"/>
      <c r="J800" s="29"/>
      <c r="K800" s="29"/>
      <c r="L800" s="29"/>
      <c r="M800" s="29"/>
      <c r="N800" s="29"/>
      <c r="O800" s="29"/>
      <c r="P800" s="29"/>
      <c r="Q800" s="29"/>
      <c r="R800" s="29"/>
      <c r="S800" s="29"/>
      <c r="T800" s="29"/>
      <c r="U800" s="29"/>
      <c r="V800" s="29"/>
      <c r="W800" s="29"/>
      <c r="X800" s="29"/>
      <c r="Y800" s="29"/>
      <c r="Z800" s="29"/>
    </row>
    <row r="801" customFormat="false" ht="15.75" hidden="false" customHeight="true" outlineLevel="0" collapsed="false">
      <c r="A801" s="29"/>
      <c r="B801" s="38"/>
      <c r="C801" s="29"/>
      <c r="D801" s="25"/>
      <c r="E801" s="29"/>
      <c r="F801" s="29"/>
      <c r="G801" s="29"/>
      <c r="H801" s="38"/>
      <c r="I801" s="38"/>
      <c r="J801" s="29"/>
      <c r="K801" s="29"/>
      <c r="L801" s="29"/>
      <c r="M801" s="29"/>
      <c r="N801" s="29"/>
      <c r="O801" s="29"/>
      <c r="P801" s="29"/>
      <c r="Q801" s="29"/>
      <c r="R801" s="29"/>
      <c r="S801" s="29"/>
      <c r="T801" s="29"/>
      <c r="U801" s="29"/>
      <c r="V801" s="29"/>
      <c r="W801" s="29"/>
      <c r="X801" s="29"/>
      <c r="Y801" s="29"/>
      <c r="Z801" s="29"/>
    </row>
    <row r="802" customFormat="false" ht="15.75" hidden="false" customHeight="true" outlineLevel="0" collapsed="false">
      <c r="A802" s="29"/>
      <c r="B802" s="38"/>
      <c r="C802" s="29"/>
      <c r="D802" s="25"/>
      <c r="E802" s="29"/>
      <c r="F802" s="29"/>
      <c r="G802" s="29"/>
      <c r="H802" s="38"/>
      <c r="I802" s="38"/>
      <c r="J802" s="29"/>
      <c r="K802" s="29"/>
      <c r="L802" s="29"/>
      <c r="M802" s="29"/>
      <c r="N802" s="29"/>
      <c r="O802" s="29"/>
      <c r="P802" s="29"/>
      <c r="Q802" s="29"/>
      <c r="R802" s="29"/>
      <c r="S802" s="29"/>
      <c r="T802" s="29"/>
      <c r="U802" s="29"/>
      <c r="V802" s="29"/>
      <c r="W802" s="29"/>
      <c r="X802" s="29"/>
      <c r="Y802" s="29"/>
      <c r="Z802" s="29"/>
    </row>
    <row r="803" customFormat="false" ht="15.75" hidden="false" customHeight="true" outlineLevel="0" collapsed="false">
      <c r="A803" s="29"/>
      <c r="B803" s="38"/>
      <c r="C803" s="29"/>
      <c r="D803" s="25"/>
      <c r="E803" s="29"/>
      <c r="F803" s="29"/>
      <c r="G803" s="29"/>
      <c r="H803" s="38"/>
      <c r="I803" s="38"/>
      <c r="J803" s="29"/>
      <c r="K803" s="29"/>
      <c r="L803" s="29"/>
      <c r="M803" s="29"/>
      <c r="N803" s="29"/>
      <c r="O803" s="29"/>
      <c r="P803" s="29"/>
      <c r="Q803" s="29"/>
      <c r="R803" s="29"/>
      <c r="S803" s="29"/>
      <c r="T803" s="29"/>
      <c r="U803" s="29"/>
      <c r="V803" s="29"/>
      <c r="W803" s="29"/>
      <c r="X803" s="29"/>
      <c r="Y803" s="29"/>
      <c r="Z803" s="29"/>
    </row>
    <row r="804" customFormat="false" ht="15.75" hidden="false" customHeight="true" outlineLevel="0" collapsed="false">
      <c r="A804" s="29"/>
      <c r="B804" s="38"/>
      <c r="C804" s="29"/>
      <c r="D804" s="25"/>
      <c r="E804" s="29"/>
      <c r="F804" s="29"/>
      <c r="G804" s="29"/>
      <c r="H804" s="38"/>
      <c r="I804" s="38"/>
      <c r="J804" s="29"/>
      <c r="K804" s="29"/>
      <c r="L804" s="29"/>
      <c r="M804" s="29"/>
      <c r="N804" s="29"/>
      <c r="O804" s="29"/>
      <c r="P804" s="29"/>
      <c r="Q804" s="29"/>
      <c r="R804" s="29"/>
      <c r="S804" s="29"/>
      <c r="T804" s="29"/>
      <c r="U804" s="29"/>
      <c r="V804" s="29"/>
      <c r="W804" s="29"/>
      <c r="X804" s="29"/>
      <c r="Y804" s="29"/>
      <c r="Z804" s="29"/>
    </row>
    <row r="805" customFormat="false" ht="15.75" hidden="false" customHeight="true" outlineLevel="0" collapsed="false">
      <c r="A805" s="29"/>
      <c r="B805" s="38"/>
      <c r="C805" s="29"/>
      <c r="D805" s="25"/>
      <c r="E805" s="29"/>
      <c r="F805" s="29"/>
      <c r="G805" s="29"/>
      <c r="H805" s="38"/>
      <c r="I805" s="38"/>
      <c r="J805" s="29"/>
      <c r="K805" s="29"/>
      <c r="L805" s="29"/>
      <c r="M805" s="29"/>
      <c r="N805" s="29"/>
      <c r="O805" s="29"/>
      <c r="P805" s="29"/>
      <c r="Q805" s="29"/>
      <c r="R805" s="29"/>
      <c r="S805" s="29"/>
      <c r="T805" s="29"/>
      <c r="U805" s="29"/>
      <c r="V805" s="29"/>
      <c r="W805" s="29"/>
      <c r="X805" s="29"/>
      <c r="Y805" s="29"/>
      <c r="Z805" s="29"/>
    </row>
    <row r="806" customFormat="false" ht="15.75" hidden="false" customHeight="true" outlineLevel="0" collapsed="false">
      <c r="A806" s="29"/>
      <c r="B806" s="38"/>
      <c r="C806" s="29"/>
      <c r="D806" s="25"/>
      <c r="E806" s="29"/>
      <c r="F806" s="29"/>
      <c r="G806" s="29"/>
      <c r="H806" s="38"/>
      <c r="I806" s="38"/>
      <c r="J806" s="29"/>
      <c r="K806" s="29"/>
      <c r="L806" s="29"/>
      <c r="M806" s="29"/>
      <c r="N806" s="29"/>
      <c r="O806" s="29"/>
      <c r="P806" s="29"/>
      <c r="Q806" s="29"/>
      <c r="R806" s="29"/>
      <c r="S806" s="29"/>
      <c r="T806" s="29"/>
      <c r="U806" s="29"/>
      <c r="V806" s="29"/>
      <c r="W806" s="29"/>
      <c r="X806" s="29"/>
      <c r="Y806" s="29"/>
      <c r="Z806" s="29"/>
    </row>
    <row r="807" customFormat="false" ht="15.75" hidden="false" customHeight="true" outlineLevel="0" collapsed="false">
      <c r="A807" s="29"/>
      <c r="B807" s="38"/>
      <c r="C807" s="29"/>
      <c r="D807" s="25"/>
      <c r="E807" s="29"/>
      <c r="F807" s="29"/>
      <c r="G807" s="29"/>
      <c r="H807" s="38"/>
      <c r="I807" s="38"/>
      <c r="J807" s="29"/>
      <c r="K807" s="29"/>
      <c r="L807" s="29"/>
      <c r="M807" s="29"/>
      <c r="N807" s="29"/>
      <c r="O807" s="29"/>
      <c r="P807" s="29"/>
      <c r="Q807" s="29"/>
      <c r="R807" s="29"/>
      <c r="S807" s="29"/>
      <c r="T807" s="29"/>
      <c r="U807" s="29"/>
      <c r="V807" s="29"/>
      <c r="W807" s="29"/>
      <c r="X807" s="29"/>
      <c r="Y807" s="29"/>
      <c r="Z807" s="29"/>
    </row>
    <row r="808" customFormat="false" ht="15.75" hidden="false" customHeight="true" outlineLevel="0" collapsed="false">
      <c r="A808" s="29"/>
      <c r="B808" s="38"/>
      <c r="C808" s="29"/>
      <c r="D808" s="25"/>
      <c r="E808" s="29"/>
      <c r="F808" s="29"/>
      <c r="G808" s="29"/>
      <c r="H808" s="38"/>
      <c r="I808" s="38"/>
      <c r="J808" s="29"/>
      <c r="K808" s="29"/>
      <c r="L808" s="29"/>
      <c r="M808" s="29"/>
      <c r="N808" s="29"/>
      <c r="O808" s="29"/>
      <c r="P808" s="29"/>
      <c r="Q808" s="29"/>
      <c r="R808" s="29"/>
      <c r="S808" s="29"/>
      <c r="T808" s="29"/>
      <c r="U808" s="29"/>
      <c r="V808" s="29"/>
      <c r="W808" s="29"/>
      <c r="X808" s="29"/>
      <c r="Y808" s="29"/>
      <c r="Z808" s="29"/>
    </row>
    <row r="809" customFormat="false" ht="15.75" hidden="false" customHeight="true" outlineLevel="0" collapsed="false">
      <c r="A809" s="29"/>
      <c r="B809" s="38"/>
      <c r="C809" s="29"/>
      <c r="D809" s="25"/>
      <c r="E809" s="29"/>
      <c r="F809" s="29"/>
      <c r="G809" s="29"/>
      <c r="H809" s="38"/>
      <c r="I809" s="38"/>
      <c r="J809" s="29"/>
      <c r="K809" s="29"/>
      <c r="L809" s="29"/>
      <c r="M809" s="29"/>
      <c r="N809" s="29"/>
      <c r="O809" s="29"/>
      <c r="P809" s="29"/>
      <c r="Q809" s="29"/>
      <c r="R809" s="29"/>
      <c r="S809" s="29"/>
      <c r="T809" s="29"/>
      <c r="U809" s="29"/>
      <c r="V809" s="29"/>
      <c r="W809" s="29"/>
      <c r="X809" s="29"/>
      <c r="Y809" s="29"/>
      <c r="Z809" s="29"/>
    </row>
    <row r="810" customFormat="false" ht="15.75" hidden="false" customHeight="true" outlineLevel="0" collapsed="false">
      <c r="A810" s="29"/>
      <c r="B810" s="38"/>
      <c r="C810" s="29"/>
      <c r="D810" s="25"/>
      <c r="E810" s="29"/>
      <c r="F810" s="29"/>
      <c r="G810" s="29"/>
      <c r="H810" s="38"/>
      <c r="I810" s="38"/>
      <c r="J810" s="29"/>
      <c r="K810" s="29"/>
      <c r="L810" s="29"/>
      <c r="M810" s="29"/>
      <c r="N810" s="29"/>
      <c r="O810" s="29"/>
      <c r="P810" s="29"/>
      <c r="Q810" s="29"/>
      <c r="R810" s="29"/>
      <c r="S810" s="29"/>
      <c r="T810" s="29"/>
      <c r="U810" s="29"/>
      <c r="V810" s="29"/>
      <c r="W810" s="29"/>
      <c r="X810" s="29"/>
      <c r="Y810" s="29"/>
      <c r="Z810" s="29"/>
    </row>
    <row r="811" customFormat="false" ht="15.75" hidden="false" customHeight="true" outlineLevel="0" collapsed="false">
      <c r="A811" s="29"/>
      <c r="B811" s="38"/>
      <c r="C811" s="29"/>
      <c r="D811" s="25"/>
      <c r="E811" s="29"/>
      <c r="F811" s="29"/>
      <c r="G811" s="29"/>
      <c r="H811" s="38"/>
      <c r="I811" s="38"/>
      <c r="J811" s="29"/>
      <c r="K811" s="29"/>
      <c r="L811" s="29"/>
      <c r="M811" s="29"/>
      <c r="N811" s="29"/>
      <c r="O811" s="29"/>
      <c r="P811" s="29"/>
      <c r="Q811" s="29"/>
      <c r="R811" s="29"/>
      <c r="S811" s="29"/>
      <c r="T811" s="29"/>
      <c r="U811" s="29"/>
      <c r="V811" s="29"/>
      <c r="W811" s="29"/>
      <c r="X811" s="29"/>
      <c r="Y811" s="29"/>
      <c r="Z811" s="29"/>
    </row>
    <row r="812" customFormat="false" ht="15.75" hidden="false" customHeight="true" outlineLevel="0" collapsed="false">
      <c r="A812" s="29"/>
      <c r="B812" s="38"/>
      <c r="C812" s="29"/>
      <c r="D812" s="25"/>
      <c r="E812" s="29"/>
      <c r="F812" s="29"/>
      <c r="G812" s="29"/>
      <c r="H812" s="38"/>
      <c r="I812" s="38"/>
      <c r="J812" s="29"/>
      <c r="K812" s="29"/>
      <c r="L812" s="29"/>
      <c r="M812" s="29"/>
      <c r="N812" s="29"/>
      <c r="O812" s="29"/>
      <c r="P812" s="29"/>
      <c r="Q812" s="29"/>
      <c r="R812" s="29"/>
      <c r="S812" s="29"/>
      <c r="T812" s="29"/>
      <c r="U812" s="29"/>
      <c r="V812" s="29"/>
      <c r="W812" s="29"/>
      <c r="X812" s="29"/>
      <c r="Y812" s="29"/>
      <c r="Z812" s="29"/>
    </row>
    <row r="813" customFormat="false" ht="15.75" hidden="false" customHeight="true" outlineLevel="0" collapsed="false">
      <c r="A813" s="29"/>
      <c r="B813" s="38"/>
      <c r="C813" s="29"/>
      <c r="D813" s="25"/>
      <c r="E813" s="29"/>
      <c r="F813" s="29"/>
      <c r="G813" s="29"/>
      <c r="H813" s="38"/>
      <c r="I813" s="38"/>
      <c r="J813" s="29"/>
      <c r="K813" s="29"/>
      <c r="L813" s="29"/>
      <c r="M813" s="29"/>
      <c r="N813" s="29"/>
      <c r="O813" s="29"/>
      <c r="P813" s="29"/>
      <c r="Q813" s="29"/>
      <c r="R813" s="29"/>
      <c r="S813" s="29"/>
      <c r="T813" s="29"/>
      <c r="U813" s="29"/>
      <c r="V813" s="29"/>
      <c r="W813" s="29"/>
      <c r="X813" s="29"/>
      <c r="Y813" s="29"/>
      <c r="Z813" s="29"/>
    </row>
    <row r="814" customFormat="false" ht="15.75" hidden="false" customHeight="true" outlineLevel="0" collapsed="false">
      <c r="A814" s="29"/>
      <c r="B814" s="38"/>
      <c r="C814" s="29"/>
      <c r="D814" s="25"/>
      <c r="E814" s="29"/>
      <c r="F814" s="29"/>
      <c r="G814" s="29"/>
      <c r="H814" s="38"/>
      <c r="I814" s="38"/>
      <c r="J814" s="29"/>
      <c r="K814" s="29"/>
      <c r="L814" s="29"/>
      <c r="M814" s="29"/>
      <c r="N814" s="29"/>
      <c r="O814" s="29"/>
      <c r="P814" s="29"/>
      <c r="Q814" s="29"/>
      <c r="R814" s="29"/>
      <c r="S814" s="29"/>
      <c r="T814" s="29"/>
      <c r="U814" s="29"/>
      <c r="V814" s="29"/>
      <c r="W814" s="29"/>
      <c r="X814" s="29"/>
      <c r="Y814" s="29"/>
      <c r="Z814" s="29"/>
    </row>
    <row r="815" customFormat="false" ht="15.75" hidden="false" customHeight="true" outlineLevel="0" collapsed="false">
      <c r="A815" s="29"/>
      <c r="B815" s="38"/>
      <c r="C815" s="29"/>
      <c r="D815" s="25"/>
      <c r="E815" s="29"/>
      <c r="F815" s="29"/>
      <c r="G815" s="29"/>
      <c r="H815" s="38"/>
      <c r="I815" s="38"/>
      <c r="J815" s="29"/>
      <c r="K815" s="29"/>
      <c r="L815" s="29"/>
      <c r="M815" s="29"/>
      <c r="N815" s="29"/>
      <c r="O815" s="29"/>
      <c r="P815" s="29"/>
      <c r="Q815" s="29"/>
      <c r="R815" s="29"/>
      <c r="S815" s="29"/>
      <c r="T815" s="29"/>
      <c r="U815" s="29"/>
      <c r="V815" s="29"/>
      <c r="W815" s="29"/>
      <c r="X815" s="29"/>
      <c r="Y815" s="29"/>
      <c r="Z815" s="29"/>
    </row>
    <row r="816" customFormat="false" ht="15.75" hidden="false" customHeight="true" outlineLevel="0" collapsed="false">
      <c r="A816" s="29"/>
      <c r="B816" s="38"/>
      <c r="C816" s="29"/>
      <c r="D816" s="25"/>
      <c r="E816" s="29"/>
      <c r="F816" s="29"/>
      <c r="G816" s="29"/>
      <c r="H816" s="38"/>
      <c r="I816" s="38"/>
      <c r="J816" s="29"/>
      <c r="K816" s="29"/>
      <c r="L816" s="29"/>
      <c r="M816" s="29"/>
      <c r="N816" s="29"/>
      <c r="O816" s="29"/>
      <c r="P816" s="29"/>
      <c r="Q816" s="29"/>
      <c r="R816" s="29"/>
      <c r="S816" s="29"/>
      <c r="T816" s="29"/>
      <c r="U816" s="29"/>
      <c r="V816" s="29"/>
      <c r="W816" s="29"/>
      <c r="X816" s="29"/>
      <c r="Y816" s="29"/>
      <c r="Z816" s="29"/>
    </row>
    <row r="817" customFormat="false" ht="15.75" hidden="false" customHeight="true" outlineLevel="0" collapsed="false">
      <c r="A817" s="29"/>
      <c r="B817" s="38"/>
      <c r="C817" s="29"/>
      <c r="D817" s="25"/>
      <c r="E817" s="29"/>
      <c r="F817" s="29"/>
      <c r="G817" s="29"/>
      <c r="H817" s="38"/>
      <c r="I817" s="38"/>
      <c r="J817" s="29"/>
      <c r="K817" s="29"/>
      <c r="L817" s="29"/>
      <c r="M817" s="29"/>
      <c r="N817" s="29"/>
      <c r="O817" s="29"/>
      <c r="P817" s="29"/>
      <c r="Q817" s="29"/>
      <c r="R817" s="29"/>
      <c r="S817" s="29"/>
      <c r="T817" s="29"/>
      <c r="U817" s="29"/>
      <c r="V817" s="29"/>
      <c r="W817" s="29"/>
      <c r="X817" s="29"/>
      <c r="Y817" s="29"/>
      <c r="Z817" s="29"/>
    </row>
    <row r="818" customFormat="false" ht="15.75" hidden="false" customHeight="true" outlineLevel="0" collapsed="false">
      <c r="A818" s="29"/>
      <c r="B818" s="38"/>
      <c r="C818" s="29"/>
      <c r="D818" s="25"/>
      <c r="E818" s="29"/>
      <c r="F818" s="29"/>
      <c r="G818" s="29"/>
      <c r="H818" s="38"/>
      <c r="I818" s="38"/>
      <c r="J818" s="29"/>
      <c r="K818" s="29"/>
      <c r="L818" s="29"/>
      <c r="M818" s="29"/>
      <c r="N818" s="29"/>
      <c r="O818" s="29"/>
      <c r="P818" s="29"/>
      <c r="Q818" s="29"/>
      <c r="R818" s="29"/>
      <c r="S818" s="29"/>
      <c r="T818" s="29"/>
      <c r="U818" s="29"/>
      <c r="V818" s="29"/>
      <c r="W818" s="29"/>
      <c r="X818" s="29"/>
      <c r="Y818" s="29"/>
      <c r="Z818" s="29"/>
    </row>
    <row r="819" customFormat="false" ht="15.75" hidden="false" customHeight="true" outlineLevel="0" collapsed="false">
      <c r="A819" s="29"/>
      <c r="B819" s="38"/>
      <c r="C819" s="29"/>
      <c r="D819" s="25"/>
      <c r="E819" s="29"/>
      <c r="F819" s="29"/>
      <c r="G819" s="29"/>
      <c r="H819" s="38"/>
      <c r="I819" s="38"/>
      <c r="J819" s="29"/>
      <c r="K819" s="29"/>
      <c r="L819" s="29"/>
      <c r="M819" s="29"/>
      <c r="N819" s="29"/>
      <c r="O819" s="29"/>
      <c r="P819" s="29"/>
      <c r="Q819" s="29"/>
      <c r="R819" s="29"/>
      <c r="S819" s="29"/>
      <c r="T819" s="29"/>
      <c r="U819" s="29"/>
      <c r="V819" s="29"/>
      <c r="W819" s="29"/>
      <c r="X819" s="29"/>
      <c r="Y819" s="29"/>
      <c r="Z819" s="29"/>
    </row>
    <row r="820" customFormat="false" ht="15.75" hidden="false" customHeight="true" outlineLevel="0" collapsed="false">
      <c r="A820" s="29"/>
      <c r="B820" s="38"/>
      <c r="C820" s="29"/>
      <c r="D820" s="25"/>
      <c r="E820" s="29"/>
      <c r="F820" s="29"/>
      <c r="G820" s="29"/>
      <c r="H820" s="38"/>
      <c r="I820" s="38"/>
      <c r="J820" s="29"/>
      <c r="K820" s="29"/>
      <c r="L820" s="29"/>
      <c r="M820" s="29"/>
      <c r="N820" s="29"/>
      <c r="O820" s="29"/>
      <c r="P820" s="29"/>
      <c r="Q820" s="29"/>
      <c r="R820" s="29"/>
      <c r="S820" s="29"/>
      <c r="T820" s="29"/>
      <c r="U820" s="29"/>
      <c r="V820" s="29"/>
      <c r="W820" s="29"/>
      <c r="X820" s="29"/>
      <c r="Y820" s="29"/>
      <c r="Z820" s="29"/>
    </row>
    <row r="821" customFormat="false" ht="15.75" hidden="false" customHeight="true" outlineLevel="0" collapsed="false">
      <c r="A821" s="29"/>
      <c r="B821" s="38"/>
      <c r="C821" s="29"/>
      <c r="D821" s="25"/>
      <c r="E821" s="29"/>
      <c r="F821" s="29"/>
      <c r="G821" s="29"/>
      <c r="H821" s="38"/>
      <c r="I821" s="38"/>
      <c r="J821" s="29"/>
      <c r="K821" s="29"/>
      <c r="L821" s="29"/>
      <c r="M821" s="29"/>
      <c r="N821" s="29"/>
      <c r="O821" s="29"/>
      <c r="P821" s="29"/>
      <c r="Q821" s="29"/>
      <c r="R821" s="29"/>
      <c r="S821" s="29"/>
      <c r="T821" s="29"/>
      <c r="U821" s="29"/>
      <c r="V821" s="29"/>
      <c r="W821" s="29"/>
      <c r="X821" s="29"/>
      <c r="Y821" s="29"/>
      <c r="Z821" s="29"/>
    </row>
    <row r="822" customFormat="false" ht="15.75" hidden="false" customHeight="true" outlineLevel="0" collapsed="false">
      <c r="A822" s="29"/>
      <c r="B822" s="38"/>
      <c r="C822" s="29"/>
      <c r="D822" s="25"/>
      <c r="E822" s="29"/>
      <c r="F822" s="29"/>
      <c r="G822" s="29"/>
      <c r="H822" s="38"/>
      <c r="I822" s="38"/>
      <c r="J822" s="29"/>
      <c r="K822" s="29"/>
      <c r="L822" s="29"/>
      <c r="M822" s="29"/>
      <c r="N822" s="29"/>
      <c r="O822" s="29"/>
      <c r="P822" s="29"/>
      <c r="Q822" s="29"/>
      <c r="R822" s="29"/>
      <c r="S822" s="29"/>
      <c r="T822" s="29"/>
      <c r="U822" s="29"/>
      <c r="V822" s="29"/>
      <c r="W822" s="29"/>
      <c r="X822" s="29"/>
      <c r="Y822" s="29"/>
      <c r="Z822" s="29"/>
    </row>
    <row r="823" customFormat="false" ht="15.75" hidden="false" customHeight="true" outlineLevel="0" collapsed="false">
      <c r="A823" s="29"/>
      <c r="B823" s="38"/>
      <c r="C823" s="29"/>
      <c r="D823" s="25"/>
      <c r="E823" s="29"/>
      <c r="F823" s="29"/>
      <c r="G823" s="29"/>
      <c r="H823" s="38"/>
      <c r="I823" s="38"/>
      <c r="J823" s="29"/>
      <c r="K823" s="29"/>
      <c r="L823" s="29"/>
      <c r="M823" s="29"/>
      <c r="N823" s="29"/>
      <c r="O823" s="29"/>
      <c r="P823" s="29"/>
      <c r="Q823" s="29"/>
      <c r="R823" s="29"/>
      <c r="S823" s="29"/>
      <c r="T823" s="29"/>
      <c r="U823" s="29"/>
      <c r="V823" s="29"/>
      <c r="W823" s="29"/>
      <c r="X823" s="29"/>
      <c r="Y823" s="29"/>
      <c r="Z823" s="29"/>
    </row>
    <row r="824" customFormat="false" ht="15.75" hidden="false" customHeight="true" outlineLevel="0" collapsed="false">
      <c r="A824" s="29"/>
      <c r="B824" s="38"/>
      <c r="C824" s="29"/>
      <c r="D824" s="25"/>
      <c r="E824" s="29"/>
      <c r="F824" s="29"/>
      <c r="G824" s="29"/>
      <c r="H824" s="38"/>
      <c r="I824" s="38"/>
      <c r="J824" s="29"/>
      <c r="K824" s="29"/>
      <c r="L824" s="29"/>
      <c r="M824" s="29"/>
      <c r="N824" s="29"/>
      <c r="O824" s="29"/>
      <c r="P824" s="29"/>
      <c r="Q824" s="29"/>
      <c r="R824" s="29"/>
      <c r="S824" s="29"/>
      <c r="T824" s="29"/>
      <c r="U824" s="29"/>
      <c r="V824" s="29"/>
      <c r="W824" s="29"/>
      <c r="X824" s="29"/>
      <c r="Y824" s="29"/>
      <c r="Z824" s="29"/>
    </row>
    <row r="825" customFormat="false" ht="15.75" hidden="false" customHeight="true" outlineLevel="0" collapsed="false">
      <c r="A825" s="29"/>
      <c r="B825" s="38"/>
      <c r="C825" s="29"/>
      <c r="D825" s="25"/>
      <c r="E825" s="29"/>
      <c r="F825" s="29"/>
      <c r="G825" s="29"/>
      <c r="H825" s="38"/>
      <c r="I825" s="38"/>
      <c r="J825" s="29"/>
      <c r="K825" s="29"/>
      <c r="L825" s="29"/>
      <c r="M825" s="29"/>
      <c r="N825" s="29"/>
      <c r="O825" s="29"/>
      <c r="P825" s="29"/>
      <c r="Q825" s="29"/>
      <c r="R825" s="29"/>
      <c r="S825" s="29"/>
      <c r="T825" s="29"/>
      <c r="U825" s="29"/>
      <c r="V825" s="29"/>
      <c r="W825" s="29"/>
      <c r="X825" s="29"/>
      <c r="Y825" s="29"/>
      <c r="Z825" s="29"/>
    </row>
    <row r="826" customFormat="false" ht="15.75" hidden="false" customHeight="true" outlineLevel="0" collapsed="false">
      <c r="A826" s="29"/>
      <c r="B826" s="38"/>
      <c r="C826" s="29"/>
      <c r="D826" s="25"/>
      <c r="E826" s="29"/>
      <c r="F826" s="29"/>
      <c r="G826" s="29"/>
      <c r="H826" s="38"/>
      <c r="I826" s="38"/>
      <c r="J826" s="29"/>
      <c r="K826" s="29"/>
      <c r="L826" s="29"/>
      <c r="M826" s="29"/>
      <c r="N826" s="29"/>
      <c r="O826" s="29"/>
      <c r="P826" s="29"/>
      <c r="Q826" s="29"/>
      <c r="R826" s="29"/>
      <c r="S826" s="29"/>
      <c r="T826" s="29"/>
      <c r="U826" s="29"/>
      <c r="V826" s="29"/>
      <c r="W826" s="29"/>
      <c r="X826" s="29"/>
      <c r="Y826" s="29"/>
      <c r="Z826" s="29"/>
    </row>
    <row r="827" customFormat="false" ht="15.75" hidden="false" customHeight="true" outlineLevel="0" collapsed="false">
      <c r="A827" s="29"/>
      <c r="B827" s="38"/>
      <c r="C827" s="29"/>
      <c r="D827" s="25"/>
      <c r="E827" s="29"/>
      <c r="F827" s="29"/>
      <c r="G827" s="29"/>
      <c r="H827" s="38"/>
      <c r="I827" s="38"/>
      <c r="J827" s="29"/>
      <c r="K827" s="29"/>
      <c r="L827" s="29"/>
      <c r="M827" s="29"/>
      <c r="N827" s="29"/>
      <c r="O827" s="29"/>
      <c r="P827" s="29"/>
      <c r="Q827" s="29"/>
      <c r="R827" s="29"/>
      <c r="S827" s="29"/>
      <c r="T827" s="29"/>
      <c r="U827" s="29"/>
      <c r="V827" s="29"/>
      <c r="W827" s="29"/>
      <c r="X827" s="29"/>
      <c r="Y827" s="29"/>
      <c r="Z827" s="29"/>
    </row>
    <row r="828" customFormat="false" ht="15.75" hidden="false" customHeight="true" outlineLevel="0" collapsed="false">
      <c r="A828" s="29"/>
      <c r="B828" s="38"/>
      <c r="C828" s="29"/>
      <c r="D828" s="25"/>
      <c r="E828" s="29"/>
      <c r="F828" s="29"/>
      <c r="G828" s="29"/>
      <c r="H828" s="38"/>
      <c r="I828" s="38"/>
      <c r="J828" s="29"/>
      <c r="K828" s="29"/>
      <c r="L828" s="29"/>
      <c r="M828" s="29"/>
      <c r="N828" s="29"/>
      <c r="O828" s="29"/>
      <c r="P828" s="29"/>
      <c r="Q828" s="29"/>
      <c r="R828" s="29"/>
      <c r="S828" s="29"/>
      <c r="T828" s="29"/>
      <c r="U828" s="29"/>
      <c r="V828" s="29"/>
      <c r="W828" s="29"/>
      <c r="X828" s="29"/>
      <c r="Y828" s="29"/>
      <c r="Z828" s="29"/>
    </row>
    <row r="829" customFormat="false" ht="15.75" hidden="false" customHeight="true" outlineLevel="0" collapsed="false">
      <c r="A829" s="29"/>
      <c r="B829" s="38"/>
      <c r="C829" s="29"/>
      <c r="D829" s="25"/>
      <c r="E829" s="29"/>
      <c r="F829" s="29"/>
      <c r="G829" s="29"/>
      <c r="H829" s="38"/>
      <c r="I829" s="38"/>
      <c r="J829" s="29"/>
      <c r="K829" s="29"/>
      <c r="L829" s="29"/>
      <c r="M829" s="29"/>
      <c r="N829" s="29"/>
      <c r="O829" s="29"/>
      <c r="P829" s="29"/>
      <c r="Q829" s="29"/>
      <c r="R829" s="29"/>
      <c r="S829" s="29"/>
      <c r="T829" s="29"/>
      <c r="U829" s="29"/>
      <c r="V829" s="29"/>
      <c r="W829" s="29"/>
      <c r="X829" s="29"/>
      <c r="Y829" s="29"/>
      <c r="Z829" s="29"/>
    </row>
    <row r="830" customFormat="false" ht="15.75" hidden="false" customHeight="true" outlineLevel="0" collapsed="false">
      <c r="A830" s="29"/>
      <c r="B830" s="38"/>
      <c r="C830" s="29"/>
      <c r="D830" s="25"/>
      <c r="E830" s="29"/>
      <c r="F830" s="29"/>
      <c r="G830" s="29"/>
      <c r="H830" s="38"/>
      <c r="I830" s="38"/>
      <c r="J830" s="29"/>
      <c r="K830" s="29"/>
      <c r="L830" s="29"/>
      <c r="M830" s="29"/>
      <c r="N830" s="29"/>
      <c r="O830" s="29"/>
      <c r="P830" s="29"/>
      <c r="Q830" s="29"/>
      <c r="R830" s="29"/>
      <c r="S830" s="29"/>
      <c r="T830" s="29"/>
      <c r="U830" s="29"/>
      <c r="V830" s="29"/>
      <c r="W830" s="29"/>
      <c r="X830" s="29"/>
      <c r="Y830" s="29"/>
      <c r="Z830" s="29"/>
    </row>
    <row r="831" customFormat="false" ht="15.75" hidden="false" customHeight="true" outlineLevel="0" collapsed="false">
      <c r="A831" s="29"/>
      <c r="B831" s="38"/>
      <c r="C831" s="29"/>
      <c r="D831" s="25"/>
      <c r="E831" s="29"/>
      <c r="F831" s="29"/>
      <c r="G831" s="29"/>
      <c r="H831" s="38"/>
      <c r="I831" s="38"/>
      <c r="J831" s="29"/>
      <c r="K831" s="29"/>
      <c r="L831" s="29"/>
      <c r="M831" s="29"/>
      <c r="N831" s="29"/>
      <c r="O831" s="29"/>
      <c r="P831" s="29"/>
      <c r="Q831" s="29"/>
      <c r="R831" s="29"/>
      <c r="S831" s="29"/>
      <c r="T831" s="29"/>
      <c r="U831" s="29"/>
      <c r="V831" s="29"/>
      <c r="W831" s="29"/>
      <c r="X831" s="29"/>
      <c r="Y831" s="29"/>
      <c r="Z831" s="29"/>
    </row>
    <row r="832" customFormat="false" ht="15.75" hidden="false" customHeight="true" outlineLevel="0" collapsed="false">
      <c r="A832" s="29"/>
      <c r="B832" s="38"/>
      <c r="C832" s="29"/>
      <c r="D832" s="25"/>
      <c r="E832" s="29"/>
      <c r="F832" s="29"/>
      <c r="G832" s="29"/>
      <c r="H832" s="38"/>
      <c r="I832" s="38"/>
      <c r="J832" s="29"/>
      <c r="K832" s="29"/>
      <c r="L832" s="29"/>
      <c r="M832" s="29"/>
      <c r="N832" s="29"/>
      <c r="O832" s="29"/>
      <c r="P832" s="29"/>
      <c r="Q832" s="29"/>
      <c r="R832" s="29"/>
      <c r="S832" s="29"/>
      <c r="T832" s="29"/>
      <c r="U832" s="29"/>
      <c r="V832" s="29"/>
      <c r="W832" s="29"/>
      <c r="X832" s="29"/>
      <c r="Y832" s="29"/>
      <c r="Z832" s="29"/>
    </row>
    <row r="833" customFormat="false" ht="15.75" hidden="false" customHeight="true" outlineLevel="0" collapsed="false">
      <c r="A833" s="29"/>
      <c r="B833" s="38"/>
      <c r="C833" s="29"/>
      <c r="D833" s="25"/>
      <c r="E833" s="29"/>
      <c r="F833" s="29"/>
      <c r="G833" s="29"/>
      <c r="H833" s="38"/>
      <c r="I833" s="38"/>
      <c r="J833" s="29"/>
      <c r="K833" s="29"/>
      <c r="L833" s="29"/>
      <c r="M833" s="29"/>
      <c r="N833" s="29"/>
      <c r="O833" s="29"/>
      <c r="P833" s="29"/>
      <c r="Q833" s="29"/>
      <c r="R833" s="29"/>
      <c r="S833" s="29"/>
      <c r="T833" s="29"/>
      <c r="U833" s="29"/>
      <c r="V833" s="29"/>
      <c r="W833" s="29"/>
      <c r="X833" s="29"/>
      <c r="Y833" s="29"/>
      <c r="Z833" s="29"/>
    </row>
    <row r="834" customFormat="false" ht="15.75" hidden="false" customHeight="true" outlineLevel="0" collapsed="false">
      <c r="A834" s="29"/>
      <c r="B834" s="38"/>
      <c r="C834" s="29"/>
      <c r="D834" s="25"/>
      <c r="E834" s="29"/>
      <c r="F834" s="29"/>
      <c r="G834" s="29"/>
      <c r="H834" s="38"/>
      <c r="I834" s="38"/>
      <c r="J834" s="29"/>
      <c r="K834" s="29"/>
      <c r="L834" s="29"/>
      <c r="M834" s="29"/>
      <c r="N834" s="29"/>
      <c r="O834" s="29"/>
      <c r="P834" s="29"/>
      <c r="Q834" s="29"/>
      <c r="R834" s="29"/>
      <c r="S834" s="29"/>
      <c r="T834" s="29"/>
      <c r="U834" s="29"/>
      <c r="V834" s="29"/>
      <c r="W834" s="29"/>
      <c r="X834" s="29"/>
      <c r="Y834" s="29"/>
      <c r="Z834" s="29"/>
    </row>
    <row r="835" customFormat="false" ht="15.75" hidden="false" customHeight="true" outlineLevel="0" collapsed="false">
      <c r="A835" s="29"/>
      <c r="B835" s="38"/>
      <c r="C835" s="29"/>
      <c r="D835" s="25"/>
      <c r="E835" s="29"/>
      <c r="F835" s="29"/>
      <c r="G835" s="29"/>
      <c r="H835" s="38"/>
      <c r="I835" s="38"/>
      <c r="J835" s="29"/>
      <c r="K835" s="29"/>
      <c r="L835" s="29"/>
      <c r="M835" s="29"/>
      <c r="N835" s="29"/>
      <c r="O835" s="29"/>
      <c r="P835" s="29"/>
      <c r="Q835" s="29"/>
      <c r="R835" s="29"/>
      <c r="S835" s="29"/>
      <c r="T835" s="29"/>
      <c r="U835" s="29"/>
      <c r="V835" s="29"/>
      <c r="W835" s="29"/>
      <c r="X835" s="29"/>
      <c r="Y835" s="29"/>
      <c r="Z835" s="29"/>
    </row>
    <row r="836" customFormat="false" ht="15.75" hidden="false" customHeight="true" outlineLevel="0" collapsed="false">
      <c r="A836" s="29"/>
      <c r="B836" s="38"/>
      <c r="C836" s="29"/>
      <c r="D836" s="25"/>
      <c r="E836" s="29"/>
      <c r="F836" s="29"/>
      <c r="G836" s="29"/>
      <c r="H836" s="38"/>
      <c r="I836" s="38"/>
      <c r="J836" s="29"/>
      <c r="K836" s="29"/>
      <c r="L836" s="29"/>
      <c r="M836" s="29"/>
      <c r="N836" s="29"/>
      <c r="O836" s="29"/>
      <c r="P836" s="29"/>
      <c r="Q836" s="29"/>
      <c r="R836" s="29"/>
      <c r="S836" s="29"/>
      <c r="T836" s="29"/>
      <c r="U836" s="29"/>
      <c r="V836" s="29"/>
      <c r="W836" s="29"/>
      <c r="X836" s="29"/>
      <c r="Y836" s="29"/>
      <c r="Z836" s="29"/>
    </row>
    <row r="837" customFormat="false" ht="15.75" hidden="false" customHeight="true" outlineLevel="0" collapsed="false">
      <c r="A837" s="29"/>
      <c r="B837" s="38"/>
      <c r="C837" s="29"/>
      <c r="D837" s="25"/>
      <c r="E837" s="29"/>
      <c r="F837" s="29"/>
      <c r="G837" s="29"/>
      <c r="H837" s="38"/>
      <c r="I837" s="38"/>
      <c r="J837" s="29"/>
      <c r="K837" s="29"/>
      <c r="L837" s="29"/>
      <c r="M837" s="29"/>
      <c r="N837" s="29"/>
      <c r="O837" s="29"/>
      <c r="P837" s="29"/>
      <c r="Q837" s="29"/>
      <c r="R837" s="29"/>
      <c r="S837" s="29"/>
      <c r="T837" s="29"/>
      <c r="U837" s="29"/>
      <c r="V837" s="29"/>
      <c r="W837" s="29"/>
      <c r="X837" s="29"/>
      <c r="Y837" s="29"/>
      <c r="Z837" s="29"/>
    </row>
    <row r="838" customFormat="false" ht="15.75" hidden="false" customHeight="true" outlineLevel="0" collapsed="false">
      <c r="A838" s="29"/>
      <c r="B838" s="38"/>
      <c r="C838" s="29"/>
      <c r="D838" s="25"/>
      <c r="E838" s="29"/>
      <c r="F838" s="29"/>
      <c r="G838" s="29"/>
      <c r="H838" s="38"/>
      <c r="I838" s="38"/>
      <c r="J838" s="29"/>
      <c r="K838" s="29"/>
      <c r="L838" s="29"/>
      <c r="M838" s="29"/>
      <c r="N838" s="29"/>
      <c r="O838" s="29"/>
      <c r="P838" s="29"/>
      <c r="Q838" s="29"/>
      <c r="R838" s="29"/>
      <c r="S838" s="29"/>
      <c r="T838" s="29"/>
      <c r="U838" s="29"/>
      <c r="V838" s="29"/>
      <c r="W838" s="29"/>
      <c r="X838" s="29"/>
      <c r="Y838" s="29"/>
      <c r="Z838" s="29"/>
    </row>
    <row r="839" customFormat="false" ht="15.75" hidden="false" customHeight="true" outlineLevel="0" collapsed="false">
      <c r="A839" s="29"/>
      <c r="B839" s="38"/>
      <c r="C839" s="29"/>
      <c r="D839" s="25"/>
      <c r="E839" s="29"/>
      <c r="F839" s="29"/>
      <c r="G839" s="29"/>
      <c r="H839" s="38"/>
      <c r="I839" s="38"/>
      <c r="J839" s="29"/>
      <c r="K839" s="29"/>
      <c r="L839" s="29"/>
      <c r="M839" s="29"/>
      <c r="N839" s="29"/>
      <c r="O839" s="29"/>
      <c r="P839" s="29"/>
      <c r="Q839" s="29"/>
      <c r="R839" s="29"/>
      <c r="S839" s="29"/>
      <c r="T839" s="29"/>
      <c r="U839" s="29"/>
      <c r="V839" s="29"/>
      <c r="W839" s="29"/>
      <c r="X839" s="29"/>
      <c r="Y839" s="29"/>
      <c r="Z839" s="29"/>
    </row>
    <row r="840" customFormat="false" ht="15.75" hidden="false" customHeight="true" outlineLevel="0" collapsed="false">
      <c r="A840" s="29"/>
      <c r="B840" s="38"/>
      <c r="C840" s="29"/>
      <c r="D840" s="25"/>
      <c r="E840" s="29"/>
      <c r="F840" s="29"/>
      <c r="G840" s="29"/>
      <c r="H840" s="38"/>
      <c r="I840" s="38"/>
      <c r="J840" s="29"/>
      <c r="K840" s="29"/>
      <c r="L840" s="29"/>
      <c r="M840" s="29"/>
      <c r="N840" s="29"/>
      <c r="O840" s="29"/>
      <c r="P840" s="29"/>
      <c r="Q840" s="29"/>
      <c r="R840" s="29"/>
      <c r="S840" s="29"/>
      <c r="T840" s="29"/>
      <c r="U840" s="29"/>
      <c r="V840" s="29"/>
      <c r="W840" s="29"/>
      <c r="X840" s="29"/>
      <c r="Y840" s="29"/>
      <c r="Z840" s="29"/>
    </row>
    <row r="841" customFormat="false" ht="15.75" hidden="false" customHeight="true" outlineLevel="0" collapsed="false">
      <c r="A841" s="29"/>
      <c r="B841" s="38"/>
      <c r="C841" s="29"/>
      <c r="D841" s="25"/>
      <c r="E841" s="29"/>
      <c r="F841" s="29"/>
      <c r="G841" s="29"/>
      <c r="H841" s="38"/>
      <c r="I841" s="38"/>
      <c r="J841" s="29"/>
      <c r="K841" s="29"/>
      <c r="L841" s="29"/>
      <c r="M841" s="29"/>
      <c r="N841" s="29"/>
      <c r="O841" s="29"/>
      <c r="P841" s="29"/>
      <c r="Q841" s="29"/>
      <c r="R841" s="29"/>
      <c r="S841" s="29"/>
      <c r="T841" s="29"/>
      <c r="U841" s="29"/>
      <c r="V841" s="29"/>
      <c r="W841" s="29"/>
      <c r="X841" s="29"/>
      <c r="Y841" s="29"/>
      <c r="Z841" s="29"/>
    </row>
    <row r="842" customFormat="false" ht="15.75" hidden="false" customHeight="true" outlineLevel="0" collapsed="false">
      <c r="A842" s="29"/>
      <c r="B842" s="38"/>
      <c r="C842" s="29"/>
      <c r="D842" s="25"/>
      <c r="E842" s="29"/>
      <c r="F842" s="29"/>
      <c r="G842" s="29"/>
      <c r="H842" s="38"/>
      <c r="I842" s="38"/>
      <c r="J842" s="29"/>
      <c r="K842" s="29"/>
      <c r="L842" s="29"/>
      <c r="M842" s="29"/>
      <c r="N842" s="29"/>
      <c r="O842" s="29"/>
      <c r="P842" s="29"/>
      <c r="Q842" s="29"/>
      <c r="R842" s="29"/>
      <c r="S842" s="29"/>
      <c r="T842" s="29"/>
      <c r="U842" s="29"/>
      <c r="V842" s="29"/>
      <c r="W842" s="29"/>
      <c r="X842" s="29"/>
      <c r="Y842" s="29"/>
      <c r="Z842" s="29"/>
    </row>
    <row r="843" customFormat="false" ht="15.75" hidden="false" customHeight="true" outlineLevel="0" collapsed="false">
      <c r="A843" s="29"/>
      <c r="B843" s="38"/>
      <c r="C843" s="29"/>
      <c r="D843" s="25"/>
      <c r="E843" s="29"/>
      <c r="F843" s="29"/>
      <c r="G843" s="29"/>
      <c r="H843" s="38"/>
      <c r="I843" s="38"/>
      <c r="J843" s="29"/>
      <c r="K843" s="29"/>
      <c r="L843" s="29"/>
      <c r="M843" s="29"/>
      <c r="N843" s="29"/>
      <c r="O843" s="29"/>
      <c r="P843" s="29"/>
      <c r="Q843" s="29"/>
      <c r="R843" s="29"/>
      <c r="S843" s="29"/>
      <c r="T843" s="29"/>
      <c r="U843" s="29"/>
      <c r="V843" s="29"/>
      <c r="W843" s="29"/>
      <c r="X843" s="29"/>
      <c r="Y843" s="29"/>
      <c r="Z843" s="29"/>
    </row>
    <row r="844" customFormat="false" ht="15.75" hidden="false" customHeight="true" outlineLevel="0" collapsed="false">
      <c r="A844" s="29"/>
      <c r="B844" s="38"/>
      <c r="C844" s="29"/>
      <c r="D844" s="25"/>
      <c r="E844" s="29"/>
      <c r="F844" s="29"/>
      <c r="G844" s="29"/>
      <c r="H844" s="38"/>
      <c r="I844" s="38"/>
      <c r="J844" s="29"/>
      <c r="K844" s="29"/>
      <c r="L844" s="29"/>
      <c r="M844" s="29"/>
      <c r="N844" s="29"/>
      <c r="O844" s="29"/>
      <c r="P844" s="29"/>
      <c r="Q844" s="29"/>
      <c r="R844" s="29"/>
      <c r="S844" s="29"/>
      <c r="T844" s="29"/>
      <c r="U844" s="29"/>
      <c r="V844" s="29"/>
      <c r="W844" s="29"/>
      <c r="X844" s="29"/>
      <c r="Y844" s="29"/>
      <c r="Z844" s="29"/>
    </row>
    <row r="845" customFormat="false" ht="15.75" hidden="false" customHeight="true" outlineLevel="0" collapsed="false">
      <c r="A845" s="29"/>
      <c r="B845" s="38"/>
      <c r="C845" s="29"/>
      <c r="D845" s="25"/>
      <c r="E845" s="29"/>
      <c r="F845" s="29"/>
      <c r="G845" s="29"/>
      <c r="H845" s="38"/>
      <c r="I845" s="38"/>
      <c r="J845" s="29"/>
      <c r="K845" s="29"/>
      <c r="L845" s="29"/>
      <c r="M845" s="29"/>
      <c r="N845" s="29"/>
      <c r="O845" s="29"/>
      <c r="P845" s="29"/>
      <c r="Q845" s="29"/>
      <c r="R845" s="29"/>
      <c r="S845" s="29"/>
      <c r="T845" s="29"/>
      <c r="U845" s="29"/>
      <c r="V845" s="29"/>
      <c r="W845" s="29"/>
      <c r="X845" s="29"/>
      <c r="Y845" s="29"/>
      <c r="Z845" s="29"/>
    </row>
    <row r="846" customFormat="false" ht="15.75" hidden="false" customHeight="true" outlineLevel="0" collapsed="false">
      <c r="A846" s="29"/>
      <c r="B846" s="38"/>
      <c r="C846" s="29"/>
      <c r="D846" s="25"/>
      <c r="E846" s="29"/>
      <c r="F846" s="29"/>
      <c r="G846" s="29"/>
      <c r="H846" s="38"/>
      <c r="I846" s="38"/>
      <c r="J846" s="29"/>
      <c r="K846" s="29"/>
      <c r="L846" s="29"/>
      <c r="M846" s="29"/>
      <c r="N846" s="29"/>
      <c r="O846" s="29"/>
      <c r="P846" s="29"/>
      <c r="Q846" s="29"/>
      <c r="R846" s="29"/>
      <c r="S846" s="29"/>
      <c r="T846" s="29"/>
      <c r="U846" s="29"/>
      <c r="V846" s="29"/>
      <c r="W846" s="29"/>
      <c r="X846" s="29"/>
      <c r="Y846" s="29"/>
      <c r="Z846" s="29"/>
    </row>
    <row r="847" customFormat="false" ht="15.75" hidden="false" customHeight="true" outlineLevel="0" collapsed="false">
      <c r="A847" s="29"/>
      <c r="B847" s="38"/>
      <c r="C847" s="29"/>
      <c r="D847" s="25"/>
      <c r="E847" s="29"/>
      <c r="F847" s="29"/>
      <c r="G847" s="29"/>
      <c r="H847" s="38"/>
      <c r="I847" s="38"/>
      <c r="J847" s="29"/>
      <c r="K847" s="29"/>
      <c r="L847" s="29"/>
      <c r="M847" s="29"/>
      <c r="N847" s="29"/>
      <c r="O847" s="29"/>
      <c r="P847" s="29"/>
      <c r="Q847" s="29"/>
      <c r="R847" s="29"/>
      <c r="S847" s="29"/>
      <c r="T847" s="29"/>
      <c r="U847" s="29"/>
      <c r="V847" s="29"/>
      <c r="W847" s="29"/>
      <c r="X847" s="29"/>
      <c r="Y847" s="29"/>
      <c r="Z847" s="29"/>
    </row>
    <row r="848" customFormat="false" ht="15.75" hidden="false" customHeight="true" outlineLevel="0" collapsed="false">
      <c r="A848" s="29"/>
      <c r="B848" s="38"/>
      <c r="C848" s="29"/>
      <c r="D848" s="25"/>
      <c r="E848" s="29"/>
      <c r="F848" s="29"/>
      <c r="G848" s="29"/>
      <c r="H848" s="38"/>
      <c r="I848" s="38"/>
      <c r="J848" s="29"/>
      <c r="K848" s="29"/>
      <c r="L848" s="29"/>
      <c r="M848" s="29"/>
      <c r="N848" s="29"/>
      <c r="O848" s="29"/>
      <c r="P848" s="29"/>
      <c r="Q848" s="29"/>
      <c r="R848" s="29"/>
      <c r="S848" s="29"/>
      <c r="T848" s="29"/>
      <c r="U848" s="29"/>
      <c r="V848" s="29"/>
      <c r="W848" s="29"/>
      <c r="X848" s="29"/>
      <c r="Y848" s="29"/>
      <c r="Z848" s="29"/>
    </row>
    <row r="849" customFormat="false" ht="15.75" hidden="false" customHeight="true" outlineLevel="0" collapsed="false">
      <c r="A849" s="29"/>
      <c r="B849" s="38"/>
      <c r="C849" s="29"/>
      <c r="D849" s="25"/>
      <c r="E849" s="29"/>
      <c r="F849" s="29"/>
      <c r="G849" s="29"/>
      <c r="H849" s="38"/>
      <c r="I849" s="38"/>
      <c r="J849" s="29"/>
      <c r="K849" s="29"/>
      <c r="L849" s="29"/>
      <c r="M849" s="29"/>
      <c r="N849" s="29"/>
      <c r="O849" s="29"/>
      <c r="P849" s="29"/>
      <c r="Q849" s="29"/>
      <c r="R849" s="29"/>
      <c r="S849" s="29"/>
      <c r="T849" s="29"/>
      <c r="U849" s="29"/>
      <c r="V849" s="29"/>
      <c r="W849" s="29"/>
      <c r="X849" s="29"/>
      <c r="Y849" s="29"/>
      <c r="Z849" s="29"/>
    </row>
    <row r="850" customFormat="false" ht="15.75" hidden="false" customHeight="true" outlineLevel="0" collapsed="false">
      <c r="A850" s="29"/>
      <c r="B850" s="38"/>
      <c r="C850" s="29"/>
      <c r="D850" s="25"/>
      <c r="E850" s="29"/>
      <c r="F850" s="29"/>
      <c r="G850" s="29"/>
      <c r="H850" s="38"/>
      <c r="I850" s="38"/>
      <c r="J850" s="29"/>
      <c r="K850" s="29"/>
      <c r="L850" s="29"/>
      <c r="M850" s="29"/>
      <c r="N850" s="29"/>
      <c r="O850" s="29"/>
      <c r="P850" s="29"/>
      <c r="Q850" s="29"/>
      <c r="R850" s="29"/>
      <c r="S850" s="29"/>
      <c r="T850" s="29"/>
      <c r="U850" s="29"/>
      <c r="V850" s="29"/>
      <c r="W850" s="29"/>
      <c r="X850" s="29"/>
      <c r="Y850" s="29"/>
      <c r="Z850" s="29"/>
    </row>
    <row r="851" customFormat="false" ht="15.75" hidden="false" customHeight="true" outlineLevel="0" collapsed="false">
      <c r="A851" s="29"/>
      <c r="B851" s="38"/>
      <c r="C851" s="29"/>
      <c r="D851" s="25"/>
      <c r="E851" s="29"/>
      <c r="F851" s="29"/>
      <c r="G851" s="29"/>
      <c r="H851" s="38"/>
      <c r="I851" s="38"/>
      <c r="J851" s="29"/>
      <c r="K851" s="29"/>
      <c r="L851" s="29"/>
      <c r="M851" s="29"/>
      <c r="N851" s="29"/>
      <c r="O851" s="29"/>
      <c r="P851" s="29"/>
      <c r="Q851" s="29"/>
      <c r="R851" s="29"/>
      <c r="S851" s="29"/>
      <c r="T851" s="29"/>
      <c r="U851" s="29"/>
      <c r="V851" s="29"/>
      <c r="W851" s="29"/>
      <c r="X851" s="29"/>
      <c r="Y851" s="29"/>
      <c r="Z851" s="29"/>
    </row>
    <row r="852" customFormat="false" ht="15.75" hidden="false" customHeight="true" outlineLevel="0" collapsed="false">
      <c r="A852" s="29"/>
      <c r="B852" s="38"/>
      <c r="C852" s="29"/>
      <c r="D852" s="25"/>
      <c r="E852" s="29"/>
      <c r="F852" s="29"/>
      <c r="G852" s="29"/>
      <c r="H852" s="38"/>
      <c r="I852" s="38"/>
      <c r="J852" s="29"/>
      <c r="K852" s="29"/>
      <c r="L852" s="29"/>
      <c r="M852" s="29"/>
      <c r="N852" s="29"/>
      <c r="O852" s="29"/>
      <c r="P852" s="29"/>
      <c r="Q852" s="29"/>
      <c r="R852" s="29"/>
      <c r="S852" s="29"/>
      <c r="T852" s="29"/>
      <c r="U852" s="29"/>
      <c r="V852" s="29"/>
      <c r="W852" s="29"/>
      <c r="X852" s="29"/>
      <c r="Y852" s="29"/>
      <c r="Z852" s="29"/>
    </row>
    <row r="853" customFormat="false" ht="15.75" hidden="false" customHeight="true" outlineLevel="0" collapsed="false">
      <c r="A853" s="29"/>
      <c r="B853" s="38"/>
      <c r="C853" s="29"/>
      <c r="D853" s="25"/>
      <c r="E853" s="29"/>
      <c r="F853" s="29"/>
      <c r="G853" s="29"/>
      <c r="H853" s="38"/>
      <c r="I853" s="38"/>
      <c r="J853" s="29"/>
      <c r="K853" s="29"/>
      <c r="L853" s="29"/>
      <c r="M853" s="29"/>
      <c r="N853" s="29"/>
      <c r="O853" s="29"/>
      <c r="P853" s="29"/>
      <c r="Q853" s="29"/>
      <c r="R853" s="29"/>
      <c r="S853" s="29"/>
      <c r="T853" s="29"/>
      <c r="U853" s="29"/>
      <c r="V853" s="29"/>
      <c r="W853" s="29"/>
      <c r="X853" s="29"/>
      <c r="Y853" s="29"/>
      <c r="Z853" s="29"/>
    </row>
    <row r="854" customFormat="false" ht="15.75" hidden="false" customHeight="true" outlineLevel="0" collapsed="false">
      <c r="A854" s="29"/>
      <c r="B854" s="38"/>
      <c r="C854" s="29"/>
      <c r="D854" s="25"/>
      <c r="E854" s="29"/>
      <c r="F854" s="29"/>
      <c r="G854" s="29"/>
      <c r="H854" s="38"/>
      <c r="I854" s="38"/>
      <c r="J854" s="29"/>
      <c r="K854" s="29"/>
      <c r="L854" s="29"/>
      <c r="M854" s="29"/>
      <c r="N854" s="29"/>
      <c r="O854" s="29"/>
      <c r="P854" s="29"/>
      <c r="Q854" s="29"/>
      <c r="R854" s="29"/>
      <c r="S854" s="29"/>
      <c r="T854" s="29"/>
      <c r="U854" s="29"/>
      <c r="V854" s="29"/>
      <c r="W854" s="29"/>
      <c r="X854" s="29"/>
      <c r="Y854" s="29"/>
      <c r="Z854" s="29"/>
    </row>
    <row r="855" customFormat="false" ht="15.75" hidden="false" customHeight="true" outlineLevel="0" collapsed="false">
      <c r="A855" s="29"/>
      <c r="B855" s="38"/>
      <c r="C855" s="29"/>
      <c r="D855" s="25"/>
      <c r="E855" s="29"/>
      <c r="F855" s="29"/>
      <c r="G855" s="29"/>
      <c r="H855" s="38"/>
      <c r="I855" s="38"/>
      <c r="J855" s="29"/>
      <c r="K855" s="29"/>
      <c r="L855" s="29"/>
      <c r="M855" s="29"/>
      <c r="N855" s="29"/>
      <c r="O855" s="29"/>
      <c r="P855" s="29"/>
      <c r="Q855" s="29"/>
      <c r="R855" s="29"/>
      <c r="S855" s="29"/>
      <c r="T855" s="29"/>
      <c r="U855" s="29"/>
      <c r="V855" s="29"/>
      <c r="W855" s="29"/>
      <c r="X855" s="29"/>
      <c r="Y855" s="29"/>
      <c r="Z855" s="29"/>
    </row>
    <row r="856" customFormat="false" ht="15.75" hidden="false" customHeight="true" outlineLevel="0" collapsed="false">
      <c r="A856" s="29"/>
      <c r="B856" s="38"/>
      <c r="C856" s="29"/>
      <c r="D856" s="25"/>
      <c r="E856" s="29"/>
      <c r="F856" s="29"/>
      <c r="G856" s="29"/>
      <c r="H856" s="38"/>
      <c r="I856" s="38"/>
      <c r="J856" s="29"/>
      <c r="K856" s="29"/>
      <c r="L856" s="29"/>
      <c r="M856" s="29"/>
      <c r="N856" s="29"/>
      <c r="O856" s="29"/>
      <c r="P856" s="29"/>
      <c r="Q856" s="29"/>
      <c r="R856" s="29"/>
      <c r="S856" s="29"/>
      <c r="T856" s="29"/>
      <c r="U856" s="29"/>
      <c r="V856" s="29"/>
      <c r="W856" s="29"/>
      <c r="X856" s="29"/>
      <c r="Y856" s="29"/>
      <c r="Z856" s="29"/>
    </row>
    <row r="857" customFormat="false" ht="15.75" hidden="false" customHeight="true" outlineLevel="0" collapsed="false">
      <c r="A857" s="29"/>
      <c r="B857" s="38"/>
      <c r="C857" s="29"/>
      <c r="D857" s="25"/>
      <c r="E857" s="29"/>
      <c r="F857" s="29"/>
      <c r="G857" s="29"/>
      <c r="H857" s="38"/>
      <c r="I857" s="38"/>
      <c r="J857" s="29"/>
      <c r="K857" s="29"/>
      <c r="L857" s="29"/>
      <c r="M857" s="29"/>
      <c r="N857" s="29"/>
      <c r="O857" s="29"/>
      <c r="P857" s="29"/>
      <c r="Q857" s="29"/>
      <c r="R857" s="29"/>
      <c r="S857" s="29"/>
      <c r="T857" s="29"/>
      <c r="U857" s="29"/>
      <c r="V857" s="29"/>
      <c r="W857" s="29"/>
      <c r="X857" s="29"/>
      <c r="Y857" s="29"/>
      <c r="Z857" s="29"/>
    </row>
    <row r="858" customFormat="false" ht="15.75" hidden="false" customHeight="true" outlineLevel="0" collapsed="false">
      <c r="A858" s="29"/>
      <c r="B858" s="38"/>
      <c r="C858" s="29"/>
      <c r="D858" s="25"/>
      <c r="E858" s="29"/>
      <c r="F858" s="29"/>
      <c r="G858" s="29"/>
      <c r="H858" s="38"/>
      <c r="I858" s="38"/>
      <c r="J858" s="29"/>
      <c r="K858" s="29"/>
      <c r="L858" s="29"/>
      <c r="M858" s="29"/>
      <c r="N858" s="29"/>
      <c r="O858" s="29"/>
      <c r="P858" s="29"/>
      <c r="Q858" s="29"/>
      <c r="R858" s="29"/>
      <c r="S858" s="29"/>
      <c r="T858" s="29"/>
      <c r="U858" s="29"/>
      <c r="V858" s="29"/>
      <c r="W858" s="29"/>
      <c r="X858" s="29"/>
      <c r="Y858" s="29"/>
      <c r="Z858" s="29"/>
    </row>
    <row r="859" customFormat="false" ht="15.75" hidden="false" customHeight="true" outlineLevel="0" collapsed="false">
      <c r="A859" s="29"/>
      <c r="B859" s="38"/>
      <c r="C859" s="29"/>
      <c r="D859" s="25"/>
      <c r="E859" s="29"/>
      <c r="F859" s="29"/>
      <c r="G859" s="29"/>
      <c r="H859" s="38"/>
      <c r="I859" s="38"/>
      <c r="J859" s="29"/>
      <c r="K859" s="29"/>
      <c r="L859" s="29"/>
      <c r="M859" s="29"/>
      <c r="N859" s="29"/>
      <c r="O859" s="29"/>
      <c r="P859" s="29"/>
      <c r="Q859" s="29"/>
      <c r="R859" s="29"/>
      <c r="S859" s="29"/>
      <c r="T859" s="29"/>
      <c r="U859" s="29"/>
      <c r="V859" s="29"/>
      <c r="W859" s="29"/>
      <c r="X859" s="29"/>
      <c r="Y859" s="29"/>
      <c r="Z859" s="29"/>
    </row>
    <row r="860" customFormat="false" ht="15.75" hidden="false" customHeight="true" outlineLevel="0" collapsed="false">
      <c r="A860" s="29"/>
      <c r="B860" s="38"/>
      <c r="C860" s="29"/>
      <c r="D860" s="25"/>
      <c r="E860" s="29"/>
      <c r="F860" s="29"/>
      <c r="G860" s="29"/>
      <c r="H860" s="38"/>
      <c r="I860" s="38"/>
      <c r="J860" s="29"/>
      <c r="K860" s="29"/>
      <c r="L860" s="29"/>
      <c r="M860" s="29"/>
      <c r="N860" s="29"/>
      <c r="O860" s="29"/>
      <c r="P860" s="29"/>
      <c r="Q860" s="29"/>
      <c r="R860" s="29"/>
      <c r="S860" s="29"/>
      <c r="T860" s="29"/>
      <c r="U860" s="29"/>
      <c r="V860" s="29"/>
      <c r="W860" s="29"/>
      <c r="X860" s="29"/>
      <c r="Y860" s="29"/>
      <c r="Z860" s="29"/>
    </row>
    <row r="861" customFormat="false" ht="15.75" hidden="false" customHeight="true" outlineLevel="0" collapsed="false">
      <c r="A861" s="29"/>
      <c r="B861" s="38"/>
      <c r="C861" s="29"/>
      <c r="D861" s="25"/>
      <c r="E861" s="29"/>
      <c r="F861" s="29"/>
      <c r="G861" s="29"/>
      <c r="H861" s="38"/>
      <c r="I861" s="38"/>
      <c r="J861" s="29"/>
      <c r="K861" s="29"/>
      <c r="L861" s="29"/>
      <c r="M861" s="29"/>
      <c r="N861" s="29"/>
      <c r="O861" s="29"/>
      <c r="P861" s="29"/>
      <c r="Q861" s="29"/>
      <c r="R861" s="29"/>
      <c r="S861" s="29"/>
      <c r="T861" s="29"/>
      <c r="U861" s="29"/>
      <c r="V861" s="29"/>
      <c r="W861" s="29"/>
      <c r="X861" s="29"/>
      <c r="Y861" s="29"/>
      <c r="Z861" s="29"/>
    </row>
    <row r="862" customFormat="false" ht="15.75" hidden="false" customHeight="true" outlineLevel="0" collapsed="false">
      <c r="A862" s="29"/>
      <c r="B862" s="38"/>
      <c r="C862" s="29"/>
      <c r="D862" s="25"/>
      <c r="E862" s="29"/>
      <c r="F862" s="29"/>
      <c r="G862" s="29"/>
      <c r="H862" s="38"/>
      <c r="I862" s="38"/>
      <c r="J862" s="29"/>
      <c r="K862" s="29"/>
      <c r="L862" s="29"/>
      <c r="M862" s="29"/>
      <c r="N862" s="29"/>
      <c r="O862" s="29"/>
      <c r="P862" s="29"/>
      <c r="Q862" s="29"/>
      <c r="R862" s="29"/>
      <c r="S862" s="29"/>
      <c r="T862" s="29"/>
      <c r="U862" s="29"/>
      <c r="V862" s="29"/>
      <c r="W862" s="29"/>
      <c r="X862" s="29"/>
      <c r="Y862" s="29"/>
      <c r="Z862" s="29"/>
    </row>
    <row r="863" customFormat="false" ht="15.75" hidden="false" customHeight="true" outlineLevel="0" collapsed="false">
      <c r="A863" s="29"/>
      <c r="B863" s="38"/>
      <c r="C863" s="29"/>
      <c r="D863" s="25"/>
      <c r="E863" s="29"/>
      <c r="F863" s="29"/>
      <c r="G863" s="29"/>
      <c r="H863" s="38"/>
      <c r="I863" s="38"/>
      <c r="J863" s="29"/>
      <c r="K863" s="29"/>
      <c r="L863" s="29"/>
      <c r="M863" s="29"/>
      <c r="N863" s="29"/>
      <c r="O863" s="29"/>
      <c r="P863" s="29"/>
      <c r="Q863" s="29"/>
      <c r="R863" s="29"/>
      <c r="S863" s="29"/>
      <c r="T863" s="29"/>
      <c r="U863" s="29"/>
      <c r="V863" s="29"/>
      <c r="W863" s="29"/>
      <c r="X863" s="29"/>
      <c r="Y863" s="29"/>
      <c r="Z863" s="29"/>
    </row>
    <row r="864" customFormat="false" ht="15.75" hidden="false" customHeight="true" outlineLevel="0" collapsed="false">
      <c r="A864" s="29"/>
      <c r="B864" s="38"/>
      <c r="C864" s="29"/>
      <c r="D864" s="25"/>
      <c r="E864" s="29"/>
      <c r="F864" s="29"/>
      <c r="G864" s="29"/>
      <c r="H864" s="38"/>
      <c r="I864" s="38"/>
      <c r="J864" s="29"/>
      <c r="K864" s="29"/>
      <c r="L864" s="29"/>
      <c r="M864" s="29"/>
      <c r="N864" s="29"/>
      <c r="O864" s="29"/>
      <c r="P864" s="29"/>
      <c r="Q864" s="29"/>
      <c r="R864" s="29"/>
      <c r="S864" s="29"/>
      <c r="T864" s="29"/>
      <c r="U864" s="29"/>
      <c r="V864" s="29"/>
      <c r="W864" s="29"/>
      <c r="X864" s="29"/>
      <c r="Y864" s="29"/>
      <c r="Z864" s="29"/>
    </row>
    <row r="865" customFormat="false" ht="15.75" hidden="false" customHeight="true" outlineLevel="0" collapsed="false">
      <c r="A865" s="29"/>
      <c r="B865" s="38"/>
      <c r="C865" s="29"/>
      <c r="D865" s="25"/>
      <c r="E865" s="29"/>
      <c r="F865" s="29"/>
      <c r="G865" s="29"/>
      <c r="H865" s="38"/>
      <c r="I865" s="38"/>
      <c r="J865" s="29"/>
      <c r="K865" s="29"/>
      <c r="L865" s="29"/>
      <c r="M865" s="29"/>
      <c r="N865" s="29"/>
      <c r="O865" s="29"/>
      <c r="P865" s="29"/>
      <c r="Q865" s="29"/>
      <c r="R865" s="29"/>
      <c r="S865" s="29"/>
      <c r="T865" s="29"/>
      <c r="U865" s="29"/>
      <c r="V865" s="29"/>
      <c r="W865" s="29"/>
      <c r="X865" s="29"/>
      <c r="Y865" s="29"/>
      <c r="Z865" s="29"/>
    </row>
    <row r="866" customFormat="false" ht="15.75" hidden="false" customHeight="true" outlineLevel="0" collapsed="false">
      <c r="A866" s="29"/>
      <c r="B866" s="38"/>
      <c r="C866" s="29"/>
      <c r="D866" s="25"/>
      <c r="E866" s="29"/>
      <c r="F866" s="29"/>
      <c r="G866" s="29"/>
      <c r="H866" s="38"/>
      <c r="I866" s="38"/>
      <c r="J866" s="29"/>
      <c r="K866" s="29"/>
      <c r="L866" s="29"/>
      <c r="M866" s="29"/>
      <c r="N866" s="29"/>
      <c r="O866" s="29"/>
      <c r="P866" s="29"/>
      <c r="Q866" s="29"/>
      <c r="R866" s="29"/>
      <c r="S866" s="29"/>
      <c r="T866" s="29"/>
      <c r="U866" s="29"/>
      <c r="V866" s="29"/>
      <c r="W866" s="29"/>
      <c r="X866" s="29"/>
      <c r="Y866" s="29"/>
      <c r="Z866" s="29"/>
    </row>
    <row r="867" customFormat="false" ht="15.75" hidden="false" customHeight="true" outlineLevel="0" collapsed="false">
      <c r="A867" s="29"/>
      <c r="B867" s="38"/>
      <c r="C867" s="29"/>
      <c r="D867" s="25"/>
      <c r="E867" s="29"/>
      <c r="F867" s="29"/>
      <c r="G867" s="29"/>
      <c r="H867" s="38"/>
      <c r="I867" s="38"/>
      <c r="J867" s="29"/>
      <c r="K867" s="29"/>
      <c r="L867" s="29"/>
      <c r="M867" s="29"/>
      <c r="N867" s="29"/>
      <c r="O867" s="29"/>
      <c r="P867" s="29"/>
      <c r="Q867" s="29"/>
      <c r="R867" s="29"/>
      <c r="S867" s="29"/>
      <c r="T867" s="29"/>
      <c r="U867" s="29"/>
      <c r="V867" s="29"/>
      <c r="W867" s="29"/>
      <c r="X867" s="29"/>
      <c r="Y867" s="29"/>
      <c r="Z867" s="29"/>
    </row>
    <row r="868" customFormat="false" ht="15.75" hidden="false" customHeight="true" outlineLevel="0" collapsed="false">
      <c r="A868" s="29"/>
      <c r="B868" s="38"/>
      <c r="C868" s="29"/>
      <c r="D868" s="25"/>
      <c r="E868" s="29"/>
      <c r="F868" s="29"/>
      <c r="G868" s="29"/>
      <c r="H868" s="38"/>
      <c r="I868" s="38"/>
      <c r="J868" s="29"/>
      <c r="K868" s="29"/>
      <c r="L868" s="29"/>
      <c r="M868" s="29"/>
      <c r="N868" s="29"/>
      <c r="O868" s="29"/>
      <c r="P868" s="29"/>
      <c r="Q868" s="29"/>
      <c r="R868" s="29"/>
      <c r="S868" s="29"/>
      <c r="T868" s="29"/>
      <c r="U868" s="29"/>
      <c r="V868" s="29"/>
      <c r="W868" s="29"/>
      <c r="X868" s="29"/>
      <c r="Y868" s="29"/>
      <c r="Z868" s="29"/>
    </row>
    <row r="869" customFormat="false" ht="15.75" hidden="false" customHeight="true" outlineLevel="0" collapsed="false">
      <c r="A869" s="29"/>
      <c r="B869" s="38"/>
      <c r="C869" s="29"/>
      <c r="D869" s="25"/>
      <c r="E869" s="29"/>
      <c r="F869" s="29"/>
      <c r="G869" s="29"/>
      <c r="H869" s="38"/>
      <c r="I869" s="38"/>
      <c r="J869" s="29"/>
      <c r="K869" s="29"/>
      <c r="L869" s="29"/>
      <c r="M869" s="29"/>
      <c r="N869" s="29"/>
      <c r="O869" s="29"/>
      <c r="P869" s="29"/>
      <c r="Q869" s="29"/>
      <c r="R869" s="29"/>
      <c r="S869" s="29"/>
      <c r="T869" s="29"/>
      <c r="U869" s="29"/>
      <c r="V869" s="29"/>
      <c r="W869" s="29"/>
      <c r="X869" s="29"/>
      <c r="Y869" s="29"/>
      <c r="Z869" s="29"/>
    </row>
    <row r="870" customFormat="false" ht="15.75" hidden="false" customHeight="true" outlineLevel="0" collapsed="false">
      <c r="A870" s="29"/>
      <c r="B870" s="38"/>
      <c r="C870" s="29"/>
      <c r="D870" s="25"/>
      <c r="E870" s="29"/>
      <c r="F870" s="29"/>
      <c r="G870" s="29"/>
      <c r="H870" s="38"/>
      <c r="I870" s="38"/>
      <c r="J870" s="29"/>
      <c r="K870" s="29"/>
      <c r="L870" s="29"/>
      <c r="M870" s="29"/>
      <c r="N870" s="29"/>
      <c r="O870" s="29"/>
      <c r="P870" s="29"/>
      <c r="Q870" s="29"/>
      <c r="R870" s="29"/>
      <c r="S870" s="29"/>
      <c r="T870" s="29"/>
      <c r="U870" s="29"/>
      <c r="V870" s="29"/>
      <c r="W870" s="29"/>
      <c r="X870" s="29"/>
      <c r="Y870" s="29"/>
      <c r="Z870" s="29"/>
    </row>
    <row r="871" customFormat="false" ht="15.75" hidden="false" customHeight="true" outlineLevel="0" collapsed="false">
      <c r="A871" s="29"/>
      <c r="B871" s="38"/>
      <c r="C871" s="29"/>
      <c r="D871" s="25"/>
      <c r="E871" s="29"/>
      <c r="F871" s="29"/>
      <c r="G871" s="29"/>
      <c r="H871" s="38"/>
      <c r="I871" s="38"/>
      <c r="J871" s="29"/>
      <c r="K871" s="29"/>
      <c r="L871" s="29"/>
      <c r="M871" s="29"/>
      <c r="N871" s="29"/>
      <c r="O871" s="29"/>
      <c r="P871" s="29"/>
      <c r="Q871" s="29"/>
      <c r="R871" s="29"/>
      <c r="S871" s="29"/>
      <c r="T871" s="29"/>
      <c r="U871" s="29"/>
      <c r="V871" s="29"/>
      <c r="W871" s="29"/>
      <c r="X871" s="29"/>
      <c r="Y871" s="29"/>
      <c r="Z871" s="29"/>
    </row>
    <row r="872" customFormat="false" ht="15.75" hidden="false" customHeight="true" outlineLevel="0" collapsed="false">
      <c r="A872" s="29"/>
      <c r="B872" s="38"/>
      <c r="C872" s="29"/>
      <c r="D872" s="25"/>
      <c r="E872" s="29"/>
      <c r="F872" s="29"/>
      <c r="G872" s="29"/>
      <c r="H872" s="38"/>
      <c r="I872" s="38"/>
      <c r="J872" s="29"/>
      <c r="K872" s="29"/>
      <c r="L872" s="29"/>
      <c r="M872" s="29"/>
      <c r="N872" s="29"/>
      <c r="O872" s="29"/>
      <c r="P872" s="29"/>
      <c r="Q872" s="29"/>
      <c r="R872" s="29"/>
      <c r="S872" s="29"/>
      <c r="T872" s="29"/>
      <c r="U872" s="29"/>
      <c r="V872" s="29"/>
      <c r="W872" s="29"/>
      <c r="X872" s="29"/>
      <c r="Y872" s="29"/>
      <c r="Z872" s="29"/>
    </row>
    <row r="873" customFormat="false" ht="15.75" hidden="false" customHeight="true" outlineLevel="0" collapsed="false">
      <c r="A873" s="29"/>
      <c r="B873" s="38"/>
      <c r="C873" s="29"/>
      <c r="D873" s="25"/>
      <c r="E873" s="29"/>
      <c r="F873" s="29"/>
      <c r="G873" s="29"/>
      <c r="H873" s="38"/>
      <c r="I873" s="38"/>
      <c r="J873" s="29"/>
      <c r="K873" s="29"/>
      <c r="L873" s="29"/>
      <c r="M873" s="29"/>
      <c r="N873" s="29"/>
      <c r="O873" s="29"/>
      <c r="P873" s="29"/>
      <c r="Q873" s="29"/>
      <c r="R873" s="29"/>
      <c r="S873" s="29"/>
      <c r="T873" s="29"/>
      <c r="U873" s="29"/>
      <c r="V873" s="29"/>
      <c r="W873" s="29"/>
      <c r="X873" s="29"/>
      <c r="Y873" s="29"/>
      <c r="Z873" s="29"/>
    </row>
    <row r="874" customFormat="false" ht="15.75" hidden="false" customHeight="true" outlineLevel="0" collapsed="false">
      <c r="A874" s="29"/>
      <c r="B874" s="38"/>
      <c r="C874" s="29"/>
      <c r="D874" s="25"/>
      <c r="E874" s="29"/>
      <c r="F874" s="29"/>
      <c r="G874" s="29"/>
      <c r="H874" s="38"/>
      <c r="I874" s="38"/>
      <c r="J874" s="29"/>
      <c r="K874" s="29"/>
      <c r="L874" s="29"/>
      <c r="M874" s="29"/>
      <c r="N874" s="29"/>
      <c r="O874" s="29"/>
      <c r="P874" s="29"/>
      <c r="Q874" s="29"/>
      <c r="R874" s="29"/>
      <c r="S874" s="29"/>
      <c r="T874" s="29"/>
      <c r="U874" s="29"/>
      <c r="V874" s="29"/>
      <c r="W874" s="29"/>
      <c r="X874" s="29"/>
      <c r="Y874" s="29"/>
      <c r="Z874" s="29"/>
    </row>
    <row r="875" customFormat="false" ht="15.75" hidden="false" customHeight="true" outlineLevel="0" collapsed="false">
      <c r="A875" s="29"/>
      <c r="B875" s="38"/>
      <c r="C875" s="29"/>
      <c r="D875" s="25"/>
      <c r="E875" s="29"/>
      <c r="F875" s="29"/>
      <c r="G875" s="29"/>
      <c r="H875" s="38"/>
      <c r="I875" s="38"/>
      <c r="J875" s="29"/>
      <c r="K875" s="29"/>
      <c r="L875" s="29"/>
      <c r="M875" s="29"/>
      <c r="N875" s="29"/>
      <c r="O875" s="29"/>
      <c r="P875" s="29"/>
      <c r="Q875" s="29"/>
      <c r="R875" s="29"/>
      <c r="S875" s="29"/>
      <c r="T875" s="29"/>
      <c r="U875" s="29"/>
      <c r="V875" s="29"/>
      <c r="W875" s="29"/>
      <c r="X875" s="29"/>
      <c r="Y875" s="29"/>
      <c r="Z875" s="29"/>
    </row>
    <row r="876" customFormat="false" ht="15.75" hidden="false" customHeight="true" outlineLevel="0" collapsed="false">
      <c r="A876" s="29"/>
      <c r="B876" s="38"/>
      <c r="C876" s="29"/>
      <c r="D876" s="25"/>
      <c r="E876" s="29"/>
      <c r="F876" s="29"/>
      <c r="G876" s="29"/>
      <c r="H876" s="38"/>
      <c r="I876" s="38"/>
      <c r="J876" s="29"/>
      <c r="K876" s="29"/>
      <c r="L876" s="29"/>
      <c r="M876" s="29"/>
      <c r="N876" s="29"/>
      <c r="O876" s="29"/>
      <c r="P876" s="29"/>
      <c r="Q876" s="29"/>
      <c r="R876" s="29"/>
      <c r="S876" s="29"/>
      <c r="T876" s="29"/>
      <c r="U876" s="29"/>
      <c r="V876" s="29"/>
      <c r="W876" s="29"/>
      <c r="X876" s="29"/>
      <c r="Y876" s="29"/>
      <c r="Z876" s="29"/>
    </row>
    <row r="877" customFormat="false" ht="15.75" hidden="false" customHeight="true" outlineLevel="0" collapsed="false">
      <c r="A877" s="29"/>
      <c r="B877" s="38"/>
      <c r="C877" s="29"/>
      <c r="D877" s="25"/>
      <c r="E877" s="29"/>
      <c r="F877" s="29"/>
      <c r="G877" s="29"/>
      <c r="H877" s="38"/>
      <c r="I877" s="38"/>
      <c r="J877" s="29"/>
      <c r="K877" s="29"/>
      <c r="L877" s="29"/>
      <c r="M877" s="29"/>
      <c r="N877" s="29"/>
      <c r="O877" s="29"/>
      <c r="P877" s="29"/>
      <c r="Q877" s="29"/>
      <c r="R877" s="29"/>
      <c r="S877" s="29"/>
      <c r="T877" s="29"/>
      <c r="U877" s="29"/>
      <c r="V877" s="29"/>
      <c r="W877" s="29"/>
      <c r="X877" s="29"/>
      <c r="Y877" s="29"/>
      <c r="Z877" s="29"/>
    </row>
    <row r="878" customFormat="false" ht="15.75" hidden="false" customHeight="true" outlineLevel="0" collapsed="false">
      <c r="A878" s="29"/>
      <c r="B878" s="38"/>
      <c r="C878" s="29"/>
      <c r="D878" s="25"/>
      <c r="E878" s="29"/>
      <c r="F878" s="29"/>
      <c r="G878" s="29"/>
      <c r="H878" s="38"/>
      <c r="I878" s="38"/>
      <c r="J878" s="29"/>
      <c r="K878" s="29"/>
      <c r="L878" s="29"/>
      <c r="M878" s="29"/>
      <c r="N878" s="29"/>
      <c r="O878" s="29"/>
      <c r="P878" s="29"/>
      <c r="Q878" s="29"/>
      <c r="R878" s="29"/>
      <c r="S878" s="29"/>
      <c r="T878" s="29"/>
      <c r="U878" s="29"/>
      <c r="V878" s="29"/>
      <c r="W878" s="29"/>
      <c r="X878" s="29"/>
      <c r="Y878" s="29"/>
      <c r="Z878" s="29"/>
    </row>
    <row r="879" customFormat="false" ht="15.75" hidden="false" customHeight="true" outlineLevel="0" collapsed="false">
      <c r="A879" s="29"/>
      <c r="B879" s="38"/>
      <c r="C879" s="29"/>
      <c r="D879" s="25"/>
      <c r="E879" s="29"/>
      <c r="F879" s="29"/>
      <c r="G879" s="29"/>
      <c r="H879" s="38"/>
      <c r="I879" s="38"/>
      <c r="J879" s="29"/>
      <c r="K879" s="29"/>
      <c r="L879" s="29"/>
      <c r="M879" s="29"/>
      <c r="N879" s="29"/>
      <c r="O879" s="29"/>
      <c r="P879" s="29"/>
      <c r="Q879" s="29"/>
      <c r="R879" s="29"/>
      <c r="S879" s="29"/>
      <c r="T879" s="29"/>
      <c r="U879" s="29"/>
      <c r="V879" s="29"/>
      <c r="W879" s="29"/>
      <c r="X879" s="29"/>
      <c r="Y879" s="29"/>
      <c r="Z879" s="29"/>
    </row>
    <row r="880" customFormat="false" ht="15.75" hidden="false" customHeight="true" outlineLevel="0" collapsed="false">
      <c r="A880" s="29"/>
      <c r="B880" s="38"/>
      <c r="C880" s="29"/>
      <c r="D880" s="25"/>
      <c r="E880" s="29"/>
      <c r="F880" s="29"/>
      <c r="G880" s="29"/>
      <c r="H880" s="38"/>
      <c r="I880" s="38"/>
      <c r="J880" s="29"/>
      <c r="K880" s="29"/>
      <c r="L880" s="29"/>
      <c r="M880" s="29"/>
      <c r="N880" s="29"/>
      <c r="O880" s="29"/>
      <c r="P880" s="29"/>
      <c r="Q880" s="29"/>
      <c r="R880" s="29"/>
      <c r="S880" s="29"/>
      <c r="T880" s="29"/>
      <c r="U880" s="29"/>
      <c r="V880" s="29"/>
      <c r="W880" s="29"/>
      <c r="X880" s="29"/>
      <c r="Y880" s="29"/>
      <c r="Z880" s="29"/>
    </row>
    <row r="881" customFormat="false" ht="15.75" hidden="false" customHeight="true" outlineLevel="0" collapsed="false">
      <c r="A881" s="29"/>
      <c r="B881" s="38"/>
      <c r="C881" s="29"/>
      <c r="D881" s="25"/>
      <c r="E881" s="29"/>
      <c r="F881" s="29"/>
      <c r="G881" s="29"/>
      <c r="H881" s="38"/>
      <c r="I881" s="38"/>
      <c r="J881" s="29"/>
      <c r="K881" s="29"/>
      <c r="L881" s="29"/>
      <c r="M881" s="29"/>
      <c r="N881" s="29"/>
      <c r="O881" s="29"/>
      <c r="P881" s="29"/>
      <c r="Q881" s="29"/>
      <c r="R881" s="29"/>
      <c r="S881" s="29"/>
      <c r="T881" s="29"/>
      <c r="U881" s="29"/>
      <c r="V881" s="29"/>
      <c r="W881" s="29"/>
      <c r="X881" s="29"/>
      <c r="Y881" s="29"/>
      <c r="Z881" s="29"/>
    </row>
    <row r="882" customFormat="false" ht="15.75" hidden="false" customHeight="true" outlineLevel="0" collapsed="false">
      <c r="A882" s="29"/>
      <c r="B882" s="38"/>
      <c r="C882" s="29"/>
      <c r="D882" s="25"/>
      <c r="E882" s="29"/>
      <c r="F882" s="29"/>
      <c r="G882" s="29"/>
      <c r="H882" s="38"/>
      <c r="I882" s="38"/>
      <c r="J882" s="29"/>
      <c r="K882" s="29"/>
      <c r="L882" s="29"/>
      <c r="M882" s="29"/>
      <c r="N882" s="29"/>
      <c r="O882" s="29"/>
      <c r="P882" s="29"/>
      <c r="Q882" s="29"/>
      <c r="R882" s="29"/>
      <c r="S882" s="29"/>
      <c r="T882" s="29"/>
      <c r="U882" s="29"/>
      <c r="V882" s="29"/>
      <c r="W882" s="29"/>
      <c r="X882" s="29"/>
      <c r="Y882" s="29"/>
      <c r="Z882" s="29"/>
    </row>
    <row r="883" customFormat="false" ht="15.75" hidden="false" customHeight="true" outlineLevel="0" collapsed="false">
      <c r="A883" s="29"/>
      <c r="B883" s="38"/>
      <c r="C883" s="29"/>
      <c r="D883" s="25"/>
      <c r="E883" s="29"/>
      <c r="F883" s="29"/>
      <c r="G883" s="29"/>
      <c r="H883" s="38"/>
      <c r="I883" s="38"/>
      <c r="J883" s="29"/>
      <c r="K883" s="29"/>
      <c r="L883" s="29"/>
      <c r="M883" s="29"/>
      <c r="N883" s="29"/>
      <c r="O883" s="29"/>
      <c r="P883" s="29"/>
      <c r="Q883" s="29"/>
      <c r="R883" s="29"/>
      <c r="S883" s="29"/>
      <c r="T883" s="29"/>
      <c r="U883" s="29"/>
      <c r="V883" s="29"/>
      <c r="W883" s="29"/>
      <c r="X883" s="29"/>
      <c r="Y883" s="29"/>
      <c r="Z883" s="29"/>
    </row>
    <row r="884" customFormat="false" ht="15.75" hidden="false" customHeight="true" outlineLevel="0" collapsed="false">
      <c r="A884" s="29"/>
      <c r="B884" s="38"/>
      <c r="C884" s="29"/>
      <c r="D884" s="25"/>
      <c r="E884" s="29"/>
      <c r="F884" s="29"/>
      <c r="G884" s="29"/>
      <c r="H884" s="38"/>
      <c r="I884" s="38"/>
      <c r="J884" s="29"/>
      <c r="K884" s="29"/>
      <c r="L884" s="29"/>
      <c r="M884" s="29"/>
      <c r="N884" s="29"/>
      <c r="O884" s="29"/>
      <c r="P884" s="29"/>
      <c r="Q884" s="29"/>
      <c r="R884" s="29"/>
      <c r="S884" s="29"/>
      <c r="T884" s="29"/>
      <c r="U884" s="29"/>
      <c r="V884" s="29"/>
      <c r="W884" s="29"/>
      <c r="X884" s="29"/>
      <c r="Y884" s="29"/>
      <c r="Z884" s="29"/>
    </row>
    <row r="885" customFormat="false" ht="15.75" hidden="false" customHeight="true" outlineLevel="0" collapsed="false">
      <c r="A885" s="29"/>
      <c r="B885" s="38"/>
      <c r="C885" s="29"/>
      <c r="D885" s="25"/>
      <c r="E885" s="29"/>
      <c r="F885" s="29"/>
      <c r="G885" s="29"/>
      <c r="H885" s="38"/>
      <c r="I885" s="38"/>
      <c r="J885" s="29"/>
      <c r="K885" s="29"/>
      <c r="L885" s="29"/>
      <c r="M885" s="29"/>
      <c r="N885" s="29"/>
      <c r="O885" s="29"/>
      <c r="P885" s="29"/>
      <c r="Q885" s="29"/>
      <c r="R885" s="29"/>
      <c r="S885" s="29"/>
      <c r="T885" s="29"/>
      <c r="U885" s="29"/>
      <c r="V885" s="29"/>
      <c r="W885" s="29"/>
      <c r="X885" s="29"/>
      <c r="Y885" s="29"/>
      <c r="Z885" s="29"/>
    </row>
    <row r="886" customFormat="false" ht="15.75" hidden="false" customHeight="true" outlineLevel="0" collapsed="false">
      <c r="A886" s="29"/>
      <c r="B886" s="38"/>
      <c r="C886" s="29"/>
      <c r="D886" s="25"/>
      <c r="E886" s="29"/>
      <c r="F886" s="29"/>
      <c r="G886" s="29"/>
      <c r="H886" s="38"/>
      <c r="I886" s="38"/>
      <c r="J886" s="29"/>
      <c r="K886" s="29"/>
      <c r="L886" s="29"/>
      <c r="M886" s="29"/>
      <c r="N886" s="29"/>
      <c r="O886" s="29"/>
      <c r="P886" s="29"/>
      <c r="Q886" s="29"/>
      <c r="R886" s="29"/>
      <c r="S886" s="29"/>
      <c r="T886" s="29"/>
      <c r="U886" s="29"/>
      <c r="V886" s="29"/>
      <c r="W886" s="29"/>
      <c r="X886" s="29"/>
      <c r="Y886" s="29"/>
      <c r="Z886" s="29"/>
    </row>
    <row r="887" customFormat="false" ht="15.75" hidden="false" customHeight="true" outlineLevel="0" collapsed="false">
      <c r="A887" s="29"/>
      <c r="B887" s="38"/>
      <c r="C887" s="29"/>
      <c r="D887" s="25"/>
      <c r="E887" s="29"/>
      <c r="F887" s="29"/>
      <c r="G887" s="29"/>
      <c r="H887" s="38"/>
      <c r="I887" s="38"/>
      <c r="J887" s="29"/>
      <c r="K887" s="29"/>
      <c r="L887" s="29"/>
      <c r="M887" s="29"/>
      <c r="N887" s="29"/>
      <c r="O887" s="29"/>
      <c r="P887" s="29"/>
      <c r="Q887" s="29"/>
      <c r="R887" s="29"/>
      <c r="S887" s="29"/>
      <c r="T887" s="29"/>
      <c r="U887" s="29"/>
      <c r="V887" s="29"/>
      <c r="W887" s="29"/>
      <c r="X887" s="29"/>
      <c r="Y887" s="29"/>
      <c r="Z887" s="29"/>
    </row>
    <row r="888" customFormat="false" ht="15.75" hidden="false" customHeight="true" outlineLevel="0" collapsed="false">
      <c r="A888" s="29"/>
      <c r="B888" s="38"/>
      <c r="C888" s="29"/>
      <c r="D888" s="25"/>
      <c r="E888" s="29"/>
      <c r="F888" s="29"/>
      <c r="G888" s="29"/>
      <c r="H888" s="38"/>
      <c r="I888" s="38"/>
      <c r="J888" s="29"/>
      <c r="K888" s="29"/>
      <c r="L888" s="29"/>
      <c r="M888" s="29"/>
      <c r="N888" s="29"/>
      <c r="O888" s="29"/>
      <c r="P888" s="29"/>
      <c r="Q888" s="29"/>
      <c r="R888" s="29"/>
      <c r="S888" s="29"/>
      <c r="T888" s="29"/>
      <c r="U888" s="29"/>
      <c r="V888" s="29"/>
      <c r="W888" s="29"/>
      <c r="X888" s="29"/>
      <c r="Y888" s="29"/>
      <c r="Z888" s="29"/>
    </row>
    <row r="889" customFormat="false" ht="15.75" hidden="false" customHeight="true" outlineLevel="0" collapsed="false">
      <c r="A889" s="29"/>
      <c r="B889" s="38"/>
      <c r="C889" s="29"/>
      <c r="D889" s="25"/>
      <c r="E889" s="29"/>
      <c r="F889" s="29"/>
      <c r="G889" s="29"/>
      <c r="H889" s="38"/>
      <c r="I889" s="38"/>
      <c r="J889" s="29"/>
      <c r="K889" s="29"/>
      <c r="L889" s="29"/>
      <c r="M889" s="29"/>
      <c r="N889" s="29"/>
      <c r="O889" s="29"/>
      <c r="P889" s="29"/>
      <c r="Q889" s="29"/>
      <c r="R889" s="29"/>
      <c r="S889" s="29"/>
      <c r="T889" s="29"/>
      <c r="U889" s="29"/>
      <c r="V889" s="29"/>
      <c r="W889" s="29"/>
      <c r="X889" s="29"/>
      <c r="Y889" s="29"/>
      <c r="Z889" s="29"/>
    </row>
    <row r="890" customFormat="false" ht="15.75" hidden="false" customHeight="true" outlineLevel="0" collapsed="false">
      <c r="A890" s="29"/>
      <c r="B890" s="38"/>
      <c r="C890" s="29"/>
      <c r="D890" s="25"/>
      <c r="E890" s="29"/>
      <c r="F890" s="29"/>
      <c r="G890" s="29"/>
      <c r="H890" s="38"/>
      <c r="I890" s="38"/>
      <c r="J890" s="29"/>
      <c r="K890" s="29"/>
      <c r="L890" s="29"/>
      <c r="M890" s="29"/>
      <c r="N890" s="29"/>
      <c r="O890" s="29"/>
      <c r="P890" s="29"/>
      <c r="Q890" s="29"/>
      <c r="R890" s="29"/>
      <c r="S890" s="29"/>
      <c r="T890" s="29"/>
      <c r="U890" s="29"/>
      <c r="V890" s="29"/>
      <c r="W890" s="29"/>
      <c r="X890" s="29"/>
      <c r="Y890" s="29"/>
      <c r="Z890" s="29"/>
    </row>
    <row r="891" customFormat="false" ht="15.75" hidden="false" customHeight="true" outlineLevel="0" collapsed="false">
      <c r="A891" s="29"/>
      <c r="B891" s="38"/>
      <c r="C891" s="29"/>
      <c r="D891" s="25"/>
      <c r="E891" s="29"/>
      <c r="F891" s="29"/>
      <c r="G891" s="29"/>
      <c r="H891" s="38"/>
      <c r="I891" s="38"/>
      <c r="J891" s="29"/>
      <c r="K891" s="29"/>
      <c r="L891" s="29"/>
      <c r="M891" s="29"/>
      <c r="N891" s="29"/>
      <c r="O891" s="29"/>
      <c r="P891" s="29"/>
      <c r="Q891" s="29"/>
      <c r="R891" s="29"/>
      <c r="S891" s="29"/>
      <c r="T891" s="29"/>
      <c r="U891" s="29"/>
      <c r="V891" s="29"/>
      <c r="W891" s="29"/>
      <c r="X891" s="29"/>
      <c r="Y891" s="29"/>
      <c r="Z891" s="29"/>
    </row>
    <row r="892" customFormat="false" ht="15.75" hidden="false" customHeight="true" outlineLevel="0" collapsed="false">
      <c r="A892" s="29"/>
      <c r="B892" s="38"/>
      <c r="C892" s="29"/>
      <c r="D892" s="25"/>
      <c r="E892" s="29"/>
      <c r="F892" s="29"/>
      <c r="G892" s="29"/>
      <c r="H892" s="38"/>
      <c r="I892" s="38"/>
      <c r="J892" s="29"/>
      <c r="K892" s="29"/>
      <c r="L892" s="29"/>
      <c r="M892" s="29"/>
      <c r="N892" s="29"/>
      <c r="O892" s="29"/>
      <c r="P892" s="29"/>
      <c r="Q892" s="29"/>
      <c r="R892" s="29"/>
      <c r="S892" s="29"/>
      <c r="T892" s="29"/>
      <c r="U892" s="29"/>
      <c r="V892" s="29"/>
      <c r="W892" s="29"/>
      <c r="X892" s="29"/>
      <c r="Y892" s="29"/>
      <c r="Z892" s="29"/>
    </row>
    <row r="893" customFormat="false" ht="15.75" hidden="false" customHeight="true" outlineLevel="0" collapsed="false">
      <c r="A893" s="29"/>
      <c r="B893" s="38"/>
      <c r="C893" s="29"/>
      <c r="D893" s="25"/>
      <c r="E893" s="29"/>
      <c r="F893" s="29"/>
      <c r="G893" s="29"/>
      <c r="H893" s="38"/>
      <c r="I893" s="38"/>
      <c r="J893" s="29"/>
      <c r="K893" s="29"/>
      <c r="L893" s="29"/>
      <c r="M893" s="29"/>
      <c r="N893" s="29"/>
      <c r="O893" s="29"/>
      <c r="P893" s="29"/>
      <c r="Q893" s="29"/>
      <c r="R893" s="29"/>
      <c r="S893" s="29"/>
      <c r="T893" s="29"/>
      <c r="U893" s="29"/>
      <c r="V893" s="29"/>
      <c r="W893" s="29"/>
      <c r="X893" s="29"/>
      <c r="Y893" s="29"/>
      <c r="Z893" s="29"/>
    </row>
    <row r="894" customFormat="false" ht="15.75" hidden="false" customHeight="true" outlineLevel="0" collapsed="false">
      <c r="A894" s="29"/>
      <c r="B894" s="38"/>
      <c r="C894" s="29"/>
      <c r="D894" s="25"/>
      <c r="E894" s="29"/>
      <c r="F894" s="29"/>
      <c r="G894" s="29"/>
      <c r="H894" s="38"/>
      <c r="I894" s="38"/>
      <c r="J894" s="29"/>
      <c r="K894" s="29"/>
      <c r="L894" s="29"/>
      <c r="M894" s="29"/>
      <c r="N894" s="29"/>
      <c r="O894" s="29"/>
      <c r="P894" s="29"/>
      <c r="Q894" s="29"/>
      <c r="R894" s="29"/>
      <c r="S894" s="29"/>
      <c r="T894" s="29"/>
      <c r="U894" s="29"/>
      <c r="V894" s="29"/>
      <c r="W894" s="29"/>
      <c r="X894" s="29"/>
      <c r="Y894" s="29"/>
      <c r="Z894" s="29"/>
    </row>
    <row r="895" customFormat="false" ht="15.75" hidden="false" customHeight="true" outlineLevel="0" collapsed="false">
      <c r="A895" s="29"/>
      <c r="B895" s="38"/>
      <c r="C895" s="29"/>
      <c r="D895" s="25"/>
      <c r="E895" s="29"/>
      <c r="F895" s="29"/>
      <c r="G895" s="29"/>
      <c r="H895" s="38"/>
      <c r="I895" s="38"/>
      <c r="J895" s="29"/>
      <c r="K895" s="29"/>
      <c r="L895" s="29"/>
      <c r="M895" s="29"/>
      <c r="N895" s="29"/>
      <c r="O895" s="29"/>
      <c r="P895" s="29"/>
      <c r="Q895" s="29"/>
      <c r="R895" s="29"/>
      <c r="S895" s="29"/>
      <c r="T895" s="29"/>
      <c r="U895" s="29"/>
      <c r="V895" s="29"/>
      <c r="W895" s="29"/>
      <c r="X895" s="29"/>
      <c r="Y895" s="29"/>
      <c r="Z895" s="29"/>
    </row>
    <row r="896" customFormat="false" ht="15.75" hidden="false" customHeight="true" outlineLevel="0" collapsed="false">
      <c r="A896" s="29"/>
      <c r="B896" s="38"/>
      <c r="C896" s="29"/>
      <c r="D896" s="25"/>
      <c r="E896" s="29"/>
      <c r="F896" s="29"/>
      <c r="G896" s="29"/>
      <c r="H896" s="38"/>
      <c r="I896" s="38"/>
      <c r="J896" s="29"/>
      <c r="K896" s="29"/>
      <c r="L896" s="29"/>
      <c r="M896" s="29"/>
      <c r="N896" s="29"/>
      <c r="O896" s="29"/>
      <c r="P896" s="29"/>
      <c r="Q896" s="29"/>
      <c r="R896" s="29"/>
      <c r="S896" s="29"/>
      <c r="T896" s="29"/>
      <c r="U896" s="29"/>
      <c r="V896" s="29"/>
      <c r="W896" s="29"/>
      <c r="X896" s="29"/>
      <c r="Y896" s="29"/>
      <c r="Z896" s="29"/>
    </row>
    <row r="897" customFormat="false" ht="15.75" hidden="false" customHeight="true" outlineLevel="0" collapsed="false">
      <c r="A897" s="29"/>
      <c r="B897" s="38"/>
      <c r="C897" s="29"/>
      <c r="D897" s="25"/>
      <c r="E897" s="29"/>
      <c r="F897" s="29"/>
      <c r="G897" s="29"/>
      <c r="H897" s="38"/>
      <c r="I897" s="38"/>
      <c r="J897" s="29"/>
      <c r="K897" s="29"/>
      <c r="L897" s="29"/>
      <c r="M897" s="29"/>
      <c r="N897" s="29"/>
      <c r="O897" s="29"/>
      <c r="P897" s="29"/>
      <c r="Q897" s="29"/>
      <c r="R897" s="29"/>
      <c r="S897" s="29"/>
      <c r="T897" s="29"/>
      <c r="U897" s="29"/>
      <c r="V897" s="29"/>
      <c r="W897" s="29"/>
      <c r="X897" s="29"/>
      <c r="Y897" s="29"/>
      <c r="Z897" s="29"/>
    </row>
    <row r="898" customFormat="false" ht="15.75" hidden="false" customHeight="true" outlineLevel="0" collapsed="false">
      <c r="A898" s="29"/>
      <c r="B898" s="38"/>
      <c r="C898" s="29"/>
      <c r="D898" s="25"/>
      <c r="E898" s="29"/>
      <c r="F898" s="29"/>
      <c r="G898" s="29"/>
      <c r="H898" s="38"/>
      <c r="I898" s="38"/>
      <c r="J898" s="29"/>
      <c r="K898" s="29"/>
      <c r="L898" s="29"/>
      <c r="M898" s="29"/>
      <c r="N898" s="29"/>
      <c r="O898" s="29"/>
      <c r="P898" s="29"/>
      <c r="Q898" s="29"/>
      <c r="R898" s="29"/>
      <c r="S898" s="29"/>
      <c r="T898" s="29"/>
      <c r="U898" s="29"/>
      <c r="V898" s="29"/>
      <c r="W898" s="29"/>
      <c r="X898" s="29"/>
      <c r="Y898" s="29"/>
      <c r="Z898" s="29"/>
    </row>
    <row r="899" customFormat="false" ht="15.75" hidden="false" customHeight="true" outlineLevel="0" collapsed="false">
      <c r="A899" s="29"/>
      <c r="B899" s="38"/>
      <c r="C899" s="29"/>
      <c r="D899" s="25"/>
      <c r="E899" s="29"/>
      <c r="F899" s="29"/>
      <c r="G899" s="29"/>
      <c r="H899" s="38"/>
      <c r="I899" s="38"/>
      <c r="J899" s="29"/>
      <c r="K899" s="29"/>
      <c r="L899" s="29"/>
      <c r="M899" s="29"/>
      <c r="N899" s="29"/>
      <c r="O899" s="29"/>
      <c r="P899" s="29"/>
      <c r="Q899" s="29"/>
      <c r="R899" s="29"/>
      <c r="S899" s="29"/>
      <c r="T899" s="29"/>
      <c r="U899" s="29"/>
      <c r="V899" s="29"/>
      <c r="W899" s="29"/>
      <c r="X899" s="29"/>
      <c r="Y899" s="29"/>
      <c r="Z899" s="29"/>
    </row>
    <row r="900" customFormat="false" ht="15.75" hidden="false" customHeight="true" outlineLevel="0" collapsed="false">
      <c r="A900" s="29"/>
      <c r="B900" s="38"/>
      <c r="C900" s="29"/>
      <c r="D900" s="25"/>
      <c r="E900" s="29"/>
      <c r="F900" s="29"/>
      <c r="G900" s="29"/>
      <c r="H900" s="38"/>
      <c r="I900" s="38"/>
      <c r="J900" s="29"/>
      <c r="K900" s="29"/>
      <c r="L900" s="29"/>
      <c r="M900" s="29"/>
      <c r="N900" s="29"/>
      <c r="O900" s="29"/>
      <c r="P900" s="29"/>
      <c r="Q900" s="29"/>
      <c r="R900" s="29"/>
      <c r="S900" s="29"/>
      <c r="T900" s="29"/>
      <c r="U900" s="29"/>
      <c r="V900" s="29"/>
      <c r="W900" s="29"/>
      <c r="X900" s="29"/>
      <c r="Y900" s="29"/>
      <c r="Z900" s="29"/>
    </row>
    <row r="901" customFormat="false" ht="15.75" hidden="false" customHeight="true" outlineLevel="0" collapsed="false">
      <c r="A901" s="29"/>
      <c r="B901" s="38"/>
      <c r="C901" s="29"/>
      <c r="D901" s="25"/>
      <c r="E901" s="29"/>
      <c r="F901" s="29"/>
      <c r="G901" s="29"/>
      <c r="H901" s="38"/>
      <c r="I901" s="38"/>
      <c r="J901" s="29"/>
      <c r="K901" s="29"/>
      <c r="L901" s="29"/>
      <c r="M901" s="29"/>
      <c r="N901" s="29"/>
      <c r="O901" s="29"/>
      <c r="P901" s="29"/>
      <c r="Q901" s="29"/>
      <c r="R901" s="29"/>
      <c r="S901" s="29"/>
      <c r="T901" s="29"/>
      <c r="U901" s="29"/>
      <c r="V901" s="29"/>
      <c r="W901" s="29"/>
      <c r="X901" s="29"/>
      <c r="Y901" s="29"/>
      <c r="Z901" s="29"/>
    </row>
    <row r="902" customFormat="false" ht="15.75" hidden="false" customHeight="true" outlineLevel="0" collapsed="false">
      <c r="A902" s="29"/>
      <c r="B902" s="38"/>
      <c r="C902" s="29"/>
      <c r="D902" s="25"/>
      <c r="E902" s="29"/>
      <c r="F902" s="29"/>
      <c r="G902" s="29"/>
      <c r="H902" s="38"/>
      <c r="I902" s="38"/>
      <c r="J902" s="29"/>
      <c r="K902" s="29"/>
      <c r="L902" s="29"/>
      <c r="M902" s="29"/>
      <c r="N902" s="29"/>
      <c r="O902" s="29"/>
      <c r="P902" s="29"/>
      <c r="Q902" s="29"/>
      <c r="R902" s="29"/>
      <c r="S902" s="29"/>
      <c r="T902" s="29"/>
      <c r="U902" s="29"/>
      <c r="V902" s="29"/>
      <c r="W902" s="29"/>
      <c r="X902" s="29"/>
      <c r="Y902" s="29"/>
      <c r="Z902" s="29"/>
    </row>
    <row r="903" customFormat="false" ht="15.75" hidden="false" customHeight="true" outlineLevel="0" collapsed="false">
      <c r="A903" s="29"/>
      <c r="B903" s="38"/>
      <c r="C903" s="29"/>
      <c r="D903" s="25"/>
      <c r="E903" s="29"/>
      <c r="F903" s="29"/>
      <c r="G903" s="29"/>
      <c r="H903" s="38"/>
      <c r="I903" s="38"/>
      <c r="J903" s="29"/>
      <c r="K903" s="29"/>
      <c r="L903" s="29"/>
      <c r="M903" s="29"/>
      <c r="N903" s="29"/>
      <c r="O903" s="29"/>
      <c r="P903" s="29"/>
      <c r="Q903" s="29"/>
      <c r="R903" s="29"/>
      <c r="S903" s="29"/>
      <c r="T903" s="29"/>
      <c r="U903" s="29"/>
      <c r="V903" s="29"/>
      <c r="W903" s="29"/>
      <c r="X903" s="29"/>
      <c r="Y903" s="29"/>
      <c r="Z903" s="29"/>
    </row>
    <row r="904" customFormat="false" ht="15.75" hidden="false" customHeight="true" outlineLevel="0" collapsed="false">
      <c r="A904" s="29"/>
      <c r="B904" s="38"/>
      <c r="C904" s="29"/>
      <c r="D904" s="25"/>
      <c r="E904" s="29"/>
      <c r="F904" s="29"/>
      <c r="G904" s="29"/>
      <c r="H904" s="38"/>
      <c r="I904" s="38"/>
      <c r="J904" s="29"/>
      <c r="K904" s="29"/>
      <c r="L904" s="29"/>
      <c r="M904" s="29"/>
      <c r="N904" s="29"/>
      <c r="O904" s="29"/>
      <c r="P904" s="29"/>
      <c r="Q904" s="29"/>
      <c r="R904" s="29"/>
      <c r="S904" s="29"/>
      <c r="T904" s="29"/>
      <c r="U904" s="29"/>
      <c r="V904" s="29"/>
      <c r="W904" s="29"/>
      <c r="X904" s="29"/>
      <c r="Y904" s="29"/>
      <c r="Z904" s="29"/>
    </row>
    <row r="905" customFormat="false" ht="15.75" hidden="false" customHeight="true" outlineLevel="0" collapsed="false">
      <c r="A905" s="29"/>
      <c r="B905" s="38"/>
      <c r="C905" s="29"/>
      <c r="D905" s="25"/>
      <c r="E905" s="29"/>
      <c r="F905" s="29"/>
      <c r="G905" s="29"/>
      <c r="H905" s="38"/>
      <c r="I905" s="38"/>
      <c r="J905" s="29"/>
      <c r="K905" s="29"/>
      <c r="L905" s="29"/>
      <c r="M905" s="29"/>
      <c r="N905" s="29"/>
      <c r="O905" s="29"/>
      <c r="P905" s="29"/>
      <c r="Q905" s="29"/>
      <c r="R905" s="29"/>
      <c r="S905" s="29"/>
      <c r="T905" s="29"/>
      <c r="U905" s="29"/>
      <c r="V905" s="29"/>
      <c r="W905" s="29"/>
      <c r="X905" s="29"/>
      <c r="Y905" s="29"/>
      <c r="Z905" s="29"/>
    </row>
    <row r="906" customFormat="false" ht="15.75" hidden="false" customHeight="true" outlineLevel="0" collapsed="false">
      <c r="A906" s="29"/>
      <c r="B906" s="38"/>
      <c r="C906" s="29"/>
      <c r="D906" s="25"/>
      <c r="E906" s="29"/>
      <c r="F906" s="29"/>
      <c r="G906" s="29"/>
      <c r="H906" s="38"/>
      <c r="I906" s="38"/>
      <c r="J906" s="29"/>
      <c r="K906" s="29"/>
      <c r="L906" s="29"/>
      <c r="M906" s="29"/>
      <c r="N906" s="29"/>
      <c r="O906" s="29"/>
      <c r="P906" s="29"/>
      <c r="Q906" s="29"/>
      <c r="R906" s="29"/>
      <c r="S906" s="29"/>
      <c r="T906" s="29"/>
      <c r="U906" s="29"/>
      <c r="V906" s="29"/>
      <c r="W906" s="29"/>
      <c r="X906" s="29"/>
      <c r="Y906" s="29"/>
      <c r="Z906" s="29"/>
    </row>
    <row r="907" customFormat="false" ht="15.75" hidden="false" customHeight="true" outlineLevel="0" collapsed="false">
      <c r="A907" s="29"/>
      <c r="B907" s="38"/>
      <c r="C907" s="29"/>
      <c r="D907" s="25"/>
      <c r="E907" s="29"/>
      <c r="F907" s="29"/>
      <c r="G907" s="29"/>
      <c r="H907" s="38"/>
      <c r="I907" s="38"/>
      <c r="J907" s="29"/>
      <c r="K907" s="29"/>
      <c r="L907" s="29"/>
      <c r="M907" s="29"/>
      <c r="N907" s="29"/>
      <c r="O907" s="29"/>
      <c r="P907" s="29"/>
      <c r="Q907" s="29"/>
      <c r="R907" s="29"/>
      <c r="S907" s="29"/>
      <c r="T907" s="29"/>
      <c r="U907" s="29"/>
      <c r="V907" s="29"/>
      <c r="W907" s="29"/>
      <c r="X907" s="29"/>
      <c r="Y907" s="29"/>
      <c r="Z907" s="29"/>
    </row>
    <row r="908" customFormat="false" ht="15.75" hidden="false" customHeight="true" outlineLevel="0" collapsed="false">
      <c r="A908" s="29"/>
      <c r="B908" s="38"/>
      <c r="C908" s="29"/>
      <c r="D908" s="25"/>
      <c r="E908" s="29"/>
      <c r="F908" s="29"/>
      <c r="G908" s="29"/>
      <c r="H908" s="38"/>
      <c r="I908" s="38"/>
      <c r="J908" s="29"/>
      <c r="K908" s="29"/>
      <c r="L908" s="29"/>
      <c r="M908" s="29"/>
      <c r="N908" s="29"/>
      <c r="O908" s="29"/>
      <c r="P908" s="29"/>
      <c r="Q908" s="29"/>
      <c r="R908" s="29"/>
      <c r="S908" s="29"/>
      <c r="T908" s="29"/>
      <c r="U908" s="29"/>
      <c r="V908" s="29"/>
      <c r="W908" s="29"/>
      <c r="X908" s="29"/>
      <c r="Y908" s="29"/>
      <c r="Z908" s="29"/>
    </row>
    <row r="909" customFormat="false" ht="15.75" hidden="false" customHeight="true" outlineLevel="0" collapsed="false">
      <c r="A909" s="29"/>
      <c r="B909" s="38"/>
      <c r="C909" s="29"/>
      <c r="D909" s="25"/>
      <c r="E909" s="29"/>
      <c r="F909" s="29"/>
      <c r="G909" s="29"/>
      <c r="H909" s="38"/>
      <c r="I909" s="38"/>
      <c r="J909" s="29"/>
      <c r="K909" s="29"/>
      <c r="L909" s="29"/>
      <c r="M909" s="29"/>
      <c r="N909" s="29"/>
      <c r="O909" s="29"/>
      <c r="P909" s="29"/>
      <c r="Q909" s="29"/>
      <c r="R909" s="29"/>
      <c r="S909" s="29"/>
      <c r="T909" s="29"/>
      <c r="U909" s="29"/>
      <c r="V909" s="29"/>
      <c r="W909" s="29"/>
      <c r="X909" s="29"/>
      <c r="Y909" s="29"/>
      <c r="Z909" s="29"/>
    </row>
    <row r="910" customFormat="false" ht="15.75" hidden="false" customHeight="true" outlineLevel="0" collapsed="false">
      <c r="A910" s="29"/>
      <c r="B910" s="38"/>
      <c r="C910" s="29"/>
      <c r="D910" s="25"/>
      <c r="E910" s="29"/>
      <c r="F910" s="29"/>
      <c r="G910" s="29"/>
      <c r="H910" s="38"/>
      <c r="I910" s="38"/>
      <c r="J910" s="29"/>
      <c r="K910" s="29"/>
      <c r="L910" s="29"/>
      <c r="M910" s="29"/>
      <c r="N910" s="29"/>
      <c r="O910" s="29"/>
      <c r="P910" s="29"/>
      <c r="Q910" s="29"/>
      <c r="R910" s="29"/>
      <c r="S910" s="29"/>
      <c r="T910" s="29"/>
      <c r="U910" s="29"/>
      <c r="V910" s="29"/>
      <c r="W910" s="29"/>
      <c r="X910" s="29"/>
      <c r="Y910" s="29"/>
      <c r="Z910" s="29"/>
    </row>
    <row r="911" customFormat="false" ht="15.75" hidden="false" customHeight="true" outlineLevel="0" collapsed="false">
      <c r="A911" s="29"/>
      <c r="B911" s="38"/>
      <c r="C911" s="29"/>
      <c r="D911" s="25"/>
      <c r="E911" s="29"/>
      <c r="F911" s="29"/>
      <c r="G911" s="29"/>
      <c r="H911" s="38"/>
      <c r="I911" s="38"/>
      <c r="J911" s="29"/>
      <c r="K911" s="29"/>
      <c r="L911" s="29"/>
      <c r="M911" s="29"/>
      <c r="N911" s="29"/>
      <c r="O911" s="29"/>
      <c r="P911" s="29"/>
      <c r="Q911" s="29"/>
      <c r="R911" s="29"/>
      <c r="S911" s="29"/>
      <c r="T911" s="29"/>
      <c r="U911" s="29"/>
      <c r="V911" s="29"/>
      <c r="W911" s="29"/>
      <c r="X911" s="29"/>
      <c r="Y911" s="29"/>
      <c r="Z911" s="29"/>
    </row>
    <row r="912" customFormat="false" ht="15.75" hidden="false" customHeight="true" outlineLevel="0" collapsed="false">
      <c r="A912" s="29"/>
      <c r="B912" s="38"/>
      <c r="C912" s="29"/>
      <c r="D912" s="25"/>
      <c r="E912" s="29"/>
      <c r="F912" s="29"/>
      <c r="G912" s="29"/>
      <c r="H912" s="38"/>
      <c r="I912" s="38"/>
      <c r="J912" s="29"/>
      <c r="K912" s="29"/>
      <c r="L912" s="29"/>
      <c r="M912" s="29"/>
      <c r="N912" s="29"/>
      <c r="O912" s="29"/>
      <c r="P912" s="29"/>
      <c r="Q912" s="29"/>
      <c r="R912" s="29"/>
      <c r="S912" s="29"/>
      <c r="T912" s="29"/>
      <c r="U912" s="29"/>
      <c r="V912" s="29"/>
      <c r="W912" s="29"/>
      <c r="X912" s="29"/>
      <c r="Y912" s="29"/>
      <c r="Z912" s="29"/>
    </row>
    <row r="913" customFormat="false" ht="15.75" hidden="false" customHeight="true" outlineLevel="0" collapsed="false">
      <c r="A913" s="29"/>
      <c r="B913" s="38"/>
      <c r="C913" s="29"/>
      <c r="D913" s="25"/>
      <c r="E913" s="29"/>
      <c r="F913" s="29"/>
      <c r="G913" s="29"/>
      <c r="H913" s="38"/>
      <c r="I913" s="38"/>
      <c r="J913" s="29"/>
      <c r="K913" s="29"/>
      <c r="L913" s="29"/>
      <c r="M913" s="29"/>
      <c r="N913" s="29"/>
      <c r="O913" s="29"/>
      <c r="P913" s="29"/>
      <c r="Q913" s="29"/>
      <c r="R913" s="29"/>
      <c r="S913" s="29"/>
      <c r="T913" s="29"/>
      <c r="U913" s="29"/>
      <c r="V913" s="29"/>
      <c r="W913" s="29"/>
      <c r="X913" s="29"/>
      <c r="Y913" s="29"/>
      <c r="Z913" s="29"/>
    </row>
    <row r="914" customFormat="false" ht="15.75" hidden="false" customHeight="true" outlineLevel="0" collapsed="false">
      <c r="A914" s="29"/>
      <c r="B914" s="38"/>
      <c r="C914" s="29"/>
      <c r="D914" s="25"/>
      <c r="E914" s="29"/>
      <c r="F914" s="29"/>
      <c r="G914" s="29"/>
      <c r="H914" s="38"/>
      <c r="I914" s="38"/>
      <c r="J914" s="29"/>
      <c r="K914" s="29"/>
      <c r="L914" s="29"/>
      <c r="M914" s="29"/>
      <c r="N914" s="29"/>
      <c r="O914" s="29"/>
      <c r="P914" s="29"/>
      <c r="Q914" s="29"/>
      <c r="R914" s="29"/>
      <c r="S914" s="29"/>
      <c r="T914" s="29"/>
      <c r="U914" s="29"/>
      <c r="V914" s="29"/>
      <c r="W914" s="29"/>
      <c r="X914" s="29"/>
      <c r="Y914" s="29"/>
      <c r="Z914" s="29"/>
    </row>
    <row r="915" customFormat="false" ht="15.75" hidden="false" customHeight="true" outlineLevel="0" collapsed="false">
      <c r="A915" s="29"/>
      <c r="B915" s="38"/>
      <c r="C915" s="29"/>
      <c r="D915" s="25"/>
      <c r="E915" s="29"/>
      <c r="F915" s="29"/>
      <c r="G915" s="29"/>
      <c r="H915" s="38"/>
      <c r="I915" s="38"/>
      <c r="J915" s="29"/>
      <c r="K915" s="29"/>
      <c r="L915" s="29"/>
      <c r="M915" s="29"/>
      <c r="N915" s="29"/>
      <c r="O915" s="29"/>
      <c r="P915" s="29"/>
      <c r="Q915" s="29"/>
      <c r="R915" s="29"/>
      <c r="S915" s="29"/>
      <c r="T915" s="29"/>
      <c r="U915" s="29"/>
      <c r="V915" s="29"/>
      <c r="W915" s="29"/>
      <c r="X915" s="29"/>
      <c r="Y915" s="29"/>
      <c r="Z915" s="29"/>
    </row>
    <row r="916" customFormat="false" ht="15.75" hidden="false" customHeight="true" outlineLevel="0" collapsed="false">
      <c r="A916" s="29"/>
      <c r="B916" s="38"/>
      <c r="C916" s="29"/>
      <c r="D916" s="25"/>
      <c r="E916" s="29"/>
      <c r="F916" s="29"/>
      <c r="G916" s="29"/>
      <c r="H916" s="38"/>
      <c r="I916" s="38"/>
      <c r="J916" s="29"/>
      <c r="K916" s="29"/>
      <c r="L916" s="29"/>
      <c r="M916" s="29"/>
      <c r="N916" s="29"/>
      <c r="O916" s="29"/>
      <c r="P916" s="29"/>
      <c r="Q916" s="29"/>
      <c r="R916" s="29"/>
      <c r="S916" s="29"/>
      <c r="T916" s="29"/>
      <c r="U916" s="29"/>
      <c r="V916" s="29"/>
      <c r="W916" s="29"/>
      <c r="X916" s="29"/>
      <c r="Y916" s="29"/>
      <c r="Z916" s="29"/>
    </row>
    <row r="917" customFormat="false" ht="15.75" hidden="false" customHeight="true" outlineLevel="0" collapsed="false">
      <c r="A917" s="29"/>
      <c r="B917" s="38"/>
      <c r="C917" s="29"/>
      <c r="D917" s="25"/>
      <c r="E917" s="29"/>
      <c r="F917" s="29"/>
      <c r="G917" s="29"/>
      <c r="H917" s="38"/>
      <c r="I917" s="38"/>
      <c r="J917" s="29"/>
      <c r="K917" s="29"/>
      <c r="L917" s="29"/>
      <c r="M917" s="29"/>
      <c r="N917" s="29"/>
      <c r="O917" s="29"/>
      <c r="P917" s="29"/>
      <c r="Q917" s="29"/>
      <c r="R917" s="29"/>
      <c r="S917" s="29"/>
      <c r="T917" s="29"/>
      <c r="U917" s="29"/>
      <c r="V917" s="29"/>
      <c r="W917" s="29"/>
      <c r="X917" s="29"/>
      <c r="Y917" s="29"/>
      <c r="Z917" s="29"/>
    </row>
    <row r="918" customFormat="false" ht="15.75" hidden="false" customHeight="true" outlineLevel="0" collapsed="false">
      <c r="A918" s="29"/>
      <c r="B918" s="38"/>
      <c r="C918" s="29"/>
      <c r="D918" s="25"/>
      <c r="E918" s="29"/>
      <c r="F918" s="29"/>
      <c r="G918" s="29"/>
      <c r="H918" s="38"/>
      <c r="I918" s="38"/>
      <c r="J918" s="29"/>
      <c r="K918" s="29"/>
      <c r="L918" s="29"/>
      <c r="M918" s="29"/>
      <c r="N918" s="29"/>
      <c r="O918" s="29"/>
      <c r="P918" s="29"/>
      <c r="Q918" s="29"/>
      <c r="R918" s="29"/>
      <c r="S918" s="29"/>
      <c r="T918" s="29"/>
      <c r="U918" s="29"/>
      <c r="V918" s="29"/>
      <c r="W918" s="29"/>
      <c r="X918" s="29"/>
      <c r="Y918" s="29"/>
      <c r="Z918" s="29"/>
    </row>
    <row r="919" customFormat="false" ht="15.75" hidden="false" customHeight="true" outlineLevel="0" collapsed="false">
      <c r="A919" s="29"/>
      <c r="B919" s="38"/>
      <c r="C919" s="29"/>
      <c r="D919" s="25"/>
      <c r="E919" s="29"/>
      <c r="F919" s="29"/>
      <c r="G919" s="29"/>
      <c r="H919" s="38"/>
      <c r="I919" s="38"/>
      <c r="J919" s="29"/>
      <c r="K919" s="29"/>
      <c r="L919" s="29"/>
      <c r="M919" s="29"/>
      <c r="N919" s="29"/>
      <c r="O919" s="29"/>
      <c r="P919" s="29"/>
      <c r="Q919" s="29"/>
      <c r="R919" s="29"/>
      <c r="S919" s="29"/>
      <c r="T919" s="29"/>
      <c r="U919" s="29"/>
      <c r="V919" s="29"/>
      <c r="W919" s="29"/>
      <c r="X919" s="29"/>
      <c r="Y919" s="29"/>
      <c r="Z919" s="29"/>
    </row>
    <row r="920" customFormat="false" ht="15.75" hidden="false" customHeight="true" outlineLevel="0" collapsed="false">
      <c r="A920" s="29"/>
      <c r="B920" s="38"/>
      <c r="C920" s="29"/>
      <c r="D920" s="25"/>
      <c r="E920" s="29"/>
      <c r="F920" s="29"/>
      <c r="G920" s="29"/>
      <c r="H920" s="38"/>
      <c r="I920" s="38"/>
      <c r="J920" s="29"/>
      <c r="K920" s="29"/>
      <c r="L920" s="29"/>
      <c r="M920" s="29"/>
      <c r="N920" s="29"/>
      <c r="O920" s="29"/>
      <c r="P920" s="29"/>
      <c r="Q920" s="29"/>
      <c r="R920" s="29"/>
      <c r="S920" s="29"/>
      <c r="T920" s="29"/>
      <c r="U920" s="29"/>
      <c r="V920" s="29"/>
      <c r="W920" s="29"/>
      <c r="X920" s="29"/>
      <c r="Y920" s="29"/>
      <c r="Z920" s="29"/>
    </row>
    <row r="921" customFormat="false" ht="15.75" hidden="false" customHeight="true" outlineLevel="0" collapsed="false">
      <c r="A921" s="29"/>
      <c r="B921" s="38"/>
      <c r="C921" s="29"/>
      <c r="D921" s="25"/>
      <c r="E921" s="29"/>
      <c r="F921" s="29"/>
      <c r="G921" s="29"/>
      <c r="H921" s="38"/>
      <c r="I921" s="38"/>
      <c r="J921" s="29"/>
      <c r="K921" s="29"/>
      <c r="L921" s="29"/>
      <c r="M921" s="29"/>
      <c r="N921" s="29"/>
      <c r="O921" s="29"/>
      <c r="P921" s="29"/>
      <c r="Q921" s="29"/>
      <c r="R921" s="29"/>
      <c r="S921" s="29"/>
      <c r="T921" s="29"/>
      <c r="U921" s="29"/>
      <c r="V921" s="29"/>
      <c r="W921" s="29"/>
      <c r="X921" s="29"/>
      <c r="Y921" s="29"/>
      <c r="Z921" s="29"/>
    </row>
    <row r="922" customFormat="false" ht="15.75" hidden="false" customHeight="true" outlineLevel="0" collapsed="false">
      <c r="A922" s="29"/>
      <c r="B922" s="38"/>
      <c r="C922" s="29"/>
      <c r="D922" s="25"/>
      <c r="E922" s="29"/>
      <c r="F922" s="29"/>
      <c r="G922" s="29"/>
      <c r="H922" s="38"/>
      <c r="I922" s="38"/>
      <c r="J922" s="29"/>
      <c r="K922" s="29"/>
      <c r="L922" s="29"/>
      <c r="M922" s="29"/>
      <c r="N922" s="29"/>
      <c r="O922" s="29"/>
      <c r="P922" s="29"/>
      <c r="Q922" s="29"/>
      <c r="R922" s="29"/>
      <c r="S922" s="29"/>
      <c r="T922" s="29"/>
      <c r="U922" s="29"/>
      <c r="V922" s="29"/>
      <c r="W922" s="29"/>
      <c r="X922" s="29"/>
      <c r="Y922" s="29"/>
      <c r="Z922" s="29"/>
    </row>
    <row r="923" customFormat="false" ht="15.75" hidden="false" customHeight="true" outlineLevel="0" collapsed="false">
      <c r="A923" s="29"/>
      <c r="B923" s="38"/>
      <c r="C923" s="29"/>
      <c r="D923" s="25"/>
      <c r="E923" s="29"/>
      <c r="F923" s="29"/>
      <c r="G923" s="29"/>
      <c r="H923" s="38"/>
      <c r="I923" s="38"/>
      <c r="J923" s="29"/>
      <c r="K923" s="29"/>
      <c r="L923" s="29"/>
      <c r="M923" s="29"/>
      <c r="N923" s="29"/>
      <c r="O923" s="29"/>
      <c r="P923" s="29"/>
      <c r="Q923" s="29"/>
      <c r="R923" s="29"/>
      <c r="S923" s="29"/>
      <c r="T923" s="29"/>
      <c r="U923" s="29"/>
      <c r="V923" s="29"/>
      <c r="W923" s="29"/>
      <c r="X923" s="29"/>
      <c r="Y923" s="29"/>
      <c r="Z923" s="29"/>
    </row>
    <row r="924" customFormat="false" ht="15.75" hidden="false" customHeight="true" outlineLevel="0" collapsed="false">
      <c r="A924" s="29"/>
      <c r="B924" s="38"/>
      <c r="C924" s="29"/>
      <c r="D924" s="25"/>
      <c r="E924" s="29"/>
      <c r="F924" s="29"/>
      <c r="G924" s="29"/>
      <c r="H924" s="38"/>
      <c r="I924" s="38"/>
      <c r="J924" s="29"/>
      <c r="K924" s="29"/>
      <c r="L924" s="29"/>
      <c r="M924" s="29"/>
      <c r="N924" s="29"/>
      <c r="O924" s="29"/>
      <c r="P924" s="29"/>
      <c r="Q924" s="29"/>
      <c r="R924" s="29"/>
      <c r="S924" s="29"/>
      <c r="T924" s="29"/>
      <c r="U924" s="29"/>
      <c r="V924" s="29"/>
      <c r="W924" s="29"/>
      <c r="X924" s="29"/>
      <c r="Y924" s="29"/>
      <c r="Z924" s="29"/>
    </row>
    <row r="925" customFormat="false" ht="15.75" hidden="false" customHeight="true" outlineLevel="0" collapsed="false">
      <c r="A925" s="29"/>
      <c r="B925" s="38"/>
      <c r="C925" s="29"/>
      <c r="D925" s="25"/>
      <c r="E925" s="29"/>
      <c r="F925" s="29"/>
      <c r="G925" s="29"/>
      <c r="H925" s="38"/>
      <c r="I925" s="38"/>
      <c r="J925" s="29"/>
      <c r="K925" s="29"/>
      <c r="L925" s="29"/>
      <c r="M925" s="29"/>
      <c r="N925" s="29"/>
      <c r="O925" s="29"/>
      <c r="P925" s="29"/>
      <c r="Q925" s="29"/>
      <c r="R925" s="29"/>
      <c r="S925" s="29"/>
      <c r="T925" s="29"/>
      <c r="U925" s="29"/>
      <c r="V925" s="29"/>
      <c r="W925" s="29"/>
      <c r="X925" s="29"/>
      <c r="Y925" s="29"/>
      <c r="Z925" s="29"/>
    </row>
    <row r="926" customFormat="false" ht="15.75" hidden="false" customHeight="true" outlineLevel="0" collapsed="false">
      <c r="A926" s="29"/>
      <c r="B926" s="38"/>
      <c r="C926" s="29"/>
      <c r="D926" s="25"/>
      <c r="E926" s="29"/>
      <c r="F926" s="29"/>
      <c r="G926" s="29"/>
      <c r="H926" s="38"/>
      <c r="I926" s="38"/>
      <c r="J926" s="29"/>
      <c r="K926" s="29"/>
      <c r="L926" s="29"/>
      <c r="M926" s="29"/>
      <c r="N926" s="29"/>
      <c r="O926" s="29"/>
      <c r="P926" s="29"/>
      <c r="Q926" s="29"/>
      <c r="R926" s="29"/>
      <c r="S926" s="29"/>
      <c r="T926" s="29"/>
      <c r="U926" s="29"/>
      <c r="V926" s="29"/>
      <c r="W926" s="29"/>
      <c r="X926" s="29"/>
      <c r="Y926" s="29"/>
      <c r="Z926" s="29"/>
    </row>
    <row r="927" customFormat="false" ht="15.75" hidden="false" customHeight="true" outlineLevel="0" collapsed="false">
      <c r="A927" s="29"/>
      <c r="B927" s="38"/>
      <c r="C927" s="29"/>
      <c r="D927" s="25"/>
      <c r="E927" s="29"/>
      <c r="F927" s="29"/>
      <c r="G927" s="29"/>
      <c r="H927" s="38"/>
      <c r="I927" s="38"/>
      <c r="J927" s="29"/>
      <c r="K927" s="29"/>
      <c r="L927" s="29"/>
      <c r="M927" s="29"/>
      <c r="N927" s="29"/>
      <c r="O927" s="29"/>
      <c r="P927" s="29"/>
      <c r="Q927" s="29"/>
      <c r="R927" s="29"/>
      <c r="S927" s="29"/>
      <c r="T927" s="29"/>
      <c r="U927" s="29"/>
      <c r="V927" s="29"/>
      <c r="W927" s="29"/>
      <c r="X927" s="29"/>
      <c r="Y927" s="29"/>
      <c r="Z927" s="29"/>
    </row>
    <row r="928" customFormat="false" ht="15.75" hidden="false" customHeight="true" outlineLevel="0" collapsed="false">
      <c r="A928" s="29"/>
      <c r="B928" s="38"/>
      <c r="C928" s="29"/>
      <c r="D928" s="25"/>
      <c r="E928" s="29"/>
      <c r="F928" s="29"/>
      <c r="G928" s="29"/>
      <c r="H928" s="38"/>
      <c r="I928" s="38"/>
      <c r="J928" s="29"/>
      <c r="K928" s="29"/>
      <c r="L928" s="29"/>
      <c r="M928" s="29"/>
      <c r="N928" s="29"/>
      <c r="O928" s="29"/>
      <c r="P928" s="29"/>
      <c r="Q928" s="29"/>
      <c r="R928" s="29"/>
      <c r="S928" s="29"/>
      <c r="T928" s="29"/>
      <c r="U928" s="29"/>
      <c r="V928" s="29"/>
      <c r="W928" s="29"/>
      <c r="X928" s="29"/>
      <c r="Y928" s="29"/>
      <c r="Z928" s="29"/>
    </row>
    <row r="929" customFormat="false" ht="15.75" hidden="false" customHeight="true" outlineLevel="0" collapsed="false">
      <c r="A929" s="29"/>
      <c r="B929" s="38"/>
      <c r="C929" s="29"/>
      <c r="D929" s="25"/>
      <c r="E929" s="29"/>
      <c r="F929" s="29"/>
      <c r="G929" s="29"/>
      <c r="H929" s="38"/>
      <c r="I929" s="38"/>
      <c r="J929" s="29"/>
      <c r="K929" s="29"/>
      <c r="L929" s="29"/>
      <c r="M929" s="29"/>
      <c r="N929" s="29"/>
      <c r="O929" s="29"/>
      <c r="P929" s="29"/>
      <c r="Q929" s="29"/>
      <c r="R929" s="29"/>
      <c r="S929" s="29"/>
      <c r="T929" s="29"/>
      <c r="U929" s="29"/>
      <c r="V929" s="29"/>
      <c r="W929" s="29"/>
      <c r="X929" s="29"/>
      <c r="Y929" s="29"/>
      <c r="Z929" s="29"/>
    </row>
    <row r="930" customFormat="false" ht="15.75" hidden="false" customHeight="true" outlineLevel="0" collapsed="false">
      <c r="A930" s="29"/>
      <c r="B930" s="38"/>
      <c r="C930" s="29"/>
      <c r="D930" s="25"/>
      <c r="E930" s="29"/>
      <c r="F930" s="29"/>
      <c r="G930" s="29"/>
      <c r="H930" s="38"/>
      <c r="I930" s="38"/>
      <c r="J930" s="29"/>
      <c r="K930" s="29"/>
      <c r="L930" s="29"/>
      <c r="M930" s="29"/>
      <c r="N930" s="29"/>
      <c r="O930" s="29"/>
      <c r="P930" s="29"/>
      <c r="Q930" s="29"/>
      <c r="R930" s="29"/>
      <c r="S930" s="29"/>
      <c r="T930" s="29"/>
      <c r="U930" s="29"/>
      <c r="V930" s="29"/>
      <c r="W930" s="29"/>
      <c r="X930" s="29"/>
      <c r="Y930" s="29"/>
      <c r="Z930" s="29"/>
    </row>
    <row r="931" customFormat="false" ht="15.75" hidden="false" customHeight="true" outlineLevel="0" collapsed="false">
      <c r="A931" s="29"/>
      <c r="B931" s="38"/>
      <c r="C931" s="29"/>
      <c r="D931" s="25"/>
      <c r="E931" s="29"/>
      <c r="F931" s="29"/>
      <c r="G931" s="29"/>
      <c r="H931" s="38"/>
      <c r="I931" s="38"/>
      <c r="J931" s="29"/>
      <c r="K931" s="29"/>
      <c r="L931" s="29"/>
      <c r="M931" s="29"/>
      <c r="N931" s="29"/>
      <c r="O931" s="29"/>
      <c r="P931" s="29"/>
      <c r="Q931" s="29"/>
      <c r="R931" s="29"/>
      <c r="S931" s="29"/>
      <c r="T931" s="29"/>
      <c r="U931" s="29"/>
      <c r="V931" s="29"/>
      <c r="W931" s="29"/>
      <c r="X931" s="29"/>
      <c r="Y931" s="29"/>
      <c r="Z931" s="29"/>
    </row>
    <row r="932" customFormat="false" ht="15.75" hidden="false" customHeight="true" outlineLevel="0" collapsed="false">
      <c r="A932" s="29"/>
      <c r="B932" s="38"/>
      <c r="C932" s="29"/>
      <c r="D932" s="25"/>
      <c r="E932" s="29"/>
      <c r="F932" s="29"/>
      <c r="G932" s="29"/>
      <c r="H932" s="38"/>
      <c r="I932" s="38"/>
      <c r="J932" s="29"/>
      <c r="K932" s="29"/>
      <c r="L932" s="29"/>
      <c r="M932" s="29"/>
      <c r="N932" s="29"/>
      <c r="O932" s="29"/>
      <c r="P932" s="29"/>
      <c r="Q932" s="29"/>
      <c r="R932" s="29"/>
      <c r="S932" s="29"/>
      <c r="T932" s="29"/>
      <c r="U932" s="29"/>
      <c r="V932" s="29"/>
      <c r="W932" s="29"/>
      <c r="X932" s="29"/>
      <c r="Y932" s="29"/>
      <c r="Z932" s="29"/>
    </row>
    <row r="933" customFormat="false" ht="15.75" hidden="false" customHeight="true" outlineLevel="0" collapsed="false">
      <c r="A933" s="29"/>
      <c r="B933" s="38"/>
      <c r="C933" s="29"/>
      <c r="D933" s="25"/>
      <c r="E933" s="29"/>
      <c r="F933" s="29"/>
      <c r="G933" s="29"/>
      <c r="H933" s="38"/>
      <c r="I933" s="38"/>
      <c r="J933" s="29"/>
      <c r="K933" s="29"/>
      <c r="L933" s="29"/>
      <c r="M933" s="29"/>
      <c r="N933" s="29"/>
      <c r="O933" s="29"/>
      <c r="P933" s="29"/>
      <c r="Q933" s="29"/>
      <c r="R933" s="29"/>
      <c r="S933" s="29"/>
      <c r="T933" s="29"/>
      <c r="U933" s="29"/>
      <c r="V933" s="29"/>
      <c r="W933" s="29"/>
      <c r="X933" s="29"/>
      <c r="Y933" s="29"/>
      <c r="Z933" s="29"/>
    </row>
    <row r="934" customFormat="false" ht="15.75" hidden="false" customHeight="true" outlineLevel="0" collapsed="false">
      <c r="A934" s="29"/>
      <c r="B934" s="38"/>
      <c r="C934" s="29"/>
      <c r="D934" s="25"/>
      <c r="E934" s="29"/>
      <c r="F934" s="29"/>
      <c r="G934" s="29"/>
      <c r="H934" s="38"/>
      <c r="I934" s="38"/>
      <c r="J934" s="29"/>
      <c r="K934" s="29"/>
      <c r="L934" s="29"/>
      <c r="M934" s="29"/>
      <c r="N934" s="29"/>
      <c r="O934" s="29"/>
      <c r="P934" s="29"/>
      <c r="Q934" s="29"/>
      <c r="R934" s="29"/>
      <c r="S934" s="29"/>
      <c r="T934" s="29"/>
      <c r="U934" s="29"/>
      <c r="V934" s="29"/>
      <c r="W934" s="29"/>
      <c r="X934" s="29"/>
      <c r="Y934" s="29"/>
      <c r="Z934" s="29"/>
    </row>
    <row r="935" customFormat="false" ht="15.75" hidden="false" customHeight="true" outlineLevel="0" collapsed="false">
      <c r="A935" s="29"/>
      <c r="B935" s="38"/>
      <c r="C935" s="29"/>
      <c r="D935" s="25"/>
      <c r="E935" s="29"/>
      <c r="F935" s="29"/>
      <c r="G935" s="29"/>
      <c r="H935" s="38"/>
      <c r="I935" s="38"/>
      <c r="J935" s="29"/>
      <c r="K935" s="29"/>
      <c r="L935" s="29"/>
      <c r="M935" s="29"/>
      <c r="N935" s="29"/>
      <c r="O935" s="29"/>
      <c r="P935" s="29"/>
      <c r="Q935" s="29"/>
      <c r="R935" s="29"/>
      <c r="S935" s="29"/>
      <c r="T935" s="29"/>
      <c r="U935" s="29"/>
      <c r="V935" s="29"/>
      <c r="W935" s="29"/>
      <c r="X935" s="29"/>
      <c r="Y935" s="29"/>
      <c r="Z935" s="29"/>
    </row>
    <row r="936" customFormat="false" ht="15.75" hidden="false" customHeight="true" outlineLevel="0" collapsed="false">
      <c r="A936" s="29"/>
      <c r="B936" s="38"/>
      <c r="C936" s="29"/>
      <c r="D936" s="25"/>
      <c r="E936" s="29"/>
      <c r="F936" s="29"/>
      <c r="G936" s="29"/>
      <c r="H936" s="38"/>
      <c r="I936" s="38"/>
      <c r="J936" s="29"/>
      <c r="K936" s="29"/>
      <c r="L936" s="29"/>
      <c r="M936" s="29"/>
      <c r="N936" s="29"/>
      <c r="O936" s="29"/>
      <c r="P936" s="29"/>
      <c r="Q936" s="29"/>
      <c r="R936" s="29"/>
      <c r="S936" s="29"/>
      <c r="T936" s="29"/>
      <c r="U936" s="29"/>
      <c r="V936" s="29"/>
      <c r="W936" s="29"/>
      <c r="X936" s="29"/>
      <c r="Y936" s="29"/>
      <c r="Z936" s="29"/>
    </row>
    <row r="937" customFormat="false" ht="15.75" hidden="false" customHeight="true" outlineLevel="0" collapsed="false">
      <c r="A937" s="29"/>
      <c r="B937" s="38"/>
      <c r="C937" s="29"/>
      <c r="D937" s="25"/>
      <c r="E937" s="29"/>
      <c r="F937" s="29"/>
      <c r="G937" s="29"/>
      <c r="H937" s="38"/>
      <c r="I937" s="38"/>
      <c r="J937" s="29"/>
      <c r="K937" s="29"/>
      <c r="L937" s="29"/>
      <c r="M937" s="29"/>
      <c r="N937" s="29"/>
      <c r="O937" s="29"/>
      <c r="P937" s="29"/>
      <c r="Q937" s="29"/>
      <c r="R937" s="29"/>
      <c r="S937" s="29"/>
      <c r="T937" s="29"/>
      <c r="U937" s="29"/>
      <c r="V937" s="29"/>
      <c r="W937" s="29"/>
      <c r="X937" s="29"/>
      <c r="Y937" s="29"/>
      <c r="Z937" s="29"/>
    </row>
    <row r="938" customFormat="false" ht="15.75" hidden="false" customHeight="true" outlineLevel="0" collapsed="false">
      <c r="A938" s="29"/>
      <c r="B938" s="38"/>
      <c r="C938" s="29"/>
      <c r="D938" s="25"/>
      <c r="E938" s="29"/>
      <c r="F938" s="29"/>
      <c r="G938" s="29"/>
      <c r="H938" s="38"/>
      <c r="I938" s="38"/>
      <c r="J938" s="29"/>
      <c r="K938" s="29"/>
      <c r="L938" s="29"/>
      <c r="M938" s="29"/>
      <c r="N938" s="29"/>
      <c r="O938" s="29"/>
      <c r="P938" s="29"/>
      <c r="Q938" s="29"/>
      <c r="R938" s="29"/>
      <c r="S938" s="29"/>
      <c r="T938" s="29"/>
      <c r="U938" s="29"/>
      <c r="V938" s="29"/>
      <c r="W938" s="29"/>
      <c r="X938" s="29"/>
      <c r="Y938" s="29"/>
      <c r="Z938" s="29"/>
    </row>
    <row r="939" customFormat="false" ht="15.75" hidden="false" customHeight="true" outlineLevel="0" collapsed="false">
      <c r="A939" s="29"/>
      <c r="B939" s="38"/>
      <c r="C939" s="29"/>
      <c r="D939" s="25"/>
      <c r="E939" s="29"/>
      <c r="F939" s="29"/>
      <c r="G939" s="29"/>
      <c r="H939" s="38"/>
      <c r="I939" s="38"/>
      <c r="J939" s="29"/>
      <c r="K939" s="29"/>
      <c r="L939" s="29"/>
      <c r="M939" s="29"/>
      <c r="N939" s="29"/>
      <c r="O939" s="29"/>
      <c r="P939" s="29"/>
      <c r="Q939" s="29"/>
      <c r="R939" s="29"/>
      <c r="S939" s="29"/>
      <c r="T939" s="29"/>
      <c r="U939" s="29"/>
      <c r="V939" s="29"/>
      <c r="W939" s="29"/>
      <c r="X939" s="29"/>
      <c r="Y939" s="29"/>
      <c r="Z939" s="29"/>
    </row>
    <row r="940" customFormat="false" ht="15.75" hidden="false" customHeight="true" outlineLevel="0" collapsed="false">
      <c r="A940" s="29"/>
      <c r="B940" s="38"/>
      <c r="C940" s="29"/>
      <c r="D940" s="25"/>
      <c r="E940" s="29"/>
      <c r="F940" s="29"/>
      <c r="G940" s="29"/>
      <c r="H940" s="38"/>
      <c r="I940" s="38"/>
      <c r="J940" s="29"/>
      <c r="K940" s="29"/>
      <c r="L940" s="29"/>
      <c r="M940" s="29"/>
      <c r="N940" s="29"/>
      <c r="O940" s="29"/>
      <c r="P940" s="29"/>
      <c r="Q940" s="29"/>
      <c r="R940" s="29"/>
      <c r="S940" s="29"/>
      <c r="T940" s="29"/>
      <c r="U940" s="29"/>
      <c r="V940" s="29"/>
      <c r="W940" s="29"/>
      <c r="X940" s="29"/>
      <c r="Y940" s="29"/>
      <c r="Z940" s="29"/>
    </row>
    <row r="941" customFormat="false" ht="15.75" hidden="false" customHeight="true" outlineLevel="0" collapsed="false">
      <c r="A941" s="29"/>
      <c r="B941" s="38"/>
      <c r="C941" s="29"/>
      <c r="D941" s="25"/>
      <c r="E941" s="29"/>
      <c r="F941" s="29"/>
      <c r="G941" s="29"/>
      <c r="H941" s="38"/>
      <c r="I941" s="38"/>
      <c r="J941" s="29"/>
      <c r="K941" s="29"/>
      <c r="L941" s="29"/>
      <c r="M941" s="29"/>
      <c r="N941" s="29"/>
      <c r="O941" s="29"/>
      <c r="P941" s="29"/>
      <c r="Q941" s="29"/>
      <c r="R941" s="29"/>
      <c r="S941" s="29"/>
      <c r="T941" s="29"/>
      <c r="U941" s="29"/>
      <c r="V941" s="29"/>
      <c r="W941" s="29"/>
      <c r="X941" s="29"/>
      <c r="Y941" s="29"/>
      <c r="Z941" s="29"/>
    </row>
    <row r="942" customFormat="false" ht="15.75" hidden="false" customHeight="true" outlineLevel="0" collapsed="false">
      <c r="A942" s="29"/>
      <c r="B942" s="38"/>
      <c r="C942" s="29"/>
      <c r="D942" s="25"/>
      <c r="E942" s="29"/>
      <c r="F942" s="29"/>
      <c r="G942" s="29"/>
      <c r="H942" s="38"/>
      <c r="I942" s="38"/>
      <c r="J942" s="29"/>
      <c r="K942" s="29"/>
      <c r="L942" s="29"/>
      <c r="M942" s="29"/>
      <c r="N942" s="29"/>
      <c r="O942" s="29"/>
      <c r="P942" s="29"/>
      <c r="Q942" s="29"/>
      <c r="R942" s="29"/>
      <c r="S942" s="29"/>
      <c r="T942" s="29"/>
      <c r="U942" s="29"/>
      <c r="V942" s="29"/>
      <c r="W942" s="29"/>
      <c r="X942" s="29"/>
      <c r="Y942" s="29"/>
      <c r="Z942" s="29"/>
    </row>
    <row r="943" customFormat="false" ht="15.75" hidden="false" customHeight="true" outlineLevel="0" collapsed="false">
      <c r="A943" s="29"/>
      <c r="B943" s="38"/>
      <c r="C943" s="29"/>
      <c r="D943" s="25"/>
      <c r="E943" s="29"/>
      <c r="F943" s="29"/>
      <c r="G943" s="29"/>
      <c r="H943" s="38"/>
      <c r="I943" s="38"/>
      <c r="J943" s="29"/>
      <c r="K943" s="29"/>
      <c r="L943" s="29"/>
      <c r="M943" s="29"/>
      <c r="N943" s="29"/>
      <c r="O943" s="29"/>
      <c r="P943" s="29"/>
      <c r="Q943" s="29"/>
      <c r="R943" s="29"/>
      <c r="S943" s="29"/>
      <c r="T943" s="29"/>
      <c r="U943" s="29"/>
      <c r="V943" s="29"/>
      <c r="W943" s="29"/>
      <c r="X943" s="29"/>
      <c r="Y943" s="29"/>
      <c r="Z943" s="29"/>
    </row>
    <row r="944" customFormat="false" ht="15.75" hidden="false" customHeight="true" outlineLevel="0" collapsed="false">
      <c r="A944" s="29"/>
      <c r="B944" s="38"/>
      <c r="C944" s="29"/>
      <c r="D944" s="25"/>
      <c r="E944" s="29"/>
      <c r="F944" s="29"/>
      <c r="G944" s="29"/>
      <c r="H944" s="38"/>
      <c r="I944" s="38"/>
      <c r="J944" s="29"/>
      <c r="K944" s="29"/>
      <c r="L944" s="29"/>
      <c r="M944" s="29"/>
      <c r="N944" s="29"/>
      <c r="O944" s="29"/>
      <c r="P944" s="29"/>
      <c r="Q944" s="29"/>
      <c r="R944" s="29"/>
      <c r="S944" s="29"/>
      <c r="T944" s="29"/>
      <c r="U944" s="29"/>
      <c r="V944" s="29"/>
      <c r="W944" s="29"/>
      <c r="X944" s="29"/>
      <c r="Y944" s="29"/>
      <c r="Z944" s="29"/>
    </row>
    <row r="945" customFormat="false" ht="15.75" hidden="false" customHeight="true" outlineLevel="0" collapsed="false">
      <c r="A945" s="29"/>
      <c r="B945" s="38"/>
      <c r="C945" s="29"/>
      <c r="D945" s="25"/>
      <c r="E945" s="29"/>
      <c r="F945" s="29"/>
      <c r="G945" s="29"/>
      <c r="H945" s="38"/>
      <c r="I945" s="38"/>
      <c r="J945" s="29"/>
      <c r="K945" s="29"/>
      <c r="L945" s="29"/>
      <c r="M945" s="29"/>
      <c r="N945" s="29"/>
      <c r="O945" s="29"/>
      <c r="P945" s="29"/>
      <c r="Q945" s="29"/>
      <c r="R945" s="29"/>
      <c r="S945" s="29"/>
      <c r="T945" s="29"/>
      <c r="U945" s="29"/>
      <c r="V945" s="29"/>
      <c r="W945" s="29"/>
      <c r="X945" s="29"/>
      <c r="Y945" s="29"/>
      <c r="Z945" s="29"/>
    </row>
    <row r="946" customFormat="false" ht="15.75" hidden="false" customHeight="true" outlineLevel="0" collapsed="false">
      <c r="A946" s="29"/>
      <c r="B946" s="38"/>
      <c r="C946" s="29"/>
      <c r="D946" s="25"/>
      <c r="E946" s="29"/>
      <c r="F946" s="29"/>
      <c r="G946" s="29"/>
      <c r="H946" s="38"/>
      <c r="I946" s="38"/>
      <c r="J946" s="29"/>
      <c r="K946" s="29"/>
      <c r="L946" s="29"/>
      <c r="M946" s="29"/>
      <c r="N946" s="29"/>
      <c r="O946" s="29"/>
      <c r="P946" s="29"/>
      <c r="Q946" s="29"/>
      <c r="R946" s="29"/>
      <c r="S946" s="29"/>
      <c r="T946" s="29"/>
      <c r="U946" s="29"/>
      <c r="V946" s="29"/>
      <c r="W946" s="29"/>
      <c r="X946" s="29"/>
      <c r="Y946" s="29"/>
      <c r="Z946" s="29"/>
    </row>
    <row r="947" customFormat="false" ht="15.75" hidden="false" customHeight="true" outlineLevel="0" collapsed="false">
      <c r="A947" s="29"/>
      <c r="B947" s="38"/>
      <c r="C947" s="29"/>
      <c r="D947" s="25"/>
      <c r="E947" s="29"/>
      <c r="F947" s="29"/>
      <c r="G947" s="29"/>
      <c r="H947" s="38"/>
      <c r="I947" s="38"/>
      <c r="J947" s="29"/>
      <c r="K947" s="29"/>
      <c r="L947" s="29"/>
      <c r="M947" s="29"/>
      <c r="N947" s="29"/>
      <c r="O947" s="29"/>
      <c r="P947" s="29"/>
      <c r="Q947" s="29"/>
      <c r="R947" s="29"/>
      <c r="S947" s="29"/>
      <c r="T947" s="29"/>
      <c r="U947" s="29"/>
      <c r="V947" s="29"/>
      <c r="W947" s="29"/>
      <c r="X947" s="29"/>
      <c r="Y947" s="29"/>
      <c r="Z947" s="29"/>
    </row>
    <row r="948" customFormat="false" ht="15.75" hidden="false" customHeight="true" outlineLevel="0" collapsed="false">
      <c r="A948" s="29"/>
      <c r="B948" s="38"/>
      <c r="C948" s="29"/>
      <c r="D948" s="25"/>
      <c r="E948" s="29"/>
      <c r="F948" s="29"/>
      <c r="G948" s="29"/>
      <c r="H948" s="38"/>
      <c r="I948" s="38"/>
      <c r="J948" s="29"/>
      <c r="K948" s="29"/>
      <c r="L948" s="29"/>
      <c r="M948" s="29"/>
      <c r="N948" s="29"/>
      <c r="O948" s="29"/>
      <c r="P948" s="29"/>
      <c r="Q948" s="29"/>
      <c r="R948" s="29"/>
      <c r="S948" s="29"/>
      <c r="T948" s="29"/>
      <c r="U948" s="29"/>
      <c r="V948" s="29"/>
      <c r="W948" s="29"/>
      <c r="X948" s="29"/>
      <c r="Y948" s="29"/>
      <c r="Z948" s="29"/>
    </row>
    <row r="949" customFormat="false" ht="15.75" hidden="false" customHeight="true" outlineLevel="0" collapsed="false">
      <c r="A949" s="29"/>
      <c r="B949" s="38"/>
      <c r="C949" s="29"/>
      <c r="D949" s="25"/>
      <c r="E949" s="29"/>
      <c r="F949" s="29"/>
      <c r="G949" s="29"/>
      <c r="H949" s="38"/>
      <c r="I949" s="38"/>
      <c r="J949" s="29"/>
      <c r="K949" s="29"/>
      <c r="L949" s="29"/>
      <c r="M949" s="29"/>
      <c r="N949" s="29"/>
      <c r="O949" s="29"/>
      <c r="P949" s="29"/>
      <c r="Q949" s="29"/>
      <c r="R949" s="29"/>
      <c r="S949" s="29"/>
      <c r="T949" s="29"/>
      <c r="U949" s="29"/>
      <c r="V949" s="29"/>
      <c r="W949" s="29"/>
      <c r="X949" s="29"/>
      <c r="Y949" s="29"/>
      <c r="Z949" s="29"/>
    </row>
    <row r="950" customFormat="false" ht="15.75" hidden="false" customHeight="true" outlineLevel="0" collapsed="false">
      <c r="A950" s="29"/>
      <c r="B950" s="38"/>
      <c r="C950" s="29"/>
      <c r="D950" s="25"/>
      <c r="E950" s="29"/>
      <c r="F950" s="29"/>
      <c r="G950" s="29"/>
      <c r="H950" s="38"/>
      <c r="I950" s="38"/>
      <c r="J950" s="29"/>
      <c r="K950" s="29"/>
      <c r="L950" s="29"/>
      <c r="M950" s="29"/>
      <c r="N950" s="29"/>
      <c r="O950" s="29"/>
      <c r="P950" s="29"/>
      <c r="Q950" s="29"/>
      <c r="R950" s="29"/>
      <c r="S950" s="29"/>
      <c r="T950" s="29"/>
      <c r="U950" s="29"/>
      <c r="V950" s="29"/>
      <c r="W950" s="29"/>
      <c r="X950" s="29"/>
      <c r="Y950" s="29"/>
      <c r="Z950" s="29"/>
    </row>
    <row r="951" customFormat="false" ht="15.75" hidden="false" customHeight="true" outlineLevel="0" collapsed="false">
      <c r="A951" s="29"/>
      <c r="B951" s="38"/>
      <c r="C951" s="29"/>
      <c r="D951" s="25"/>
      <c r="E951" s="29"/>
      <c r="F951" s="29"/>
      <c r="G951" s="29"/>
      <c r="H951" s="38"/>
      <c r="I951" s="38"/>
      <c r="J951" s="29"/>
      <c r="K951" s="29"/>
      <c r="L951" s="29"/>
      <c r="M951" s="29"/>
      <c r="N951" s="29"/>
      <c r="O951" s="29"/>
      <c r="P951" s="29"/>
      <c r="Q951" s="29"/>
      <c r="R951" s="29"/>
      <c r="S951" s="29"/>
      <c r="T951" s="29"/>
      <c r="U951" s="29"/>
      <c r="V951" s="29"/>
      <c r="W951" s="29"/>
      <c r="X951" s="29"/>
      <c r="Y951" s="29"/>
      <c r="Z951" s="29"/>
    </row>
    <row r="952" customFormat="false" ht="15.75" hidden="false" customHeight="true" outlineLevel="0" collapsed="false">
      <c r="A952" s="29"/>
      <c r="B952" s="38"/>
      <c r="C952" s="29"/>
      <c r="D952" s="25"/>
      <c r="E952" s="29"/>
      <c r="F952" s="29"/>
      <c r="G952" s="29"/>
      <c r="H952" s="38"/>
      <c r="I952" s="38"/>
      <c r="J952" s="29"/>
      <c r="K952" s="29"/>
      <c r="L952" s="29"/>
      <c r="M952" s="29"/>
      <c r="N952" s="29"/>
      <c r="O952" s="29"/>
      <c r="P952" s="29"/>
      <c r="Q952" s="29"/>
      <c r="R952" s="29"/>
      <c r="S952" s="29"/>
      <c r="T952" s="29"/>
      <c r="U952" s="29"/>
      <c r="V952" s="29"/>
      <c r="W952" s="29"/>
      <c r="X952" s="29"/>
      <c r="Y952" s="29"/>
      <c r="Z952" s="29"/>
    </row>
    <row r="953" customFormat="false" ht="15.75" hidden="false" customHeight="true" outlineLevel="0" collapsed="false">
      <c r="A953" s="29"/>
      <c r="B953" s="38"/>
      <c r="C953" s="29"/>
      <c r="D953" s="25"/>
      <c r="E953" s="29"/>
      <c r="F953" s="29"/>
      <c r="G953" s="29"/>
      <c r="H953" s="38"/>
      <c r="I953" s="38"/>
      <c r="J953" s="29"/>
      <c r="K953" s="29"/>
      <c r="L953" s="29"/>
      <c r="M953" s="29"/>
      <c r="N953" s="29"/>
      <c r="O953" s="29"/>
      <c r="P953" s="29"/>
      <c r="Q953" s="29"/>
      <c r="R953" s="29"/>
      <c r="S953" s="29"/>
      <c r="T953" s="29"/>
      <c r="U953" s="29"/>
      <c r="V953" s="29"/>
      <c r="W953" s="29"/>
      <c r="X953" s="29"/>
      <c r="Y953" s="29"/>
      <c r="Z953" s="29"/>
    </row>
    <row r="954" customFormat="false" ht="15.75" hidden="false" customHeight="true" outlineLevel="0" collapsed="false">
      <c r="A954" s="29"/>
      <c r="B954" s="38"/>
      <c r="C954" s="29"/>
      <c r="D954" s="25"/>
      <c r="E954" s="29"/>
      <c r="F954" s="29"/>
      <c r="G954" s="29"/>
      <c r="H954" s="38"/>
      <c r="I954" s="38"/>
      <c r="J954" s="29"/>
      <c r="K954" s="29"/>
      <c r="L954" s="29"/>
      <c r="M954" s="29"/>
      <c r="N954" s="29"/>
      <c r="O954" s="29"/>
      <c r="P954" s="29"/>
      <c r="Q954" s="29"/>
      <c r="R954" s="29"/>
      <c r="S954" s="29"/>
      <c r="T954" s="29"/>
      <c r="U954" s="29"/>
      <c r="V954" s="29"/>
      <c r="W954" s="29"/>
      <c r="X954" s="29"/>
      <c r="Y954" s="29"/>
      <c r="Z954" s="29"/>
    </row>
    <row r="955" customFormat="false" ht="15.75" hidden="false" customHeight="true" outlineLevel="0" collapsed="false">
      <c r="A955" s="29"/>
      <c r="B955" s="38"/>
      <c r="C955" s="29"/>
      <c r="D955" s="25"/>
      <c r="E955" s="29"/>
      <c r="F955" s="29"/>
      <c r="G955" s="29"/>
      <c r="H955" s="38"/>
      <c r="I955" s="38"/>
      <c r="J955" s="29"/>
      <c r="K955" s="29"/>
      <c r="L955" s="29"/>
      <c r="M955" s="29"/>
      <c r="N955" s="29"/>
      <c r="O955" s="29"/>
      <c r="P955" s="29"/>
      <c r="Q955" s="29"/>
      <c r="R955" s="29"/>
      <c r="S955" s="29"/>
      <c r="T955" s="29"/>
      <c r="U955" s="29"/>
      <c r="V955" s="29"/>
      <c r="W955" s="29"/>
      <c r="X955" s="29"/>
      <c r="Y955" s="29"/>
      <c r="Z955" s="29"/>
    </row>
    <row r="956" customFormat="false" ht="15.75" hidden="false" customHeight="true" outlineLevel="0" collapsed="false">
      <c r="A956" s="29"/>
      <c r="B956" s="38"/>
      <c r="C956" s="29"/>
      <c r="D956" s="25"/>
      <c r="E956" s="29"/>
      <c r="F956" s="29"/>
      <c r="G956" s="29"/>
      <c r="H956" s="38"/>
      <c r="I956" s="38"/>
      <c r="J956" s="29"/>
      <c r="K956" s="29"/>
      <c r="L956" s="29"/>
      <c r="M956" s="29"/>
      <c r="N956" s="29"/>
      <c r="O956" s="29"/>
      <c r="P956" s="29"/>
      <c r="Q956" s="29"/>
      <c r="R956" s="29"/>
      <c r="S956" s="29"/>
      <c r="T956" s="29"/>
      <c r="U956" s="29"/>
      <c r="V956" s="29"/>
      <c r="W956" s="29"/>
      <c r="X956" s="29"/>
      <c r="Y956" s="29"/>
      <c r="Z956" s="29"/>
    </row>
    <row r="957" customFormat="false" ht="15.75" hidden="false" customHeight="true" outlineLevel="0" collapsed="false">
      <c r="A957" s="29"/>
      <c r="B957" s="38"/>
      <c r="C957" s="29"/>
      <c r="D957" s="25"/>
      <c r="E957" s="29"/>
      <c r="F957" s="29"/>
      <c r="G957" s="29"/>
      <c r="H957" s="38"/>
      <c r="I957" s="38"/>
      <c r="J957" s="29"/>
      <c r="K957" s="29"/>
      <c r="L957" s="29"/>
      <c r="M957" s="29"/>
      <c r="N957" s="29"/>
      <c r="O957" s="29"/>
      <c r="P957" s="29"/>
      <c r="Q957" s="29"/>
      <c r="R957" s="29"/>
      <c r="S957" s="29"/>
      <c r="T957" s="29"/>
      <c r="U957" s="29"/>
      <c r="V957" s="29"/>
      <c r="W957" s="29"/>
      <c r="X957" s="29"/>
      <c r="Y957" s="29"/>
      <c r="Z957" s="29"/>
    </row>
    <row r="958" customFormat="false" ht="15.75" hidden="false" customHeight="true" outlineLevel="0" collapsed="false">
      <c r="A958" s="29"/>
      <c r="B958" s="38"/>
      <c r="C958" s="29"/>
      <c r="D958" s="25"/>
      <c r="E958" s="29"/>
      <c r="F958" s="29"/>
      <c r="G958" s="29"/>
      <c r="H958" s="38"/>
      <c r="I958" s="38"/>
      <c r="J958" s="29"/>
      <c r="K958" s="29"/>
      <c r="L958" s="29"/>
      <c r="M958" s="29"/>
      <c r="N958" s="29"/>
      <c r="O958" s="29"/>
      <c r="P958" s="29"/>
      <c r="Q958" s="29"/>
      <c r="R958" s="29"/>
      <c r="S958" s="29"/>
      <c r="T958" s="29"/>
      <c r="U958" s="29"/>
      <c r="V958" s="29"/>
      <c r="W958" s="29"/>
      <c r="X958" s="29"/>
      <c r="Y958" s="29"/>
      <c r="Z958" s="29"/>
    </row>
    <row r="959" customFormat="false" ht="15.75" hidden="false" customHeight="true" outlineLevel="0" collapsed="false">
      <c r="A959" s="29"/>
      <c r="B959" s="38"/>
      <c r="C959" s="29"/>
      <c r="D959" s="25"/>
      <c r="E959" s="29"/>
      <c r="F959" s="29"/>
      <c r="G959" s="29"/>
      <c r="H959" s="38"/>
      <c r="I959" s="38"/>
      <c r="J959" s="29"/>
      <c r="K959" s="29"/>
      <c r="L959" s="29"/>
      <c r="M959" s="29"/>
      <c r="N959" s="29"/>
      <c r="O959" s="29"/>
      <c r="P959" s="29"/>
      <c r="Q959" s="29"/>
      <c r="R959" s="29"/>
      <c r="S959" s="29"/>
      <c r="T959" s="29"/>
      <c r="U959" s="29"/>
      <c r="V959" s="29"/>
      <c r="W959" s="29"/>
      <c r="X959" s="29"/>
      <c r="Y959" s="29"/>
      <c r="Z959" s="29"/>
    </row>
    <row r="960" customFormat="false" ht="15.75" hidden="false" customHeight="true" outlineLevel="0" collapsed="false">
      <c r="A960" s="29"/>
      <c r="B960" s="38"/>
      <c r="C960" s="29"/>
      <c r="D960" s="25"/>
      <c r="E960" s="29"/>
      <c r="F960" s="29"/>
      <c r="G960" s="29"/>
      <c r="H960" s="38"/>
      <c r="I960" s="38"/>
      <c r="J960" s="29"/>
      <c r="K960" s="29"/>
      <c r="L960" s="29"/>
      <c r="M960" s="29"/>
      <c r="N960" s="29"/>
      <c r="O960" s="29"/>
      <c r="P960" s="29"/>
      <c r="Q960" s="29"/>
      <c r="R960" s="29"/>
      <c r="S960" s="29"/>
      <c r="T960" s="29"/>
      <c r="U960" s="29"/>
      <c r="V960" s="29"/>
      <c r="W960" s="29"/>
      <c r="X960" s="29"/>
      <c r="Y960" s="29"/>
      <c r="Z960" s="29"/>
    </row>
    <row r="961" customFormat="false" ht="15.75" hidden="false" customHeight="true" outlineLevel="0" collapsed="false">
      <c r="A961" s="29"/>
      <c r="B961" s="38"/>
      <c r="C961" s="29"/>
      <c r="D961" s="25"/>
      <c r="E961" s="29"/>
      <c r="F961" s="29"/>
      <c r="G961" s="29"/>
      <c r="H961" s="38"/>
      <c r="I961" s="38"/>
      <c r="J961" s="29"/>
      <c r="K961" s="29"/>
      <c r="L961" s="29"/>
      <c r="M961" s="29"/>
      <c r="N961" s="29"/>
      <c r="O961" s="29"/>
      <c r="P961" s="29"/>
      <c r="Q961" s="29"/>
      <c r="R961" s="29"/>
      <c r="S961" s="29"/>
      <c r="T961" s="29"/>
      <c r="U961" s="29"/>
      <c r="V961" s="29"/>
      <c r="W961" s="29"/>
      <c r="X961" s="29"/>
      <c r="Y961" s="29"/>
      <c r="Z961" s="29"/>
    </row>
    <row r="962" customFormat="false" ht="15.75" hidden="false" customHeight="true" outlineLevel="0" collapsed="false">
      <c r="A962" s="29"/>
      <c r="B962" s="38"/>
      <c r="C962" s="29"/>
      <c r="D962" s="25"/>
      <c r="E962" s="29"/>
      <c r="F962" s="29"/>
      <c r="G962" s="29"/>
      <c r="H962" s="38"/>
      <c r="I962" s="38"/>
      <c r="J962" s="29"/>
      <c r="K962" s="29"/>
      <c r="L962" s="29"/>
      <c r="M962" s="29"/>
      <c r="N962" s="29"/>
      <c r="O962" s="29"/>
      <c r="P962" s="29"/>
      <c r="Q962" s="29"/>
      <c r="R962" s="29"/>
      <c r="S962" s="29"/>
      <c r="T962" s="29"/>
      <c r="U962" s="29"/>
      <c r="V962" s="29"/>
      <c r="W962" s="29"/>
      <c r="X962" s="29"/>
      <c r="Y962" s="29"/>
      <c r="Z962" s="29"/>
    </row>
    <row r="963" customFormat="false" ht="15.75" hidden="false" customHeight="true" outlineLevel="0" collapsed="false">
      <c r="A963" s="29"/>
      <c r="B963" s="38"/>
      <c r="C963" s="29"/>
      <c r="D963" s="25"/>
      <c r="E963" s="29"/>
      <c r="F963" s="29"/>
      <c r="G963" s="29"/>
      <c r="H963" s="38"/>
      <c r="I963" s="38"/>
      <c r="J963" s="29"/>
      <c r="K963" s="29"/>
      <c r="L963" s="29"/>
      <c r="M963" s="29"/>
      <c r="N963" s="29"/>
      <c r="O963" s="29"/>
      <c r="P963" s="29"/>
      <c r="Q963" s="29"/>
      <c r="R963" s="29"/>
      <c r="S963" s="29"/>
      <c r="T963" s="29"/>
      <c r="U963" s="29"/>
      <c r="V963" s="29"/>
      <c r="W963" s="29"/>
      <c r="X963" s="29"/>
      <c r="Y963" s="29"/>
      <c r="Z963" s="29"/>
    </row>
    <row r="964" customFormat="false" ht="15.75" hidden="false" customHeight="true" outlineLevel="0" collapsed="false">
      <c r="A964" s="29"/>
      <c r="B964" s="38"/>
      <c r="C964" s="29"/>
      <c r="D964" s="25"/>
      <c r="E964" s="29"/>
      <c r="F964" s="29"/>
      <c r="G964" s="29"/>
      <c r="H964" s="38"/>
      <c r="I964" s="38"/>
      <c r="J964" s="29"/>
      <c r="K964" s="29"/>
      <c r="L964" s="29"/>
      <c r="M964" s="29"/>
      <c r="N964" s="29"/>
      <c r="O964" s="29"/>
      <c r="P964" s="29"/>
      <c r="Q964" s="29"/>
      <c r="R964" s="29"/>
      <c r="S964" s="29"/>
      <c r="T964" s="29"/>
      <c r="U964" s="29"/>
      <c r="V964" s="29"/>
      <c r="W964" s="29"/>
      <c r="X964" s="29"/>
      <c r="Y964" s="29"/>
      <c r="Z964" s="29"/>
    </row>
    <row r="965" customFormat="false" ht="15.75" hidden="false" customHeight="true" outlineLevel="0" collapsed="false">
      <c r="A965" s="29"/>
      <c r="B965" s="38"/>
      <c r="C965" s="29"/>
      <c r="D965" s="25"/>
      <c r="E965" s="29"/>
      <c r="F965" s="29"/>
      <c r="G965" s="29"/>
      <c r="H965" s="38"/>
      <c r="I965" s="38"/>
      <c r="J965" s="29"/>
      <c r="K965" s="29"/>
      <c r="L965" s="29"/>
      <c r="M965" s="29"/>
      <c r="N965" s="29"/>
      <c r="O965" s="29"/>
      <c r="P965" s="29"/>
      <c r="Q965" s="29"/>
      <c r="R965" s="29"/>
      <c r="S965" s="29"/>
      <c r="T965" s="29"/>
      <c r="U965" s="29"/>
      <c r="V965" s="29"/>
      <c r="W965" s="29"/>
      <c r="X965" s="29"/>
      <c r="Y965" s="29"/>
      <c r="Z965" s="29"/>
    </row>
    <row r="966" customFormat="false" ht="15.75" hidden="false" customHeight="true" outlineLevel="0" collapsed="false">
      <c r="A966" s="29"/>
      <c r="B966" s="38"/>
      <c r="C966" s="29"/>
      <c r="D966" s="25"/>
      <c r="E966" s="29"/>
      <c r="F966" s="29"/>
      <c r="G966" s="29"/>
      <c r="H966" s="38"/>
      <c r="I966" s="38"/>
      <c r="J966" s="29"/>
      <c r="K966" s="29"/>
      <c r="L966" s="29"/>
      <c r="M966" s="29"/>
      <c r="N966" s="29"/>
      <c r="O966" s="29"/>
      <c r="P966" s="29"/>
      <c r="Q966" s="29"/>
      <c r="R966" s="29"/>
      <c r="S966" s="29"/>
      <c r="T966" s="29"/>
      <c r="U966" s="29"/>
      <c r="V966" s="29"/>
      <c r="W966" s="29"/>
      <c r="X966" s="29"/>
      <c r="Y966" s="29"/>
      <c r="Z966" s="29"/>
    </row>
    <row r="967" customFormat="false" ht="15.75" hidden="false" customHeight="true" outlineLevel="0" collapsed="false">
      <c r="A967" s="29"/>
      <c r="B967" s="38"/>
      <c r="C967" s="29"/>
      <c r="D967" s="25"/>
      <c r="E967" s="29"/>
      <c r="F967" s="29"/>
      <c r="G967" s="29"/>
      <c r="H967" s="38"/>
      <c r="I967" s="38"/>
      <c r="J967" s="29"/>
      <c r="K967" s="29"/>
      <c r="L967" s="29"/>
      <c r="M967" s="29"/>
      <c r="N967" s="29"/>
      <c r="O967" s="29"/>
      <c r="P967" s="29"/>
      <c r="Q967" s="29"/>
      <c r="R967" s="29"/>
      <c r="S967" s="29"/>
      <c r="T967" s="29"/>
      <c r="U967" s="29"/>
      <c r="V967" s="29"/>
      <c r="W967" s="29"/>
      <c r="X967" s="29"/>
      <c r="Y967" s="29"/>
      <c r="Z967" s="29"/>
    </row>
    <row r="968" customFormat="false" ht="15.75" hidden="false" customHeight="true" outlineLevel="0" collapsed="false">
      <c r="A968" s="29"/>
      <c r="B968" s="38"/>
      <c r="C968" s="29"/>
      <c r="D968" s="25"/>
      <c r="E968" s="29"/>
      <c r="F968" s="29"/>
      <c r="G968" s="29"/>
      <c r="H968" s="38"/>
      <c r="I968" s="38"/>
      <c r="J968" s="29"/>
      <c r="K968" s="29"/>
      <c r="L968" s="29"/>
      <c r="M968" s="29"/>
      <c r="N968" s="29"/>
      <c r="O968" s="29"/>
      <c r="P968" s="29"/>
      <c r="Q968" s="29"/>
      <c r="R968" s="29"/>
      <c r="S968" s="29"/>
      <c r="T968" s="29"/>
      <c r="U968" s="29"/>
      <c r="V968" s="29"/>
      <c r="W968" s="29"/>
      <c r="X968" s="29"/>
      <c r="Y968" s="29"/>
      <c r="Z968" s="29"/>
    </row>
    <row r="969" customFormat="false" ht="15.75" hidden="false" customHeight="true" outlineLevel="0" collapsed="false">
      <c r="A969" s="29"/>
      <c r="B969" s="38"/>
      <c r="C969" s="29"/>
      <c r="D969" s="25"/>
      <c r="E969" s="29"/>
      <c r="F969" s="29"/>
      <c r="G969" s="29"/>
      <c r="H969" s="38"/>
      <c r="I969" s="38"/>
      <c r="J969" s="29"/>
      <c r="K969" s="29"/>
      <c r="L969" s="29"/>
      <c r="M969" s="29"/>
      <c r="N969" s="29"/>
      <c r="O969" s="29"/>
      <c r="P969" s="29"/>
      <c r="Q969" s="29"/>
      <c r="R969" s="29"/>
      <c r="S969" s="29"/>
      <c r="T969" s="29"/>
      <c r="U969" s="29"/>
      <c r="V969" s="29"/>
      <c r="W969" s="29"/>
      <c r="X969" s="29"/>
      <c r="Y969" s="29"/>
      <c r="Z969" s="29"/>
    </row>
    <row r="970" customFormat="false" ht="15.75" hidden="false" customHeight="true" outlineLevel="0" collapsed="false">
      <c r="A970" s="29"/>
      <c r="B970" s="38"/>
      <c r="C970" s="29"/>
      <c r="D970" s="25"/>
      <c r="E970" s="29"/>
      <c r="F970" s="29"/>
      <c r="G970" s="29"/>
      <c r="H970" s="38"/>
      <c r="I970" s="38"/>
      <c r="J970" s="29"/>
      <c r="K970" s="29"/>
      <c r="L970" s="29"/>
      <c r="M970" s="29"/>
      <c r="N970" s="29"/>
      <c r="O970" s="29"/>
      <c r="P970" s="29"/>
      <c r="Q970" s="29"/>
      <c r="R970" s="29"/>
      <c r="S970" s="29"/>
      <c r="T970" s="29"/>
      <c r="U970" s="29"/>
      <c r="V970" s="29"/>
      <c r="W970" s="29"/>
      <c r="X970" s="29"/>
      <c r="Y970" s="29"/>
      <c r="Z970" s="29"/>
    </row>
    <row r="971" customFormat="false" ht="15.75" hidden="false" customHeight="true" outlineLevel="0" collapsed="false">
      <c r="A971" s="29"/>
      <c r="B971" s="38"/>
      <c r="C971" s="29"/>
      <c r="D971" s="25"/>
      <c r="E971" s="29"/>
      <c r="F971" s="29"/>
      <c r="G971" s="29"/>
      <c r="H971" s="38"/>
      <c r="I971" s="38"/>
      <c r="J971" s="29"/>
      <c r="K971" s="29"/>
      <c r="L971" s="29"/>
      <c r="M971" s="29"/>
      <c r="N971" s="29"/>
      <c r="O971" s="29"/>
      <c r="P971" s="29"/>
      <c r="Q971" s="29"/>
      <c r="R971" s="29"/>
      <c r="S971" s="29"/>
      <c r="T971" s="29"/>
      <c r="U971" s="29"/>
      <c r="V971" s="29"/>
      <c r="W971" s="29"/>
      <c r="X971" s="29"/>
      <c r="Y971" s="29"/>
      <c r="Z971" s="29"/>
    </row>
    <row r="972" customFormat="false" ht="15.75" hidden="false" customHeight="true" outlineLevel="0" collapsed="false">
      <c r="A972" s="29"/>
      <c r="B972" s="38"/>
      <c r="C972" s="29"/>
      <c r="D972" s="25"/>
      <c r="E972" s="29"/>
      <c r="F972" s="29"/>
      <c r="G972" s="29"/>
      <c r="H972" s="38"/>
      <c r="I972" s="38"/>
      <c r="J972" s="29"/>
      <c r="K972" s="29"/>
      <c r="L972" s="29"/>
      <c r="M972" s="29"/>
      <c r="N972" s="29"/>
      <c r="O972" s="29"/>
      <c r="P972" s="29"/>
      <c r="Q972" s="29"/>
      <c r="R972" s="29"/>
      <c r="S972" s="29"/>
      <c r="T972" s="29"/>
      <c r="U972" s="29"/>
      <c r="V972" s="29"/>
      <c r="W972" s="29"/>
      <c r="X972" s="29"/>
      <c r="Y972" s="29"/>
      <c r="Z972" s="29"/>
    </row>
    <row r="973" customFormat="false" ht="15.75" hidden="false" customHeight="true" outlineLevel="0" collapsed="false">
      <c r="A973" s="29"/>
      <c r="B973" s="38"/>
      <c r="C973" s="29"/>
      <c r="D973" s="25"/>
      <c r="E973" s="29"/>
      <c r="F973" s="29"/>
      <c r="G973" s="29"/>
      <c r="H973" s="38"/>
      <c r="I973" s="38"/>
      <c r="J973" s="29"/>
      <c r="K973" s="29"/>
      <c r="L973" s="29"/>
      <c r="M973" s="29"/>
      <c r="N973" s="29"/>
      <c r="O973" s="29"/>
      <c r="P973" s="29"/>
      <c r="Q973" s="29"/>
      <c r="R973" s="29"/>
      <c r="S973" s="29"/>
      <c r="T973" s="29"/>
      <c r="U973" s="29"/>
      <c r="V973" s="29"/>
      <c r="W973" s="29"/>
      <c r="X973" s="29"/>
      <c r="Y973" s="29"/>
      <c r="Z973" s="29"/>
    </row>
    <row r="974" customFormat="false" ht="15.75" hidden="false" customHeight="true" outlineLevel="0" collapsed="false">
      <c r="A974" s="29"/>
      <c r="B974" s="38"/>
      <c r="C974" s="29"/>
      <c r="D974" s="25"/>
      <c r="E974" s="29"/>
      <c r="F974" s="29"/>
      <c r="G974" s="29"/>
      <c r="H974" s="38"/>
      <c r="I974" s="38"/>
      <c r="J974" s="29"/>
      <c r="K974" s="29"/>
      <c r="L974" s="29"/>
      <c r="M974" s="29"/>
      <c r="N974" s="29"/>
      <c r="O974" s="29"/>
      <c r="P974" s="29"/>
      <c r="Q974" s="29"/>
      <c r="R974" s="29"/>
      <c r="S974" s="29"/>
      <c r="T974" s="29"/>
      <c r="U974" s="29"/>
      <c r="V974" s="29"/>
      <c r="W974" s="29"/>
      <c r="X974" s="29"/>
      <c r="Y974" s="29"/>
      <c r="Z974" s="29"/>
    </row>
    <row r="975" customFormat="false" ht="15.75" hidden="false" customHeight="true" outlineLevel="0" collapsed="false">
      <c r="A975" s="29"/>
      <c r="B975" s="38"/>
      <c r="C975" s="29"/>
      <c r="D975" s="25"/>
      <c r="E975" s="29"/>
      <c r="F975" s="29"/>
      <c r="G975" s="29"/>
      <c r="H975" s="38"/>
      <c r="I975" s="38"/>
      <c r="J975" s="29"/>
      <c r="K975" s="29"/>
      <c r="L975" s="29"/>
      <c r="M975" s="29"/>
      <c r="N975" s="29"/>
      <c r="O975" s="29"/>
      <c r="P975" s="29"/>
      <c r="Q975" s="29"/>
      <c r="R975" s="29"/>
      <c r="S975" s="29"/>
      <c r="T975" s="29"/>
      <c r="U975" s="29"/>
      <c r="V975" s="29"/>
      <c r="W975" s="29"/>
      <c r="X975" s="29"/>
      <c r="Y975" s="29"/>
      <c r="Z975" s="29"/>
    </row>
    <row r="976" customFormat="false" ht="15.75" hidden="false" customHeight="true" outlineLevel="0" collapsed="false">
      <c r="A976" s="29"/>
      <c r="B976" s="38"/>
      <c r="C976" s="29"/>
      <c r="D976" s="25"/>
      <c r="E976" s="29"/>
      <c r="F976" s="29"/>
      <c r="G976" s="29"/>
      <c r="H976" s="38"/>
      <c r="I976" s="38"/>
      <c r="J976" s="29"/>
      <c r="K976" s="29"/>
      <c r="L976" s="29"/>
      <c r="M976" s="29"/>
      <c r="N976" s="29"/>
      <c r="O976" s="29"/>
      <c r="P976" s="29"/>
      <c r="Q976" s="29"/>
      <c r="R976" s="29"/>
      <c r="S976" s="29"/>
      <c r="T976" s="29"/>
      <c r="U976" s="29"/>
      <c r="V976" s="29"/>
      <c r="W976" s="29"/>
      <c r="X976" s="29"/>
      <c r="Y976" s="29"/>
      <c r="Z976" s="29"/>
    </row>
    <row r="977" customFormat="false" ht="15.75" hidden="false" customHeight="true" outlineLevel="0" collapsed="false">
      <c r="A977" s="29"/>
      <c r="B977" s="38"/>
      <c r="C977" s="29"/>
      <c r="D977" s="25"/>
      <c r="E977" s="29"/>
      <c r="F977" s="29"/>
      <c r="G977" s="29"/>
      <c r="H977" s="38"/>
      <c r="I977" s="38"/>
      <c r="J977" s="29"/>
      <c r="K977" s="29"/>
      <c r="L977" s="29"/>
      <c r="M977" s="29"/>
      <c r="N977" s="29"/>
      <c r="O977" s="29"/>
      <c r="P977" s="29"/>
      <c r="Q977" s="29"/>
      <c r="R977" s="29"/>
      <c r="S977" s="29"/>
      <c r="T977" s="29"/>
      <c r="U977" s="29"/>
      <c r="V977" s="29"/>
      <c r="W977" s="29"/>
      <c r="X977" s="29"/>
      <c r="Y977" s="29"/>
      <c r="Z977" s="29"/>
    </row>
    <row r="978" customFormat="false" ht="15.75" hidden="false" customHeight="true" outlineLevel="0" collapsed="false">
      <c r="A978" s="29"/>
      <c r="B978" s="38"/>
      <c r="C978" s="29"/>
      <c r="D978" s="25"/>
      <c r="E978" s="29"/>
      <c r="F978" s="29"/>
      <c r="G978" s="29"/>
      <c r="H978" s="38"/>
      <c r="I978" s="38"/>
      <c r="J978" s="29"/>
      <c r="K978" s="29"/>
      <c r="L978" s="29"/>
      <c r="M978" s="29"/>
      <c r="N978" s="29"/>
      <c r="O978" s="29"/>
      <c r="P978" s="29"/>
      <c r="Q978" s="29"/>
      <c r="R978" s="29"/>
      <c r="S978" s="29"/>
      <c r="T978" s="29"/>
      <c r="U978" s="29"/>
      <c r="V978" s="29"/>
      <c r="W978" s="29"/>
      <c r="X978" s="29"/>
      <c r="Y978" s="29"/>
      <c r="Z978" s="29"/>
    </row>
    <row r="979" customFormat="false" ht="15.75" hidden="false" customHeight="true" outlineLevel="0" collapsed="false">
      <c r="A979" s="29"/>
      <c r="B979" s="38"/>
      <c r="C979" s="29"/>
      <c r="D979" s="25"/>
      <c r="E979" s="29"/>
      <c r="F979" s="29"/>
      <c r="G979" s="29"/>
      <c r="H979" s="38"/>
      <c r="I979" s="38"/>
      <c r="J979" s="29"/>
      <c r="K979" s="29"/>
      <c r="L979" s="29"/>
      <c r="M979" s="29"/>
      <c r="N979" s="29"/>
      <c r="O979" s="29"/>
      <c r="P979" s="29"/>
      <c r="Q979" s="29"/>
      <c r="R979" s="29"/>
      <c r="S979" s="29"/>
      <c r="T979" s="29"/>
      <c r="U979" s="29"/>
      <c r="V979" s="29"/>
      <c r="W979" s="29"/>
      <c r="X979" s="29"/>
      <c r="Y979" s="29"/>
      <c r="Z979" s="29"/>
    </row>
    <row r="980" customFormat="false" ht="15.75" hidden="false" customHeight="true" outlineLevel="0" collapsed="false">
      <c r="A980" s="29"/>
      <c r="B980" s="38"/>
      <c r="C980" s="29"/>
      <c r="D980" s="25"/>
      <c r="E980" s="29"/>
      <c r="F980" s="29"/>
      <c r="G980" s="29"/>
      <c r="H980" s="38"/>
      <c r="I980" s="38"/>
      <c r="J980" s="29"/>
      <c r="K980" s="29"/>
      <c r="L980" s="29"/>
      <c r="M980" s="29"/>
      <c r="N980" s="29"/>
      <c r="O980" s="29"/>
      <c r="P980" s="29"/>
      <c r="Q980" s="29"/>
      <c r="R980" s="29"/>
      <c r="S980" s="29"/>
      <c r="T980" s="29"/>
      <c r="U980" s="29"/>
      <c r="V980" s="29"/>
      <c r="W980" s="29"/>
      <c r="X980" s="29"/>
      <c r="Y980" s="29"/>
      <c r="Z980" s="29"/>
    </row>
    <row r="981" customFormat="false" ht="15.75" hidden="false" customHeight="true" outlineLevel="0" collapsed="false">
      <c r="A981" s="29"/>
      <c r="B981" s="38"/>
      <c r="C981" s="29"/>
      <c r="D981" s="25"/>
      <c r="E981" s="29"/>
      <c r="F981" s="29"/>
      <c r="G981" s="29"/>
      <c r="H981" s="38"/>
      <c r="I981" s="38"/>
      <c r="J981" s="29"/>
      <c r="K981" s="29"/>
      <c r="L981" s="29"/>
      <c r="M981" s="29"/>
      <c r="N981" s="29"/>
      <c r="O981" s="29"/>
      <c r="P981" s="29"/>
      <c r="Q981" s="29"/>
      <c r="R981" s="29"/>
      <c r="S981" s="29"/>
      <c r="T981" s="29"/>
      <c r="U981" s="29"/>
      <c r="V981" s="29"/>
      <c r="W981" s="29"/>
      <c r="X981" s="29"/>
      <c r="Y981" s="29"/>
      <c r="Z981" s="29"/>
    </row>
    <row r="982" customFormat="false" ht="15.75" hidden="false" customHeight="true" outlineLevel="0" collapsed="false">
      <c r="A982" s="29"/>
      <c r="B982" s="38"/>
      <c r="C982" s="29"/>
      <c r="D982" s="25"/>
      <c r="E982" s="29"/>
      <c r="F982" s="29"/>
      <c r="G982" s="29"/>
      <c r="H982" s="38"/>
      <c r="I982" s="38"/>
      <c r="J982" s="29"/>
      <c r="K982" s="29"/>
      <c r="L982" s="29"/>
      <c r="M982" s="29"/>
      <c r="N982" s="29"/>
      <c r="O982" s="29"/>
      <c r="P982" s="29"/>
      <c r="Q982" s="29"/>
      <c r="R982" s="29"/>
      <c r="S982" s="29"/>
      <c r="T982" s="29"/>
      <c r="U982" s="29"/>
      <c r="V982" s="29"/>
      <c r="W982" s="29"/>
      <c r="X982" s="29"/>
      <c r="Y982" s="29"/>
      <c r="Z982" s="29"/>
    </row>
    <row r="983" customFormat="false" ht="15.75" hidden="false" customHeight="true" outlineLevel="0" collapsed="false">
      <c r="A983" s="29"/>
      <c r="B983" s="38"/>
      <c r="C983" s="29"/>
      <c r="D983" s="25"/>
      <c r="E983" s="29"/>
      <c r="F983" s="29"/>
      <c r="G983" s="29"/>
      <c r="H983" s="38"/>
      <c r="I983" s="38"/>
      <c r="J983" s="29"/>
      <c r="K983" s="29"/>
      <c r="L983" s="29"/>
      <c r="M983" s="29"/>
      <c r="N983" s="29"/>
      <c r="O983" s="29"/>
      <c r="P983" s="29"/>
      <c r="Q983" s="29"/>
      <c r="R983" s="29"/>
      <c r="S983" s="29"/>
      <c r="T983" s="29"/>
      <c r="U983" s="29"/>
      <c r="V983" s="29"/>
      <c r="W983" s="29"/>
      <c r="X983" s="29"/>
      <c r="Y983" s="29"/>
      <c r="Z983" s="29"/>
    </row>
    <row r="984" customFormat="false" ht="15.75" hidden="false" customHeight="true" outlineLevel="0" collapsed="false">
      <c r="A984" s="29"/>
      <c r="B984" s="38"/>
      <c r="C984" s="29"/>
      <c r="D984" s="25"/>
      <c r="E984" s="29"/>
      <c r="F984" s="29"/>
      <c r="G984" s="29"/>
      <c r="H984" s="38"/>
      <c r="I984" s="38"/>
      <c r="J984" s="29"/>
      <c r="K984" s="29"/>
      <c r="L984" s="29"/>
      <c r="M984" s="29"/>
      <c r="N984" s="29"/>
      <c r="O984" s="29"/>
      <c r="P984" s="29"/>
      <c r="Q984" s="29"/>
      <c r="R984" s="29"/>
      <c r="S984" s="29"/>
      <c r="T984" s="29"/>
      <c r="U984" s="29"/>
      <c r="V984" s="29"/>
      <c r="W984" s="29"/>
      <c r="X984" s="29"/>
      <c r="Y984" s="29"/>
      <c r="Z984" s="29"/>
    </row>
    <row r="985" customFormat="false" ht="15.75" hidden="false" customHeight="true" outlineLevel="0" collapsed="false">
      <c r="A985" s="29"/>
      <c r="B985" s="38"/>
      <c r="C985" s="29"/>
      <c r="D985" s="25"/>
      <c r="E985" s="29"/>
      <c r="F985" s="29"/>
      <c r="G985" s="29"/>
      <c r="H985" s="38"/>
      <c r="I985" s="38"/>
      <c r="J985" s="29"/>
      <c r="K985" s="29"/>
      <c r="L985" s="29"/>
      <c r="M985" s="29"/>
      <c r="N985" s="29"/>
      <c r="O985" s="29"/>
      <c r="P985" s="29"/>
      <c r="Q985" s="29"/>
      <c r="R985" s="29"/>
      <c r="S985" s="29"/>
      <c r="T985" s="29"/>
      <c r="U985" s="29"/>
      <c r="V985" s="29"/>
      <c r="W985" s="29"/>
      <c r="X985" s="29"/>
      <c r="Y985" s="29"/>
      <c r="Z985" s="29"/>
    </row>
    <row r="986" customFormat="false" ht="15.75" hidden="false" customHeight="true" outlineLevel="0" collapsed="false">
      <c r="A986" s="29"/>
      <c r="B986" s="38"/>
      <c r="C986" s="29"/>
      <c r="D986" s="25"/>
      <c r="E986" s="29"/>
      <c r="F986" s="29"/>
      <c r="G986" s="29"/>
      <c r="H986" s="38"/>
      <c r="I986" s="38"/>
      <c r="J986" s="29"/>
      <c r="K986" s="29"/>
      <c r="L986" s="29"/>
      <c r="M986" s="29"/>
      <c r="N986" s="29"/>
      <c r="O986" s="29"/>
      <c r="P986" s="29"/>
      <c r="Q986" s="29"/>
      <c r="R986" s="29"/>
      <c r="S986" s="29"/>
      <c r="T986" s="29"/>
      <c r="U986" s="29"/>
      <c r="V986" s="29"/>
      <c r="W986" s="29"/>
      <c r="X986" s="29"/>
      <c r="Y986" s="29"/>
      <c r="Z986" s="29"/>
    </row>
    <row r="987" customFormat="false" ht="15.75" hidden="false" customHeight="true" outlineLevel="0" collapsed="false">
      <c r="A987" s="29"/>
      <c r="B987" s="38"/>
      <c r="C987" s="29"/>
      <c r="D987" s="25"/>
      <c r="E987" s="29"/>
      <c r="F987" s="29"/>
      <c r="G987" s="29"/>
      <c r="H987" s="38"/>
      <c r="I987" s="38"/>
      <c r="J987" s="29"/>
      <c r="K987" s="29"/>
      <c r="L987" s="29"/>
      <c r="M987" s="29"/>
      <c r="N987" s="29"/>
      <c r="O987" s="29"/>
      <c r="P987" s="29"/>
      <c r="Q987" s="29"/>
      <c r="R987" s="29"/>
      <c r="S987" s="29"/>
      <c r="T987" s="29"/>
      <c r="U987" s="29"/>
      <c r="V987" s="29"/>
      <c r="W987" s="29"/>
      <c r="X987" s="29"/>
      <c r="Y987" s="29"/>
      <c r="Z987" s="29"/>
    </row>
    <row r="988" customFormat="false" ht="15.75" hidden="false" customHeight="true" outlineLevel="0" collapsed="false">
      <c r="A988" s="29"/>
      <c r="B988" s="38"/>
      <c r="C988" s="29"/>
      <c r="D988" s="25"/>
      <c r="E988" s="29"/>
      <c r="F988" s="29"/>
      <c r="G988" s="29"/>
      <c r="H988" s="38"/>
      <c r="I988" s="38"/>
      <c r="J988" s="29"/>
      <c r="K988" s="29"/>
      <c r="L988" s="29"/>
      <c r="M988" s="29"/>
      <c r="N988" s="29"/>
      <c r="O988" s="29"/>
      <c r="P988" s="29"/>
      <c r="Q988" s="29"/>
      <c r="R988" s="29"/>
      <c r="S988" s="29"/>
      <c r="T988" s="29"/>
      <c r="U988" s="29"/>
      <c r="V988" s="29"/>
      <c r="W988" s="29"/>
      <c r="X988" s="29"/>
      <c r="Y988" s="29"/>
      <c r="Z988" s="29"/>
    </row>
    <row r="989" customFormat="false" ht="15.75" hidden="false" customHeight="true" outlineLevel="0" collapsed="false">
      <c r="A989" s="29"/>
      <c r="B989" s="38"/>
      <c r="C989" s="29"/>
      <c r="D989" s="25"/>
      <c r="E989" s="29"/>
      <c r="F989" s="29"/>
      <c r="G989" s="29"/>
      <c r="H989" s="38"/>
      <c r="I989" s="38"/>
      <c r="J989" s="29"/>
      <c r="K989" s="29"/>
      <c r="L989" s="29"/>
      <c r="M989" s="29"/>
      <c r="N989" s="29"/>
      <c r="O989" s="29"/>
      <c r="P989" s="29"/>
      <c r="Q989" s="29"/>
      <c r="R989" s="29"/>
      <c r="S989" s="29"/>
      <c r="T989" s="29"/>
      <c r="U989" s="29"/>
      <c r="V989" s="29"/>
      <c r="W989" s="29"/>
      <c r="X989" s="29"/>
      <c r="Y989" s="29"/>
      <c r="Z989" s="29"/>
    </row>
    <row r="990" customFormat="false" ht="15.75" hidden="false" customHeight="true" outlineLevel="0" collapsed="false">
      <c r="A990" s="29"/>
      <c r="B990" s="38"/>
      <c r="C990" s="29"/>
      <c r="D990" s="25"/>
      <c r="E990" s="29"/>
      <c r="F990" s="29"/>
      <c r="G990" s="29"/>
      <c r="H990" s="38"/>
      <c r="I990" s="38"/>
      <c r="J990" s="29"/>
      <c r="K990" s="29"/>
      <c r="L990" s="29"/>
      <c r="M990" s="29"/>
      <c r="N990" s="29"/>
      <c r="O990" s="29"/>
      <c r="P990" s="29"/>
      <c r="Q990" s="29"/>
      <c r="R990" s="29"/>
      <c r="S990" s="29"/>
      <c r="T990" s="29"/>
      <c r="U990" s="29"/>
      <c r="V990" s="29"/>
      <c r="W990" s="29"/>
      <c r="X990" s="29"/>
      <c r="Y990" s="29"/>
      <c r="Z990" s="29"/>
    </row>
    <row r="991" customFormat="false" ht="15.75" hidden="false" customHeight="true" outlineLevel="0" collapsed="false">
      <c r="A991" s="29"/>
      <c r="B991" s="38"/>
      <c r="C991" s="29"/>
      <c r="D991" s="25"/>
      <c r="E991" s="29"/>
      <c r="F991" s="29"/>
      <c r="G991" s="29"/>
      <c r="H991" s="38"/>
      <c r="I991" s="38"/>
      <c r="J991" s="29"/>
      <c r="K991" s="29"/>
      <c r="L991" s="29"/>
      <c r="M991" s="29"/>
      <c r="N991" s="29"/>
      <c r="O991" s="29"/>
      <c r="P991" s="29"/>
      <c r="Q991" s="29"/>
      <c r="R991" s="29"/>
      <c r="S991" s="29"/>
      <c r="T991" s="29"/>
      <c r="U991" s="29"/>
      <c r="V991" s="29"/>
      <c r="W991" s="29"/>
      <c r="X991" s="29"/>
      <c r="Y991" s="29"/>
      <c r="Z991" s="29"/>
    </row>
    <row r="992" customFormat="false" ht="15.75" hidden="false" customHeight="true" outlineLevel="0" collapsed="false">
      <c r="A992" s="29"/>
      <c r="B992" s="38"/>
      <c r="C992" s="29"/>
      <c r="D992" s="25"/>
      <c r="E992" s="29"/>
      <c r="F992" s="29"/>
      <c r="G992" s="29"/>
      <c r="H992" s="38"/>
      <c r="I992" s="38"/>
      <c r="J992" s="29"/>
      <c r="K992" s="29"/>
      <c r="L992" s="29"/>
      <c r="M992" s="29"/>
      <c r="N992" s="29"/>
      <c r="O992" s="29"/>
      <c r="P992" s="29"/>
      <c r="Q992" s="29"/>
      <c r="R992" s="29"/>
      <c r="S992" s="29"/>
      <c r="T992" s="29"/>
      <c r="U992" s="29"/>
      <c r="V992" s="29"/>
      <c r="W992" s="29"/>
      <c r="X992" s="29"/>
      <c r="Y992" s="29"/>
      <c r="Z992" s="29"/>
    </row>
    <row r="993" customFormat="false" ht="15.75" hidden="false" customHeight="true" outlineLevel="0" collapsed="false">
      <c r="A993" s="29"/>
      <c r="B993" s="38"/>
      <c r="C993" s="29"/>
      <c r="D993" s="25"/>
      <c r="E993" s="29"/>
      <c r="F993" s="29"/>
      <c r="G993" s="29"/>
      <c r="H993" s="38"/>
      <c r="I993" s="38"/>
      <c r="J993" s="29"/>
      <c r="K993" s="29"/>
      <c r="L993" s="29"/>
      <c r="M993" s="29"/>
      <c r="N993" s="29"/>
      <c r="O993" s="29"/>
      <c r="P993" s="29"/>
      <c r="Q993" s="29"/>
      <c r="R993" s="29"/>
      <c r="S993" s="29"/>
      <c r="T993" s="29"/>
      <c r="U993" s="29"/>
      <c r="V993" s="29"/>
      <c r="W993" s="29"/>
      <c r="X993" s="29"/>
      <c r="Y993" s="29"/>
      <c r="Z993" s="29"/>
    </row>
    <row r="994" customFormat="false" ht="15.75" hidden="false" customHeight="true" outlineLevel="0" collapsed="false">
      <c r="A994" s="29"/>
      <c r="B994" s="38"/>
      <c r="C994" s="29"/>
      <c r="D994" s="25"/>
      <c r="E994" s="29"/>
      <c r="F994" s="29"/>
      <c r="G994" s="29"/>
      <c r="H994" s="38"/>
      <c r="I994" s="38"/>
      <c r="J994" s="29"/>
      <c r="K994" s="29"/>
      <c r="L994" s="29"/>
      <c r="M994" s="29"/>
      <c r="N994" s="29"/>
      <c r="O994" s="29"/>
      <c r="P994" s="29"/>
      <c r="Q994" s="29"/>
      <c r="R994" s="29"/>
      <c r="S994" s="29"/>
      <c r="T994" s="29"/>
      <c r="U994" s="29"/>
      <c r="V994" s="29"/>
      <c r="W994" s="29"/>
      <c r="X994" s="29"/>
      <c r="Y994" s="29"/>
      <c r="Z994" s="29"/>
    </row>
    <row r="995" customFormat="false" ht="15.75" hidden="false" customHeight="true" outlineLevel="0" collapsed="false">
      <c r="A995" s="29"/>
      <c r="B995" s="38"/>
      <c r="C995" s="29"/>
      <c r="D995" s="25"/>
      <c r="E995" s="29"/>
      <c r="F995" s="29"/>
      <c r="G995" s="29"/>
      <c r="H995" s="38"/>
      <c r="I995" s="38"/>
      <c r="J995" s="29"/>
      <c r="K995" s="29"/>
      <c r="L995" s="29"/>
      <c r="M995" s="29"/>
      <c r="N995" s="29"/>
      <c r="O995" s="29"/>
      <c r="P995" s="29"/>
      <c r="Q995" s="29"/>
      <c r="R995" s="29"/>
      <c r="S995" s="29"/>
      <c r="T995" s="29"/>
      <c r="U995" s="29"/>
      <c r="V995" s="29"/>
      <c r="W995" s="29"/>
      <c r="X995" s="29"/>
      <c r="Y995" s="29"/>
      <c r="Z995" s="29"/>
    </row>
    <row r="996" customFormat="false" ht="15.75" hidden="false" customHeight="true" outlineLevel="0" collapsed="false">
      <c r="A996" s="29"/>
      <c r="B996" s="38"/>
      <c r="C996" s="29"/>
      <c r="D996" s="25"/>
      <c r="E996" s="29"/>
      <c r="F996" s="29"/>
      <c r="G996" s="29"/>
      <c r="H996" s="38"/>
      <c r="I996" s="38"/>
      <c r="J996" s="29"/>
      <c r="K996" s="29"/>
      <c r="L996" s="29"/>
      <c r="M996" s="29"/>
      <c r="N996" s="29"/>
      <c r="O996" s="29"/>
      <c r="P996" s="29"/>
      <c r="Q996" s="29"/>
      <c r="R996" s="29"/>
      <c r="S996" s="29"/>
      <c r="T996" s="29"/>
      <c r="U996" s="29"/>
      <c r="V996" s="29"/>
      <c r="W996" s="29"/>
      <c r="X996" s="29"/>
      <c r="Y996" s="29"/>
      <c r="Z996" s="29"/>
    </row>
    <row r="997" customFormat="false" ht="15.75" hidden="false" customHeight="true" outlineLevel="0" collapsed="false">
      <c r="A997" s="29"/>
      <c r="B997" s="38"/>
      <c r="C997" s="29"/>
      <c r="D997" s="25"/>
      <c r="E997" s="29"/>
      <c r="F997" s="29"/>
      <c r="G997" s="29"/>
      <c r="H997" s="38"/>
      <c r="I997" s="38"/>
      <c r="J997" s="29"/>
      <c r="K997" s="29"/>
      <c r="L997" s="29"/>
      <c r="M997" s="29"/>
      <c r="N997" s="29"/>
      <c r="O997" s="29"/>
      <c r="P997" s="29"/>
      <c r="Q997" s="29"/>
      <c r="R997" s="29"/>
      <c r="S997" s="29"/>
      <c r="T997" s="29"/>
      <c r="U997" s="29"/>
      <c r="V997" s="29"/>
      <c r="W997" s="29"/>
      <c r="X997" s="29"/>
      <c r="Y997" s="29"/>
      <c r="Z997" s="29"/>
    </row>
    <row r="998" customFormat="false" ht="15.75" hidden="false" customHeight="true" outlineLevel="0" collapsed="false">
      <c r="A998" s="29"/>
      <c r="B998" s="38"/>
      <c r="C998" s="29"/>
      <c r="D998" s="25"/>
      <c r="E998" s="29"/>
      <c r="F998" s="29"/>
      <c r="G998" s="29"/>
      <c r="H998" s="38"/>
      <c r="I998" s="38"/>
      <c r="J998" s="29"/>
      <c r="K998" s="29"/>
      <c r="L998" s="29"/>
      <c r="M998" s="29"/>
      <c r="N998" s="29"/>
      <c r="O998" s="29"/>
      <c r="P998" s="29"/>
      <c r="Q998" s="29"/>
      <c r="R998" s="29"/>
      <c r="S998" s="29"/>
      <c r="T998" s="29"/>
      <c r="U998" s="29"/>
      <c r="V998" s="29"/>
      <c r="W998" s="29"/>
      <c r="X998" s="29"/>
      <c r="Y998" s="29"/>
      <c r="Z998" s="29"/>
    </row>
    <row r="999" customFormat="false" ht="15.75" hidden="false" customHeight="true" outlineLevel="0" collapsed="false">
      <c r="A999" s="29"/>
      <c r="B999" s="38"/>
      <c r="C999" s="29"/>
      <c r="D999" s="25"/>
      <c r="E999" s="29"/>
      <c r="F999" s="29"/>
      <c r="G999" s="29"/>
      <c r="H999" s="38"/>
      <c r="I999" s="38"/>
      <c r="J999" s="29"/>
      <c r="K999" s="29"/>
      <c r="L999" s="29"/>
      <c r="M999" s="29"/>
      <c r="N999" s="29"/>
      <c r="O999" s="29"/>
      <c r="P999" s="29"/>
      <c r="Q999" s="29"/>
      <c r="R999" s="29"/>
      <c r="S999" s="29"/>
      <c r="T999" s="29"/>
      <c r="U999" s="29"/>
      <c r="V999" s="29"/>
      <c r="W999" s="29"/>
      <c r="X999" s="29"/>
      <c r="Y999" s="29"/>
      <c r="Z999" s="29"/>
    </row>
    <row r="1000" customFormat="false" ht="15.75" hidden="false" customHeight="true" outlineLevel="0" collapsed="false">
      <c r="A1000" s="29"/>
      <c r="B1000" s="38"/>
      <c r="C1000" s="29"/>
      <c r="D1000" s="25"/>
      <c r="E1000" s="29"/>
      <c r="F1000" s="29"/>
      <c r="G1000" s="29"/>
      <c r="H1000" s="38"/>
      <c r="I1000" s="38"/>
      <c r="J1000" s="29"/>
      <c r="K1000" s="29"/>
      <c r="L1000" s="29"/>
      <c r="M1000" s="29"/>
      <c r="N1000" s="29"/>
      <c r="O1000" s="29"/>
      <c r="P1000" s="29"/>
      <c r="Q1000" s="29"/>
      <c r="R1000" s="29"/>
      <c r="S1000" s="29"/>
      <c r="T1000" s="29"/>
      <c r="U1000" s="29"/>
      <c r="V1000" s="29"/>
      <c r="W1000" s="29"/>
      <c r="X1000" s="29"/>
      <c r="Y1000" s="29"/>
      <c r="Z1000" s="29"/>
    </row>
  </sheetData>
  <hyperlinks>
    <hyperlink ref="A2" r:id="rId1" display="https://www.facebook.com/cic/posts/3644950435524205"/>
    <hyperlink ref="A3" r:id="rId2" display="https://www.facebook.com/cic/posts/3644950435524205"/>
    <hyperlink ref="A4" r:id="rId3" display="https://www.facebook.com/watch/?v=1792091884273413"/>
    <hyperlink ref="A5" r:id="rId4" display="https://www.facebook.com/watch/?v=1792091884273413"/>
    <hyperlink ref="A6" r:id="rId5" display="https://www.facebook.com/watch/?v=353181652774394"/>
    <hyperlink ref="A7" r:id="rId6" display="https://www.facebook.com/cic/posts/3676617049024210"/>
    <hyperlink ref="A8" r:id="rId7" display="https://www.facebook.com/cic/posts/3676429329042982"/>
    <hyperlink ref="A9" r:id="rId8" display="https://www.facebook.com/cic/posts/3690445017641413"/>
    <hyperlink ref="A10" r:id="rId9" display="https://www.facebook.com/cic/posts/3719067588112489"/>
    <hyperlink ref="A11" r:id="rId10" display="https://www.facebook.com/cic/posts/3719067588112489"/>
    <hyperlink ref="A12" r:id="rId11" display="https://fb.watch/1E-lvg0y5N/"/>
    <hyperlink ref="A13" r:id="rId12" display="https://www.facebook.com/watch/?v=693360904922578"/>
    <hyperlink ref="A14" r:id="rId13" display="https://www.facebook.com/watch/?v=1269540266736295"/>
    <hyperlink ref="A15" r:id="rId14" display="https://www.facebook.com/watch/?v=1244082785984758"/>
    <hyperlink ref="A16" r:id="rId15" display="https://www.facebook.com/watch/?v=1244082785984758"/>
    <hyperlink ref="A17" r:id="rId16" display="https://www.facebook.com/cic/posts/3775571652462082"/>
    <hyperlink ref="A18" r:id="rId17" display="https://www.facebook.com/cic/posts/3775571652462082"/>
    <hyperlink ref="A19" r:id="rId18" display="https://fb.watch/24Jz4rK5r1/"/>
    <hyperlink ref="A20" r:id="rId19" display="https://fb.watch/2dYlvpY20d/"/>
    <hyperlink ref="A21" r:id="rId20" display="https://fb.watch/2dYp259TEs/"/>
    <hyperlink ref="A22" r:id="rId21" display="https://fb.watch/2dYp259TEs/"/>
    <hyperlink ref="A23" r:id="rId22" display="https://fb.watch/2dYt1IfK5N/"/>
    <hyperlink ref="A24" r:id="rId23" display="https://fb.watch/2dYt1IfK5N/"/>
    <hyperlink ref="A25" r:id="rId24" display="https://fb.watch/2nbqYNbwnY/"/>
    <hyperlink ref="A26" r:id="rId25" display="https://fb.watch/2nbqYNbwnY/"/>
    <hyperlink ref="A27" r:id="rId26" display="https://fb.watch/2nbqYNbwnY/"/>
    <hyperlink ref="A28" r:id="rId27" display="https://fb.watch/2nbqYNbwnY/"/>
    <hyperlink ref="A29" r:id="rId28" display="https://fb.watch/2FCRPwvcBJ/"/>
    <hyperlink ref="A30" r:id="rId29" display="https://fb.watch/2FCX77Zy5l/"/>
    <hyperlink ref="A31" r:id="rId30" display="https://fb.watch/2OVoT9qaNQ/"/>
    <hyperlink ref="A32" r:id="rId31" display="https://www.facebook.com/cic/posts/3975934339092478"/>
    <hyperlink ref="A33" r:id="rId32" display="https://www.facebook.com/cic/posts/3986014541417791"/>
    <hyperlink ref="A34" r:id="rId33" display="https://www.facebook.com/cic/posts/3981346421884603"/>
    <hyperlink ref="A35" r:id="rId34" display="https://www.facebook.com/cic/posts/4019757488043496"/>
    <hyperlink ref="A36" r:id="rId35" display="https://www.facebook.com/cic/posts/4019757488043496"/>
    <hyperlink ref="A37" r:id="rId36" display="https://www.facebook.com/cic/posts/4019757488043496"/>
    <hyperlink ref="A38" r:id="rId37" display="https://www.facebook.com/cic/posts/4019757488043496"/>
    <hyperlink ref="A39" r:id="rId38" display="https://www.facebook.com/cic/posts/4019757488043496"/>
    <hyperlink ref="A40" r:id="rId39" display="https://www.facebook.com/cic/posts/4019757488043496"/>
    <hyperlink ref="A41" r:id="rId40" display="https://www.facebook.com/cic/posts/4104076276278283"/>
    <hyperlink ref="A42" r:id="rId41" display="https://www.facebook.com/cic/posts/4094642617221649"/>
    <hyperlink ref="A43" r:id="rId42" display="https://www.facebook.com/cic/posts/4094642617221649"/>
    <hyperlink ref="A44" r:id="rId43" display="https://www.facebook.com/cic/posts/4144653698887207"/>
    <hyperlink ref="A45" r:id="rId44" display="https://www.facebook.com/cic/posts/4128160280536549"/>
    <hyperlink ref="A46" r:id="rId45" display="https://www.facebook.com/cic/posts/4173557949330115"/>
    <hyperlink ref="A47" r:id="rId46" display="https://www.facebook.com/cic/posts/4173557949330115"/>
    <hyperlink ref="A48" r:id="rId47" display="https://www.facebook.com/cic/posts/4173557949330115"/>
    <hyperlink ref="A49" r:id="rId48" display="https://www.facebook.com/cic/posts/4170155739670336"/>
    <hyperlink ref="A50" r:id="rId49" display="https://www.facebook.com/cic/posts/4194502240569019"/>
    <hyperlink ref="A51" r:id="rId50" display="https://www.facebook.com/cic/posts/4229588387060404"/>
    <hyperlink ref="A52" r:id="rId51" display="https://www.facebook.com/cic/posts/4229588387060404"/>
    <hyperlink ref="A53" r:id="rId52" display="https://www.facebook.com/cic/posts/4337481416271100"/>
    <hyperlink ref="A54" r:id="rId53" display="https://www.facebook.com/cic/posts/4334366323249276"/>
    <hyperlink ref="A55" r:id="rId54" display="https://www.facebook.com/cic/posts/4334366323249276"/>
    <hyperlink ref="A56" r:id="rId55" display="https://www.facebook.com/cic/posts/4360338827318692"/>
    <hyperlink ref="A57" r:id="rId56" display="https://www.facebook.com/cic/posts/4360338827318692"/>
    <hyperlink ref="A58" r:id="rId57" display="https://www.facebook.com/cic/posts/4360338827318692"/>
    <hyperlink ref="A59" r:id="rId58" display="https://www.facebook.com/cic/posts/4385618038124104"/>
    <hyperlink ref="A60" r:id="rId59" display="https://www.facebook.com/cic/posts/4385618038124104"/>
    <hyperlink ref="A61" r:id="rId60" display="https://www.facebook.com/cic/posts/4439729442712963"/>
    <hyperlink ref="A62" r:id="rId61" display="https://www.facebook.com/cic/posts/4522677917751448"/>
    <hyperlink ref="A63" r:id="rId62" display="https://www.facebook.com/cic/posts/4540167082669198"/>
    <hyperlink ref="A64" r:id="rId63" display="https://www.facebook.com/cic/posts/4564691973550042"/>
    <hyperlink ref="A65" r:id="rId64" display="https://www.facebook.com/cic/posts/4561566620529244"/>
    <hyperlink ref="A66" r:id="rId65" display="https://www.facebook.com/cic/posts/4586239544728618"/>
    <hyperlink ref="A67" r:id="rId66" display="https://www.facebook.com/watch/?v=435682117821875"/>
    <hyperlink ref="A68" r:id="rId67" display="https://www.facebook.com/watch/?v=435682117821875"/>
    <hyperlink ref="A69" r:id="rId68" display="https://www.facebook.com/cic/posts/4626713010681271"/>
    <hyperlink ref="A70" r:id="rId69" display="https://www.facebook.com/cic/posts/4626713010681271"/>
    <hyperlink ref="A71" r:id="rId70" display="https://www.facebook.com/cic/posts/4649747525044486"/>
    <hyperlink ref="A72" r:id="rId71" display="https://www.facebook.com/watch/?v=862116898007176"/>
    <hyperlink ref="A73" r:id="rId72" display="https://www.facebook.com/cic/posts/4678705222148716"/>
    <hyperlink ref="A74" r:id="rId73" display="https://www.facebook.com/cic/posts/4704695829549655"/>
    <hyperlink ref="A75" r:id="rId74" display="https://www.facebook.com/cic/posts/4695387657147139"/>
    <hyperlink ref="A76" r:id="rId75" display="https://www.facebook.com/cic/posts/4792831827402721"/>
    <hyperlink ref="A77" r:id="rId76" display="https://www.facebook.com/cic/posts/4792831827402721"/>
    <hyperlink ref="A78" r:id="rId77" display="https://www.facebook.com/cic/posts/4824753737543863"/>
    <hyperlink ref="A79" r:id="rId78" display="https://www.facebook.com/cic/posts/4923082881044281"/>
    <hyperlink ref="A80" r:id="rId79" display="https://www.facebook.com/cic/posts/4942823745736861"/>
    <hyperlink ref="A81" r:id="rId80" display="https://www.facebook.com/cic/posts/4942823745736861"/>
    <hyperlink ref="A82" r:id="rId81" display="https://www.facebook.com/watch/?v=903508803634619"/>
    <hyperlink ref="A83" r:id="rId82" display="https://www.facebook.com/cic/posts/5030426870309881"/>
    <hyperlink ref="A84" r:id="rId83" display="https://www.facebook.com/cic/posts/5054511727901395"/>
    <hyperlink ref="A85" r:id="rId84" display="https://www.facebook.com/cic/posts/5139951202690780"/>
    <hyperlink ref="A86" r:id="rId85" display="https://www.facebook.com/cic/posts/5242974202388479"/>
    <hyperlink ref="A87" r:id="rId86" display="https://www.facebook.com/cic/posts/5242974202388479"/>
    <hyperlink ref="A88" r:id="rId87" display="https://www.facebook.com/cic/posts/5242974202388479"/>
    <hyperlink ref="A89" r:id="rId88" display="https://www.facebook.com/cic/posts/5242780842407815"/>
    <hyperlink ref="A90" r:id="rId89" display="https://www.facebook.com/cic/posts/5262482420437657"/>
    <hyperlink ref="A91" r:id="rId90" display="https://www.facebook.com/cic/posts/5283802128305686"/>
    <hyperlink ref="A92" r:id="rId91" display="https://www.facebook.com/cic/posts/5283802128305686"/>
    <hyperlink ref="A93" r:id="rId92" display="https://www.facebook.com/cic/posts/5304267099592522"/>
    <hyperlink ref="A94" r:id="rId93" display="https://www.facebook.com/cic/posts/5440882889264275?comment_id=5440888449263719"/>
    <hyperlink ref="A95" r:id="rId94" display="https://www.facebook.com/cic/posts/pfbid02bUWFnpo8Psds6RqZ15H6hb69aQhgcJJTc9Jy8FDMp9qvAhC2BZn4CU5BsTZgWf71l"/>
    <hyperlink ref="A96" r:id="rId95" display="https://www.facebook.com/cic/posts/pfbid02dpQ37ndtAykW2krs7g6JytAvpqxhdAgnqcntPSHgLhvyZYosigsBp9SFaktGuQ9fl?comment_id=497778572185354&amp;__cft__[0]=AZUGzkvDwX2lpWWgaQ_U3Xr8iwb1J_AePCO80VzVFKCsZRreY3MgxPGFfTtlTIziveiqF-ybKKXaP-9JAbfFcVrWGHsYTE77mE2N0aYsjMTXk3vq9aR3zQqr-kHU2WkzmQu52_arDFnx3w6x_5A9-3PFeZDldZPyjjHL7PCi3i6KA62tCe9dQZLPknYX2FZhBsg&amp;__tn__=R]-R"/>
    <hyperlink ref="A97" r:id="rId96" display="https://www.facebook.com/cic/posts/pfbid0NrBYCv9fd6yfYqg5rj3aTYtRi7fiD4ygVWJRJGJkzpntyJ4ci61oCCwp9T6eupJvl?comment_id=791466291970518&amp;__cft__[0]=AZU9qHGvL_Q4RGVLO-vepTvNmSeeovad5rfk1U7fJ82DryD_Iq7Dnx-Dq2FyqeUlougY_hArM2O4O57395_jucHBdf36T8R6JiJt06xcxbGbyP1yBYBDeE3H4RE78c7lxYQl6Cnhd52MKeRy0vtddDbl7ziXvfo6WqW4dl5In6UDBrTdlYI_2RopNi6VwvnTZvA&amp;__tn__=R]-R"/>
    <hyperlink ref="A98" r:id="rId97" display="https://www.facebook.com/cic/posts/pfbid02QSTsCx14fXc7YSyEc2WZKg6iB6rgLoRuRT4GVtxYuc9QhpZKnALashbdMF5zWJXVl?comment_id=1536239823483339&amp;__cft__[0]=AZUq8woYiB7PccLmEMVhzuV28tEQ188-HwG43LV1bkucLbrzkbnplX0InQLXVErJAqaz6CPSqfAma74dIcWdXYLxxbW2p7M7j5KRXOJmhqAGq4nT-d8MyzjMLGNHKCXJIqe6bxXZHgQzqB7jPvldt2lApyEz5pLmveOuV_tRImPYMuG74-ku3qKf2zSHTuO0HSw&amp;__tn__=R]-R"/>
    <hyperlink ref="A100" r:id="rId98" display="https://www.facebook.com/cic/posts/pfbid02HzXqQ8YeUyhiajZ5cR7hXCfi8VagoaSrbCJEs31nRwpgJWJopWNJr3W2gCjvwBsEl?comment_id=496706195288425&amp;__cft__[0]=AZVJj5yHcfA-_nwpRvCScyQ106KFpT0dRdPri3JxCvmlyL0F6_mqi41Wa3zOknUwPmEE8prNmgH8NqfX3_JcoBs3SXWZdeqx07ci4fKP1fUQ2kg-RVeAXXJO3WnAf8o-d2r3IzpOq7r8rlKbulGSkFvpqOt-2sRdHOW6LHx_lF7PVeY2I-EmDkytSPM1mXPb72U&amp;__tn__=R]-R"/>
    <hyperlink ref="A101" r:id="rId99" display="https://www.facebook.com/cic/posts/pfbid02HzXqQ8YeUyhiajZ5cR7hXCfi8VagoaSrbCJEs31nRwpgJWJopWNJr3W2gCjvwBsEl?comment_id=7965164013558798&amp;reply_comment_id=2754191118047219&amp;__cft__[0]=AZVJj5yHcfA-_nwpRvCScyQ106KFpT0dRdPri3JxCvmlyL0F6_mqi41Wa3zOknUwPmEE8prNmgH8NqfX3_JcoBs3SXWZdeqx07ci4fKP1fUQ2kg-RVeAXXJO3WnAf8o-d2r3IzpOq7r8rlKbulGSkFvpqOt-2sRdHOW6LHx_lF7PVeY2I-EmDkytSPM1mXPb72U&amp;__tn__=R]-R"/>
    <hyperlink ref="A102" r:id="rId100" display="https://www.facebook.com/cic/posts/pfbid0JzrMHaUTfQzJggrGC6aY3HYB8XzrRtSCP3pVUfHf5kwT5ek6mJmA8Ry3DLQMTEJLl?comment_id=1139791543602695&amp;__cft__[0]=AZVFhZL14q5RGdBE5K6z7CxxAkC77l2FuHc66chqEkQxoacItnhzGJ76xUDPlaK0GauH8pNcdz4VjglJGPh5YxUdFSNj-lJcWkbKNZWElGQwyJSJ_sqgC7Tzs2dbGbB1Ck8dRrv7PKulTH_cZVd6WPJAXAR_hP6-4o_fR2bpxf5jLGTg3DWa4JvhWCjp7FFgLrg&amp;__tn__=R]-R"/>
    <hyperlink ref="A103" r:id="rId101" display="https://www.facebook.com/cic/posts/pfbid0gjaSjXXmADtBwzLVQABgwoTfmDeaiHRqBzXuFo2qsjPWYdGn6x9caUX4Kci1CWKtl?comment_id=1122049548444301&amp;__cft__[0]=AZVOKAyB7jB4BUeoqjw6PSP-6Ef5bd5sbu3HRlhJzszd4SWy4CeFnELev6IDXrCLY6zS0rm6CAS6i25yNJ6kRdG-dfwOHfG0pqXCKQOTAdo_5ku7leLo7XRu5KUb_Y1xRaVWUTEjmcIAfUHKtwm0-2GC_R1hmP9Y5bv5mW_lZhNpgiKTWnphZVvRGxEob2jzF1U&amp;__tn__=R]-R"/>
    <hyperlink ref="A104" r:id="rId102" display="https://www.facebook.com/cic/posts/pfbid0r3qfU8CqoZWiAK8XfdKFkkerMH87E9NZLM3gydLKScijFpoP99hZGhH25tg1TkVfl?comment_id=842236060293309&amp;__cft__[0]=AZW3w72GUE_0NhHbnq0ulrHv6-IiDIO1fGWUl_upiEB7S7CwmAN6oQtvwfthmmUmOIWkH_McJhg4tzxV3-EH1Sxe-AG3X1ldSuyRG2oBhzX4pq0e7D9yKjRCdFcQxh4Id7s2xv7fddpgNhLgFswTwKc-2tK7TpFhGR8ROcBzUntMLXQVJHgVuAR7_gkURuKAY4M&amp;__tn__=R]-R"/>
    <hyperlink ref="A105" r:id="rId103" display="https://www.facebook.com/cic/posts/pfbid0r3qfU8CqoZWiAK8XfdKFkkerMH87E9NZLM3gydLKScijFpoP99hZGhH25tg1TkVfl?comment_id=842236060293309&amp;reply_comment_id=870624957187030&amp;__cft__[0]=AZW3w72GUE_0NhHbnq0ulrHv6-IiDIO1fGWUl_upiEB7S7CwmAN6oQtvwfthmmUmOIWkH_McJhg4tzxV3-EH1Sxe-AG3X1ldSuyRG2oBhzX4pq0e7D9yKjRCdFcQxh4Id7s2xv7fddpgNhLgFswTwKc-2tK7TpFhGR8ROcBzUntMLXQVJHgVuAR7_gkURuKAY4M&amp;__tn__=R]-R"/>
    <hyperlink ref="A106" r:id="rId104" display="https://www.facebook.com/cic/posts/pfbid0r3qfU8CqoZWiAK8XfdKFkkerMH87E9NZLM3gydLKScijFpoP99hZGhH25tg1TkVfl?comment_id=1771845296485357&amp;__cft__[0]=AZW3w72GUE_0NhHbnq0ulrHv6-IiDIO1fGWUl_upiEB7S7CwmAN6oQtvwfthmmUmOIWkH_McJhg4tzxV3-EH1Sxe-AG3X1ldSuyRG2oBhzX4pq0e7D9yKjRCdFcQxh4Id7s2xv7fddpgNhLgFswTwKc-2tK7TpFhGR8ROcBzUntMLXQVJHgVuAR7_gkURuKAY4M&amp;__tn__=R]-R"/>
    <hyperlink ref="A107" r:id="rId105" display="https://www.facebook.com/cic/posts/pfbid02nDNsE4umHQxnXhiH4YaqRMQzk7NttR9NMBiQ8LYWAEbzDfsAjco7AkzKxb3SpPFil?comment_id=1522156348301785&amp;__cft__[0]=AZWhVBCz9DJMSzN7bWdZch0uXQFEtfXa6eVO9dDDzV2BfaCho8I5kxLj-g1BvfbQkJjYHqw52KnZa8MvAu6MtcoxaC62Aw7M82yBYnNHgQUqJCXo7n-W3l-pa4LMW_AsazaAF2PWsdSjh8LwiaEHpklVCyGIg2CM-PWWPmqrK9BiIiZtoiKfVD5CcB_ovljWkk8&amp;__tn__=R]-R"/>
    <hyperlink ref="A108" r:id="rId106" display="https://www.facebook.com/cic/posts/pfbid02H9Hb2CKCjxBDEwRCduspASXYXnV7ob5p1tWYwUtDUCsHyVnpKwRQmqfgEaUi5xYsl?comment_id=606579721168955&amp;__cft__[0]=AZUBH9kmKE4q-DEawTaPM3asDbTXFJc7edgnI3nxunXDlgpO50RhKvNaBjIcB1dIqK20Vi7REa5EsduxfzUKMmkbS8I1ZT2e7GRcZN6cnLAsuzZH2FG50oaygscAsw1xhgWNO_-MHH2E81uBQIdQ_yIjnSOGolGtzUoUiH1DPwKm689gVu9ETWC0PtUpZwLGw3Q&amp;__tn__=R]-R"/>
    <hyperlink ref="A109" r:id="rId107" display="https://www.facebook.com/cic/posts/pfbid02yjdzxYXiNafFUnp8JA7p5fN4W7qer9CuJqUWzo8MKj8N18iYprQndGM5EpDPAWWjl?comment_id=480528604005877&amp;__cft__[0]=AZWgz953NfnNYg1QpEBsmCu-r5PjKCxd3ugJ7AYXNpAIIDhK6GJ-awNCxIyRoFXmCE2J-E620nsbvg3rRBwAamUO49SyrAJ7VPoCjvn2C06YhY2DolHZgt4-Gm7xCfWjgv1EB-hI7Jd55BumruLzzvg0Rb-Ogm_E1o8dzyYnfJctpzCyxjD6NIdO8n2oVkDFaxE&amp;__tn__=R]-R"/>
    <hyperlink ref="A110" r:id="rId108" display="https://www.facebook.com/cic/posts/pfbid021tFZgthXnjy2GZvwyyg7jzMJhPNxAW99RQKUaXTmWQS99t2kE6obHdNvvYGyJVYUl?comment_id=797351181476016&amp;__cft__[0]=AZWW67S3eRcVw1otyihdBi7rR04NyEU-AF-U5XCKUTOkjwNpb7ERBlURHXbO-zEEZ__xryZWoaV5nsx5uTUb7LyxyTu4RpkEId05_a5eox_srF10qd7N7UW2B-7-B2Lq7WpijValX3zirYrKsvvf6c_JgzeLz8zCOXrlIjdg_JG2PQio2ODjlThRcYuJnbwVeQ8&amp;__tn__=R]-R"/>
    <hyperlink ref="A111" r:id="rId109" display="https://www.facebook.com/cic/posts/pfbid0uExZ9szeW7CgZPqtJweNHAFQ2t1V7zM6r8iSJw8z4dDTqAvLLfiX324t9ZR3EzNul?comment_id=895508978080276&amp;__cft__[0]=AZUYmPk5TaRXM_6qXXCiadEyLBU3N2BXnuCmMAQ8xgdA_CSPFamK4zk4lhgBqzXLzV6SanG_4bmpFjT-HaWUno56KcO1nHckPVJmzSz7LBzMMf7_by_-_d2Ezerfk1owrFLvL7T0E95whk52_RbvwjnpvBqPWR_icfNaloJHaW9jW-LZfmfgRfRNKmGgow-3BM0&amp;__tn__=R]-R"/>
    <hyperlink ref="A112" r:id="rId110" display="https://www.facebook.com/cic/posts/pfbid02Lb9pJRkVKsocVMGSJYBAr169NraZnEvzPFew7x2ExqX1ymsXSaNwiEiuUgGDZGb5l?comment_id=868070144351961&amp;__cft__[0]=AZWv6AWoHuyGq8j0XHdFe0tKbAwYsAweP6TywWLzan0X-q4iRCfYEfmahFGOiPTI0fvzYouvnXkah7RYIBff-dyjJgzU6VdVs_ez6TYTEMHGnCyWNohxPfj_TDg6HgXkc6yBwGhO0O2lmEck2nSXZEdr0gfeY2S9oXGVbpIuV9ypLspMmJ1TVMcDdTpco-t1dsE&amp;__tn__=R]-R"/>
    <hyperlink ref="A113" r:id="rId111" display="https://www.facebook.com/cic/posts/pfbid07ytBwparEZdEQ3LszUYKR6Tm5ANDitwkEqpw5QtRhyzc4XXGENmMSMdUVDXRUZeWl?comment_id=897917741379831&amp;__cft__[0]=AZUGuQtowNC-rl_Ygzdi2Qj8TkR1gogU3IbzkU4uUrZRzFpE543Ys9I6-fmNz4t-9ztJ8euHuwwmSdj4QfWgfiuGQRUUZP-R5R8IeWXk4FHVJc4MAdyS1NsLvIs72R05w4MUeYRW_eYYPlNZq1Dfn-2-WJY6hNLUnBiKbIgInRll9EMbNQOBBWZdm7oZh2TvunM&amp;__tn__=R]-R"/>
    <hyperlink ref="A114" r:id="rId112" display="https://www.facebook.com/cic/posts/pfbid02YXSUFVQrf184NWGpe2vLKSiJPS58mWZQJRkKHHDmAXswtdTTt1iQydBpNkvfbaxAl?comment_id=661067078793628&amp;__cft__[0]=AZVmpqOf8Vy5RJz674haNJWdGjUraVjEb5sLOTaDJGGJ0y-kYwP7qsaj4V_j3ICM9xMW30ybEmZgBWPA4kwsjSCFca3TGhnbu_iBSodoIYZXQf-eGFQdE1lxgKZdaddXlTVI59_flidz-5Ib_Da2uBh4pxWiwbm9KrUO6vVgL0DQdNPwsRZpAuQhqWeVOnprLvc&amp;__tn__=R]-R"/>
    <hyperlink ref="A115" r:id="rId113" display="https://www.facebook.com/cic/posts/pfbid0x4NaNpowsEtyNhDkQuWgpFtPjApBPYz9Rm5f54b8R4s4k2cPT1mZWwZP2nvo7WBWl?comment_id=688486632672773&amp;__cft__[0]=AZX38D5cSHj4L6WJek79unYSArE6PwqiGgJhIS5YVw05kHLyw8Pk-Aj4ntUIm0YrNsw8KIhk53qR5HNPitefKPfHMznPcriSCKbb1AYxM3eybH-b7T4bJpAgOWz2c3i_WLlBeuXQHDSTfL2e-eZWBkrbv4hNsur4ElkDULyvxfUr_vcAgyVzCoPkwiWYfL7WuBM&amp;__tn__=R]-R"/>
    <hyperlink ref="A116" r:id="rId114" display="https://www.facebook.com/cic/posts/pfbid0x4NaNpowsEtyNhDkQuWgpFtPjApBPYz9Rm5f54b8R4s4k2cPT1mZWwZP2nvo7WBWl?comment_id=901191124592579&amp;__cft__[0]=AZX38D5cSHj4L6WJek79unYSArE6PwqiGgJhIS5YVw05kHLyw8Pk-Aj4ntUIm0YrNsw8KIhk53qR5HNPitefKPfHMznPcriSCKbb1AYxM3eybH-b7T4bJpAgOWz2c3i_WLlBeuXQHDSTfL2e-eZWBkrbv4hNsur4ElkDULyvxfUr_vcAgyVzCoPkwiWYfL7WuBM&amp;__tn__=R]-R"/>
    <hyperlink ref="A117" r:id="rId115" display="https://www.facebook.com/cic/posts/pfbid0x4NaNpowsEtyNhDkQuWgpFtPjApBPYz9Rm5f54b8R4s4k2cPT1mZWwZP2nvo7WBWl?comment_id=879189429926616&amp;__cft__[0]=AZX38D5cSHj4L6WJek79unYSArE6PwqiGgJhIS5YVw05kHLyw8Pk-Aj4ntUIm0YrNsw8KIhk53qR5HNPitefKPfHMznPcriSCKbb1AYxM3eybH-b7T4bJpAgOWz2c3i_WLlBeuXQHDSTfL2e-eZWBkrbv4hNsur4ElkDULyvxfUr_vcAgyVzCoPkwiWYfL7WuBM&amp;__tn__=R]-R"/>
    <hyperlink ref="A118" r:id="rId116" display="https://www.facebook.com/cic/posts/pfbid02YvQ1Zz64nmeqM1FYVF4Uz1bHtKyGqP6yQa9qsrAg8tbYVGABnywK5FLyu7DNjGEpl?comment_id=728465041601619&amp;__cft__[0]=AZXFUA6yIj2oZ90iAA288l6oUBtaALLppj3sCiLyKMpgBeq2HpwTugHft4FXcoAXs3J17NqHKQLxFL45PyMYwDfkSZaEH8WvWc0SX5yzFpKsxYYyNmARt8RVVQoxCOjF3JihFN4WaVdYQ_V6FjlghOu8CzW7kM6MLJerp_OljafnLypD904VrWRUivUrmk8oVOCEAKaWGdGHW2o8F-V6joIj&amp;__tn__=R]-R"/>
    <hyperlink ref="A119" r:id="rId117" display="https://www.facebook.com/cic/posts/pfbid0oRDCAfSzJ3Yh8Yq9hVyh1apkHdtdVDtcx4usvWSMMFJxEnwqUBsdFSBt37VtLZknl?comment_id=819542725777082&amp;__cft__[0]=AZWwDP3dPmM__ZjGvfAgWpNL9wAVVabLMk8n5Mv7vv7GHgZjsKCAxKot1do3yiQMSMuPlKmpkClu7PjXLkHm_-9ghNb_93usz5PE3kT0eVyeYj-iO2v6q4iLOKx-R16lFDgIZ3ErWKxzHehdOzOFdyX82nqeAhplNyzYPL8FhnCh_4N0O1Gj-myY3W4J4uThEaA&amp;__tn__=R]-R"/>
    <hyperlink ref="A120" r:id="rId118" display="https://www.facebook.com/cic/posts/pfbid0FhnX2N63c2gjhqBDvjsF4S4jha9M8tZ2uHhDXCmeqDZvjPnV5vRTgZRRn3HhLy6Vl?comment_id=850353729600432&amp;__cft__[0]=AZU0a20tQ5p28lDC-RdCGPwhgGuoen8_Fas1UcFIldqA49p7V6lMiJdy_ibZjwVRi1YjCIRViLcfJadFkDAlcFXSa_8xx6Dnrm2b8XzfVOPlw0xnFvPE02QpgWgviiN9HK78l5K1zXMoe42szA4ND4Jv5yy74c02abuodz4PxIHjf66ZT2pyY1gdjoXZeBz1dzK3qzehAzWT2_BQYVHLytKT&amp;__tn__=R]-R"/>
    <hyperlink ref="A121" r:id="rId119" display="https://www.facebook.com/cic/posts/pfbid036v6x1x4LkpmH2um9RudtCbZyRPe7uD2dsxaKLSyufaTs1JrohLxEgTxJYv7XALDel?comment_id=1783821528654552&amp;__cft__[0]=AZVrRbAvgWBTvq9qYWVVtMDDjeVjn8gmsm0zn0AG-JrIpAd86yA1DzQQi_Ez86tof0_RKWXcN8NmeB-F83J7THqqowXfTkHVeNDoc_l7lpUOUwxcMrvL18cZAh6JfYHhGK7I6sAVxTQcaLXKPhGycfgLdnujwbaTBKJiTrLYum9c31jmAk4ZOF_ge5iTBhhz7aM&amp;__tn__=R]-R"/>
    <hyperlink ref="A122" r:id="rId120" display="https://www.facebook.com/cic/posts/pfbid028ShAxMUMiaedBeSYCmZ2crCoUVts8K5L2dwFqChBiyeVHqrKMuYr3Yer4kcXfnL9l?comment_id=1128448187833356&amp;__cft__[0]=AZWy_1Cx7k-eIhiFpRy4rXXOz9ZFLaiz5k-WxCUuL2WU8uxyhyBfAevzHEDP-TZsEOmrPs8gZac3ZKBHcTRA8zL54ChEe1F5B3jyc6EP4cOBo2O8wSoBDalSPs-FXJN4SlRwN-ea7J7k0MoiU6eoe_H8tdiLVNV0uRp7XfG4zd2_iE3zPPQI7XwJqqpRfC9YiLg&amp;__tn__=R]-R"/>
    <hyperlink ref="A123" r:id="rId121" display="https://www.facebook.com/cic/posts/pfbid02FEwasz4m8aJsdDNtHNayYZKv9GQMKTzScwdSUSC3WGT5i9WRyxhf2QrmGQSc9jFul?comment_id=3390982414480456&amp;__cft__[0]=AZWnXRQGxb8ov3GO6bsS9CSpxf7sJO1YEQjalNNWJ2ETcSfFWnXfDn_YsNuI0UXBCMJ8E_YR43v0m6KOA_M6Iy3EdMaVABCM_npHXuykL2oHHEchIayvTphO7hasKDxHJtPvzx1zkU8ObITv5ljfXWTGgmsaRl_6NZ3vTxtLTQjrjxsNJwHNwadcH0r7E4DldpU&amp;__tn__=R]-R"/>
    <hyperlink ref="A124" r:id="rId122" display="https://www.facebook.com/cic/posts/pfbid024p2oJzdD8LoSeapvH9N8fCh5TWFB7vLJdrHJuWcYowt66Q1AyHKD4vqeoneoNdZEl?comment_id=908965746954071&amp;__cft__[0]=AZXOSaER2stSVLbGPYFrhEdg1dh2uErJDOKr7iMsvwP2kIenn1z4N84H4F6Nl2YdzIGGSpPM3n1xvJ9w62bs2ZgEiMeHnZK_cT3ac1bwNaliuGjYVB6mWGBgF79c6NZE5hrxHXLkr3vx4s0qHGi5NWKJS5z65ibsV4h7AkKVb9-7SLcdUO6uy9yxR73b8C8ZmaY&amp;__tn__=R]-R"/>
    <hyperlink ref="A125" r:id="rId123" display="https://www.facebook.com/cic/posts/pfbid02WEhjicgiB7JdYJu6XgrgLiGT7mEh6Lo9EDmPkibVKHkLjcnE6aFtrypFbhEfcb3ql?comment_id=743264990481665&amp;__cft__[0]=AZUfmPgBdYFT_cmvQLUqxg2ad6rtcJB0SprJKxgEQ5WbZQdnPeB6pg7ik2--bL9i3EhcbF6sRFcqBAnwnwcHtSo1eOXgPG5ItmAP3asMiTyPJNfCaFwnnE8zO591pQ7K0lIdbSCGG3AhV8XeRcz6i0UD2wn1k5zfbW8tJEPcyAKqxOk20TtzB7zaeEhf24vjSm0&amp;__tn__=R]-R"/>
    <hyperlink ref="A126" r:id="rId124" display="https://www.facebook.com/cic/posts/pfbid03898135yJKjRgUy3qvMvXF4LFVXvc1M8YPf4pvjJcv9fv8QvGaCqtS46dmpPm4hMul?comment_id=741339094289763&amp;__cft__[0]=AZUYiOK7tGVKTUXXI9J_VYhmCAasbYHU-84NaKbwSEXgv1RHxwJcjSaoGP-kLfX4Mcg1clKnxLpvReu1NaJiTlyELmnDJLIBchlGjaVZP5VwlTEC_0-qBoeQnDYDeIGaSX3-Z_yu9j9SKChxw_tpeBdWn_gWKYN9OwutWmauFAIWUQ3d6dgOUhqP2ntr5gNFgv6cyJq9QN-vymSGWJDNJiV0&amp;__tn__=R]-R"/>
    <hyperlink ref="A127" r:id="rId125" display="https://www.facebook.com/cic/posts/pfbid02rPgsFyNKSWCYoXzMxpLob9nU8GWiiJW2okPFkFhgyt9Jbj9pVdwit9ie9sKb2ABYl?comment_id=208818718388318&amp;__cft__[0]=AZWUOXSYXpOHEP72meP8XE-XUi6zbXsFw0Ny14gokyYx91uuk8XWhsY_GAzq3qUB_qhHoEv9hslLWJ4DDejUacTu6flnF-Ok67IaQYNGIdSPpmCpZYR74nev6JTga1oeKqoPIy4qVn6fJaEn1S85vVUsMimseFjOArW3JccjDJiZ-BcDGQrxct9GoeNuQd5dHI0&amp;__tn__=R]-R"/>
    <hyperlink ref="A128" r:id="rId126" display="https://www.facebook.com/cic/posts/pfbid0o17R7dPFeaSpJEVs2C6E9rafe5ESnZmWLxKRveNk2YJva7DrmdVxVmT2XQmikoVRl?comment_id=577917520889600&amp;__cft__[0]=AZVNSOWXojw5jTD7Yyv7m85zaYk7M0VYi5jIChs9xHOKpvopz26A3p52sbEt6yaJLNtRlIuXi3ooxXhyHI_w1TSSMS95oHThsqWq3PH34DY0s4X7k9HKRGTR_LVwLMzdXf-MDY5eDKTr_m8IEtE3DEsrIqTf7dh4T-oNrLrlOd8Bic_JpSGGZEyXRDCLTvvtx5o&amp;__tn__=R]-R"/>
    <hyperlink ref="A129" r:id="rId127" display="https://www.facebook.com/cic/posts/pfbid0o17R7dPFeaSpJEVs2C6E9rafe5ESnZmWLxKRveNk2YJva7DrmdVxVmT2XQmikoVRl?comment_id=1354762531967722&amp;__cft__[0]=AZVNSOWXojw5jTD7Yyv7m85zaYk7M0VYi5jIChs9xHOKpvopz26A3p52sbEt6yaJLNtRlIuXi3ooxXhyHI_w1TSSMS95oHThsqWq3PH34DY0s4X7k9HKRGTR_LVwLMzdXf-MDY5eDKTr_m8IEtE3DEsrIqTf7dh4T-oNrLrlOd8Bic_JpSGGZEyXRDCLTvvtx5o&amp;__tn__=R]-R"/>
    <hyperlink ref="A130" r:id="rId128" display="https://www.facebook.com/cic/posts/pfbid0o17R7dPFeaSpJEVs2C6E9rafe5ESnZmWLxKRveNk2YJva7DrmdVxVmT2XQmikoVRl?comment_id=162097653297005&amp;__cft__[0]=AZVNSOWXojw5jTD7Yyv7m85zaYk7M0VYi5jIChs9xHOKpvopz26A3p52sbEt6yaJLNtRlIuXi3ooxXhyHI_w1TSSMS95oHThsqWq3PH34DY0s4X7k9HKRGTR_LVwLMzdXf-MDY5eDKTr_m8IEtE3DEsrIqTf7dh4T-oNrLrlOd8Bic_JpSGGZEyXRDCLTvvtx5o&amp;__tn__=R]-R"/>
    <hyperlink ref="A131" r:id="rId129" display="https://www.facebook.com/cic/posts/pfbid04i3LxdG45zrK8DWZ7RKmJhm2T7SpaB9679sr2siiHnMYQEFWnNJ2r4z8hoLh4f3Kl?comment_id=769603701031465&amp;__cft__[0]=AZX9OPFj3ZrydKS0y67PJ3ICP3rVY7MySFUFcTJ2DLiDJc0eNgVXpgJMfFoPXGSyHYMhME4bd8ZKMyeSOr4ylSdY9-onzWHyYVcQ708GQuWEk9KQ1BReOnGO1df5s8v9n7QGyapq7s4ofQL5n4LEKkTSdE0ziBTQ7OeTr1ULX9xVxTVGv6o-MtZQeeLBJcoE-qM&amp;__tn__=R]-R"/>
    <hyperlink ref="A132" r:id="rId130" display="https://www.facebook.com/cic/posts/pfbid02pffDt83SD3yyX7fPQB3nkvLSPCWUHXmd1Jv975Adhm5HzgK32qZa2QnkJYv99Z3kl?comment_id=528461962536552&amp;__cft__[0]=AZWNq_O8STfiftvut9PABv8MTS7TZ3P9UTE7zISK5OVMcMfNYp1zGS00c6CKxeHa8tdro_cWWj7DFkTZ39Da69qJS384aZD0Vlzia3bnG6TM-nwQX43NVJUMjBEMu6xUOuqUk1Kz1AZ-TepWgGMG1qaEG6LHYyVLaaTwmXx3LhtE3jxq8OQa7jniTBW5kZhri4Y&amp;__tn__=R]-R"/>
    <hyperlink ref="A133" r:id="rId131" display="https://www.facebook.com/cic/posts/pfbid02YeqC3Yn8ypdWbtBhd6pBdGLq5UG8QWtnwUGQcSonZ6e7XouWT2DWdrfvJNqPcgS7l?comment_id=1003235851058413&amp;__cft__[0]=AZUmXHTTjOXIGaJ7v4sJ246GbobpNRXYTGVF3fs-9wh4zEi8dblbvIoV1DaFxPTOT3vA_0wIjrBBzJs9HkJPFTYfIqe5uOecC-kidJ6nIbZLYlm5oJTirlKbha7-X5BIq2PPletpR8olCIephDQZdJqcxDX6FuazctYLCN7c8U6-yLM28AfugyJDiPRcyxA4T6o&amp;__tn__=R]-R"/>
    <hyperlink ref="A134" r:id="rId132" display="https://www.facebook.com/cic/posts/pfbid02jPz5mCwG6jcd9B6zaLKDWdC5w56KkJhA7sVh41oc3LXS5H9vNu8p49oGgF1PqhWPl?comment_id=1846080015764885&amp;__cft__[0]=AZVJu0fC6dat72x9JaLBKEo9RLBD5jzF3eGj7YyFFF5MddSobMmsZbAMxKXbZMFfJwBckVTCEFcfwE6ghdouzVvbCNBNdhf13nFQeYlFgFr5GrBYdiuyp8rMa2JMdJ8fv6o7nxmzJ-a7F9VcelN8d2EX4ZaWPX-5nKycjZZJBsWGS3flyoDrrxb6udtHeXygzuA&amp;__tn__=R]-R"/>
    <hyperlink ref="A135" r:id="rId133" display="https://www.facebook.com/cic/posts/pfbid0DFz3izaNGfBD2NvnY7whvsQa3mCdcpXqEFkvUCDxPE2A2aaZAXkvv5wAncQqN6rZl?comment_id=793230958935829&amp;__cft__[0]=AZWnyVzSbedeBvB0hbfOaWL4zwZPOWFnLt-U3sG7KuhoeQy4HMENAHazkQHxnOSBXBzU-k72oqIoQ9J-WdKHqFWRSTupYo8qyaG8r4XV8dxkUXfNMwBMzHCTfNrWPydiQQBtt9jj-KfLIMPN23VBG7vAr8cA1G7gR5B4EXLkCtJbt0i0t5Vp4iw2Tce_VqgBPRI&amp;__tn__=R]-R"/>
    <hyperlink ref="A136" r:id="rId134" display="https://www.facebook.com/cic/posts/pfbid02xmHcJmDyDUKKsVuVQtDe53bcen6qQQaytbG3GApQYVwRALRAyzvP3Wv9BxeBJkQ3l?comment_id=187715797416337&amp;__cft__[0]=AZVwFw6J9JMBqdct1cpuJ1jKo7h2Ee-EiS0jcKzjnlau21prqUlZaKVbksGlQ5V_ha9rKa8DIkqmizJeZybkYGOnPNAMjHzGO8We7zWFDv9p4nojqNTor5-4MuMJ5ZvV-5UdZ1Lbl7verpZyqW5JyJgP9YYdZANRh2nzaFyZA8v48fZM7E_MNQmUntK1K68aIMA&amp;__tn__=R]-R"/>
    <hyperlink ref="A137" r:id="rId135" display="https://www.facebook.com/cic/posts/pfbid035EyTWHuhCWPa1qxcw8sGC9yGeuuRh4RBUm9JXLGrtcEr2Q1wJQPyjn4JUGSFr6bul?comment_id=971363917331125&amp;__cft__[0]=AZXv_JeSILRzJWM08Qu6yX9Ml_Yp9zQuITqumcQit5xJbVSspKiii0Lo893p7kHEG2D-lZucSKJOS43ZhDD_WeuWzZbBd8c7dGkk7V56ZgzxOe6Bb1bDA6dIG60BGU2tAY0LcSFjwH6M6BfN9fuTdmAv&amp;__tn__=R]-R"/>
    <hyperlink ref="A138" r:id="rId136" display="https://www.facebook.com/cic/posts/pfbid0wq2FGcHruyCEcGvMFFU31p3E1Q5xwbyjBMiAJy2eW2vVNKHADBQ4fwCeaBNmcD5Bl?comment_id=255850416968373&amp;__cft__[0]=AZXPxakA6bu0PDilRiXws1uFz4npg4WzN4x7BDeUGfz0_d4YmXEvM9d8WSkOAEof8qh9crp-wv3Z9HovLn7rDTmo46Fh9AXmsfvWr1ZY_OaZ0fOFne562renArkBRga6ewLLytT2SELOf-L-h2IWZceLZUJfCEx8AoQmk6j4vx9uFiMRLejxOZ-7qj6gz5KM3Nw&amp;__tn__=R]-R"/>
    <hyperlink ref="A139" r:id="rId137" display="https://www.facebook.com/cic/posts/pfbid02QcKbpGeHfqDovACXvHs4nvp9FWngr7XWnxqRXS86SzbgoWi9iMurxmpSAUkWynk6l?comment_id=1265611081015118&amp;__cft__[0]=AZXLS0ZSMq7NWYPyjMeXDDHRjH722-yeEI266yj_97WxwofuSZwBw7aaMIEKdfTJzHE5VucO6Dkj-uQoVakn4xqCpwScJRvotVudTXzKdbF1N6PO3izPohQsQ09PdkQCOhCeQJDrsqRbBCOL-GJ8aOUAMLvwZC31vdyg53B2tVfmPVMg46lRCRo9mGidkOveGfo&amp;__tn__=R]-R"/>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E1:S4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3" sqref="E1139 E1216 E1252 A1"/>
    </sheetView>
  </sheetViews>
  <sheetFormatPr defaultColWidth="12.65234375" defaultRowHeight="15" zeroHeight="false" outlineLevelRow="0" outlineLevelCol="0"/>
  <cols>
    <col collapsed="false" customWidth="true" hidden="false" outlineLevel="0" max="4" min="1" style="0" width="10.63"/>
    <col collapsed="false" customWidth="true" hidden="false" outlineLevel="0" max="5" min="5" style="0" width="25.25"/>
    <col collapsed="false" customWidth="true" hidden="false" outlineLevel="0" max="7" min="6" style="0" width="10.63"/>
    <col collapsed="false" customWidth="true" hidden="false" outlineLevel="0" max="8" min="8" style="0" width="24.75"/>
    <col collapsed="false" customWidth="true" hidden="false" outlineLevel="0" max="15" min="9" style="0" width="10.63"/>
    <col collapsed="false" customWidth="true" hidden="false" outlineLevel="0" max="16" min="16" style="0" width="24.75"/>
    <col collapsed="false" customWidth="true" hidden="false" outlineLevel="0" max="17" min="17" style="0" width="10.63"/>
    <col collapsed="false" customWidth="true" hidden="false" outlineLevel="0" max="18" min="18" style="0" width="22.5"/>
    <col collapsed="false" customWidth="true" hidden="false" outlineLevel="0" max="26" min="19" style="0" width="10.63"/>
  </cols>
  <sheetData>
    <row r="1" customFormat="false" ht="12.75" hidden="false" customHeight="true" outlineLevel="0" collapsed="false"/>
    <row r="2" customFormat="false" ht="12.75" hidden="false" customHeight="true" outlineLevel="0" collapsed="false">
      <c r="E2" s="235" t="s">
        <v>13</v>
      </c>
      <c r="F2" s="235"/>
      <c r="H2" s="235" t="s">
        <v>11</v>
      </c>
      <c r="I2" s="235"/>
      <c r="R2" s="236" t="s">
        <v>9852</v>
      </c>
      <c r="S2" s="236"/>
    </row>
    <row r="3" customFormat="false" ht="12.75" hidden="false" customHeight="true" outlineLevel="0" collapsed="false">
      <c r="E3" s="5" t="s">
        <v>2</v>
      </c>
      <c r="F3" s="117" t="n">
        <f aca="false">'CIC - Facebook'!Q2+'CM - Facebook'!Q2+'CIC- Twitter'!Q2+'CM - Twitter'!Q2</f>
        <v>94</v>
      </c>
      <c r="H3" s="5" t="s">
        <v>2</v>
      </c>
      <c r="I3" s="117" t="n">
        <f aca="false">'CIC - Facebook'!O2+'CM - Facebook'!O2+'CIC- Twitter'!O2+'CM - Twitter'!O2</f>
        <v>301</v>
      </c>
      <c r="R3" s="5" t="s">
        <v>2</v>
      </c>
      <c r="S3" s="117" t="n">
        <f aca="false">SUM(F3,I3)</f>
        <v>395</v>
      </c>
    </row>
    <row r="4" customFormat="false" ht="12.75" hidden="false" customHeight="true" outlineLevel="0" collapsed="false">
      <c r="E4" s="5" t="s">
        <v>3</v>
      </c>
      <c r="F4" s="117" t="n">
        <f aca="false">'CIC - Facebook'!Q3+'CM - Facebook'!Q3+'CIC- Twitter'!Q3+'CM - Twitter'!Q3</f>
        <v>27</v>
      </c>
      <c r="H4" s="5" t="s">
        <v>3</v>
      </c>
      <c r="I4" s="117" t="n">
        <f aca="false">'CIC - Facebook'!O3+'CM - Facebook'!O3+'CIC- Twitter'!O3+'CM - Twitter'!O3</f>
        <v>68</v>
      </c>
      <c r="R4" s="5" t="s">
        <v>3</v>
      </c>
      <c r="S4" s="117" t="n">
        <f aca="false">SUM(F4,I4)</f>
        <v>95</v>
      </c>
    </row>
    <row r="5" customFormat="false" ht="12.75" hidden="false" customHeight="true" outlineLevel="0" collapsed="false">
      <c r="E5" s="5" t="s">
        <v>4</v>
      </c>
      <c r="F5" s="117" t="n">
        <f aca="false">'CIC - Facebook'!Q4+'CM - Facebook'!Q4+'CIC- Twitter'!Q4+'CM - Twitter'!Q4</f>
        <v>13</v>
      </c>
      <c r="H5" s="5" t="s">
        <v>4</v>
      </c>
      <c r="I5" s="117" t="n">
        <f aca="false">'CIC - Facebook'!O4+'CM - Facebook'!O4+'CIC- Twitter'!O4+'CM - Twitter'!O4</f>
        <v>216</v>
      </c>
      <c r="R5" s="5" t="s">
        <v>4</v>
      </c>
      <c r="S5" s="117" t="n">
        <f aca="false">SUM(F5,I5)</f>
        <v>229</v>
      </c>
    </row>
    <row r="6" customFormat="false" ht="12.75" hidden="false" customHeight="true" outlineLevel="0" collapsed="false">
      <c r="E6" s="5" t="s">
        <v>5</v>
      </c>
      <c r="F6" s="117" t="n">
        <f aca="false">'CIC - Facebook'!Q5+'CM - Facebook'!Q5+'CIC- Twitter'!Q5+'CM - Twitter'!Q5</f>
        <v>447</v>
      </c>
      <c r="H6" s="5" t="s">
        <v>5</v>
      </c>
      <c r="I6" s="117" t="n">
        <f aca="false">'CIC - Facebook'!O5+'CM - Facebook'!O5+'CIC- Twitter'!O5+'CM - Twitter'!O5</f>
        <v>606</v>
      </c>
      <c r="R6" s="5" t="s">
        <v>5</v>
      </c>
      <c r="S6" s="117" t="n">
        <f aca="false">SUM(F6,I6)</f>
        <v>1053</v>
      </c>
    </row>
    <row r="7" customFormat="false" ht="12.75" hidden="false" customHeight="true" outlineLevel="0" collapsed="false">
      <c r="E7" s="5" t="s">
        <v>6</v>
      </c>
      <c r="F7" s="117" t="n">
        <f aca="false">'CIC - Facebook'!Q6+'CM - Facebook'!Q6+'CIC- Twitter'!Q6+'CM - Twitter'!Q6</f>
        <v>34</v>
      </c>
      <c r="H7" s="5" t="s">
        <v>6</v>
      </c>
      <c r="I7" s="117" t="n">
        <f aca="false">'CIC - Facebook'!O6+'CM - Facebook'!O6+'CIC- Twitter'!O6+'CM - Twitter'!O6</f>
        <v>441</v>
      </c>
      <c r="R7" s="5" t="s">
        <v>6</v>
      </c>
      <c r="S7" s="117" t="n">
        <f aca="false">SUM(F7,I7)</f>
        <v>475</v>
      </c>
    </row>
    <row r="8" customFormat="false" ht="12.75" hidden="false" customHeight="true" outlineLevel="0" collapsed="false">
      <c r="E8" s="237" t="s">
        <v>7</v>
      </c>
      <c r="F8" s="117" t="n">
        <f aca="false">'CIC - Facebook'!Q7+'CM - Facebook'!Q7+'CIC- Twitter'!Q7+'CM - Twitter'!Q7</f>
        <v>156</v>
      </c>
      <c r="H8" s="237" t="s">
        <v>7</v>
      </c>
      <c r="I8" s="117" t="n">
        <f aca="false">'CIC - Facebook'!O7+'CM - Facebook'!O7+'CIC- Twitter'!O7+'CM - Twitter'!O7</f>
        <v>763</v>
      </c>
      <c r="R8" s="237" t="s">
        <v>7</v>
      </c>
      <c r="S8" s="117" t="n">
        <f aca="false">SUM(F8,I8)</f>
        <v>919</v>
      </c>
    </row>
    <row r="9" customFormat="false" ht="12.75" hidden="false" customHeight="true" outlineLevel="0" collapsed="false">
      <c r="E9" s="5" t="s">
        <v>8</v>
      </c>
      <c r="F9" s="117" t="n">
        <f aca="false">'CIC - Facebook'!Q8+'CM - Facebook'!Q8+'CIC- Twitter'!Q8+'CM - Twitter'!Q8</f>
        <v>3</v>
      </c>
      <c r="H9" s="5" t="s">
        <v>8</v>
      </c>
      <c r="I9" s="117" t="n">
        <f aca="false">'CIC - Facebook'!O8+'CM - Facebook'!O8+'CIC- Twitter'!O8+'CM - Twitter'!O8</f>
        <v>30</v>
      </c>
      <c r="R9" s="5" t="s">
        <v>8</v>
      </c>
      <c r="S9" s="117" t="n">
        <f aca="false">SUM(F9,I9)</f>
        <v>33</v>
      </c>
    </row>
    <row r="10" customFormat="false" ht="12.75" hidden="false" customHeight="true" outlineLevel="0" collapsed="false">
      <c r="E10" s="5" t="s">
        <v>9</v>
      </c>
      <c r="F10" s="117" t="n">
        <f aca="false">'CIC - Facebook'!Q9+'CM - Facebook'!Q9+'CIC- Twitter'!Q9+'CM - Twitter'!Q9</f>
        <v>20</v>
      </c>
      <c r="H10" s="5" t="s">
        <v>9</v>
      </c>
      <c r="I10" s="117" t="n">
        <f aca="false">'CIC - Facebook'!O9+'CM - Facebook'!O9+'CIC- Twitter'!O9+'CM - Twitter'!O9</f>
        <v>77</v>
      </c>
      <c r="R10" s="5" t="s">
        <v>9</v>
      </c>
      <c r="S10" s="117" t="n">
        <f aca="false">SUM(F10,I10)</f>
        <v>97</v>
      </c>
    </row>
    <row r="11" customFormat="false" ht="12.75" hidden="false" customHeight="true" outlineLevel="0" collapsed="false"/>
    <row r="12" customFormat="false" ht="12.75" hidden="false" customHeight="true" outlineLevel="0" collapsed="false"/>
    <row r="13" customFormat="false" ht="12.75" hidden="false" customHeight="true" outlineLevel="0" collapsed="false"/>
    <row r="14" customFormat="false" ht="12.75" hidden="false" customHeight="true" outlineLevel="0" collapsed="false"/>
    <row r="15" customFormat="false" ht="12.75" hidden="false" customHeight="true" outlineLevel="0" collapsed="false"/>
    <row r="16" customFormat="false" ht="12.75" hidden="false" customHeight="true" outlineLevel="0" collapsed="false"/>
    <row r="17" customFormat="false" ht="12.75" hidden="false" customHeight="true" outlineLevel="0" collapsed="false"/>
    <row r="18" customFormat="false" ht="12.75" hidden="false" customHeight="true" outlineLevel="0" collapsed="false"/>
    <row r="19" customFormat="false" ht="12.75" hidden="false" customHeight="true" outlineLevel="0" collapsed="false"/>
    <row r="20" customFormat="false" ht="12.75" hidden="false" customHeight="true" outlineLevel="0" collapsed="false"/>
    <row r="21" customFormat="false" ht="12.75" hidden="false" customHeight="true" outlineLevel="0" collapsed="false"/>
    <row r="22" customFormat="false" ht="12.75" hidden="false" customHeight="true" outlineLevel="0" collapsed="false"/>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sheetData>
  <mergeCells count="3">
    <mergeCell ref="E2:F2"/>
    <mergeCell ref="H2:I2"/>
    <mergeCell ref="R2:S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22</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2021-08-02T13:13:23Z</dcterms:created>
  <dc:creator/>
  <dc:description/>
  <dc:language>fr-FR</dc:language>
  <cp:lastModifiedBy/>
  <dcterms:modified xsi:type="dcterms:W3CDTF">2023-05-30T15:27:27Z</dcterms:modified>
  <cp:revision>8</cp:revision>
  <dc:subject/>
  <dc:title/>
</cp:coreProperties>
</file>

<file path=docProps/custom.xml><?xml version="1.0" encoding="utf-8"?>
<Properties xmlns="http://schemas.openxmlformats.org/officeDocument/2006/custom-properties" xmlns:vt="http://schemas.openxmlformats.org/officeDocument/2006/docPropsVTypes"/>
</file>