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1_{F024D7D4-1610-BF4E-B0EA-4B69624B602F}" xr6:coauthVersionLast="34" xr6:coauthVersionMax="36" xr10:uidLastSave="{00000000-0000-0000-0000-000000000000}"/>
  <bookViews>
    <workbookView xWindow="1560" yWindow="460" windowWidth="23760" windowHeight="14620" activeTab="1" xr2:uid="{B7B60B25-3346-AA41-8F11-08780999C924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" l="1"/>
  <c r="S45" i="1"/>
  <c r="T44" i="1"/>
  <c r="S44" i="1"/>
  <c r="T43" i="1"/>
  <c r="S43" i="1"/>
  <c r="R43" i="1"/>
  <c r="R44" i="1"/>
  <c r="R45" i="1"/>
  <c r="T37" i="1" l="1"/>
  <c r="S37" i="1"/>
  <c r="T36" i="1"/>
  <c r="S36" i="1"/>
  <c r="T35" i="1"/>
  <c r="S35" i="1"/>
  <c r="R37" i="1"/>
  <c r="R36" i="1"/>
  <c r="R35" i="1"/>
  <c r="S30" i="1" l="1"/>
  <c r="R30" i="1"/>
  <c r="S29" i="1"/>
  <c r="R29" i="1"/>
  <c r="S28" i="1"/>
  <c r="R28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5" i="1"/>
  <c r="P25" i="1"/>
  <c r="O25" i="1"/>
  <c r="N25" i="1"/>
  <c r="Q24" i="1"/>
  <c r="P24" i="1"/>
  <c r="O24" i="1"/>
  <c r="N24" i="1"/>
  <c r="Q23" i="1"/>
  <c r="P23" i="1"/>
  <c r="O23" i="1"/>
  <c r="N23" i="1"/>
  <c r="M25" i="1"/>
  <c r="M24" i="1"/>
  <c r="M23" i="1"/>
</calcChain>
</file>

<file path=xl/sharedStrings.xml><?xml version="1.0" encoding="utf-8"?>
<sst xmlns="http://schemas.openxmlformats.org/spreadsheetml/2006/main" count="622" uniqueCount="60">
  <si>
    <t>Category</t>
  </si>
  <si>
    <t>ngram</t>
  </si>
  <si>
    <t>lowercase</t>
  </si>
  <si>
    <t>punctuation</t>
  </si>
  <si>
    <t>numerals</t>
  </si>
  <si>
    <t>stopword</t>
  </si>
  <si>
    <t>stemming</t>
  </si>
  <si>
    <t>yes</t>
  </si>
  <si>
    <t>no</t>
  </si>
  <si>
    <t>Random</t>
  </si>
  <si>
    <t>none</t>
  </si>
  <si>
    <t>bins</t>
  </si>
  <si>
    <t>version</t>
  </si>
  <si>
    <t>V2b</t>
  </si>
  <si>
    <t>3_technical</t>
  </si>
  <si>
    <t>4_specific</t>
  </si>
  <si>
    <t>1_basic</t>
  </si>
  <si>
    <t>2_writing</t>
  </si>
  <si>
    <t>4_logic</t>
  </si>
  <si>
    <t>1_pointer</t>
  </si>
  <si>
    <t>2_copyedit</t>
  </si>
  <si>
    <t>3_general</t>
  </si>
  <si>
    <t>6_holistic</t>
  </si>
  <si>
    <t>8_nobasis</t>
  </si>
  <si>
    <t>Optimized for cleanup, does not randomize selection</t>
  </si>
  <si>
    <t>V2r</t>
  </si>
  <si>
    <t>V2yn</t>
  </si>
  <si>
    <t>Optimized for splitting in binary pairs</t>
  </si>
  <si>
    <t>Avg. 1-mer</t>
  </si>
  <si>
    <t>Avg. 2-mer</t>
  </si>
  <si>
    <t>Avg. 3-mer</t>
  </si>
  <si>
    <t>str_overall</t>
  </si>
  <si>
    <t>sbjct_overall</t>
  </si>
  <si>
    <t>subject</t>
  </si>
  <si>
    <t>structure</t>
  </si>
  <si>
    <t>not_3</t>
  </si>
  <si>
    <t>not_4</t>
  </si>
  <si>
    <t>3_technical vs. not</t>
  </si>
  <si>
    <t>4_specific vs. not</t>
  </si>
  <si>
    <t>Version of Naïve Bayes Classiifier Used</t>
  </si>
  <si>
    <t>Data Randomizer used</t>
  </si>
  <si>
    <t>Sequence in same order as original dataset</t>
  </si>
  <si>
    <t>set.seed value used to set row order</t>
  </si>
  <si>
    <t>Colors Legend</t>
  </si>
  <si>
    <t>Value = .750 or higher</t>
  </si>
  <si>
    <t>Value = .499 or lower</t>
  </si>
  <si>
    <t>Data from 1-grams</t>
  </si>
  <si>
    <t>Data from 2-grams</t>
  </si>
  <si>
    <t>Data from 3-grams</t>
  </si>
  <si>
    <t xml:space="preserve">Optimized for randomized inputs into training, test sets. </t>
  </si>
  <si>
    <t>Number under Random is the set.seed value</t>
  </si>
  <si>
    <t>Dataset separators</t>
  </si>
  <si>
    <t>Outliers</t>
  </si>
  <si>
    <t>Subject</t>
  </si>
  <si>
    <t>Structure</t>
  </si>
  <si>
    <t>N-gram</t>
  </si>
  <si>
    <t>1 to 4</t>
  </si>
  <si>
    <t>1 to 7</t>
  </si>
  <si>
    <t>Randomizer</t>
  </si>
  <si>
    <t>outgroup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</si>
</sst>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45">
    <xf numFmtId="0" fontId="0" fillId="0" borderId="0" xfId="0"/>
    <xf numFmtId="0" fontId="4" fillId="2" borderId="2" xfId="1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/>
    <xf numFmtId="0" fontId="0" fillId="3" borderId="2" xfId="2" applyFont="1" applyBorder="1" applyAlignment="1">
      <alignment horizontal="center"/>
    </xf>
    <xf numFmtId="0" fontId="0" fillId="3" borderId="2" xfId="2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2" applyFont="1" applyFill="1" applyBorder="1" applyAlignment="1">
      <alignment horizontal="center"/>
    </xf>
    <xf numFmtId="0" fontId="0" fillId="0" borderId="2" xfId="2" applyFont="1" applyFill="1" applyBorder="1"/>
    <xf numFmtId="164" fontId="0" fillId="5" borderId="2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0" fontId="4" fillId="3" borderId="2" xfId="2" applyFont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2" xfId="2" applyFont="1" applyBorder="1" applyAlignment="1">
      <alignment horizontal="left"/>
    </xf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2" xfId="2" applyFont="1" applyFill="1" applyBorder="1" applyAlignment="1">
      <alignment horizontal="left"/>
    </xf>
    <xf numFmtId="0" fontId="0" fillId="5" borderId="2" xfId="2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2" borderId="2" xfId="1" applyFont="1" applyBorder="1"/>
    <xf numFmtId="0" fontId="3" fillId="0" borderId="2" xfId="0" applyFont="1" applyBorder="1"/>
    <xf numFmtId="164" fontId="3" fillId="4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4" fillId="0" borderId="2" xfId="2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2" xfId="1" applyFill="1" applyBorder="1"/>
    <xf numFmtId="0" fontId="0" fillId="3" borderId="2" xfId="2" applyFont="1" applyBorder="1" applyAlignment="1">
      <alignment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9E41-8852-AB4B-8EA4-41A30F6F67DB}">
  <dimension ref="A1:BN72"/>
  <sheetViews>
    <sheetView zoomScale="150" zoomScaleNormal="150" workbookViewId="0">
      <selection sqref="A1:XFD1048576"/>
    </sheetView>
  </sheetViews>
  <sheetFormatPr baseColWidth="10" defaultRowHeight="16" x14ac:dyDescent="0.2"/>
  <cols>
    <col min="1" max="1" width="10.83203125" style="6"/>
    <col min="2" max="3" width="10.83203125" style="7"/>
    <col min="4" max="4" width="7.1640625" style="7" customWidth="1"/>
    <col min="5" max="9" width="10.83203125" style="7"/>
    <col min="10" max="10" width="16.5" style="7" bestFit="1" customWidth="1"/>
    <col min="11" max="11" width="2" style="6" customWidth="1"/>
    <col min="12" max="13" width="10.83203125" style="7"/>
    <col min="14" max="18" width="10.83203125" style="6"/>
    <col min="19" max="19" width="12.33203125" style="6" customWidth="1"/>
    <col min="20" max="21" width="10.83203125" style="6"/>
    <col min="22" max="22" width="46" style="6" customWidth="1"/>
    <col min="23" max="16384" width="10.83203125" style="6"/>
  </cols>
  <sheetData>
    <row r="1" spans="1:41" s="3" customFormat="1" x14ac:dyDescent="0.2">
      <c r="B1" s="1"/>
      <c r="C1" s="2"/>
      <c r="D1" s="2"/>
      <c r="E1" s="2"/>
      <c r="F1" s="2"/>
      <c r="G1" s="2"/>
      <c r="H1" s="2"/>
      <c r="I1" s="2"/>
      <c r="J1" s="2"/>
      <c r="L1" s="2"/>
      <c r="M1" s="2"/>
    </row>
    <row r="2" spans="1:41" s="5" customFormat="1" x14ac:dyDescent="0.2">
      <c r="A2" s="5" t="s">
        <v>0</v>
      </c>
      <c r="B2" s="4" t="s">
        <v>9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11</v>
      </c>
      <c r="L2" s="4" t="s">
        <v>12</v>
      </c>
      <c r="M2" s="4" t="s">
        <v>32</v>
      </c>
      <c r="N2" s="4" t="s">
        <v>16</v>
      </c>
      <c r="O2" s="4" t="s">
        <v>17</v>
      </c>
      <c r="P2" s="4" t="s">
        <v>14</v>
      </c>
      <c r="Q2" s="4" t="s">
        <v>18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x14ac:dyDescent="0.2">
      <c r="A3" s="6" t="s">
        <v>53</v>
      </c>
      <c r="B3" s="7" t="s">
        <v>10</v>
      </c>
      <c r="C3" s="7" t="s">
        <v>33</v>
      </c>
      <c r="D3" s="4">
        <v>1</v>
      </c>
      <c r="E3" s="7" t="s">
        <v>7</v>
      </c>
      <c r="F3" s="7" t="s">
        <v>7</v>
      </c>
      <c r="G3" s="7" t="s">
        <v>7</v>
      </c>
      <c r="H3" s="7" t="s">
        <v>7</v>
      </c>
      <c r="I3" s="7" t="s">
        <v>8</v>
      </c>
      <c r="J3" s="7" t="s">
        <v>56</v>
      </c>
      <c r="L3" s="4" t="s">
        <v>13</v>
      </c>
      <c r="M3" s="8">
        <v>0.8004</v>
      </c>
      <c r="N3" s="9">
        <v>0.52400000000000002</v>
      </c>
      <c r="O3" s="9">
        <v>0.73</v>
      </c>
      <c r="P3" s="8">
        <v>0.88100000000000001</v>
      </c>
      <c r="Q3" s="9">
        <v>0.65100000000000002</v>
      </c>
      <c r="R3" s="27"/>
      <c r="S3" s="27"/>
      <c r="T3" s="27"/>
    </row>
    <row r="4" spans="1:41" s="5" customFormat="1" x14ac:dyDescent="0.2">
      <c r="A4" s="6" t="s">
        <v>53</v>
      </c>
      <c r="B4" s="10">
        <v>123</v>
      </c>
      <c r="C4" s="10" t="s">
        <v>33</v>
      </c>
      <c r="D4" s="4">
        <v>1</v>
      </c>
      <c r="E4" s="10" t="s">
        <v>7</v>
      </c>
      <c r="F4" s="10" t="s">
        <v>7</v>
      </c>
      <c r="G4" s="10" t="s">
        <v>7</v>
      </c>
      <c r="H4" s="10" t="s">
        <v>7</v>
      </c>
      <c r="I4" s="10" t="s">
        <v>8</v>
      </c>
      <c r="J4" s="7" t="s">
        <v>56</v>
      </c>
      <c r="K4" s="11"/>
      <c r="L4" s="4" t="s">
        <v>25</v>
      </c>
      <c r="M4" s="12">
        <v>0.79400000000000004</v>
      </c>
      <c r="N4" s="13">
        <v>0.55700000000000005</v>
      </c>
      <c r="O4" s="13">
        <v>0.70199999999999996</v>
      </c>
      <c r="P4" s="12">
        <v>0.91100000000000003</v>
      </c>
      <c r="Q4" s="13">
        <v>0.60599999999999998</v>
      </c>
      <c r="R4" s="28"/>
      <c r="S4" s="28"/>
      <c r="T4" s="28"/>
      <c r="U4" s="11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41" s="11" customFormat="1" x14ac:dyDescent="0.2">
      <c r="A5" s="6" t="s">
        <v>53</v>
      </c>
      <c r="B5" s="10">
        <v>130</v>
      </c>
      <c r="C5" s="7" t="s">
        <v>33</v>
      </c>
      <c r="D5" s="4">
        <v>1</v>
      </c>
      <c r="E5" s="7" t="s">
        <v>7</v>
      </c>
      <c r="F5" s="7" t="s">
        <v>7</v>
      </c>
      <c r="G5" s="7" t="s">
        <v>7</v>
      </c>
      <c r="H5" s="7" t="s">
        <v>7</v>
      </c>
      <c r="I5" s="7" t="s">
        <v>8</v>
      </c>
      <c r="J5" s="7" t="s">
        <v>56</v>
      </c>
      <c r="L5" s="4" t="s">
        <v>25</v>
      </c>
      <c r="M5" s="12">
        <v>0.78800000000000003</v>
      </c>
      <c r="N5" s="13">
        <v>0.55700000000000005</v>
      </c>
      <c r="O5" s="13">
        <v>0.73599999999999999</v>
      </c>
      <c r="P5" s="12">
        <v>0.86599999999999999</v>
      </c>
      <c r="Q5" s="13">
        <v>0.60199999999999998</v>
      </c>
      <c r="R5" s="28"/>
      <c r="S5" s="28"/>
      <c r="T5" s="28"/>
      <c r="V5" s="6"/>
      <c r="W5" s="6"/>
      <c r="X5" s="6"/>
      <c r="Y5" s="6"/>
      <c r="Z5" s="6"/>
      <c r="AA5" s="6"/>
    </row>
    <row r="6" spans="1:41" s="11" customFormat="1" x14ac:dyDescent="0.2">
      <c r="A6" s="6" t="s">
        <v>53</v>
      </c>
      <c r="B6" s="10">
        <v>156</v>
      </c>
      <c r="C6" s="7" t="s">
        <v>33</v>
      </c>
      <c r="D6" s="4">
        <v>1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8</v>
      </c>
      <c r="J6" s="7" t="s">
        <v>56</v>
      </c>
      <c r="L6" s="4" t="s">
        <v>25</v>
      </c>
      <c r="M6" s="12">
        <v>0.78100000000000003</v>
      </c>
      <c r="N6" s="14">
        <v>0.45900000000000002</v>
      </c>
      <c r="O6" s="13">
        <v>0.72199999999999998</v>
      </c>
      <c r="P6" s="12">
        <v>0.873</v>
      </c>
      <c r="Q6" s="13">
        <v>0.56999999999999995</v>
      </c>
      <c r="R6" s="28"/>
      <c r="S6" s="28"/>
      <c r="T6" s="28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1" x14ac:dyDescent="0.2">
      <c r="A7" s="6" t="s">
        <v>53</v>
      </c>
      <c r="B7" s="7" t="s">
        <v>10</v>
      </c>
      <c r="C7" s="7" t="s">
        <v>33</v>
      </c>
      <c r="D7" s="16">
        <v>2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8</v>
      </c>
      <c r="J7" s="7" t="s">
        <v>56</v>
      </c>
      <c r="L7" s="16" t="s">
        <v>13</v>
      </c>
      <c r="M7" s="9">
        <v>0.6835</v>
      </c>
      <c r="N7" s="8">
        <v>0.68</v>
      </c>
      <c r="O7" s="9">
        <v>0.66500000000000004</v>
      </c>
      <c r="P7" s="9">
        <v>0.7</v>
      </c>
      <c r="Q7" s="9">
        <v>0.54700000000000004</v>
      </c>
      <c r="R7" s="27"/>
      <c r="S7" s="27"/>
      <c r="T7" s="27"/>
      <c r="U7" s="15" t="s">
        <v>39</v>
      </c>
      <c r="V7" s="5"/>
    </row>
    <row r="8" spans="1:41" x14ac:dyDescent="0.2">
      <c r="A8" s="6" t="s">
        <v>53</v>
      </c>
      <c r="B8" s="7">
        <v>123</v>
      </c>
      <c r="C8" s="7" t="s">
        <v>33</v>
      </c>
      <c r="D8" s="16">
        <v>2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8</v>
      </c>
      <c r="J8" s="7" t="s">
        <v>56</v>
      </c>
      <c r="L8" s="16" t="s">
        <v>25</v>
      </c>
      <c r="M8" s="9">
        <v>0.68700000000000006</v>
      </c>
      <c r="N8" s="9">
        <v>0.72199999999999998</v>
      </c>
      <c r="O8" s="9">
        <v>0.70099999999999996</v>
      </c>
      <c r="P8" s="9">
        <v>0.68799999999999994</v>
      </c>
      <c r="Q8" s="9">
        <v>0.624</v>
      </c>
      <c r="R8" s="28"/>
      <c r="S8" s="28"/>
      <c r="T8" s="28"/>
      <c r="U8" s="7" t="s">
        <v>13</v>
      </c>
      <c r="V8" s="6" t="s">
        <v>24</v>
      </c>
    </row>
    <row r="9" spans="1:41" x14ac:dyDescent="0.2">
      <c r="A9" s="6" t="s">
        <v>53</v>
      </c>
      <c r="B9" s="7" t="s">
        <v>10</v>
      </c>
      <c r="C9" s="7" t="s">
        <v>33</v>
      </c>
      <c r="D9" s="17">
        <v>3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8</v>
      </c>
      <c r="J9" s="7" t="s">
        <v>56</v>
      </c>
      <c r="L9" s="17" t="s">
        <v>13</v>
      </c>
      <c r="M9" s="9">
        <v>0.6099</v>
      </c>
      <c r="N9" s="9">
        <v>0.63600000000000001</v>
      </c>
      <c r="O9" s="8">
        <v>0.83299999999999996</v>
      </c>
      <c r="P9" s="9">
        <v>0.60199999999999998</v>
      </c>
      <c r="Q9" s="8">
        <v>0.79200000000000004</v>
      </c>
      <c r="R9" s="27"/>
      <c r="S9" s="27"/>
      <c r="T9" s="27"/>
      <c r="U9" s="7" t="s">
        <v>25</v>
      </c>
      <c r="V9" s="6" t="s">
        <v>49</v>
      </c>
    </row>
    <row r="10" spans="1:41" x14ac:dyDescent="0.2">
      <c r="A10" s="6" t="s">
        <v>53</v>
      </c>
      <c r="B10" s="7">
        <v>123</v>
      </c>
      <c r="C10" s="7" t="s">
        <v>33</v>
      </c>
      <c r="D10" s="17">
        <v>3</v>
      </c>
      <c r="E10" s="7" t="s">
        <v>7</v>
      </c>
      <c r="F10" s="7" t="s">
        <v>7</v>
      </c>
      <c r="G10" s="7" t="s">
        <v>7</v>
      </c>
      <c r="H10" s="7" t="s">
        <v>7</v>
      </c>
      <c r="I10" s="7" t="s">
        <v>8</v>
      </c>
      <c r="J10" s="7" t="s">
        <v>56</v>
      </c>
      <c r="L10" s="17" t="s">
        <v>25</v>
      </c>
      <c r="M10" s="9">
        <v>0.60599999999999998</v>
      </c>
      <c r="N10" s="9">
        <v>0.73699999999999999</v>
      </c>
      <c r="O10" s="8">
        <v>0.83099999999999996</v>
      </c>
      <c r="P10" s="9">
        <v>0.59499999999999997</v>
      </c>
      <c r="Q10" s="8">
        <v>0.75700000000000001</v>
      </c>
      <c r="R10" s="28"/>
      <c r="S10" s="28"/>
      <c r="T10" s="28"/>
      <c r="V10" s="6" t="s">
        <v>50</v>
      </c>
    </row>
    <row r="11" spans="1:41" x14ac:dyDescent="0.2">
      <c r="U11" s="7" t="s">
        <v>26</v>
      </c>
      <c r="V11" s="6" t="s">
        <v>27</v>
      </c>
    </row>
    <row r="12" spans="1:41" x14ac:dyDescent="0.2">
      <c r="A12" s="5" t="s">
        <v>0</v>
      </c>
      <c r="B12" s="4" t="s">
        <v>9</v>
      </c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11</v>
      </c>
      <c r="K12" s="4"/>
      <c r="L12" s="4" t="s">
        <v>12</v>
      </c>
      <c r="M12" s="4" t="s">
        <v>31</v>
      </c>
      <c r="N12" s="4" t="s">
        <v>19</v>
      </c>
      <c r="O12" s="4" t="s">
        <v>20</v>
      </c>
      <c r="P12" s="4" t="s">
        <v>21</v>
      </c>
      <c r="Q12" s="4" t="s">
        <v>15</v>
      </c>
      <c r="R12" s="4" t="s">
        <v>22</v>
      </c>
      <c r="S12" s="4" t="s">
        <v>23</v>
      </c>
    </row>
    <row r="13" spans="1:41" x14ac:dyDescent="0.2">
      <c r="A13" s="6" t="s">
        <v>54</v>
      </c>
      <c r="B13" s="7" t="s">
        <v>10</v>
      </c>
      <c r="C13" s="7" t="s">
        <v>34</v>
      </c>
      <c r="D13" s="4">
        <v>1</v>
      </c>
      <c r="E13" s="7" t="s">
        <v>7</v>
      </c>
      <c r="F13" s="7" t="s">
        <v>7</v>
      </c>
      <c r="G13" s="7" t="s">
        <v>7</v>
      </c>
      <c r="H13" s="7" t="s">
        <v>7</v>
      </c>
      <c r="I13" s="7" t="s">
        <v>8</v>
      </c>
      <c r="J13" s="7" t="s">
        <v>57</v>
      </c>
      <c r="L13" s="4" t="s">
        <v>13</v>
      </c>
      <c r="M13" s="9">
        <v>0.59140000000000004</v>
      </c>
      <c r="N13" s="25">
        <v>0.14000000000000001</v>
      </c>
      <c r="O13" s="26">
        <v>0.58599999999999997</v>
      </c>
      <c r="P13" s="9">
        <v>0.61199999999999999</v>
      </c>
      <c r="Q13" s="26">
        <v>0.70699999999999996</v>
      </c>
      <c r="R13" s="25">
        <v>0.31900000000000001</v>
      </c>
      <c r="S13" s="25">
        <v>0.40500000000000003</v>
      </c>
      <c r="U13" s="11"/>
      <c r="V13" s="11"/>
      <c r="Y13" s="11"/>
    </row>
    <row r="14" spans="1:41" x14ac:dyDescent="0.2">
      <c r="A14" s="6" t="s">
        <v>54</v>
      </c>
      <c r="B14" s="10">
        <v>123</v>
      </c>
      <c r="C14" s="10" t="s">
        <v>34</v>
      </c>
      <c r="D14" s="4">
        <v>1</v>
      </c>
      <c r="E14" s="10" t="s">
        <v>7</v>
      </c>
      <c r="F14" s="10" t="s">
        <v>7</v>
      </c>
      <c r="G14" s="10" t="s">
        <v>7</v>
      </c>
      <c r="H14" s="10" t="s">
        <v>7</v>
      </c>
      <c r="I14" s="10" t="s">
        <v>8</v>
      </c>
      <c r="J14" s="7" t="s">
        <v>57</v>
      </c>
      <c r="K14" s="11"/>
      <c r="L14" s="4" t="s">
        <v>25</v>
      </c>
      <c r="M14" s="13">
        <v>0.57499999999999996</v>
      </c>
      <c r="N14" s="14">
        <v>0.114</v>
      </c>
      <c r="O14" s="13">
        <v>0.58799999999999997</v>
      </c>
      <c r="P14" s="13">
        <v>0.60399999999999998</v>
      </c>
      <c r="Q14" s="13">
        <v>0.71599999999999997</v>
      </c>
      <c r="R14" s="14">
        <v>0.26800000000000002</v>
      </c>
      <c r="S14" s="14">
        <v>0.29199999999999998</v>
      </c>
      <c r="U14" s="15" t="s">
        <v>40</v>
      </c>
      <c r="V14" s="5"/>
    </row>
    <row r="15" spans="1:41" x14ac:dyDescent="0.2">
      <c r="A15" s="6" t="s">
        <v>54</v>
      </c>
      <c r="B15" s="10">
        <v>130</v>
      </c>
      <c r="C15" s="7" t="s">
        <v>34</v>
      </c>
      <c r="D15" s="4">
        <v>1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8</v>
      </c>
      <c r="J15" s="7" t="s">
        <v>57</v>
      </c>
      <c r="K15" s="11"/>
      <c r="L15" s="4" t="s">
        <v>25</v>
      </c>
      <c r="M15" s="13">
        <v>0.58599999999999997</v>
      </c>
      <c r="N15" s="14">
        <v>0.128</v>
      </c>
      <c r="O15" s="13">
        <v>0.60299999999999998</v>
      </c>
      <c r="P15" s="13">
        <v>0.625</v>
      </c>
      <c r="Q15" s="13">
        <v>0.67100000000000004</v>
      </c>
      <c r="R15" s="14">
        <v>0.28299999999999997</v>
      </c>
      <c r="S15" s="14">
        <v>0.42399999999999999</v>
      </c>
      <c r="U15" s="18" t="s">
        <v>10</v>
      </c>
      <c r="V15" s="6" t="s">
        <v>41</v>
      </c>
    </row>
    <row r="16" spans="1:41" x14ac:dyDescent="0.2">
      <c r="A16" s="6" t="s">
        <v>54</v>
      </c>
      <c r="B16" s="10">
        <v>156</v>
      </c>
      <c r="C16" s="7" t="s">
        <v>34</v>
      </c>
      <c r="D16" s="4">
        <v>1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8</v>
      </c>
      <c r="J16" s="7" t="s">
        <v>57</v>
      </c>
      <c r="K16" s="11"/>
      <c r="L16" s="4" t="s">
        <v>25</v>
      </c>
      <c r="M16" s="13">
        <v>0.60499999999999998</v>
      </c>
      <c r="N16" s="14">
        <v>0.13</v>
      </c>
      <c r="O16" s="13">
        <v>0.61499999999999999</v>
      </c>
      <c r="P16" s="13">
        <v>0.61899999999999999</v>
      </c>
      <c r="Q16" s="13">
        <v>0.73699999999999999</v>
      </c>
      <c r="R16" s="14">
        <v>0.28399999999999997</v>
      </c>
      <c r="S16" s="14">
        <v>0.4</v>
      </c>
      <c r="U16" s="7">
        <v>123</v>
      </c>
      <c r="V16" s="6" t="s">
        <v>42</v>
      </c>
    </row>
    <row r="17" spans="1:37" x14ac:dyDescent="0.2">
      <c r="A17" s="6" t="s">
        <v>54</v>
      </c>
      <c r="B17" s="7" t="s">
        <v>10</v>
      </c>
      <c r="C17" s="7" t="s">
        <v>34</v>
      </c>
      <c r="D17" s="16">
        <v>2</v>
      </c>
      <c r="E17" s="7" t="s">
        <v>7</v>
      </c>
      <c r="F17" s="7" t="s">
        <v>7</v>
      </c>
      <c r="G17" s="7" t="s">
        <v>7</v>
      </c>
      <c r="H17" s="7" t="s">
        <v>7</v>
      </c>
      <c r="I17" s="7" t="s">
        <v>8</v>
      </c>
      <c r="J17" s="7" t="s">
        <v>57</v>
      </c>
      <c r="L17" s="16" t="s">
        <v>13</v>
      </c>
      <c r="M17" s="26">
        <v>0.63249999999999995</v>
      </c>
      <c r="N17" s="29">
        <v>1</v>
      </c>
      <c r="O17" s="25">
        <v>0.41199999999999998</v>
      </c>
      <c r="P17" s="9">
        <v>0.67400000000000004</v>
      </c>
      <c r="Q17" s="9">
        <v>0.69799999999999995</v>
      </c>
      <c r="R17" s="25">
        <v>0.28599999999999998</v>
      </c>
      <c r="S17" s="25">
        <v>0.25</v>
      </c>
      <c r="U17" s="10">
        <v>130</v>
      </c>
      <c r="V17" s="6" t="s">
        <v>42</v>
      </c>
    </row>
    <row r="18" spans="1:37" x14ac:dyDescent="0.2">
      <c r="A18" s="6" t="s">
        <v>54</v>
      </c>
      <c r="B18" s="7">
        <v>123</v>
      </c>
      <c r="C18" s="7" t="s">
        <v>34</v>
      </c>
      <c r="D18" s="16">
        <v>2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8</v>
      </c>
      <c r="J18" s="7" t="s">
        <v>57</v>
      </c>
      <c r="L18" s="16" t="s">
        <v>25</v>
      </c>
      <c r="M18" s="9">
        <v>0.51300000000000001</v>
      </c>
      <c r="N18" s="28">
        <v>0</v>
      </c>
      <c r="O18" s="9">
        <v>0.42299999999999999</v>
      </c>
      <c r="P18" s="9">
        <v>0.64300000000000002</v>
      </c>
      <c r="Q18" s="9">
        <v>0.69399999999999995</v>
      </c>
      <c r="R18" s="25">
        <v>0.308</v>
      </c>
      <c r="S18" s="25">
        <v>0.2</v>
      </c>
      <c r="U18" s="10">
        <v>156</v>
      </c>
      <c r="V18" s="6" t="s">
        <v>42</v>
      </c>
    </row>
    <row r="19" spans="1:37" x14ac:dyDescent="0.2">
      <c r="A19" s="6" t="s">
        <v>54</v>
      </c>
      <c r="B19" s="7" t="s">
        <v>10</v>
      </c>
      <c r="C19" s="7" t="s">
        <v>34</v>
      </c>
      <c r="D19" s="17">
        <v>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8</v>
      </c>
      <c r="J19" s="7" t="s">
        <v>57</v>
      </c>
      <c r="L19" s="17" t="s">
        <v>13</v>
      </c>
      <c r="M19" s="25">
        <v>0.45400000000000001</v>
      </c>
      <c r="N19" s="27">
        <v>0</v>
      </c>
      <c r="O19" s="9">
        <v>0.57899999999999996</v>
      </c>
      <c r="P19" s="8">
        <v>0.76200000000000001</v>
      </c>
      <c r="Q19" s="25">
        <v>0.437</v>
      </c>
      <c r="R19" s="25">
        <v>0.214</v>
      </c>
      <c r="S19" s="27">
        <v>0</v>
      </c>
    </row>
    <row r="20" spans="1:37" x14ac:dyDescent="0.2">
      <c r="A20" s="6" t="s">
        <v>54</v>
      </c>
      <c r="B20" s="7">
        <v>123</v>
      </c>
      <c r="C20" s="7" t="s">
        <v>34</v>
      </c>
      <c r="D20" s="17">
        <v>3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8</v>
      </c>
      <c r="J20" s="7" t="s">
        <v>57</v>
      </c>
      <c r="L20" s="17" t="s">
        <v>25</v>
      </c>
      <c r="M20" s="25">
        <v>0.46500000000000002</v>
      </c>
      <c r="N20" s="28">
        <v>0</v>
      </c>
      <c r="O20" s="9">
        <v>0.66700000000000004</v>
      </c>
      <c r="P20" s="9">
        <v>0.78</v>
      </c>
      <c r="Q20" s="25">
        <v>0.443</v>
      </c>
      <c r="R20" s="25">
        <v>0.38500000000000001</v>
      </c>
      <c r="S20" s="27">
        <v>1</v>
      </c>
      <c r="U20" s="15" t="s">
        <v>43</v>
      </c>
      <c r="V20" s="5"/>
    </row>
    <row r="21" spans="1:37" x14ac:dyDescent="0.2">
      <c r="U21" s="21" t="s">
        <v>44</v>
      </c>
      <c r="V21" s="21"/>
    </row>
    <row r="22" spans="1:37" x14ac:dyDescent="0.2">
      <c r="B22" s="6"/>
      <c r="C22" s="6"/>
      <c r="D22" s="6"/>
      <c r="E22" s="6"/>
      <c r="F22" s="6"/>
      <c r="G22" s="6"/>
      <c r="H22" s="6"/>
      <c r="I22" s="6"/>
      <c r="J22" s="6"/>
      <c r="L22" s="4" t="s">
        <v>55</v>
      </c>
      <c r="M22" s="4" t="s">
        <v>32</v>
      </c>
      <c r="N22" s="4" t="s">
        <v>16</v>
      </c>
      <c r="O22" s="4" t="s">
        <v>17</v>
      </c>
      <c r="P22" s="4" t="s">
        <v>14</v>
      </c>
      <c r="Q22" s="4" t="s">
        <v>18</v>
      </c>
      <c r="U22" s="22" t="s">
        <v>45</v>
      </c>
      <c r="V22" s="22"/>
    </row>
    <row r="23" spans="1:37" x14ac:dyDescent="0.2">
      <c r="L23" s="4" t="s">
        <v>28</v>
      </c>
      <c r="M23" s="8">
        <f>AVERAGE(M3,M4:M6)</f>
        <v>0.79085000000000005</v>
      </c>
      <c r="N23" s="9">
        <f>AVERAGE(N3,N4:N6)</f>
        <v>0.52424999999999999</v>
      </c>
      <c r="O23" s="9">
        <f>AVERAGE(O3,O4:O6)</f>
        <v>0.72250000000000003</v>
      </c>
      <c r="P23" s="8">
        <f>AVERAGE(P3,P4:P6)</f>
        <v>0.88274999999999992</v>
      </c>
      <c r="Q23" s="9">
        <f>AVERAGE(Q3,Q4:Q6)</f>
        <v>0.60724999999999996</v>
      </c>
      <c r="R23" s="27"/>
      <c r="S23" s="27"/>
      <c r="U23" s="20" t="s">
        <v>46</v>
      </c>
      <c r="V23" s="4"/>
    </row>
    <row r="24" spans="1:37" x14ac:dyDescent="0.2">
      <c r="L24" s="16" t="s">
        <v>29</v>
      </c>
      <c r="M24" s="9">
        <f>AVERAGE(M7,M8)</f>
        <v>0.68525000000000003</v>
      </c>
      <c r="N24" s="9">
        <f>AVERAGE(N7,N8)</f>
        <v>0.70100000000000007</v>
      </c>
      <c r="O24" s="9">
        <f>AVERAGE(O7,O8)</f>
        <v>0.68300000000000005</v>
      </c>
      <c r="P24" s="9">
        <f>AVERAGE(P7,P8)</f>
        <v>0.69399999999999995</v>
      </c>
      <c r="Q24" s="9">
        <f>AVERAGE(Q7,Q8)</f>
        <v>0.58550000000000002</v>
      </c>
      <c r="R24" s="27"/>
      <c r="S24" s="27"/>
      <c r="U24" s="23" t="s">
        <v>47</v>
      </c>
      <c r="V24" s="16"/>
    </row>
    <row r="25" spans="1:37" s="5" customForma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17" t="s">
        <v>30</v>
      </c>
      <c r="M25" s="9">
        <f>AVERAGE(M9,M10)</f>
        <v>0.60794999999999999</v>
      </c>
      <c r="N25" s="9">
        <f>AVERAGE(N9,N10)</f>
        <v>0.6865</v>
      </c>
      <c r="O25" s="8">
        <f>AVERAGE(O9,O10)</f>
        <v>0.83199999999999996</v>
      </c>
      <c r="P25" s="9">
        <f>AVERAGE(P9,P10)</f>
        <v>0.59850000000000003</v>
      </c>
      <c r="Q25" s="8">
        <f>AVERAGE(Q9,Q10)</f>
        <v>0.77449999999999997</v>
      </c>
      <c r="R25" s="27"/>
      <c r="S25" s="27"/>
      <c r="T25" s="6"/>
      <c r="U25" s="24" t="s">
        <v>48</v>
      </c>
      <c r="V25" s="1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s="5" customFormat="1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7"/>
      <c r="M26" s="7"/>
      <c r="N26" s="6"/>
      <c r="O26" s="6"/>
      <c r="P26" s="6"/>
      <c r="Q26" s="6"/>
      <c r="R26" s="6"/>
      <c r="S26" s="6"/>
      <c r="T26" s="6"/>
      <c r="U26" s="33" t="s">
        <v>51</v>
      </c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">
      <c r="L27" s="4" t="s">
        <v>55</v>
      </c>
      <c r="M27" s="4" t="s">
        <v>31</v>
      </c>
      <c r="N27" s="4" t="s">
        <v>19</v>
      </c>
      <c r="O27" s="4" t="s">
        <v>20</v>
      </c>
      <c r="P27" s="4" t="s">
        <v>21</v>
      </c>
      <c r="Q27" s="4" t="s">
        <v>15</v>
      </c>
      <c r="R27" s="4" t="s">
        <v>22</v>
      </c>
      <c r="S27" s="4" t="s">
        <v>23</v>
      </c>
      <c r="U27" s="34" t="s">
        <v>52</v>
      </c>
    </row>
    <row r="28" spans="1:37" x14ac:dyDescent="0.2">
      <c r="L28" s="4" t="s">
        <v>28</v>
      </c>
      <c r="M28" s="26">
        <f>AVERAGE(M13,M14:M21)</f>
        <v>0.55273749999999999</v>
      </c>
      <c r="N28" s="25">
        <f>AVERAGE(N13,N14:N21)</f>
        <v>0.189</v>
      </c>
      <c r="O28" s="26">
        <f>AVERAGE(O13,O14:O21)</f>
        <v>0.55912499999999998</v>
      </c>
      <c r="P28" s="26">
        <f>AVERAGE(P13,P14:P21)</f>
        <v>0.66487499999999999</v>
      </c>
      <c r="Q28" s="26">
        <f>AVERAGE(Q13,Q14:Q21)</f>
        <v>0.63787500000000008</v>
      </c>
      <c r="R28" s="25">
        <f>AVERAGE(R13,R14:R21)</f>
        <v>0.293375</v>
      </c>
      <c r="S28" s="25">
        <f>AVERAGE(S13,S14:S21)</f>
        <v>0.37137500000000001</v>
      </c>
    </row>
    <row r="29" spans="1:37" x14ac:dyDescent="0.2">
      <c r="L29" s="16" t="s">
        <v>29</v>
      </c>
      <c r="M29" s="26">
        <f>AVERAGE(M17,M18)</f>
        <v>0.57274999999999998</v>
      </c>
      <c r="N29" s="35">
        <f>AVERAGE(N17,N18)</f>
        <v>0.5</v>
      </c>
      <c r="O29" s="25">
        <f>AVERAGE(O17,O18)</f>
        <v>0.41749999999999998</v>
      </c>
      <c r="P29" s="26">
        <f>AVERAGE(P17,P18)</f>
        <v>0.65850000000000009</v>
      </c>
      <c r="Q29" s="26">
        <f>AVERAGE(Q17,Q18)</f>
        <v>0.69599999999999995</v>
      </c>
      <c r="R29" s="25">
        <f>AVERAGE(R17,R18)</f>
        <v>0.29699999999999999</v>
      </c>
      <c r="S29" s="25">
        <f>AVERAGE(S17,S18)</f>
        <v>0.22500000000000001</v>
      </c>
    </row>
    <row r="30" spans="1:37" x14ac:dyDescent="0.2">
      <c r="L30" s="17" t="s">
        <v>30</v>
      </c>
      <c r="M30" s="25">
        <f>AVERAGE(M19,M20)</f>
        <v>0.45950000000000002</v>
      </c>
      <c r="N30" s="35">
        <f>AVERAGE(N19,N20)</f>
        <v>0</v>
      </c>
      <c r="O30" s="26">
        <f>AVERAGE(O19,O20)</f>
        <v>0.623</v>
      </c>
      <c r="P30" s="26">
        <f>AVERAGE(P19,P20)</f>
        <v>0.77100000000000002</v>
      </c>
      <c r="Q30" s="25">
        <f>AVERAGE(Q19,Q20)</f>
        <v>0.44</v>
      </c>
      <c r="R30" s="25">
        <f>AVERAGE(R19,R20)</f>
        <v>0.29949999999999999</v>
      </c>
      <c r="S30" s="35">
        <f>AVERAGE(S19,S20)</f>
        <v>0.5</v>
      </c>
    </row>
    <row r="34" spans="1:66" x14ac:dyDescent="0.2">
      <c r="A34" s="5" t="s">
        <v>0</v>
      </c>
      <c r="B34" s="4" t="s">
        <v>9</v>
      </c>
      <c r="C34" s="4" t="s">
        <v>0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 t="s">
        <v>6</v>
      </c>
      <c r="J34" s="4" t="s">
        <v>11</v>
      </c>
      <c r="K34" s="5"/>
      <c r="L34" s="4" t="s">
        <v>12</v>
      </c>
      <c r="M34" s="4" t="s">
        <v>32</v>
      </c>
      <c r="N34" s="4" t="s">
        <v>14</v>
      </c>
      <c r="O34" s="4" t="s">
        <v>35</v>
      </c>
      <c r="Q34" s="4" t="s">
        <v>55</v>
      </c>
      <c r="R34" s="4" t="s">
        <v>32</v>
      </c>
      <c r="S34" s="4" t="s">
        <v>14</v>
      </c>
      <c r="T34" s="4" t="s">
        <v>35</v>
      </c>
    </row>
    <row r="35" spans="1:66" x14ac:dyDescent="0.2">
      <c r="A35" s="6" t="s">
        <v>53</v>
      </c>
      <c r="B35" s="7">
        <v>123</v>
      </c>
      <c r="C35" s="7" t="s">
        <v>33</v>
      </c>
      <c r="D35" s="4">
        <v>1</v>
      </c>
      <c r="E35" s="7" t="s">
        <v>7</v>
      </c>
      <c r="F35" s="7" t="s">
        <v>7</v>
      </c>
      <c r="G35" s="7" t="s">
        <v>7</v>
      </c>
      <c r="H35" s="7" t="s">
        <v>7</v>
      </c>
      <c r="I35" s="7" t="s">
        <v>8</v>
      </c>
      <c r="J35" s="19" t="s">
        <v>37</v>
      </c>
      <c r="L35" s="4" t="s">
        <v>26</v>
      </c>
      <c r="M35" s="8">
        <v>0.84</v>
      </c>
      <c r="N35" s="8">
        <v>0.85599999999999998</v>
      </c>
      <c r="O35" s="8">
        <v>0.81699999999999995</v>
      </c>
      <c r="Q35" s="4" t="s">
        <v>28</v>
      </c>
      <c r="R35" s="8">
        <f>AVERAGE(M35,M36)</f>
        <v>0.83650000000000002</v>
      </c>
      <c r="S35" s="8">
        <f>AVERAGE(N35,N36)</f>
        <v>0.85</v>
      </c>
      <c r="T35" s="8">
        <f>AVERAGE(O35,O36)</f>
        <v>0.81749999999999989</v>
      </c>
    </row>
    <row r="36" spans="1:66" s="3" customFormat="1" x14ac:dyDescent="0.2">
      <c r="A36" s="6" t="s">
        <v>53</v>
      </c>
      <c r="B36" s="10">
        <v>130</v>
      </c>
      <c r="C36" s="10" t="s">
        <v>33</v>
      </c>
      <c r="D36" s="4">
        <v>1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8</v>
      </c>
      <c r="J36" s="30" t="s">
        <v>37</v>
      </c>
      <c r="K36" s="11"/>
      <c r="L36" s="4" t="s">
        <v>26</v>
      </c>
      <c r="M36" s="12">
        <v>0.83299999999999996</v>
      </c>
      <c r="N36" s="12">
        <v>0.84399999999999997</v>
      </c>
      <c r="O36" s="12">
        <v>0.81799999999999995</v>
      </c>
      <c r="P36" s="6"/>
      <c r="Q36" s="16" t="s">
        <v>29</v>
      </c>
      <c r="R36" s="9">
        <f>AVERAGE(M37,M38)</f>
        <v>0.72150000000000003</v>
      </c>
      <c r="S36" s="9">
        <f>AVERAGE(N37,N38)</f>
        <v>0.6944999999999999</v>
      </c>
      <c r="T36" s="8">
        <f>AVERAGE(O37,O38)</f>
        <v>0.80800000000000005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66" s="4" customFormat="1" x14ac:dyDescent="0.2">
      <c r="A37" s="6" t="s">
        <v>53</v>
      </c>
      <c r="B37" s="7">
        <v>123</v>
      </c>
      <c r="C37" s="7" t="s">
        <v>33</v>
      </c>
      <c r="D37" s="16">
        <v>2</v>
      </c>
      <c r="E37" s="7" t="s">
        <v>7</v>
      </c>
      <c r="F37" s="7" t="s">
        <v>7</v>
      </c>
      <c r="G37" s="7" t="s">
        <v>7</v>
      </c>
      <c r="H37" s="7" t="s">
        <v>7</v>
      </c>
      <c r="I37" s="7" t="s">
        <v>8</v>
      </c>
      <c r="J37" s="19" t="s">
        <v>37</v>
      </c>
      <c r="K37" s="6"/>
      <c r="L37" s="16" t="s">
        <v>26</v>
      </c>
      <c r="M37" s="9">
        <v>0.72499999999999998</v>
      </c>
      <c r="N37" s="9">
        <v>0.69499999999999995</v>
      </c>
      <c r="O37" s="8">
        <v>0.82099999999999995</v>
      </c>
      <c r="P37" s="6"/>
      <c r="Q37" s="17" t="s">
        <v>30</v>
      </c>
      <c r="R37" s="9">
        <f>AVERAGE(M39,M40)</f>
        <v>0.60850000000000004</v>
      </c>
      <c r="S37" s="9">
        <f>AVERAGE(N39,N40)</f>
        <v>0.59599999999999997</v>
      </c>
      <c r="T37" s="8">
        <f>AVERAGE(O39,O40)</f>
        <v>0.86199999999999999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66" x14ac:dyDescent="0.2">
      <c r="A38" s="6" t="s">
        <v>53</v>
      </c>
      <c r="B38" s="7">
        <v>130</v>
      </c>
      <c r="C38" s="7" t="s">
        <v>33</v>
      </c>
      <c r="D38" s="16">
        <v>2</v>
      </c>
      <c r="E38" s="7" t="s">
        <v>7</v>
      </c>
      <c r="F38" s="7" t="s">
        <v>7</v>
      </c>
      <c r="G38" s="7" t="s">
        <v>7</v>
      </c>
      <c r="H38" s="7" t="s">
        <v>7</v>
      </c>
      <c r="I38" s="7" t="s">
        <v>8</v>
      </c>
      <c r="J38" s="19" t="s">
        <v>37</v>
      </c>
      <c r="L38" s="16" t="s">
        <v>26</v>
      </c>
      <c r="M38" s="9">
        <v>0.71799999999999997</v>
      </c>
      <c r="N38" s="9">
        <v>0.69399999999999995</v>
      </c>
      <c r="O38" s="8">
        <v>0.79500000000000004</v>
      </c>
    </row>
    <row r="39" spans="1:66" s="5" customFormat="1" x14ac:dyDescent="0.2">
      <c r="A39" s="6" t="s">
        <v>53</v>
      </c>
      <c r="B39" s="7">
        <v>123</v>
      </c>
      <c r="C39" s="7" t="s">
        <v>33</v>
      </c>
      <c r="D39" s="17">
        <v>3</v>
      </c>
      <c r="E39" s="7" t="s">
        <v>7</v>
      </c>
      <c r="F39" s="7" t="s">
        <v>7</v>
      </c>
      <c r="G39" s="7" t="s">
        <v>7</v>
      </c>
      <c r="H39" s="7" t="s">
        <v>7</v>
      </c>
      <c r="I39" s="7" t="s">
        <v>8</v>
      </c>
      <c r="J39" s="19" t="s">
        <v>37</v>
      </c>
      <c r="K39" s="6"/>
      <c r="L39" s="17" t="s">
        <v>26</v>
      </c>
      <c r="M39" s="9">
        <v>0.60899999999999999</v>
      </c>
      <c r="N39" s="9">
        <v>0.59599999999999997</v>
      </c>
      <c r="O39" s="8">
        <v>0.86299999999999999</v>
      </c>
      <c r="P39" s="11"/>
      <c r="Q39" s="11"/>
      <c r="R39" s="11"/>
      <c r="S39" s="11"/>
      <c r="T39" s="11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s="11" customFormat="1" x14ac:dyDescent="0.2">
      <c r="A40" s="6" t="s">
        <v>53</v>
      </c>
      <c r="B40" s="7">
        <v>130</v>
      </c>
      <c r="C40" s="7" t="s">
        <v>33</v>
      </c>
      <c r="D40" s="17">
        <v>3</v>
      </c>
      <c r="E40" s="7" t="s">
        <v>7</v>
      </c>
      <c r="F40" s="7" t="s">
        <v>7</v>
      </c>
      <c r="G40" s="7" t="s">
        <v>7</v>
      </c>
      <c r="H40" s="7" t="s">
        <v>7</v>
      </c>
      <c r="I40" s="7" t="s">
        <v>8</v>
      </c>
      <c r="J40" s="19" t="s">
        <v>37</v>
      </c>
      <c r="K40" s="6"/>
      <c r="L40" s="17" t="s">
        <v>26</v>
      </c>
      <c r="M40" s="9">
        <v>0.60799999999999998</v>
      </c>
      <c r="N40" s="9">
        <v>0.59599999999999997</v>
      </c>
      <c r="O40" s="8">
        <v>0.86099999999999999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1:66" s="11" customFormat="1" x14ac:dyDescent="0.2"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</row>
    <row r="42" spans="1:66" x14ac:dyDescent="0.2">
      <c r="A42" s="5" t="s">
        <v>0</v>
      </c>
      <c r="B42" s="4" t="s">
        <v>9</v>
      </c>
      <c r="C42" s="4" t="s">
        <v>0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4" t="s">
        <v>6</v>
      </c>
      <c r="J42" s="4" t="s">
        <v>11</v>
      </c>
      <c r="K42" s="4"/>
      <c r="L42" s="4"/>
      <c r="M42" s="4" t="s">
        <v>31</v>
      </c>
      <c r="N42" s="4" t="s">
        <v>15</v>
      </c>
      <c r="O42" s="4" t="s">
        <v>36</v>
      </c>
      <c r="Q42" s="4" t="s">
        <v>55</v>
      </c>
      <c r="R42" s="4" t="s">
        <v>31</v>
      </c>
      <c r="S42" s="4" t="s">
        <v>15</v>
      </c>
      <c r="T42" s="4" t="s">
        <v>36</v>
      </c>
    </row>
    <row r="43" spans="1:66" x14ac:dyDescent="0.2">
      <c r="A43" s="6" t="s">
        <v>54</v>
      </c>
      <c r="B43" s="7">
        <v>123</v>
      </c>
      <c r="C43" s="7" t="s">
        <v>34</v>
      </c>
      <c r="D43" s="4">
        <v>1</v>
      </c>
      <c r="E43" s="7" t="s">
        <v>7</v>
      </c>
      <c r="F43" s="7" t="s">
        <v>7</v>
      </c>
      <c r="G43" s="7" t="s">
        <v>7</v>
      </c>
      <c r="H43" s="7" t="s">
        <v>7</v>
      </c>
      <c r="I43" s="7" t="s">
        <v>8</v>
      </c>
      <c r="J43" s="19" t="s">
        <v>38</v>
      </c>
      <c r="L43" s="4" t="s">
        <v>26</v>
      </c>
      <c r="M43" s="7">
        <v>0.73199999999999998</v>
      </c>
      <c r="N43" s="7">
        <v>0.71799999999999997</v>
      </c>
      <c r="O43" s="7">
        <v>0.73899999999999999</v>
      </c>
      <c r="Q43" s="4" t="s">
        <v>28</v>
      </c>
      <c r="R43" s="26">
        <f>AVERAGE(M43,M44)</f>
        <v>0.72599999999999998</v>
      </c>
      <c r="S43" s="26">
        <f>AVERAGE(N43,N44)</f>
        <v>0.69100000000000006</v>
      </c>
      <c r="T43" s="26">
        <f>AVERAGE(O43,O44)</f>
        <v>0.74550000000000005</v>
      </c>
    </row>
    <row r="44" spans="1:66" x14ac:dyDescent="0.2">
      <c r="A44" s="6" t="s">
        <v>54</v>
      </c>
      <c r="B44" s="10">
        <v>130</v>
      </c>
      <c r="C44" s="10" t="s">
        <v>34</v>
      </c>
      <c r="D44" s="4">
        <v>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8</v>
      </c>
      <c r="J44" s="30" t="s">
        <v>38</v>
      </c>
      <c r="K44" s="11"/>
      <c r="L44" s="4" t="s">
        <v>26</v>
      </c>
      <c r="M44" s="10">
        <v>0.72</v>
      </c>
      <c r="N44" s="10">
        <v>0.66400000000000003</v>
      </c>
      <c r="O44" s="31">
        <v>0.752</v>
      </c>
      <c r="Q44" s="16" t="s">
        <v>29</v>
      </c>
      <c r="R44" s="26">
        <f>AVERAGE(M45,M46)</f>
        <v>0.6845</v>
      </c>
      <c r="S44" s="26">
        <f>AVERAGE(N45,N46)</f>
        <v>0.69950000000000001</v>
      </c>
      <c r="T44" s="26">
        <f>AVERAGE(O45,O46)</f>
        <v>0.67400000000000004</v>
      </c>
    </row>
    <row r="45" spans="1:66" x14ac:dyDescent="0.2">
      <c r="A45" s="6" t="s">
        <v>54</v>
      </c>
      <c r="B45" s="7">
        <v>123</v>
      </c>
      <c r="C45" s="7" t="s">
        <v>34</v>
      </c>
      <c r="D45" s="16">
        <v>2</v>
      </c>
      <c r="E45" s="7" t="s">
        <v>7</v>
      </c>
      <c r="F45" s="7" t="s">
        <v>7</v>
      </c>
      <c r="G45" s="7" t="s">
        <v>7</v>
      </c>
      <c r="H45" s="7" t="s">
        <v>7</v>
      </c>
      <c r="I45" s="7" t="s">
        <v>8</v>
      </c>
      <c r="J45" s="19" t="s">
        <v>38</v>
      </c>
      <c r="L45" s="16" t="s">
        <v>26</v>
      </c>
      <c r="M45" s="7">
        <v>0.67300000000000004</v>
      </c>
      <c r="N45" s="7">
        <v>0.69899999999999995</v>
      </c>
      <c r="O45" s="7">
        <v>0.66500000000000004</v>
      </c>
      <c r="Q45" s="17" t="s">
        <v>30</v>
      </c>
      <c r="R45" s="26">
        <f>AVERAGE(M47,M48)</f>
        <v>0.61749999999999994</v>
      </c>
      <c r="S45" s="8">
        <f>AVERAGE(N47,N48)</f>
        <v>0.76500000000000001</v>
      </c>
      <c r="T45" s="26">
        <f>AVERAGE(O47,O48)</f>
        <v>0.60899999999999999</v>
      </c>
    </row>
    <row r="46" spans="1:66" x14ac:dyDescent="0.2">
      <c r="A46" s="6" t="s">
        <v>54</v>
      </c>
      <c r="B46" s="7">
        <v>130</v>
      </c>
      <c r="C46" s="7" t="s">
        <v>34</v>
      </c>
      <c r="D46" s="16">
        <v>2</v>
      </c>
      <c r="E46" s="7" t="s">
        <v>7</v>
      </c>
      <c r="F46" s="7" t="s">
        <v>7</v>
      </c>
      <c r="G46" s="7" t="s">
        <v>7</v>
      </c>
      <c r="H46" s="7" t="s">
        <v>7</v>
      </c>
      <c r="I46" s="7" t="s">
        <v>8</v>
      </c>
      <c r="J46" s="19" t="s">
        <v>38</v>
      </c>
      <c r="L46" s="16" t="s">
        <v>26</v>
      </c>
      <c r="M46" s="7">
        <v>0.69599999999999995</v>
      </c>
      <c r="N46" s="7">
        <v>0.7</v>
      </c>
      <c r="O46" s="7">
        <v>0.68300000000000005</v>
      </c>
    </row>
    <row r="47" spans="1:66" x14ac:dyDescent="0.2">
      <c r="A47" s="6" t="s">
        <v>54</v>
      </c>
      <c r="B47" s="7">
        <v>123</v>
      </c>
      <c r="C47" s="7" t="s">
        <v>34</v>
      </c>
      <c r="D47" s="17">
        <v>3</v>
      </c>
      <c r="E47" s="7" t="s">
        <v>7</v>
      </c>
      <c r="F47" s="7" t="s">
        <v>7</v>
      </c>
      <c r="G47" s="7" t="s">
        <v>7</v>
      </c>
      <c r="H47" s="7" t="s">
        <v>7</v>
      </c>
      <c r="I47" s="7" t="s">
        <v>8</v>
      </c>
      <c r="J47" s="19" t="s">
        <v>38</v>
      </c>
      <c r="L47" s="17" t="s">
        <v>26</v>
      </c>
      <c r="M47" s="7">
        <v>0.60799999999999998</v>
      </c>
      <c r="N47" s="32">
        <v>0.78400000000000003</v>
      </c>
      <c r="O47" s="7">
        <v>0.59799999999999998</v>
      </c>
    </row>
    <row r="48" spans="1:66" x14ac:dyDescent="0.2">
      <c r="A48" s="6" t="s">
        <v>54</v>
      </c>
      <c r="B48" s="7">
        <v>130</v>
      </c>
      <c r="C48" s="7" t="s">
        <v>34</v>
      </c>
      <c r="D48" s="17">
        <v>3</v>
      </c>
      <c r="E48" s="7" t="s">
        <v>7</v>
      </c>
      <c r="F48" s="7" t="s">
        <v>7</v>
      </c>
      <c r="G48" s="7" t="s">
        <v>7</v>
      </c>
      <c r="H48" s="7" t="s">
        <v>7</v>
      </c>
      <c r="I48" s="7" t="s">
        <v>8</v>
      </c>
      <c r="J48" s="19" t="s">
        <v>38</v>
      </c>
      <c r="L48" s="17" t="s">
        <v>26</v>
      </c>
      <c r="M48" s="7">
        <v>0.627</v>
      </c>
      <c r="N48" s="7">
        <v>0.746</v>
      </c>
      <c r="O48" s="7">
        <v>0.62</v>
      </c>
    </row>
    <row r="62" spans="16:20" x14ac:dyDescent="0.2">
      <c r="P62" s="4"/>
      <c r="Q62" s="5"/>
      <c r="R62" s="5"/>
      <c r="S62" s="4"/>
      <c r="T62" s="4"/>
    </row>
    <row r="63" spans="16:20" x14ac:dyDescent="0.2">
      <c r="P63" s="7"/>
    </row>
    <row r="64" spans="16:20" x14ac:dyDescent="0.2">
      <c r="P64" s="10"/>
      <c r="Q64"/>
      <c r="R64"/>
      <c r="S64" s="11"/>
      <c r="T64" s="11"/>
    </row>
    <row r="65" spans="2:16" x14ac:dyDescent="0.2">
      <c r="P65" s="7"/>
    </row>
    <row r="66" spans="2:16" x14ac:dyDescent="0.2">
      <c r="P66" s="7"/>
    </row>
    <row r="67" spans="2:16" x14ac:dyDescent="0.2">
      <c r="P67" s="7"/>
    </row>
    <row r="68" spans="2:16" x14ac:dyDescent="0.2">
      <c r="P68" s="7"/>
    </row>
    <row r="70" spans="2:16" x14ac:dyDescent="0.2">
      <c r="P70" s="7"/>
    </row>
    <row r="71" spans="2:16" x14ac:dyDescent="0.2">
      <c r="B71" s="6"/>
      <c r="C71" s="6"/>
      <c r="D71" s="6"/>
      <c r="E71" s="6"/>
      <c r="F71" s="6"/>
      <c r="G71" s="6"/>
      <c r="H71" s="6"/>
      <c r="I71" s="6"/>
      <c r="J71" s="6"/>
      <c r="P71" s="7"/>
    </row>
    <row r="72" spans="2:16" x14ac:dyDescent="0.2">
      <c r="P7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6A4B-71A9-6443-8137-5871BE1D39C9}">
  <dimension ref="A1:BM71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10.83203125" style="6"/>
    <col min="2" max="2" width="10.83203125" style="7"/>
    <col min="3" max="3" width="7.1640625" style="7" customWidth="1"/>
    <col min="4" max="8" width="10.83203125" style="7"/>
    <col min="9" max="9" width="16.5" style="7" bestFit="1" customWidth="1"/>
    <col min="10" max="10" width="13.5" style="6" customWidth="1"/>
    <col min="11" max="12" width="10.83203125" style="7"/>
    <col min="13" max="17" width="10.83203125" style="6"/>
    <col min="18" max="18" width="12.33203125" style="6" customWidth="1"/>
    <col min="19" max="20" width="10.83203125" style="6"/>
    <col min="21" max="21" width="9" style="6" bestFit="1" customWidth="1"/>
    <col min="22" max="16384" width="10.83203125" style="6"/>
  </cols>
  <sheetData>
    <row r="1" spans="1:40" s="41" customFormat="1" ht="33" customHeight="1" x14ac:dyDescent="0.2">
      <c r="A1" s="41" t="s">
        <v>0</v>
      </c>
      <c r="B1" s="42" t="s">
        <v>58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11</v>
      </c>
      <c r="J1" s="42" t="s">
        <v>12</v>
      </c>
      <c r="K1" s="42" t="s">
        <v>32</v>
      </c>
      <c r="L1" s="42" t="s">
        <v>16</v>
      </c>
      <c r="M1" s="42" t="s">
        <v>17</v>
      </c>
      <c r="N1" s="42" t="s">
        <v>14</v>
      </c>
      <c r="O1" s="42" t="s">
        <v>18</v>
      </c>
      <c r="P1" s="42" t="s">
        <v>31</v>
      </c>
      <c r="Q1" s="42" t="s">
        <v>19</v>
      </c>
      <c r="R1" s="42" t="s">
        <v>20</v>
      </c>
      <c r="S1" s="42" t="s">
        <v>21</v>
      </c>
      <c r="T1" s="42" t="s">
        <v>15</v>
      </c>
      <c r="U1" s="42" t="s">
        <v>22</v>
      </c>
      <c r="V1" s="42" t="s">
        <v>23</v>
      </c>
      <c r="W1" s="42" t="s">
        <v>59</v>
      </c>
      <c r="X1" s="43"/>
      <c r="Y1" s="43"/>
      <c r="Z1" s="43"/>
      <c r="AA1" s="43"/>
      <c r="AB1" s="43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</row>
    <row r="2" spans="1:40" x14ac:dyDescent="0.2">
      <c r="A2" s="6" t="s">
        <v>53</v>
      </c>
      <c r="B2" s="7">
        <v>0</v>
      </c>
      <c r="C2" s="4">
        <v>1</v>
      </c>
      <c r="D2" s="7" t="s">
        <v>7</v>
      </c>
      <c r="E2" s="7" t="s">
        <v>7</v>
      </c>
      <c r="F2" s="7" t="s">
        <v>7</v>
      </c>
      <c r="G2" s="7" t="s">
        <v>7</v>
      </c>
      <c r="H2" s="7" t="s">
        <v>8</v>
      </c>
      <c r="I2" s="7" t="s">
        <v>56</v>
      </c>
      <c r="J2" s="4" t="s">
        <v>13</v>
      </c>
      <c r="K2" s="8">
        <v>0.8004</v>
      </c>
      <c r="L2" s="9">
        <v>0.52400000000000002</v>
      </c>
      <c r="M2" s="9">
        <v>0.73</v>
      </c>
      <c r="N2" s="8">
        <v>0.88100000000000001</v>
      </c>
      <c r="O2" s="9">
        <v>0.65100000000000002</v>
      </c>
      <c r="Q2" s="27"/>
      <c r="R2" s="27"/>
      <c r="S2" s="27"/>
    </row>
    <row r="3" spans="1:40" s="5" customFormat="1" x14ac:dyDescent="0.2">
      <c r="A3" s="6" t="s">
        <v>53</v>
      </c>
      <c r="B3" s="10">
        <v>123</v>
      </c>
      <c r="C3" s="4">
        <v>1</v>
      </c>
      <c r="D3" s="10" t="s">
        <v>7</v>
      </c>
      <c r="E3" s="10" t="s">
        <v>7</v>
      </c>
      <c r="F3" s="10" t="s">
        <v>7</v>
      </c>
      <c r="G3" s="10" t="s">
        <v>7</v>
      </c>
      <c r="H3" s="10" t="s">
        <v>8</v>
      </c>
      <c r="I3" s="7" t="s">
        <v>56</v>
      </c>
      <c r="J3" s="4" t="s">
        <v>25</v>
      </c>
      <c r="K3" s="12">
        <v>0.79400000000000004</v>
      </c>
      <c r="L3" s="13">
        <v>0.55700000000000005</v>
      </c>
      <c r="M3" s="13">
        <v>0.70199999999999996</v>
      </c>
      <c r="N3" s="12">
        <v>0.91100000000000003</v>
      </c>
      <c r="O3" s="13">
        <v>0.60599999999999998</v>
      </c>
      <c r="P3" s="6"/>
      <c r="Q3" s="28"/>
      <c r="R3" s="28"/>
      <c r="S3" s="28"/>
      <c r="T3" s="11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40" s="11" customFormat="1" x14ac:dyDescent="0.2">
      <c r="A4" s="6" t="s">
        <v>53</v>
      </c>
      <c r="B4" s="10">
        <v>130</v>
      </c>
      <c r="C4" s="4">
        <v>1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8</v>
      </c>
      <c r="I4" s="7" t="s">
        <v>56</v>
      </c>
      <c r="J4" s="4" t="s">
        <v>25</v>
      </c>
      <c r="K4" s="12">
        <v>0.78800000000000003</v>
      </c>
      <c r="L4" s="13">
        <v>0.55700000000000005</v>
      </c>
      <c r="M4" s="13">
        <v>0.73599999999999999</v>
      </c>
      <c r="N4" s="12">
        <v>0.86599999999999999</v>
      </c>
      <c r="O4" s="13">
        <v>0.60199999999999998</v>
      </c>
      <c r="Q4" s="28"/>
      <c r="R4" s="28"/>
      <c r="S4" s="28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40" s="11" customFormat="1" x14ac:dyDescent="0.2">
      <c r="A5" s="6" t="s">
        <v>53</v>
      </c>
      <c r="B5" s="10">
        <v>156</v>
      </c>
      <c r="C5" s="4">
        <v>1</v>
      </c>
      <c r="D5" s="7" t="s">
        <v>7</v>
      </c>
      <c r="E5" s="7" t="s">
        <v>7</v>
      </c>
      <c r="F5" s="7" t="s">
        <v>7</v>
      </c>
      <c r="G5" s="7" t="s">
        <v>7</v>
      </c>
      <c r="H5" s="7" t="s">
        <v>8</v>
      </c>
      <c r="I5" s="7" t="s">
        <v>56</v>
      </c>
      <c r="J5" s="4" t="s">
        <v>25</v>
      </c>
      <c r="K5" s="12">
        <v>0.78100000000000003</v>
      </c>
      <c r="L5" s="14">
        <v>0.45900000000000002</v>
      </c>
      <c r="M5" s="13">
        <v>0.72199999999999998</v>
      </c>
      <c r="N5" s="12">
        <v>0.873</v>
      </c>
      <c r="O5" s="13">
        <v>0.56999999999999995</v>
      </c>
      <c r="Q5" s="28"/>
      <c r="R5" s="28"/>
      <c r="S5" s="29"/>
      <c r="T5" s="37"/>
      <c r="V5" s="36"/>
      <c r="W5" s="36"/>
      <c r="X5" s="36"/>
      <c r="Y5" s="36"/>
      <c r="Z5" s="36"/>
      <c r="AA5" s="36"/>
      <c r="AB5" s="36"/>
      <c r="AC5" s="36"/>
      <c r="AD5" s="36"/>
      <c r="AE5" s="6"/>
      <c r="AF5" s="6"/>
      <c r="AG5" s="6"/>
      <c r="AH5" s="6"/>
      <c r="AI5" s="6"/>
      <c r="AJ5" s="6"/>
      <c r="AK5" s="6"/>
      <c r="AL5" s="6"/>
      <c r="AM5" s="6"/>
    </row>
    <row r="6" spans="1:40" x14ac:dyDescent="0.2">
      <c r="A6" s="6" t="s">
        <v>53</v>
      </c>
      <c r="B6" s="7">
        <v>0</v>
      </c>
      <c r="C6" s="16">
        <v>2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8</v>
      </c>
      <c r="I6" s="7" t="s">
        <v>56</v>
      </c>
      <c r="J6" s="16" t="s">
        <v>13</v>
      </c>
      <c r="K6" s="9">
        <v>0.6835</v>
      </c>
      <c r="L6" s="8">
        <v>0.68</v>
      </c>
      <c r="M6" s="9">
        <v>0.66500000000000004</v>
      </c>
      <c r="N6" s="9">
        <v>0.7</v>
      </c>
      <c r="O6" s="9">
        <v>0.54700000000000004</v>
      </c>
      <c r="Q6" s="27"/>
      <c r="R6" s="27"/>
      <c r="S6" s="28"/>
      <c r="T6" s="38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40" x14ac:dyDescent="0.2">
      <c r="A7" s="6" t="s">
        <v>53</v>
      </c>
      <c r="B7" s="7">
        <v>123</v>
      </c>
      <c r="C7" s="16">
        <v>2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8</v>
      </c>
      <c r="I7" s="7" t="s">
        <v>56</v>
      </c>
      <c r="J7" s="16" t="s">
        <v>25</v>
      </c>
      <c r="K7" s="9">
        <v>0.68700000000000006</v>
      </c>
      <c r="L7" s="9">
        <v>0.72199999999999998</v>
      </c>
      <c r="M7" s="9">
        <v>0.70099999999999996</v>
      </c>
      <c r="N7" s="9">
        <v>0.68799999999999994</v>
      </c>
      <c r="O7" s="9">
        <v>0.624</v>
      </c>
      <c r="Q7" s="28"/>
      <c r="R7" s="28"/>
      <c r="S7" s="29"/>
      <c r="T7" s="38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40" x14ac:dyDescent="0.2">
      <c r="A8" s="6" t="s">
        <v>53</v>
      </c>
      <c r="B8" s="7">
        <v>0</v>
      </c>
      <c r="C8" s="17">
        <v>3</v>
      </c>
      <c r="D8" s="7" t="s">
        <v>7</v>
      </c>
      <c r="E8" s="7" t="s">
        <v>7</v>
      </c>
      <c r="F8" s="7" t="s">
        <v>7</v>
      </c>
      <c r="G8" s="7" t="s">
        <v>7</v>
      </c>
      <c r="H8" s="7" t="s">
        <v>8</v>
      </c>
      <c r="I8" s="7" t="s">
        <v>56</v>
      </c>
      <c r="J8" s="17" t="s">
        <v>13</v>
      </c>
      <c r="K8" s="9">
        <v>0.6099</v>
      </c>
      <c r="L8" s="9">
        <v>0.63600000000000001</v>
      </c>
      <c r="M8" s="8">
        <v>0.83299999999999996</v>
      </c>
      <c r="N8" s="9">
        <v>0.60199999999999998</v>
      </c>
      <c r="O8" s="8">
        <v>0.79200000000000004</v>
      </c>
      <c r="Q8" s="27"/>
      <c r="R8" s="27"/>
      <c r="S8" s="28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40" x14ac:dyDescent="0.2">
      <c r="A9" s="6" t="s">
        <v>53</v>
      </c>
      <c r="B9" s="7">
        <v>123</v>
      </c>
      <c r="C9" s="17">
        <v>3</v>
      </c>
      <c r="D9" s="7" t="s">
        <v>7</v>
      </c>
      <c r="E9" s="7" t="s">
        <v>7</v>
      </c>
      <c r="F9" s="7" t="s">
        <v>7</v>
      </c>
      <c r="G9" s="7" t="s">
        <v>7</v>
      </c>
      <c r="H9" s="7" t="s">
        <v>8</v>
      </c>
      <c r="I9" s="7" t="s">
        <v>56</v>
      </c>
      <c r="J9" s="17" t="s">
        <v>25</v>
      </c>
      <c r="K9" s="9">
        <v>0.60599999999999998</v>
      </c>
      <c r="L9" s="9">
        <v>0.73699999999999999</v>
      </c>
      <c r="M9" s="8">
        <v>0.83099999999999996</v>
      </c>
      <c r="N9" s="9">
        <v>0.59499999999999997</v>
      </c>
      <c r="O9" s="8">
        <v>0.75700000000000001</v>
      </c>
      <c r="Q9" s="28"/>
      <c r="R9" s="28"/>
      <c r="S9" s="36"/>
      <c r="T9" s="38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40" x14ac:dyDescent="0.2">
      <c r="A10" s="6" t="s">
        <v>54</v>
      </c>
      <c r="B10" s="7">
        <v>0</v>
      </c>
      <c r="C10" s="4">
        <v>1</v>
      </c>
      <c r="D10" s="7" t="s">
        <v>7</v>
      </c>
      <c r="E10" s="7" t="s">
        <v>7</v>
      </c>
      <c r="F10" s="7" t="s">
        <v>7</v>
      </c>
      <c r="G10" s="7" t="s">
        <v>7</v>
      </c>
      <c r="H10" s="7" t="s">
        <v>8</v>
      </c>
      <c r="I10" s="7" t="s">
        <v>57</v>
      </c>
      <c r="J10" s="4" t="s">
        <v>13</v>
      </c>
      <c r="K10" s="6"/>
      <c r="L10" s="6"/>
      <c r="P10" s="9">
        <v>0.59140000000000004</v>
      </c>
      <c r="Q10" s="25">
        <v>0.14000000000000001</v>
      </c>
      <c r="R10" s="26">
        <v>0.58599999999999997</v>
      </c>
      <c r="S10" s="9">
        <v>0.61199999999999999</v>
      </c>
      <c r="T10" s="26">
        <v>0.70699999999999996</v>
      </c>
      <c r="U10" s="25">
        <v>0.31900000000000001</v>
      </c>
      <c r="V10" s="25">
        <v>0.40500000000000003</v>
      </c>
      <c r="W10" s="36"/>
      <c r="X10" s="36"/>
      <c r="Y10" s="36"/>
      <c r="Z10" s="36"/>
      <c r="AA10" s="36"/>
      <c r="AB10" s="36"/>
      <c r="AC10" s="36"/>
      <c r="AD10" s="36"/>
    </row>
    <row r="11" spans="1:40" x14ac:dyDescent="0.2">
      <c r="A11" s="6" t="s">
        <v>54</v>
      </c>
      <c r="B11" s="10">
        <v>123</v>
      </c>
      <c r="C11" s="4">
        <v>1</v>
      </c>
      <c r="D11" s="10" t="s">
        <v>7</v>
      </c>
      <c r="E11" s="10" t="s">
        <v>7</v>
      </c>
      <c r="F11" s="10" t="s">
        <v>7</v>
      </c>
      <c r="G11" s="10" t="s">
        <v>7</v>
      </c>
      <c r="H11" s="10" t="s">
        <v>8</v>
      </c>
      <c r="I11" s="7" t="s">
        <v>57</v>
      </c>
      <c r="J11" s="4" t="s">
        <v>25</v>
      </c>
      <c r="K11" s="6"/>
      <c r="L11" s="6"/>
      <c r="P11" s="13">
        <v>0.57499999999999996</v>
      </c>
      <c r="Q11" s="14">
        <v>0.114</v>
      </c>
      <c r="R11" s="13">
        <v>0.58799999999999997</v>
      </c>
      <c r="S11" s="13">
        <v>0.60399999999999998</v>
      </c>
      <c r="T11" s="13">
        <v>0.71599999999999997</v>
      </c>
      <c r="U11" s="14">
        <v>0.26800000000000002</v>
      </c>
      <c r="V11" s="14">
        <v>0.29199999999999998</v>
      </c>
      <c r="W11" s="36"/>
      <c r="X11" s="11"/>
      <c r="Y11" s="36"/>
      <c r="Z11" s="36"/>
      <c r="AA11" s="36"/>
      <c r="AB11" s="36"/>
      <c r="AC11" s="36"/>
      <c r="AD11" s="36"/>
    </row>
    <row r="12" spans="1:40" x14ac:dyDescent="0.2">
      <c r="A12" s="6" t="s">
        <v>54</v>
      </c>
      <c r="B12" s="10">
        <v>130</v>
      </c>
      <c r="C12" s="4">
        <v>1</v>
      </c>
      <c r="D12" s="7" t="s">
        <v>7</v>
      </c>
      <c r="E12" s="7" t="s">
        <v>7</v>
      </c>
      <c r="F12" s="7" t="s">
        <v>7</v>
      </c>
      <c r="G12" s="7" t="s">
        <v>7</v>
      </c>
      <c r="H12" s="7" t="s">
        <v>8</v>
      </c>
      <c r="I12" s="7" t="s">
        <v>57</v>
      </c>
      <c r="J12" s="4" t="s">
        <v>25</v>
      </c>
      <c r="K12" s="6"/>
      <c r="L12" s="6"/>
      <c r="P12" s="13">
        <v>0.58599999999999997</v>
      </c>
      <c r="Q12" s="14">
        <v>0.128</v>
      </c>
      <c r="R12" s="13">
        <v>0.60299999999999998</v>
      </c>
      <c r="S12" s="13">
        <v>0.625</v>
      </c>
      <c r="T12" s="13">
        <v>0.67100000000000004</v>
      </c>
      <c r="U12" s="14">
        <v>0.28299999999999997</v>
      </c>
      <c r="V12" s="14">
        <v>0.42399999999999999</v>
      </c>
      <c r="W12" s="36"/>
      <c r="X12" s="36"/>
      <c r="Y12" s="36"/>
      <c r="Z12" s="36"/>
      <c r="AA12" s="36"/>
      <c r="AB12" s="36"/>
      <c r="AC12" s="36"/>
      <c r="AD12" s="36"/>
    </row>
    <row r="13" spans="1:40" x14ac:dyDescent="0.2">
      <c r="A13" s="6" t="s">
        <v>54</v>
      </c>
      <c r="B13" s="10">
        <v>156</v>
      </c>
      <c r="C13" s="4">
        <v>1</v>
      </c>
      <c r="D13" s="7" t="s">
        <v>7</v>
      </c>
      <c r="E13" s="7" t="s">
        <v>7</v>
      </c>
      <c r="F13" s="7" t="s">
        <v>7</v>
      </c>
      <c r="G13" s="7" t="s">
        <v>7</v>
      </c>
      <c r="H13" s="7" t="s">
        <v>8</v>
      </c>
      <c r="I13" s="7" t="s">
        <v>57</v>
      </c>
      <c r="J13" s="4" t="s">
        <v>25</v>
      </c>
      <c r="K13" s="6"/>
      <c r="L13" s="6"/>
      <c r="P13" s="13">
        <v>0.60499999999999998</v>
      </c>
      <c r="Q13" s="14">
        <v>0.13</v>
      </c>
      <c r="R13" s="13">
        <v>0.61499999999999999</v>
      </c>
      <c r="S13" s="13">
        <v>0.61899999999999999</v>
      </c>
      <c r="T13" s="13">
        <v>0.73699999999999999</v>
      </c>
      <c r="U13" s="14">
        <v>0.28399999999999997</v>
      </c>
      <c r="V13" s="14">
        <v>0.4</v>
      </c>
      <c r="W13" s="36"/>
      <c r="X13" s="36"/>
      <c r="Y13" s="36"/>
      <c r="Z13" s="36"/>
      <c r="AA13" s="36"/>
      <c r="AB13" s="36"/>
      <c r="AC13" s="36"/>
      <c r="AD13" s="36"/>
    </row>
    <row r="14" spans="1:40" x14ac:dyDescent="0.2">
      <c r="A14" s="6" t="s">
        <v>54</v>
      </c>
      <c r="B14" s="7">
        <v>0</v>
      </c>
      <c r="C14" s="16">
        <v>2</v>
      </c>
      <c r="D14" s="7" t="s">
        <v>7</v>
      </c>
      <c r="E14" s="7" t="s">
        <v>7</v>
      </c>
      <c r="F14" s="7" t="s">
        <v>7</v>
      </c>
      <c r="G14" s="7" t="s">
        <v>7</v>
      </c>
      <c r="H14" s="7" t="s">
        <v>8</v>
      </c>
      <c r="I14" s="7" t="s">
        <v>57</v>
      </c>
      <c r="J14" s="16" t="s">
        <v>13</v>
      </c>
      <c r="K14" s="6"/>
      <c r="L14" s="6"/>
      <c r="P14" s="26">
        <v>0.63249999999999995</v>
      </c>
      <c r="Q14" s="29">
        <v>1</v>
      </c>
      <c r="R14" s="25">
        <v>0.41199999999999998</v>
      </c>
      <c r="S14" s="9">
        <v>0.67400000000000004</v>
      </c>
      <c r="T14" s="9">
        <v>0.69799999999999995</v>
      </c>
      <c r="U14" s="25">
        <v>0.28599999999999998</v>
      </c>
      <c r="V14" s="25">
        <v>0.25</v>
      </c>
      <c r="W14" s="36"/>
      <c r="X14" s="36"/>
      <c r="Y14" s="36"/>
      <c r="Z14" s="36"/>
      <c r="AA14" s="36"/>
      <c r="AB14" s="36"/>
      <c r="AC14" s="36"/>
      <c r="AD14" s="36"/>
    </row>
    <row r="15" spans="1:40" x14ac:dyDescent="0.2">
      <c r="A15" s="6" t="s">
        <v>54</v>
      </c>
      <c r="B15" s="7">
        <v>123</v>
      </c>
      <c r="C15" s="16">
        <v>2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8</v>
      </c>
      <c r="I15" s="7" t="s">
        <v>57</v>
      </c>
      <c r="J15" s="16" t="s">
        <v>25</v>
      </c>
      <c r="K15" s="6"/>
      <c r="L15" s="6"/>
      <c r="P15" s="9">
        <v>0.51300000000000001</v>
      </c>
      <c r="Q15" s="28">
        <v>0</v>
      </c>
      <c r="R15" s="9">
        <v>0.42299999999999999</v>
      </c>
      <c r="S15" s="9">
        <v>0.64300000000000002</v>
      </c>
      <c r="T15" s="9">
        <v>0.69399999999999995</v>
      </c>
      <c r="U15" s="25">
        <v>0.308</v>
      </c>
      <c r="V15" s="25">
        <v>0.2</v>
      </c>
      <c r="W15" s="36"/>
      <c r="X15" s="36"/>
      <c r="Y15" s="36"/>
      <c r="Z15" s="36"/>
      <c r="AA15" s="36"/>
      <c r="AB15" s="36"/>
      <c r="AC15" s="36"/>
      <c r="AD15" s="36"/>
    </row>
    <row r="16" spans="1:40" x14ac:dyDescent="0.2">
      <c r="A16" s="6" t="s">
        <v>54</v>
      </c>
      <c r="B16" s="7">
        <v>0</v>
      </c>
      <c r="C16" s="17">
        <v>3</v>
      </c>
      <c r="D16" s="7" t="s">
        <v>7</v>
      </c>
      <c r="E16" s="7" t="s">
        <v>7</v>
      </c>
      <c r="F16" s="7" t="s">
        <v>7</v>
      </c>
      <c r="G16" s="7" t="s">
        <v>7</v>
      </c>
      <c r="H16" s="7" t="s">
        <v>8</v>
      </c>
      <c r="I16" s="7" t="s">
        <v>57</v>
      </c>
      <c r="J16" s="17" t="s">
        <v>13</v>
      </c>
      <c r="K16" s="6"/>
      <c r="L16" s="6"/>
      <c r="P16" s="25">
        <v>0.45400000000000001</v>
      </c>
      <c r="Q16" s="27">
        <v>0</v>
      </c>
      <c r="R16" s="9">
        <v>0.57899999999999996</v>
      </c>
      <c r="S16" s="8">
        <v>0.76200000000000001</v>
      </c>
      <c r="T16" s="25">
        <v>0.437</v>
      </c>
      <c r="U16" s="25">
        <v>0.214</v>
      </c>
      <c r="V16" s="27">
        <v>0</v>
      </c>
      <c r="W16" s="36"/>
      <c r="X16" s="36"/>
      <c r="Y16" s="36"/>
      <c r="Z16" s="36"/>
      <c r="AA16" s="36"/>
      <c r="AB16" s="36"/>
      <c r="AC16" s="36"/>
      <c r="AD16" s="36"/>
    </row>
    <row r="17" spans="1:36" x14ac:dyDescent="0.2">
      <c r="A17" s="6" t="s">
        <v>54</v>
      </c>
      <c r="B17" s="7">
        <v>123</v>
      </c>
      <c r="C17" s="17">
        <v>3</v>
      </c>
      <c r="D17" s="7" t="s">
        <v>7</v>
      </c>
      <c r="E17" s="7" t="s">
        <v>7</v>
      </c>
      <c r="F17" s="7" t="s">
        <v>7</v>
      </c>
      <c r="G17" s="7" t="s">
        <v>7</v>
      </c>
      <c r="H17" s="7" t="s">
        <v>8</v>
      </c>
      <c r="I17" s="7" t="s">
        <v>57</v>
      </c>
      <c r="J17" s="17" t="s">
        <v>25</v>
      </c>
      <c r="K17" s="6"/>
      <c r="L17" s="6"/>
      <c r="P17" s="25">
        <v>0.46500000000000002</v>
      </c>
      <c r="Q17" s="28">
        <v>0</v>
      </c>
      <c r="R17" s="9">
        <v>0.66700000000000004</v>
      </c>
      <c r="S17" s="9">
        <v>0.78</v>
      </c>
      <c r="T17" s="25">
        <v>0.443</v>
      </c>
      <c r="U17" s="25">
        <v>0.38500000000000001</v>
      </c>
      <c r="V17" s="27">
        <v>1</v>
      </c>
      <c r="W17" s="36"/>
      <c r="X17" s="36"/>
      <c r="Y17" s="36"/>
      <c r="Z17" s="36"/>
      <c r="AA17" s="36"/>
      <c r="AB17" s="36"/>
      <c r="AC17" s="36"/>
      <c r="AD17" s="36"/>
    </row>
    <row r="18" spans="1:36" x14ac:dyDescent="0.2">
      <c r="A18" s="6" t="s">
        <v>53</v>
      </c>
      <c r="B18" s="7">
        <v>123</v>
      </c>
      <c r="C18" s="4">
        <v>1</v>
      </c>
      <c r="D18" s="7" t="s">
        <v>7</v>
      </c>
      <c r="E18" s="7" t="s">
        <v>7</v>
      </c>
      <c r="F18" s="7" t="s">
        <v>7</v>
      </c>
      <c r="G18" s="7" t="s">
        <v>7</v>
      </c>
      <c r="H18" s="7" t="s">
        <v>8</v>
      </c>
      <c r="I18" s="19" t="s">
        <v>37</v>
      </c>
      <c r="J18" s="4" t="s">
        <v>26</v>
      </c>
      <c r="K18" s="8">
        <v>0.84</v>
      </c>
      <c r="L18" s="6"/>
      <c r="N18" s="8">
        <v>0.85599999999999998</v>
      </c>
      <c r="S18" s="36"/>
      <c r="T18" s="37"/>
      <c r="U18" s="11"/>
      <c r="V18" s="36"/>
      <c r="W18" s="8">
        <v>0.81699999999999995</v>
      </c>
      <c r="Z18" s="36"/>
      <c r="AA18" s="36"/>
      <c r="AB18" s="36"/>
      <c r="AC18" s="36"/>
      <c r="AD18" s="36"/>
    </row>
    <row r="19" spans="1:36" x14ac:dyDescent="0.2">
      <c r="A19" s="6" t="s">
        <v>53</v>
      </c>
      <c r="B19" s="10">
        <v>130</v>
      </c>
      <c r="C19" s="4">
        <v>1</v>
      </c>
      <c r="D19" s="10" t="s">
        <v>7</v>
      </c>
      <c r="E19" s="10" t="s">
        <v>7</v>
      </c>
      <c r="F19" s="10" t="s">
        <v>7</v>
      </c>
      <c r="G19" s="10" t="s">
        <v>7</v>
      </c>
      <c r="H19" s="10" t="s">
        <v>8</v>
      </c>
      <c r="I19" s="30" t="s">
        <v>37</v>
      </c>
      <c r="J19" s="4" t="s">
        <v>26</v>
      </c>
      <c r="K19" s="12">
        <v>0.83299999999999996</v>
      </c>
      <c r="L19" s="6"/>
      <c r="N19" s="12">
        <v>0.84399999999999997</v>
      </c>
      <c r="S19" s="36"/>
      <c r="T19" s="36"/>
      <c r="U19" s="36"/>
      <c r="V19" s="36"/>
      <c r="W19" s="12">
        <v>0.81799999999999995</v>
      </c>
      <c r="Z19" s="36"/>
      <c r="AA19" s="36"/>
      <c r="AB19" s="36"/>
      <c r="AC19" s="36"/>
      <c r="AD19" s="36"/>
    </row>
    <row r="20" spans="1:36" x14ac:dyDescent="0.2">
      <c r="A20" s="6" t="s">
        <v>53</v>
      </c>
      <c r="B20" s="7">
        <v>123</v>
      </c>
      <c r="C20" s="16">
        <v>2</v>
      </c>
      <c r="D20" s="7" t="s">
        <v>7</v>
      </c>
      <c r="E20" s="7" t="s">
        <v>7</v>
      </c>
      <c r="F20" s="7" t="s">
        <v>7</v>
      </c>
      <c r="G20" s="7" t="s">
        <v>7</v>
      </c>
      <c r="H20" s="7" t="s">
        <v>8</v>
      </c>
      <c r="I20" s="19" t="s">
        <v>37</v>
      </c>
      <c r="J20" s="16" t="s">
        <v>26</v>
      </c>
      <c r="K20" s="9">
        <v>0.72499999999999998</v>
      </c>
      <c r="L20" s="6"/>
      <c r="N20" s="9">
        <v>0.69499999999999995</v>
      </c>
      <c r="S20" s="36"/>
      <c r="T20" s="36"/>
      <c r="U20" s="36"/>
      <c r="V20" s="36"/>
      <c r="W20" s="8">
        <v>0.82099999999999995</v>
      </c>
      <c r="Z20" s="10"/>
      <c r="AA20" s="10"/>
      <c r="AB20" s="10"/>
      <c r="AC20" s="36"/>
      <c r="AD20" s="36"/>
    </row>
    <row r="21" spans="1:36" x14ac:dyDescent="0.2">
      <c r="A21" s="6" t="s">
        <v>53</v>
      </c>
      <c r="B21" s="7">
        <v>130</v>
      </c>
      <c r="C21" s="16">
        <v>2</v>
      </c>
      <c r="D21" s="7" t="s">
        <v>7</v>
      </c>
      <c r="E21" s="7" t="s">
        <v>7</v>
      </c>
      <c r="F21" s="7" t="s">
        <v>7</v>
      </c>
      <c r="G21" s="7" t="s">
        <v>7</v>
      </c>
      <c r="H21" s="7" t="s">
        <v>8</v>
      </c>
      <c r="I21" s="19" t="s">
        <v>37</v>
      </c>
      <c r="J21" s="16" t="s">
        <v>26</v>
      </c>
      <c r="K21" s="9">
        <v>0.71799999999999997</v>
      </c>
      <c r="L21" s="6"/>
      <c r="N21" s="9">
        <v>0.69399999999999995</v>
      </c>
      <c r="S21" s="36"/>
      <c r="T21" s="30"/>
      <c r="U21" s="10"/>
      <c r="V21" s="36"/>
      <c r="W21" s="8">
        <v>0.79500000000000004</v>
      </c>
      <c r="Z21" s="26"/>
      <c r="AA21" s="26"/>
      <c r="AB21" s="26"/>
      <c r="AC21" s="29"/>
      <c r="AD21" s="29"/>
    </row>
    <row r="22" spans="1:36" x14ac:dyDescent="0.2">
      <c r="A22" s="6" t="s">
        <v>53</v>
      </c>
      <c r="B22" s="7">
        <v>123</v>
      </c>
      <c r="C22" s="17">
        <v>3</v>
      </c>
      <c r="D22" s="7" t="s">
        <v>7</v>
      </c>
      <c r="E22" s="7" t="s">
        <v>7</v>
      </c>
      <c r="F22" s="7" t="s">
        <v>7</v>
      </c>
      <c r="G22" s="7" t="s">
        <v>7</v>
      </c>
      <c r="H22" s="7" t="s">
        <v>8</v>
      </c>
      <c r="I22" s="19" t="s">
        <v>37</v>
      </c>
      <c r="J22" s="17" t="s">
        <v>26</v>
      </c>
      <c r="K22" s="9">
        <v>0.60899999999999999</v>
      </c>
      <c r="L22" s="6"/>
      <c r="N22" s="9">
        <v>0.59599999999999997</v>
      </c>
      <c r="S22" s="36"/>
      <c r="T22" s="39"/>
      <c r="U22" s="38"/>
      <c r="V22" s="36"/>
      <c r="W22" s="8">
        <v>0.86299999999999999</v>
      </c>
      <c r="Z22" s="26"/>
      <c r="AA22" s="26"/>
      <c r="AB22" s="26"/>
      <c r="AC22" s="29"/>
      <c r="AD22" s="29"/>
    </row>
    <row r="23" spans="1:36" x14ac:dyDescent="0.2">
      <c r="A23" s="6" t="s">
        <v>53</v>
      </c>
      <c r="B23" s="7">
        <v>130</v>
      </c>
      <c r="C23" s="17">
        <v>3</v>
      </c>
      <c r="D23" s="7" t="s">
        <v>7</v>
      </c>
      <c r="E23" s="7" t="s">
        <v>7</v>
      </c>
      <c r="F23" s="7" t="s">
        <v>7</v>
      </c>
      <c r="G23" s="7" t="s">
        <v>7</v>
      </c>
      <c r="H23" s="7" t="s">
        <v>8</v>
      </c>
      <c r="I23" s="19" t="s">
        <v>37</v>
      </c>
      <c r="J23" s="17" t="s">
        <v>26</v>
      </c>
      <c r="K23" s="9">
        <v>0.60799999999999998</v>
      </c>
      <c r="L23" s="36"/>
      <c r="M23" s="36"/>
      <c r="N23" s="9">
        <v>0.59599999999999997</v>
      </c>
      <c r="O23" s="36"/>
      <c r="P23" s="36"/>
      <c r="Q23" s="36"/>
      <c r="R23" s="36"/>
      <c r="S23" s="36"/>
      <c r="T23" s="39"/>
      <c r="U23" s="38"/>
      <c r="V23" s="36"/>
      <c r="W23" s="8">
        <v>0.86099999999999999</v>
      </c>
      <c r="AD23" s="29"/>
    </row>
    <row r="24" spans="1:36" s="5" customFormat="1" x14ac:dyDescent="0.2">
      <c r="A24" s="6" t="s">
        <v>54</v>
      </c>
      <c r="B24" s="7">
        <v>123</v>
      </c>
      <c r="C24" s="4">
        <v>1</v>
      </c>
      <c r="D24" s="7" t="s">
        <v>7</v>
      </c>
      <c r="E24" s="7" t="s">
        <v>7</v>
      </c>
      <c r="F24" s="7" t="s">
        <v>7</v>
      </c>
      <c r="G24" s="7" t="s">
        <v>7</v>
      </c>
      <c r="H24" s="7" t="s">
        <v>8</v>
      </c>
      <c r="I24" s="19" t="s">
        <v>38</v>
      </c>
      <c r="J24" s="4" t="s">
        <v>26</v>
      </c>
      <c r="K24" s="11"/>
      <c r="L24" s="11"/>
      <c r="M24" s="11"/>
      <c r="N24" s="11"/>
      <c r="O24" s="11"/>
      <c r="P24" s="7">
        <v>0.73199999999999998</v>
      </c>
      <c r="Q24" s="11"/>
      <c r="R24" s="11"/>
      <c r="S24" s="36"/>
      <c r="T24" s="7">
        <v>0.71799999999999997</v>
      </c>
      <c r="U24" s="40"/>
      <c r="V24" s="36"/>
      <c r="W24" s="7">
        <v>0.73899999999999999</v>
      </c>
      <c r="X24" s="6"/>
      <c r="Y24" s="6"/>
      <c r="Z24" s="6"/>
      <c r="AA24" s="6"/>
      <c r="AB24" s="6"/>
      <c r="AC24" s="6"/>
      <c r="AD24" s="36"/>
      <c r="AE24" s="6"/>
      <c r="AF24" s="6"/>
      <c r="AG24" s="6"/>
      <c r="AH24" s="6"/>
      <c r="AI24" s="6"/>
      <c r="AJ24" s="6"/>
    </row>
    <row r="25" spans="1:36" s="5" customFormat="1" x14ac:dyDescent="0.2">
      <c r="A25" s="6" t="s">
        <v>54</v>
      </c>
      <c r="B25" s="10">
        <v>130</v>
      </c>
      <c r="C25" s="4">
        <v>1</v>
      </c>
      <c r="D25" s="10" t="s">
        <v>7</v>
      </c>
      <c r="E25" s="10" t="s">
        <v>7</v>
      </c>
      <c r="F25" s="10" t="s">
        <v>7</v>
      </c>
      <c r="G25" s="10" t="s">
        <v>7</v>
      </c>
      <c r="H25" s="10" t="s">
        <v>8</v>
      </c>
      <c r="I25" s="30" t="s">
        <v>38</v>
      </c>
      <c r="J25" s="4" t="s">
        <v>26</v>
      </c>
      <c r="K25" s="11"/>
      <c r="L25" s="11"/>
      <c r="M25" s="11"/>
      <c r="N25" s="11"/>
      <c r="O25" s="11"/>
      <c r="P25" s="10">
        <v>0.72</v>
      </c>
      <c r="Q25" s="11"/>
      <c r="R25" s="11"/>
      <c r="S25" s="36"/>
      <c r="T25" s="10">
        <v>0.66400000000000003</v>
      </c>
      <c r="U25" s="36"/>
      <c r="V25" s="36"/>
      <c r="W25" s="31">
        <v>0.752</v>
      </c>
      <c r="X25" s="6"/>
      <c r="Y25" s="6"/>
      <c r="Z25" s="6"/>
      <c r="AA25" s="6"/>
      <c r="AB25" s="6"/>
      <c r="AC25" s="6"/>
      <c r="AD25" s="10"/>
      <c r="AE25" s="6"/>
      <c r="AF25" s="6"/>
      <c r="AG25" s="6"/>
      <c r="AH25" s="6"/>
      <c r="AI25" s="6"/>
      <c r="AJ25" s="6"/>
    </row>
    <row r="26" spans="1:36" x14ac:dyDescent="0.2">
      <c r="A26" s="6" t="s">
        <v>54</v>
      </c>
      <c r="B26" s="7">
        <v>123</v>
      </c>
      <c r="C26" s="16">
        <v>2</v>
      </c>
      <c r="D26" s="7" t="s">
        <v>7</v>
      </c>
      <c r="E26" s="7" t="s">
        <v>7</v>
      </c>
      <c r="F26" s="7" t="s">
        <v>7</v>
      </c>
      <c r="G26" s="7" t="s">
        <v>7</v>
      </c>
      <c r="H26" s="7" t="s">
        <v>8</v>
      </c>
      <c r="I26" s="19" t="s">
        <v>38</v>
      </c>
      <c r="J26" s="16" t="s">
        <v>26</v>
      </c>
      <c r="K26" s="36"/>
      <c r="L26" s="36"/>
      <c r="M26" s="36"/>
      <c r="N26" s="36"/>
      <c r="O26" s="36"/>
      <c r="P26" s="7">
        <v>0.67300000000000004</v>
      </c>
      <c r="Q26" s="36"/>
      <c r="R26" s="36"/>
      <c r="S26" s="36"/>
      <c r="T26" s="7">
        <v>0.69899999999999995</v>
      </c>
      <c r="U26" s="36"/>
      <c r="V26" s="36"/>
      <c r="W26" s="7">
        <v>0.66500000000000004</v>
      </c>
      <c r="AD26" s="26"/>
    </row>
    <row r="27" spans="1:36" x14ac:dyDescent="0.2">
      <c r="A27" s="6" t="s">
        <v>54</v>
      </c>
      <c r="B27" s="7">
        <v>130</v>
      </c>
      <c r="C27" s="16">
        <v>2</v>
      </c>
      <c r="D27" s="7" t="s">
        <v>7</v>
      </c>
      <c r="E27" s="7" t="s">
        <v>7</v>
      </c>
      <c r="F27" s="7" t="s">
        <v>7</v>
      </c>
      <c r="G27" s="7" t="s">
        <v>7</v>
      </c>
      <c r="H27" s="7" t="s">
        <v>8</v>
      </c>
      <c r="I27" s="19" t="s">
        <v>38</v>
      </c>
      <c r="J27" s="16" t="s">
        <v>26</v>
      </c>
      <c r="K27" s="36"/>
      <c r="L27" s="36"/>
      <c r="M27" s="36"/>
      <c r="N27" s="36"/>
      <c r="O27" s="36"/>
      <c r="P27" s="7">
        <v>0.69599999999999995</v>
      </c>
      <c r="Q27" s="36"/>
      <c r="R27" s="36"/>
      <c r="S27" s="36"/>
      <c r="T27" s="7">
        <v>0.7</v>
      </c>
      <c r="U27" s="36"/>
      <c r="V27" s="36"/>
      <c r="W27" s="7">
        <v>0.68300000000000005</v>
      </c>
      <c r="AC27" s="26"/>
      <c r="AD27" s="26"/>
    </row>
    <row r="28" spans="1:36" x14ac:dyDescent="0.2">
      <c r="A28" s="6" t="s">
        <v>54</v>
      </c>
      <c r="B28" s="7">
        <v>123</v>
      </c>
      <c r="C28" s="17">
        <v>3</v>
      </c>
      <c r="D28" s="7" t="s">
        <v>7</v>
      </c>
      <c r="E28" s="7" t="s">
        <v>7</v>
      </c>
      <c r="F28" s="7" t="s">
        <v>7</v>
      </c>
      <c r="G28" s="7" t="s">
        <v>7</v>
      </c>
      <c r="H28" s="7" t="s">
        <v>8</v>
      </c>
      <c r="I28" s="19" t="s">
        <v>38</v>
      </c>
      <c r="J28" s="17" t="s">
        <v>26</v>
      </c>
      <c r="K28" s="6"/>
      <c r="L28" s="6"/>
      <c r="P28" s="7">
        <v>0.60799999999999998</v>
      </c>
      <c r="S28" s="36"/>
      <c r="T28" s="32">
        <v>0.78400000000000003</v>
      </c>
      <c r="U28" s="36"/>
      <c r="V28" s="36"/>
      <c r="W28" s="7">
        <v>0.59799999999999998</v>
      </c>
      <c r="AC28" s="26"/>
      <c r="AD28" s="29"/>
    </row>
    <row r="29" spans="1:36" x14ac:dyDescent="0.2">
      <c r="A29" s="6" t="s">
        <v>54</v>
      </c>
      <c r="B29" s="7">
        <v>130</v>
      </c>
      <c r="C29" s="17">
        <v>3</v>
      </c>
      <c r="D29" s="7" t="s">
        <v>7</v>
      </c>
      <c r="E29" s="7" t="s">
        <v>7</v>
      </c>
      <c r="F29" s="7" t="s">
        <v>7</v>
      </c>
      <c r="G29" s="7" t="s">
        <v>7</v>
      </c>
      <c r="H29" s="7" t="s">
        <v>8</v>
      </c>
      <c r="I29" s="19" t="s">
        <v>38</v>
      </c>
      <c r="J29" s="17" t="s">
        <v>26</v>
      </c>
      <c r="K29" s="6"/>
      <c r="L29" s="6"/>
      <c r="P29" s="7">
        <v>0.627</v>
      </c>
      <c r="S29" s="36"/>
      <c r="T29" s="7">
        <v>0.746</v>
      </c>
      <c r="U29" s="36"/>
      <c r="V29" s="36"/>
      <c r="W29" s="7">
        <v>0.62</v>
      </c>
      <c r="AC29" s="36"/>
      <c r="AD29" s="36"/>
    </row>
    <row r="30" spans="1:36" x14ac:dyDescent="0.2">
      <c r="J30" s="36"/>
      <c r="K30" s="38"/>
    </row>
    <row r="31" spans="1:36" x14ac:dyDescent="0.2">
      <c r="J31" s="10"/>
      <c r="K31" s="36"/>
      <c r="L31" s="6"/>
      <c r="O31" s="36"/>
      <c r="P31" s="36"/>
      <c r="Q31" s="36"/>
      <c r="R31" s="36"/>
      <c r="S31" s="36"/>
      <c r="T31" s="36"/>
    </row>
    <row r="32" spans="1:36" x14ac:dyDescent="0.2">
      <c r="J32" s="10"/>
      <c r="K32" s="36"/>
      <c r="L32" s="6"/>
      <c r="O32" s="36"/>
      <c r="P32" s="36"/>
      <c r="Q32" s="36"/>
      <c r="R32" s="36"/>
      <c r="S32" s="36"/>
      <c r="T32" s="36"/>
    </row>
    <row r="33" spans="1:65" x14ac:dyDescent="0.2">
      <c r="B33" s="6"/>
      <c r="C33" s="6"/>
      <c r="D33" s="6"/>
      <c r="E33" s="6"/>
      <c r="F33" s="6"/>
      <c r="G33" s="6"/>
      <c r="H33" s="6"/>
      <c r="I33" s="6"/>
      <c r="J33" s="36"/>
      <c r="K33" s="36"/>
      <c r="L33" s="6"/>
      <c r="O33" s="36"/>
      <c r="P33" s="10"/>
      <c r="Q33" s="10"/>
      <c r="R33" s="10"/>
      <c r="S33" s="10"/>
      <c r="T33" s="36"/>
    </row>
    <row r="34" spans="1:65" x14ac:dyDescent="0.2">
      <c r="B34" s="6"/>
      <c r="C34" s="6"/>
      <c r="D34" s="6"/>
      <c r="E34" s="6"/>
      <c r="F34" s="6"/>
      <c r="G34" s="6"/>
      <c r="H34" s="6"/>
      <c r="I34" s="6"/>
      <c r="K34" s="6"/>
      <c r="L34" s="6"/>
      <c r="O34" s="36"/>
      <c r="P34" s="10"/>
      <c r="Q34" s="26"/>
      <c r="R34" s="26"/>
      <c r="S34" s="26"/>
      <c r="T34" s="36"/>
    </row>
    <row r="35" spans="1:65" s="3" customForma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36"/>
      <c r="P35" s="38"/>
      <c r="Q35" s="26"/>
      <c r="R35" s="26"/>
      <c r="S35" s="26"/>
      <c r="T35" s="3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65" s="4" customForma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36"/>
      <c r="P36" s="38"/>
      <c r="Q36" s="26"/>
      <c r="R36" s="26"/>
      <c r="S36" s="26"/>
      <c r="T36" s="3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65" x14ac:dyDescent="0.2">
      <c r="B37" s="6"/>
      <c r="C37" s="6"/>
      <c r="D37" s="6"/>
      <c r="E37" s="6"/>
      <c r="F37" s="6"/>
      <c r="G37" s="6"/>
      <c r="H37" s="6"/>
      <c r="I37" s="6"/>
      <c r="K37" s="6"/>
      <c r="L37" s="6"/>
      <c r="O37" s="36"/>
      <c r="P37" s="36"/>
      <c r="Q37" s="36"/>
      <c r="R37" s="36"/>
      <c r="S37" s="36"/>
      <c r="T37" s="36"/>
    </row>
    <row r="38" spans="1:65" s="5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1"/>
      <c r="P38" s="11"/>
      <c r="Q38" s="11"/>
      <c r="R38" s="11"/>
      <c r="S38" s="11"/>
      <c r="T38" s="3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s="11" customForma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T39" s="3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s="11" customFormat="1" x14ac:dyDescent="0.2">
      <c r="J40" s="6"/>
      <c r="K40" s="6"/>
      <c r="L40" s="6"/>
      <c r="M40" s="6"/>
      <c r="N40" s="6"/>
      <c r="T40" s="3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x14ac:dyDescent="0.2">
      <c r="B41" s="6"/>
      <c r="C41" s="6"/>
      <c r="D41" s="6"/>
      <c r="E41" s="6"/>
      <c r="F41" s="6"/>
      <c r="G41" s="6"/>
      <c r="H41" s="6"/>
      <c r="I41" s="6"/>
      <c r="K41" s="6"/>
      <c r="L41" s="6"/>
      <c r="O41" s="36"/>
      <c r="P41" s="10"/>
      <c r="Q41" s="10"/>
      <c r="R41" s="10"/>
      <c r="S41" s="10"/>
      <c r="T41" s="36"/>
    </row>
    <row r="42" spans="1:65" x14ac:dyDescent="0.2">
      <c r="B42" s="6"/>
      <c r="C42" s="6"/>
      <c r="D42" s="6"/>
      <c r="E42" s="6"/>
      <c r="F42" s="6"/>
      <c r="G42" s="6"/>
      <c r="H42" s="6"/>
      <c r="I42" s="6"/>
      <c r="K42" s="6"/>
      <c r="L42" s="6"/>
      <c r="O42" s="36"/>
      <c r="P42" s="10"/>
      <c r="Q42" s="26"/>
      <c r="R42" s="26"/>
      <c r="S42" s="26"/>
      <c r="T42" s="36"/>
    </row>
    <row r="43" spans="1:65" x14ac:dyDescent="0.2">
      <c r="B43" s="6"/>
      <c r="C43" s="6"/>
      <c r="D43" s="6"/>
      <c r="E43" s="6"/>
      <c r="F43" s="6"/>
      <c r="G43" s="6"/>
      <c r="H43" s="6"/>
      <c r="I43" s="6"/>
      <c r="J43" s="11"/>
      <c r="K43" s="6"/>
      <c r="L43" s="6"/>
      <c r="O43" s="36"/>
      <c r="P43" s="38"/>
      <c r="Q43" s="26"/>
      <c r="R43" s="26"/>
      <c r="S43" s="26"/>
      <c r="T43" s="36"/>
    </row>
    <row r="44" spans="1:65" x14ac:dyDescent="0.2">
      <c r="B44" s="6"/>
      <c r="C44" s="6"/>
      <c r="D44" s="6"/>
      <c r="E44" s="6"/>
      <c r="F44" s="6"/>
      <c r="G44" s="6"/>
      <c r="H44" s="6"/>
      <c r="I44" s="6"/>
      <c r="K44" s="6"/>
      <c r="L44" s="6"/>
      <c r="O44" s="36"/>
      <c r="P44" s="38"/>
      <c r="Q44" s="26"/>
      <c r="R44" s="26"/>
      <c r="S44" s="26"/>
      <c r="T44" s="36"/>
    </row>
    <row r="45" spans="1:65" x14ac:dyDescent="0.2">
      <c r="B45" s="6"/>
      <c r="C45" s="6"/>
      <c r="D45" s="6"/>
      <c r="E45" s="6"/>
      <c r="F45" s="6"/>
      <c r="G45" s="6"/>
      <c r="H45" s="6"/>
      <c r="I45" s="6"/>
      <c r="K45" s="6"/>
      <c r="L45" s="6"/>
      <c r="O45" s="36"/>
      <c r="P45" s="36"/>
      <c r="Q45" s="36"/>
      <c r="R45" s="36"/>
      <c r="S45" s="36"/>
      <c r="T45" s="36"/>
    </row>
    <row r="46" spans="1:65" x14ac:dyDescent="0.2">
      <c r="B46" s="6"/>
      <c r="C46" s="6"/>
      <c r="D46" s="6"/>
      <c r="E46" s="6"/>
      <c r="F46" s="6"/>
      <c r="G46" s="6"/>
      <c r="H46" s="6"/>
      <c r="I46" s="6"/>
      <c r="K46" s="6"/>
      <c r="L46" s="6"/>
      <c r="O46" s="36"/>
      <c r="P46" s="36"/>
      <c r="Q46" s="36"/>
      <c r="R46" s="36"/>
      <c r="S46" s="36"/>
      <c r="T46" s="36"/>
    </row>
    <row r="47" spans="1:65" x14ac:dyDescent="0.2">
      <c r="B47" s="6"/>
      <c r="C47" s="6"/>
      <c r="D47" s="6"/>
      <c r="E47" s="6"/>
      <c r="F47" s="6"/>
      <c r="G47" s="6"/>
      <c r="H47" s="6"/>
      <c r="I47" s="6"/>
      <c r="K47" s="6"/>
      <c r="L47" s="6"/>
    </row>
    <row r="61" spans="15:19" x14ac:dyDescent="0.2">
      <c r="O61" s="4"/>
      <c r="P61" s="5"/>
      <c r="Q61" s="5"/>
      <c r="R61" s="4"/>
      <c r="S61" s="4"/>
    </row>
    <row r="62" spans="15:19" x14ac:dyDescent="0.2">
      <c r="O62" s="7"/>
    </row>
    <row r="63" spans="15:19" x14ac:dyDescent="0.2">
      <c r="O63" s="10"/>
      <c r="P63"/>
      <c r="Q63"/>
      <c r="R63" s="11"/>
      <c r="S63" s="11"/>
    </row>
    <row r="64" spans="15:19" x14ac:dyDescent="0.2">
      <c r="O64" s="7"/>
    </row>
    <row r="65" spans="2:15" x14ac:dyDescent="0.2">
      <c r="O65" s="7"/>
    </row>
    <row r="66" spans="2:15" x14ac:dyDescent="0.2">
      <c r="O66" s="7"/>
    </row>
    <row r="67" spans="2:15" x14ac:dyDescent="0.2">
      <c r="O67" s="7"/>
    </row>
    <row r="69" spans="2:15" x14ac:dyDescent="0.2">
      <c r="O69" s="7"/>
    </row>
    <row r="70" spans="2:15" x14ac:dyDescent="0.2">
      <c r="B70" s="6"/>
      <c r="C70" s="6"/>
      <c r="D70" s="6"/>
      <c r="E70" s="6"/>
      <c r="F70" s="6"/>
      <c r="G70" s="6"/>
      <c r="H70" s="6"/>
      <c r="I70" s="6"/>
      <c r="O70" s="7"/>
    </row>
    <row r="71" spans="2:15" x14ac:dyDescent="0.2">
      <c r="O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2019-01-30T22:20:53Z</dcterms:created>
  <dcterms:modified xsi:type="dcterms:W3CDTF">2019-02-06T03:46:29Z</dcterms:modified>
</cp:coreProperties>
</file>