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/repos/school/Polya_Restoration/matlab/scripts/optimal_log/"/>
    </mc:Choice>
  </mc:AlternateContent>
  <xr:revisionPtr revIDLastSave="0" documentId="13_ncr:1_{024BDA27-058C-0B46-BE93-2BD677A42736}" xr6:coauthVersionLast="31" xr6:coauthVersionMax="31" xr10:uidLastSave="{00000000-0000-0000-0000-000000000000}"/>
  <bookViews>
    <workbookView xWindow="60" yWindow="440" windowWidth="28720" windowHeight="17560" xr2:uid="{F5EC45BB-9BF6-4592-8A54-61375F823C90}"/>
  </bookViews>
  <sheets>
    <sheet name="New" sheetId="3" r:id="rId1"/>
    <sheet name="Old" sheetId="1" r:id="rId2"/>
  </sheets>
  <definedNames>
    <definedName name="_xlnm._FilterDatabase" localSheetId="0" hidden="1">New!$A$1:$P$1</definedName>
    <definedName name="_xlnm._FilterDatabase" localSheetId="1" hidden="1">Old!$A$1:$I$37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3" l="1"/>
  <c r="U14" i="3"/>
  <c r="U16" i="3"/>
  <c r="U17" i="3"/>
  <c r="U18" i="3"/>
  <c r="U24" i="3"/>
  <c r="U30" i="3"/>
  <c r="U32" i="3"/>
  <c r="U33" i="3"/>
  <c r="U34" i="3"/>
  <c r="T3" i="3"/>
  <c r="T6" i="3"/>
  <c r="T11" i="3"/>
  <c r="T12" i="3"/>
  <c r="T14" i="3"/>
  <c r="T19" i="3"/>
  <c r="T27" i="3"/>
  <c r="T30" i="3"/>
  <c r="T35" i="3"/>
  <c r="T36" i="3"/>
  <c r="T2" i="3"/>
  <c r="Q3" i="3"/>
  <c r="R3" i="3"/>
  <c r="U3" i="3" s="1"/>
  <c r="S3" i="3"/>
  <c r="Q4" i="3"/>
  <c r="T4" i="3" s="1"/>
  <c r="R4" i="3"/>
  <c r="U4" i="3" s="1"/>
  <c r="S4" i="3"/>
  <c r="Q5" i="3"/>
  <c r="T5" i="3" s="1"/>
  <c r="R5" i="3"/>
  <c r="U5" i="3" s="1"/>
  <c r="S5" i="3"/>
  <c r="Q6" i="3"/>
  <c r="R6" i="3"/>
  <c r="U6" i="3" s="1"/>
  <c r="S6" i="3"/>
  <c r="Q7" i="3"/>
  <c r="T7" i="3" s="1"/>
  <c r="R7" i="3"/>
  <c r="U7" i="3" s="1"/>
  <c r="S7" i="3"/>
  <c r="Q8" i="3"/>
  <c r="T8" i="3" s="1"/>
  <c r="R8" i="3"/>
  <c r="S8" i="3"/>
  <c r="Q9" i="3"/>
  <c r="T9" i="3" s="1"/>
  <c r="R9" i="3"/>
  <c r="U9" i="3" s="1"/>
  <c r="S9" i="3"/>
  <c r="Q10" i="3"/>
  <c r="T10" i="3" s="1"/>
  <c r="R10" i="3"/>
  <c r="U10" i="3" s="1"/>
  <c r="S10" i="3"/>
  <c r="Q11" i="3"/>
  <c r="R11" i="3"/>
  <c r="U11" i="3" s="1"/>
  <c r="S11" i="3"/>
  <c r="Q12" i="3"/>
  <c r="R12" i="3"/>
  <c r="U12" i="3" s="1"/>
  <c r="S12" i="3"/>
  <c r="Q13" i="3"/>
  <c r="T13" i="3" s="1"/>
  <c r="R13" i="3"/>
  <c r="U13" i="3" s="1"/>
  <c r="S13" i="3"/>
  <c r="Q14" i="3"/>
  <c r="R14" i="3"/>
  <c r="S14" i="3"/>
  <c r="Q15" i="3"/>
  <c r="T15" i="3" s="1"/>
  <c r="R15" i="3"/>
  <c r="U15" i="3" s="1"/>
  <c r="S15" i="3"/>
  <c r="Q16" i="3"/>
  <c r="T16" i="3" s="1"/>
  <c r="R16" i="3"/>
  <c r="S16" i="3"/>
  <c r="Q17" i="3"/>
  <c r="T17" i="3" s="1"/>
  <c r="R17" i="3"/>
  <c r="S17" i="3"/>
  <c r="Q18" i="3"/>
  <c r="T18" i="3" s="1"/>
  <c r="R18" i="3"/>
  <c r="S18" i="3"/>
  <c r="Q19" i="3"/>
  <c r="R19" i="3"/>
  <c r="U19" i="3" s="1"/>
  <c r="S19" i="3"/>
  <c r="Q20" i="3"/>
  <c r="T20" i="3" s="1"/>
  <c r="R20" i="3"/>
  <c r="U20" i="3" s="1"/>
  <c r="S20" i="3"/>
  <c r="Q21" i="3"/>
  <c r="T21" i="3" s="1"/>
  <c r="R21" i="3"/>
  <c r="U21" i="3" s="1"/>
  <c r="S21" i="3"/>
  <c r="Q22" i="3"/>
  <c r="T22" i="3" s="1"/>
  <c r="R22" i="3"/>
  <c r="U22" i="3" s="1"/>
  <c r="S22" i="3"/>
  <c r="Q23" i="3"/>
  <c r="T23" i="3" s="1"/>
  <c r="R23" i="3"/>
  <c r="U23" i="3" s="1"/>
  <c r="S23" i="3"/>
  <c r="Q24" i="3"/>
  <c r="T24" i="3" s="1"/>
  <c r="R24" i="3"/>
  <c r="S24" i="3"/>
  <c r="Q25" i="3"/>
  <c r="T25" i="3" s="1"/>
  <c r="R25" i="3"/>
  <c r="U25" i="3" s="1"/>
  <c r="S25" i="3"/>
  <c r="Q26" i="3"/>
  <c r="T26" i="3" s="1"/>
  <c r="R26" i="3"/>
  <c r="U26" i="3" s="1"/>
  <c r="S26" i="3"/>
  <c r="Q27" i="3"/>
  <c r="R27" i="3"/>
  <c r="U27" i="3" s="1"/>
  <c r="S27" i="3"/>
  <c r="Q28" i="3"/>
  <c r="T28" i="3" s="1"/>
  <c r="R28" i="3"/>
  <c r="U28" i="3" s="1"/>
  <c r="S28" i="3"/>
  <c r="Q29" i="3"/>
  <c r="T29" i="3" s="1"/>
  <c r="R29" i="3"/>
  <c r="U29" i="3" s="1"/>
  <c r="S29" i="3"/>
  <c r="Q30" i="3"/>
  <c r="R30" i="3"/>
  <c r="S30" i="3"/>
  <c r="Q31" i="3"/>
  <c r="T31" i="3" s="1"/>
  <c r="R31" i="3"/>
  <c r="U31" i="3" s="1"/>
  <c r="S31" i="3"/>
  <c r="Q32" i="3"/>
  <c r="T32" i="3" s="1"/>
  <c r="R32" i="3"/>
  <c r="S32" i="3"/>
  <c r="Q33" i="3"/>
  <c r="T33" i="3" s="1"/>
  <c r="R33" i="3"/>
  <c r="S33" i="3"/>
  <c r="Q34" i="3"/>
  <c r="T34" i="3" s="1"/>
  <c r="R34" i="3"/>
  <c r="S34" i="3"/>
  <c r="Q35" i="3"/>
  <c r="R35" i="3"/>
  <c r="U35" i="3" s="1"/>
  <c r="S35" i="3"/>
  <c r="Q36" i="3"/>
  <c r="R36" i="3"/>
  <c r="U36" i="3" s="1"/>
  <c r="S36" i="3"/>
  <c r="Q37" i="3"/>
  <c r="T37" i="3" s="1"/>
  <c r="R37" i="3"/>
  <c r="U37" i="3" s="1"/>
  <c r="S37" i="3"/>
  <c r="S2" i="3"/>
  <c r="R2" i="3"/>
  <c r="U2" i="3" s="1"/>
  <c r="Q2" i="3"/>
</calcChain>
</file>

<file path=xl/sharedStrings.xml><?xml version="1.0" encoding="utf-8"?>
<sst xmlns="http://schemas.openxmlformats.org/spreadsheetml/2006/main" count="174" uniqueCount="35">
  <si>
    <t>Noise Type</t>
  </si>
  <si>
    <t>Image</t>
  </si>
  <si>
    <t>Radius</t>
  </si>
  <si>
    <t># Bins</t>
  </si>
  <si>
    <t>Delta</t>
  </si>
  <si>
    <t>Iterations</t>
  </si>
  <si>
    <t>MSE</t>
  </si>
  <si>
    <t>PSNR</t>
  </si>
  <si>
    <t>SSIM</t>
  </si>
  <si>
    <t>Aerial1</t>
  </si>
  <si>
    <t>Golden Gate</t>
  </si>
  <si>
    <t>Pentagon</t>
  </si>
  <si>
    <t>Lena</t>
  </si>
  <si>
    <t>Speckle Low</t>
  </si>
  <si>
    <t>Speckle Mid</t>
  </si>
  <si>
    <t>Speckle High</t>
  </si>
  <si>
    <t>Speckle + Binary Erasure Low</t>
  </si>
  <si>
    <t>Speckle + Binary Erasure Mid</t>
  </si>
  <si>
    <t>Speckle + Binary Erasure High</t>
  </si>
  <si>
    <t>Speckle + Gauss Markov Low</t>
  </si>
  <si>
    <t>Speckle + Gauss Markov Mid</t>
  </si>
  <si>
    <t>Speckle + Gauss Markov High</t>
  </si>
  <si>
    <t>aerial1</t>
  </si>
  <si>
    <t>goldengate</t>
  </si>
  <si>
    <t>lena512</t>
  </si>
  <si>
    <t>pentagon</t>
  </si>
  <si>
    <t>N</t>
  </si>
  <si>
    <t>Δ MSE</t>
  </si>
  <si>
    <t>Δ PSNR</t>
  </si>
  <si>
    <t>Δ SSIM</t>
  </si>
  <si>
    <t>% change MSE</t>
  </si>
  <si>
    <t>% change PSNR</t>
  </si>
  <si>
    <t>Initial MSE</t>
  </si>
  <si>
    <t>Bit Error Rate</t>
  </si>
  <si>
    <t>ENL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</si>
</sst>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0" borderId="0" xfId="0" applyFill="1"/>
    <xf numFmtId="9" fontId="0" fillId="0" borderId="0" xfId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BC-DBC5-8947-9323-9B71ED88D465}">
  <dimension ref="A1:U37"/>
  <sheetViews>
    <sheetView tabSelected="1" workbookViewId="0">
      <pane xSplit="1" topLeftCell="B1" activePane="topRight" state="frozen"/>
      <selection pane="topRight" activeCell="H28" sqref="H28"/>
    </sheetView>
  </sheetViews>
  <sheetFormatPr baseColWidth="10" defaultColWidth="8.83203125" defaultRowHeight="15" x14ac:dyDescent="0.2"/>
  <cols>
    <col min="1" max="1" width="23.1640625" bestFit="1" customWidth="1"/>
    <col min="2" max="2" width="9.5" bestFit="1" customWidth="1"/>
    <col min="6" max="6" width="8.6640625" bestFit="1" customWidth="1"/>
    <col min="7" max="7" width="8" bestFit="1" customWidth="1"/>
    <col min="8" max="8" width="7.6640625" bestFit="1" customWidth="1"/>
    <col min="9" max="9" width="11" bestFit="1" customWidth="1"/>
    <col min="10" max="10" width="8.1640625" bestFit="1" customWidth="1"/>
    <col min="11" max="11" width="7.6640625" bestFit="1" customWidth="1"/>
    <col min="12" max="12" width="7.33203125" bestFit="1" customWidth="1"/>
    <col min="13" max="13" width="4.83203125" bestFit="1" customWidth="1"/>
    <col min="14" max="14" width="9.1640625" bestFit="1" customWidth="1"/>
    <col min="15" max="15" width="8.1640625" bestFit="1" customWidth="1"/>
    <col min="16" max="16" width="7.33203125" bestFit="1" customWidth="1"/>
    <col min="17" max="17" width="8.1640625" bestFit="1" customWidth="1"/>
    <col min="18" max="19" width="7.6640625" bestFit="1" customWidth="1"/>
    <col min="20" max="20" width="11.6640625" style="8" bestFit="1" customWidth="1"/>
    <col min="21" max="21" width="12.5" style="8" bestFit="1" customWidth="1"/>
  </cols>
  <sheetData>
    <row r="1" spans="1:21" x14ac:dyDescent="0.2">
      <c r="A1" t="s">
        <v>0</v>
      </c>
      <c r="B1" t="s">
        <v>1</v>
      </c>
      <c r="C1" t="s">
        <v>32</v>
      </c>
      <c r="D1" t="s">
        <v>33</v>
      </c>
      <c r="E1" t="s">
        <v>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5" t="s">
        <v>26</v>
      </c>
      <c r="N1" s="5" t="s">
        <v>6</v>
      </c>
      <c r="O1" s="5" t="s">
        <v>7</v>
      </c>
      <c r="P1" s="5" t="s">
        <v>8</v>
      </c>
      <c r="Q1" s="6" t="s">
        <v>27</v>
      </c>
      <c r="R1" s="6" t="s">
        <v>28</v>
      </c>
      <c r="S1" s="6" t="s">
        <v>29</v>
      </c>
      <c r="T1" s="7" t="s">
        <v>30</v>
      </c>
      <c r="U1" s="7" t="s">
        <v>31</v>
      </c>
    </row>
    <row r="2" spans="1:21" ht="16" x14ac:dyDescent="0.2">
      <c r="A2" t="s">
        <v>18</v>
      </c>
      <c r="B2" t="s">
        <v>22</v>
      </c>
      <c r="C2">
        <v>3838.1801</v>
      </c>
      <c r="D2">
        <v>10</v>
      </c>
      <c r="F2" s="3">
        <v>3</v>
      </c>
      <c r="G2" s="3">
        <v>32</v>
      </c>
      <c r="H2" s="3">
        <v>100</v>
      </c>
      <c r="I2" s="3">
        <v>6</v>
      </c>
      <c r="J2" s="3">
        <v>589.524</v>
      </c>
      <c r="K2" s="3">
        <v>20.425999999999998</v>
      </c>
      <c r="L2" s="3">
        <v>0.51300000000000001</v>
      </c>
      <c r="M2" s="5">
        <v>50</v>
      </c>
      <c r="N2" s="5">
        <v>659.07709999999997</v>
      </c>
      <c r="O2" s="5">
        <v>19.941400000000002</v>
      </c>
      <c r="P2" s="5">
        <v>0.55569999999999997</v>
      </c>
      <c r="Q2">
        <f>N2-J2</f>
        <v>69.553099999999972</v>
      </c>
      <c r="R2">
        <f>O2-K2</f>
        <v>-0.48459999999999681</v>
      </c>
      <c r="S2">
        <f>P2-L2</f>
        <v>4.269999999999996E-2</v>
      </c>
      <c r="T2" s="8">
        <f>Q2/N2</f>
        <v>0.10553105243680895</v>
      </c>
      <c r="U2" s="8">
        <f>R2/O2</f>
        <v>-2.4301202523393382E-2</v>
      </c>
    </row>
    <row r="3" spans="1:21" ht="16" x14ac:dyDescent="0.2">
      <c r="A3" t="s">
        <v>16</v>
      </c>
      <c r="B3" t="s">
        <v>22</v>
      </c>
      <c r="C3">
        <v>1414.6353999999999</v>
      </c>
      <c r="D3">
        <v>2</v>
      </c>
      <c r="F3" s="3">
        <v>2</v>
      </c>
      <c r="G3" s="3">
        <v>256</v>
      </c>
      <c r="H3" s="3">
        <v>100</v>
      </c>
      <c r="I3" s="3">
        <v>3</v>
      </c>
      <c r="J3" s="3">
        <v>314.74200000000002</v>
      </c>
      <c r="K3" s="3">
        <v>23.151</v>
      </c>
      <c r="L3" s="3">
        <v>0.62</v>
      </c>
      <c r="M3" s="5">
        <v>2</v>
      </c>
      <c r="N3" s="5">
        <v>364.73599999999999</v>
      </c>
      <c r="O3" s="5">
        <v>22.222200000000001</v>
      </c>
      <c r="P3" s="5">
        <v>0.5494</v>
      </c>
      <c r="Q3">
        <f t="shared" ref="Q3:Q37" si="0">N3-J3</f>
        <v>49.993999999999971</v>
      </c>
      <c r="R3">
        <f t="shared" ref="R3:R37" si="1">O3-K3</f>
        <v>-0.92879999999999896</v>
      </c>
      <c r="S3">
        <f t="shared" ref="S3:S37" si="2">P3-L3</f>
        <v>-7.0599999999999996E-2</v>
      </c>
      <c r="T3" s="8">
        <f t="shared" ref="T3:T37" si="3">Q3/N3</f>
        <v>0.13706900333391817</v>
      </c>
      <c r="U3" s="8">
        <f t="shared" ref="U3:U37" si="4">R3/O3</f>
        <v>-4.1796041796041745E-2</v>
      </c>
    </row>
    <row r="4" spans="1:21" ht="16" x14ac:dyDescent="0.2">
      <c r="A4" t="s">
        <v>17</v>
      </c>
      <c r="B4" t="s">
        <v>22</v>
      </c>
      <c r="C4">
        <v>2783.5153</v>
      </c>
      <c r="D4">
        <v>6</v>
      </c>
      <c r="F4" s="3">
        <v>3</v>
      </c>
      <c r="G4" s="3">
        <v>128</v>
      </c>
      <c r="H4" s="3">
        <v>100</v>
      </c>
      <c r="I4" s="3">
        <v>2</v>
      </c>
      <c r="J4" s="3">
        <v>500.08499999999998</v>
      </c>
      <c r="K4" s="3">
        <v>21.14</v>
      </c>
      <c r="L4" s="3">
        <v>0.55700000000000005</v>
      </c>
      <c r="M4" s="5">
        <v>50</v>
      </c>
      <c r="N4" s="5">
        <v>547.18809999999996</v>
      </c>
      <c r="O4" s="5">
        <v>20.749400000000001</v>
      </c>
      <c r="P4" s="5">
        <v>0.57210000000000005</v>
      </c>
      <c r="Q4">
        <f t="shared" si="0"/>
        <v>47.103099999999984</v>
      </c>
      <c r="R4">
        <f t="shared" si="1"/>
        <v>-0.39059999999999917</v>
      </c>
      <c r="S4">
        <f t="shared" si="2"/>
        <v>1.5100000000000002E-2</v>
      </c>
      <c r="T4" s="8">
        <f t="shared" si="3"/>
        <v>8.6082098642130539E-2</v>
      </c>
      <c r="U4" s="8">
        <f t="shared" si="4"/>
        <v>-1.8824640712502488E-2</v>
      </c>
    </row>
    <row r="5" spans="1:21" ht="16" x14ac:dyDescent="0.2">
      <c r="A5" t="s">
        <v>21</v>
      </c>
      <c r="B5" t="s">
        <v>22</v>
      </c>
      <c r="C5">
        <v>823.60310000000004</v>
      </c>
      <c r="D5">
        <v>20</v>
      </c>
      <c r="F5" s="3">
        <v>1</v>
      </c>
      <c r="G5" s="3">
        <v>64</v>
      </c>
      <c r="H5" s="3">
        <v>160</v>
      </c>
      <c r="I5" s="3">
        <v>10</v>
      </c>
      <c r="J5" s="3">
        <v>279.11</v>
      </c>
      <c r="K5" s="3">
        <v>23.672999999999998</v>
      </c>
      <c r="L5" s="3">
        <v>0.61799999999999999</v>
      </c>
      <c r="M5" s="5">
        <v>2</v>
      </c>
      <c r="N5" s="5">
        <v>310.15129999999999</v>
      </c>
      <c r="O5" s="5">
        <v>22.371300000000002</v>
      </c>
      <c r="P5" s="5">
        <v>0.55010000000000003</v>
      </c>
      <c r="Q5">
        <f t="shared" si="0"/>
        <v>31.041299999999978</v>
      </c>
      <c r="R5">
        <f t="shared" si="1"/>
        <v>-1.3016999999999967</v>
      </c>
      <c r="S5">
        <f t="shared" si="2"/>
        <v>-6.789999999999996E-2</v>
      </c>
      <c r="T5" s="8">
        <f t="shared" si="3"/>
        <v>0.10008437817284654</v>
      </c>
      <c r="U5" s="8">
        <f t="shared" si="4"/>
        <v>-5.818615815799693E-2</v>
      </c>
    </row>
    <row r="6" spans="1:21" ht="16" x14ac:dyDescent="0.2">
      <c r="A6" s="4" t="s">
        <v>19</v>
      </c>
      <c r="B6" t="s">
        <v>22</v>
      </c>
      <c r="C6">
        <v>787.52650000000006</v>
      </c>
      <c r="D6">
        <v>5</v>
      </c>
      <c r="F6" s="3">
        <v>1</v>
      </c>
      <c r="G6" s="3">
        <v>128</v>
      </c>
      <c r="H6" s="3">
        <v>120</v>
      </c>
      <c r="I6" s="3">
        <v>10</v>
      </c>
      <c r="J6" s="3">
        <v>260.00099999999998</v>
      </c>
      <c r="K6" s="3">
        <v>23.981000000000002</v>
      </c>
      <c r="L6" s="3">
        <v>0.63100000000000001</v>
      </c>
      <c r="M6" s="5">
        <v>2</v>
      </c>
      <c r="N6" s="5">
        <v>295.67869999999999</v>
      </c>
      <c r="O6" s="5">
        <v>22.479700000000001</v>
      </c>
      <c r="P6" s="5">
        <v>0.55700000000000005</v>
      </c>
      <c r="Q6">
        <f t="shared" si="0"/>
        <v>35.677700000000016</v>
      </c>
      <c r="R6">
        <f t="shared" si="1"/>
        <v>-1.5013000000000005</v>
      </c>
      <c r="S6">
        <f t="shared" si="2"/>
        <v>-7.3999999999999955E-2</v>
      </c>
      <c r="T6" s="8">
        <f t="shared" si="3"/>
        <v>0.12066374750700681</v>
      </c>
      <c r="U6" s="8">
        <f t="shared" si="4"/>
        <v>-6.6784699084062524E-2</v>
      </c>
    </row>
    <row r="7" spans="1:21" ht="16" x14ac:dyDescent="0.2">
      <c r="A7" t="s">
        <v>20</v>
      </c>
      <c r="B7" t="s">
        <v>22</v>
      </c>
      <c r="C7">
        <v>790.45280000000002</v>
      </c>
      <c r="D7">
        <v>10</v>
      </c>
      <c r="F7" s="3">
        <v>1</v>
      </c>
      <c r="G7" s="3">
        <v>128</v>
      </c>
      <c r="H7" s="3">
        <v>120</v>
      </c>
      <c r="I7" s="3">
        <v>10</v>
      </c>
      <c r="J7" s="3">
        <v>263.75799999999998</v>
      </c>
      <c r="K7" s="3">
        <v>23.919</v>
      </c>
      <c r="L7" s="3">
        <v>0.629</v>
      </c>
      <c r="M7" s="5">
        <v>2</v>
      </c>
      <c r="N7" s="5">
        <v>297.42380000000003</v>
      </c>
      <c r="O7" s="5">
        <v>22.468499999999999</v>
      </c>
      <c r="P7" s="5">
        <v>0.55630000000000002</v>
      </c>
      <c r="Q7">
        <f t="shared" si="0"/>
        <v>33.665800000000047</v>
      </c>
      <c r="R7">
        <f t="shared" si="1"/>
        <v>-1.4505000000000017</v>
      </c>
      <c r="S7">
        <f t="shared" si="2"/>
        <v>-7.2699999999999987E-2</v>
      </c>
      <c r="T7" s="8">
        <f t="shared" si="3"/>
        <v>0.11319134514453801</v>
      </c>
      <c r="U7" s="8">
        <f t="shared" si="4"/>
        <v>-6.4557046531811282E-2</v>
      </c>
    </row>
    <row r="8" spans="1:21" ht="16" x14ac:dyDescent="0.2">
      <c r="A8" t="s">
        <v>15</v>
      </c>
      <c r="B8" t="s">
        <v>22</v>
      </c>
      <c r="C8">
        <v>1651.6928</v>
      </c>
      <c r="E8">
        <v>10</v>
      </c>
      <c r="F8" s="3">
        <v>2</v>
      </c>
      <c r="G8" s="3">
        <v>256</v>
      </c>
      <c r="H8" s="3">
        <v>100</v>
      </c>
      <c r="I8" s="3">
        <v>6</v>
      </c>
      <c r="J8" s="3">
        <v>409.666</v>
      </c>
      <c r="K8" s="3">
        <v>22.006</v>
      </c>
      <c r="L8" s="3">
        <v>0.54200000000000004</v>
      </c>
      <c r="M8" s="5">
        <v>4</v>
      </c>
      <c r="N8" s="5">
        <v>451.83010000000002</v>
      </c>
      <c r="O8" s="5">
        <v>21.468499999999999</v>
      </c>
      <c r="P8" s="5">
        <v>0.50770000000000004</v>
      </c>
      <c r="Q8">
        <f t="shared" si="0"/>
        <v>42.164100000000019</v>
      </c>
      <c r="R8">
        <f t="shared" si="1"/>
        <v>-0.53750000000000142</v>
      </c>
      <c r="S8">
        <f t="shared" si="2"/>
        <v>-3.4299999999999997E-2</v>
      </c>
      <c r="T8" s="8">
        <f t="shared" si="3"/>
        <v>9.3318484093910553E-2</v>
      </c>
      <c r="U8" s="8">
        <f t="shared" si="4"/>
        <v>-2.5036681649859165E-2</v>
      </c>
    </row>
    <row r="9" spans="1:21" ht="16" x14ac:dyDescent="0.2">
      <c r="A9" t="s">
        <v>13</v>
      </c>
      <c r="B9" t="s">
        <v>22</v>
      </c>
      <c r="C9">
        <v>788.12850000000003</v>
      </c>
      <c r="E9">
        <v>4</v>
      </c>
      <c r="F9" s="3">
        <v>1</v>
      </c>
      <c r="G9" s="3">
        <v>256</v>
      </c>
      <c r="H9" s="3">
        <v>140</v>
      </c>
      <c r="I9" s="3">
        <v>10</v>
      </c>
      <c r="J9" s="3">
        <v>260.74799999999999</v>
      </c>
      <c r="K9" s="3">
        <v>23.969000000000001</v>
      </c>
      <c r="L9" s="3">
        <v>0.63100000000000001</v>
      </c>
      <c r="M9" s="5">
        <v>2</v>
      </c>
      <c r="N9" s="5">
        <v>294.51299999999998</v>
      </c>
      <c r="O9" s="5">
        <v>22.484400000000001</v>
      </c>
      <c r="P9" s="5">
        <v>0.55730000000000002</v>
      </c>
      <c r="Q9">
        <f t="shared" si="0"/>
        <v>33.764999999999986</v>
      </c>
      <c r="R9">
        <f t="shared" si="1"/>
        <v>-1.4846000000000004</v>
      </c>
      <c r="S9">
        <f t="shared" si="2"/>
        <v>-7.3699999999999988E-2</v>
      </c>
      <c r="T9" s="8">
        <f t="shared" si="3"/>
        <v>0.11464689164824639</v>
      </c>
      <c r="U9" s="8">
        <f t="shared" si="4"/>
        <v>-6.6028001636690342E-2</v>
      </c>
    </row>
    <row r="10" spans="1:21" ht="16" x14ac:dyDescent="0.2">
      <c r="A10" t="s">
        <v>14</v>
      </c>
      <c r="B10" t="s">
        <v>22</v>
      </c>
      <c r="C10">
        <v>1038.6316999999999</v>
      </c>
      <c r="E10">
        <v>7</v>
      </c>
      <c r="F10" s="3">
        <v>2</v>
      </c>
      <c r="G10" s="3">
        <v>64</v>
      </c>
      <c r="H10" s="3">
        <v>100</v>
      </c>
      <c r="I10" s="3">
        <v>2</v>
      </c>
      <c r="J10" s="3">
        <v>315.17700000000002</v>
      </c>
      <c r="K10" s="3">
        <v>23.145</v>
      </c>
      <c r="L10" s="3">
        <v>0.58899999999999997</v>
      </c>
      <c r="M10" s="5">
        <v>2</v>
      </c>
      <c r="N10" s="5">
        <v>343.2072</v>
      </c>
      <c r="O10" s="5">
        <v>22.138200000000001</v>
      </c>
      <c r="P10" s="5">
        <v>0.55169999999999997</v>
      </c>
      <c r="Q10">
        <f t="shared" si="0"/>
        <v>28.030199999999979</v>
      </c>
      <c r="R10">
        <f t="shared" si="1"/>
        <v>-1.0067999999999984</v>
      </c>
      <c r="S10">
        <f t="shared" si="2"/>
        <v>-3.73E-2</v>
      </c>
      <c r="T10" s="8">
        <f t="shared" si="3"/>
        <v>8.1671363537827821E-2</v>
      </c>
      <c r="U10" s="8">
        <f t="shared" si="4"/>
        <v>-4.5477952137030035E-2</v>
      </c>
    </row>
    <row r="11" spans="1:21" ht="16" x14ac:dyDescent="0.2">
      <c r="A11" t="s">
        <v>18</v>
      </c>
      <c r="B11" t="s">
        <v>23</v>
      </c>
      <c r="C11">
        <v>1667.9771000000001</v>
      </c>
      <c r="D11">
        <v>10</v>
      </c>
      <c r="F11" s="3">
        <v>3</v>
      </c>
      <c r="G11" s="3">
        <v>64</v>
      </c>
      <c r="H11" s="3">
        <v>100</v>
      </c>
      <c r="I11" s="3">
        <v>6</v>
      </c>
      <c r="J11" s="3">
        <v>182.899</v>
      </c>
      <c r="K11" s="3">
        <v>25.509</v>
      </c>
      <c r="L11" s="3">
        <v>0.70399999999999996</v>
      </c>
      <c r="M11" s="5">
        <v>50</v>
      </c>
      <c r="N11" s="5">
        <v>217.5027</v>
      </c>
      <c r="O11" s="5">
        <v>24.7562</v>
      </c>
      <c r="P11" s="5">
        <v>0.68659999999999999</v>
      </c>
      <c r="Q11">
        <f t="shared" si="0"/>
        <v>34.603700000000003</v>
      </c>
      <c r="R11">
        <f t="shared" si="1"/>
        <v>-0.75280000000000058</v>
      </c>
      <c r="S11">
        <f t="shared" si="2"/>
        <v>-1.7399999999999971E-2</v>
      </c>
      <c r="T11" s="8">
        <f t="shared" si="3"/>
        <v>0.15909549628579325</v>
      </c>
      <c r="U11" s="8">
        <f t="shared" si="4"/>
        <v>-3.0408544122280504E-2</v>
      </c>
    </row>
    <row r="12" spans="1:21" ht="16" x14ac:dyDescent="0.2">
      <c r="A12" t="s">
        <v>16</v>
      </c>
      <c r="B12" t="s">
        <v>23</v>
      </c>
      <c r="C12">
        <v>661.21640000000002</v>
      </c>
      <c r="D12">
        <v>2</v>
      </c>
      <c r="F12" s="3">
        <v>2</v>
      </c>
      <c r="G12" s="3">
        <v>128</v>
      </c>
      <c r="H12" s="3">
        <v>100</v>
      </c>
      <c r="I12" s="3">
        <v>3</v>
      </c>
      <c r="J12" s="3">
        <v>110.94199999999999</v>
      </c>
      <c r="K12" s="3">
        <v>27.68</v>
      </c>
      <c r="L12" s="3">
        <v>0.69299999999999995</v>
      </c>
      <c r="M12" s="5">
        <v>4</v>
      </c>
      <c r="N12" s="5">
        <v>127.61069999999999</v>
      </c>
      <c r="O12" s="5">
        <v>27.071899999999999</v>
      </c>
      <c r="P12" s="5">
        <v>0.70479999999999998</v>
      </c>
      <c r="Q12">
        <f t="shared" si="0"/>
        <v>16.668700000000001</v>
      </c>
      <c r="R12">
        <f t="shared" si="1"/>
        <v>-0.60810000000000031</v>
      </c>
      <c r="S12">
        <f t="shared" si="2"/>
        <v>1.1800000000000033E-2</v>
      </c>
      <c r="T12" s="8">
        <f t="shared" si="3"/>
        <v>0.13062149177145804</v>
      </c>
      <c r="U12" s="8">
        <f t="shared" si="4"/>
        <v>-2.2462405667869646E-2</v>
      </c>
    </row>
    <row r="13" spans="1:21" ht="16" x14ac:dyDescent="0.2">
      <c r="A13" t="s">
        <v>17</v>
      </c>
      <c r="B13" t="s">
        <v>23</v>
      </c>
      <c r="C13">
        <v>1249.7942</v>
      </c>
      <c r="D13">
        <v>6</v>
      </c>
      <c r="F13" s="3">
        <v>3</v>
      </c>
      <c r="G13" s="3">
        <v>64</v>
      </c>
      <c r="H13" s="3">
        <v>100</v>
      </c>
      <c r="I13" s="3">
        <v>7</v>
      </c>
      <c r="J13" s="3">
        <v>157.38399999999999</v>
      </c>
      <c r="K13" s="3">
        <v>26.161000000000001</v>
      </c>
      <c r="L13" s="3">
        <v>0.71599999999999997</v>
      </c>
      <c r="M13" s="5">
        <v>37</v>
      </c>
      <c r="N13" s="5">
        <v>185.97309999999999</v>
      </c>
      <c r="O13" s="5">
        <v>25.436299999999999</v>
      </c>
      <c r="P13" s="5">
        <v>0.70430000000000004</v>
      </c>
      <c r="Q13">
        <f t="shared" si="0"/>
        <v>28.589100000000002</v>
      </c>
      <c r="R13">
        <f t="shared" si="1"/>
        <v>-0.72470000000000212</v>
      </c>
      <c r="S13">
        <f t="shared" si="2"/>
        <v>-1.1699999999999933E-2</v>
      </c>
      <c r="T13" s="8">
        <f t="shared" si="3"/>
        <v>0.15372707128073901</v>
      </c>
      <c r="U13" s="8">
        <f t="shared" si="4"/>
        <v>-2.8490778926180387E-2</v>
      </c>
    </row>
    <row r="14" spans="1:21" ht="16" x14ac:dyDescent="0.2">
      <c r="A14" t="s">
        <v>21</v>
      </c>
      <c r="B14" t="s">
        <v>23</v>
      </c>
      <c r="C14">
        <v>454.9683</v>
      </c>
      <c r="D14">
        <v>20</v>
      </c>
      <c r="F14" s="3">
        <v>2</v>
      </c>
      <c r="G14" s="3">
        <v>128</v>
      </c>
      <c r="H14" s="3">
        <v>100</v>
      </c>
      <c r="I14" s="3">
        <v>4</v>
      </c>
      <c r="J14" s="3">
        <v>107.913</v>
      </c>
      <c r="K14" s="3">
        <v>27.8</v>
      </c>
      <c r="L14" s="3">
        <v>0.69099999999999995</v>
      </c>
      <c r="M14" s="5">
        <v>4</v>
      </c>
      <c r="N14" s="5">
        <v>113.9014</v>
      </c>
      <c r="O14" s="5">
        <v>27.5655</v>
      </c>
      <c r="P14" s="5">
        <v>0.69410000000000005</v>
      </c>
      <c r="Q14">
        <f t="shared" si="0"/>
        <v>5.9883999999999986</v>
      </c>
      <c r="R14">
        <f t="shared" si="1"/>
        <v>-0.2345000000000006</v>
      </c>
      <c r="S14">
        <f t="shared" si="2"/>
        <v>3.1000000000001027E-3</v>
      </c>
      <c r="T14" s="8">
        <f t="shared" si="3"/>
        <v>5.2575297581943674E-2</v>
      </c>
      <c r="U14" s="8">
        <f t="shared" si="4"/>
        <v>-8.5070105748127397E-3</v>
      </c>
    </row>
    <row r="15" spans="1:21" ht="16" x14ac:dyDescent="0.2">
      <c r="A15" s="4" t="s">
        <v>19</v>
      </c>
      <c r="B15" t="s">
        <v>23</v>
      </c>
      <c r="C15">
        <v>402.68029999999999</v>
      </c>
      <c r="D15">
        <v>5</v>
      </c>
      <c r="F15" s="3">
        <v>2</v>
      </c>
      <c r="G15" s="3">
        <v>256</v>
      </c>
      <c r="H15" s="3">
        <v>100</v>
      </c>
      <c r="I15" s="3">
        <v>3</v>
      </c>
      <c r="J15" s="3">
        <v>97.566999999999993</v>
      </c>
      <c r="K15" s="3">
        <v>28.238</v>
      </c>
      <c r="L15" s="3">
        <v>0.70199999999999996</v>
      </c>
      <c r="M15" s="5">
        <v>3</v>
      </c>
      <c r="N15" s="5">
        <v>103.6925</v>
      </c>
      <c r="O15" s="5">
        <v>27.5503</v>
      </c>
      <c r="P15" s="5">
        <v>0.72319999999999995</v>
      </c>
      <c r="Q15">
        <f t="shared" si="0"/>
        <v>6.1255000000000024</v>
      </c>
      <c r="R15">
        <f t="shared" si="1"/>
        <v>-0.68769999999999953</v>
      </c>
      <c r="S15">
        <f t="shared" si="2"/>
        <v>2.1199999999999997E-2</v>
      </c>
      <c r="T15" s="8">
        <f t="shared" si="3"/>
        <v>5.9073703498324401E-2</v>
      </c>
      <c r="U15" s="8">
        <f t="shared" si="4"/>
        <v>-2.4961615662987317E-2</v>
      </c>
    </row>
    <row r="16" spans="1:21" ht="16" x14ac:dyDescent="0.2">
      <c r="A16" t="s">
        <v>20</v>
      </c>
      <c r="B16" t="s">
        <v>23</v>
      </c>
      <c r="C16">
        <v>408.50029999999998</v>
      </c>
      <c r="D16">
        <v>10</v>
      </c>
      <c r="F16" s="3">
        <v>2</v>
      </c>
      <c r="G16" s="3">
        <v>256</v>
      </c>
      <c r="H16" s="3">
        <v>100</v>
      </c>
      <c r="I16" s="3">
        <v>3</v>
      </c>
      <c r="J16" s="3">
        <v>98.691000000000003</v>
      </c>
      <c r="K16" s="3">
        <v>28.187999999999999</v>
      </c>
      <c r="L16" s="3">
        <v>0.69799999999999995</v>
      </c>
      <c r="M16" s="5">
        <v>3</v>
      </c>
      <c r="N16" s="5">
        <v>104.7821</v>
      </c>
      <c r="O16" s="5">
        <v>27.525300000000001</v>
      </c>
      <c r="P16" s="5">
        <v>0.72150000000000003</v>
      </c>
      <c r="Q16">
        <f t="shared" si="0"/>
        <v>6.0910999999999973</v>
      </c>
      <c r="R16">
        <f t="shared" si="1"/>
        <v>-0.6626999999999974</v>
      </c>
      <c r="S16">
        <f t="shared" si="2"/>
        <v>2.3500000000000076E-2</v>
      </c>
      <c r="T16" s="8">
        <f t="shared" si="3"/>
        <v>5.8131112088801402E-2</v>
      </c>
      <c r="U16" s="8">
        <f t="shared" si="4"/>
        <v>-2.4076031868862369E-2</v>
      </c>
    </row>
    <row r="17" spans="1:21" ht="16" x14ac:dyDescent="0.2">
      <c r="A17" t="s">
        <v>15</v>
      </c>
      <c r="B17" t="s">
        <v>23</v>
      </c>
      <c r="C17">
        <v>963.07600000000002</v>
      </c>
      <c r="E17">
        <v>10</v>
      </c>
      <c r="F17" s="3">
        <v>2</v>
      </c>
      <c r="G17" s="3">
        <v>256</v>
      </c>
      <c r="H17" s="3">
        <v>100</v>
      </c>
      <c r="I17" s="3">
        <v>9</v>
      </c>
      <c r="J17" s="3">
        <v>140.85400000000001</v>
      </c>
      <c r="K17" s="3">
        <v>26.643000000000001</v>
      </c>
      <c r="L17" s="3">
        <v>0.64800000000000002</v>
      </c>
      <c r="M17" s="5">
        <v>8</v>
      </c>
      <c r="N17" s="5">
        <v>152.29939999999999</v>
      </c>
      <c r="O17" s="5">
        <v>26.303799999999999</v>
      </c>
      <c r="P17" s="5">
        <v>0.6542</v>
      </c>
      <c r="Q17">
        <f t="shared" si="0"/>
        <v>11.445399999999978</v>
      </c>
      <c r="R17">
        <f t="shared" si="1"/>
        <v>-0.33920000000000172</v>
      </c>
      <c r="S17">
        <f t="shared" si="2"/>
        <v>6.1999999999999833E-3</v>
      </c>
      <c r="T17" s="8">
        <f t="shared" si="3"/>
        <v>7.5150657192345982E-2</v>
      </c>
      <c r="U17" s="8">
        <f t="shared" si="4"/>
        <v>-1.2895475178491387E-2</v>
      </c>
    </row>
    <row r="18" spans="1:21" ht="16" x14ac:dyDescent="0.2">
      <c r="A18" t="s">
        <v>13</v>
      </c>
      <c r="B18" t="s">
        <v>23</v>
      </c>
      <c r="C18">
        <v>399.35719999999998</v>
      </c>
      <c r="E18">
        <v>4</v>
      </c>
      <c r="F18" s="3">
        <v>2</v>
      </c>
      <c r="G18" s="3">
        <v>128</v>
      </c>
      <c r="H18" s="3">
        <v>100</v>
      </c>
      <c r="I18" s="3">
        <v>3</v>
      </c>
      <c r="J18" s="3">
        <v>97.591999999999999</v>
      </c>
      <c r="K18" s="3">
        <v>28.236999999999998</v>
      </c>
      <c r="L18" s="3">
        <v>0.70299999999999996</v>
      </c>
      <c r="M18" s="5">
        <v>3</v>
      </c>
      <c r="N18" s="5">
        <v>103.09180000000001</v>
      </c>
      <c r="O18" s="5">
        <v>27.9986</v>
      </c>
      <c r="P18" s="5">
        <v>0.70389999999999997</v>
      </c>
      <c r="Q18">
        <f t="shared" si="0"/>
        <v>5.4998000000000076</v>
      </c>
      <c r="R18">
        <f t="shared" si="1"/>
        <v>-0.23839999999999861</v>
      </c>
      <c r="S18">
        <f t="shared" si="2"/>
        <v>9.000000000000119E-4</v>
      </c>
      <c r="T18" s="8">
        <f t="shared" si="3"/>
        <v>5.3348568945347806E-2</v>
      </c>
      <c r="U18" s="8">
        <f t="shared" si="4"/>
        <v>-8.5147114498581571E-3</v>
      </c>
    </row>
    <row r="19" spans="1:21" ht="16" x14ac:dyDescent="0.2">
      <c r="A19" t="s">
        <v>14</v>
      </c>
      <c r="B19" t="s">
        <v>23</v>
      </c>
      <c r="C19">
        <v>552.97400000000005</v>
      </c>
      <c r="E19">
        <v>7</v>
      </c>
      <c r="F19" s="3">
        <v>2</v>
      </c>
      <c r="G19" s="3">
        <v>256</v>
      </c>
      <c r="H19" s="3">
        <v>100</v>
      </c>
      <c r="I19" s="3">
        <v>6</v>
      </c>
      <c r="J19" s="3">
        <v>110.83499999999999</v>
      </c>
      <c r="K19" s="3">
        <v>27.684000000000001</v>
      </c>
      <c r="L19" s="3">
        <v>0.69799999999999995</v>
      </c>
      <c r="M19" s="5">
        <v>5</v>
      </c>
      <c r="N19" s="5">
        <v>118.7346</v>
      </c>
      <c r="O19" s="5">
        <v>27.385000000000002</v>
      </c>
      <c r="P19" s="5">
        <v>0.69640000000000002</v>
      </c>
      <c r="Q19">
        <f t="shared" si="0"/>
        <v>7.8996000000000066</v>
      </c>
      <c r="R19">
        <f t="shared" si="1"/>
        <v>-0.29899999999999949</v>
      </c>
      <c r="S19">
        <f t="shared" si="2"/>
        <v>-1.5999999999999348E-3</v>
      </c>
      <c r="T19" s="8">
        <f t="shared" si="3"/>
        <v>6.6531575463260134E-2</v>
      </c>
      <c r="U19" s="8">
        <f t="shared" si="4"/>
        <v>-1.0918385977725013E-2</v>
      </c>
    </row>
    <row r="20" spans="1:21" ht="16" x14ac:dyDescent="0.2">
      <c r="A20" t="s">
        <v>18</v>
      </c>
      <c r="B20" t="s">
        <v>24</v>
      </c>
      <c r="C20">
        <v>1988.4891</v>
      </c>
      <c r="D20">
        <v>10</v>
      </c>
      <c r="F20" s="3">
        <v>3</v>
      </c>
      <c r="G20" s="3">
        <v>128</v>
      </c>
      <c r="H20" s="3">
        <v>100</v>
      </c>
      <c r="I20" s="3">
        <v>9</v>
      </c>
      <c r="J20" s="3">
        <v>195.70599999999999</v>
      </c>
      <c r="K20" s="3">
        <v>25.215</v>
      </c>
      <c r="L20" s="3">
        <v>0.746</v>
      </c>
      <c r="M20" s="5">
        <v>47</v>
      </c>
      <c r="N20" s="5">
        <v>224.6414</v>
      </c>
      <c r="O20" s="5">
        <v>24.6159</v>
      </c>
      <c r="P20" s="5">
        <v>0.71489999999999998</v>
      </c>
      <c r="Q20">
        <f t="shared" si="0"/>
        <v>28.935400000000016</v>
      </c>
      <c r="R20">
        <f t="shared" si="1"/>
        <v>-0.59909999999999997</v>
      </c>
      <c r="S20">
        <f t="shared" si="2"/>
        <v>-3.1100000000000017E-2</v>
      </c>
      <c r="T20" s="8">
        <f t="shared" si="3"/>
        <v>0.12880706761977095</v>
      </c>
      <c r="U20" s="8">
        <f t="shared" si="4"/>
        <v>-2.4337927924634076E-2</v>
      </c>
    </row>
    <row r="21" spans="1:21" ht="16" x14ac:dyDescent="0.2">
      <c r="A21" t="s">
        <v>16</v>
      </c>
      <c r="B21" t="s">
        <v>24</v>
      </c>
      <c r="C21">
        <v>805.03399999999999</v>
      </c>
      <c r="D21">
        <v>2</v>
      </c>
      <c r="F21" s="3">
        <v>2</v>
      </c>
      <c r="G21" s="3">
        <v>256</v>
      </c>
      <c r="H21" s="3">
        <v>100</v>
      </c>
      <c r="I21" s="3">
        <v>7</v>
      </c>
      <c r="J21" s="3">
        <v>96.51</v>
      </c>
      <c r="K21" s="3">
        <v>28.285</v>
      </c>
      <c r="L21" s="3">
        <v>0.75700000000000001</v>
      </c>
      <c r="M21" s="5">
        <v>6</v>
      </c>
      <c r="N21" s="5">
        <v>112.6387</v>
      </c>
      <c r="O21" s="5">
        <v>27.613900000000001</v>
      </c>
      <c r="P21" s="5">
        <v>0.75290000000000001</v>
      </c>
      <c r="Q21">
        <f t="shared" si="0"/>
        <v>16.128699999999995</v>
      </c>
      <c r="R21">
        <f t="shared" si="1"/>
        <v>-0.67109999999999914</v>
      </c>
      <c r="S21">
        <f t="shared" si="2"/>
        <v>-4.0999999999999925E-3</v>
      </c>
      <c r="T21" s="8">
        <f t="shared" si="3"/>
        <v>0.14318968525027362</v>
      </c>
      <c r="U21" s="8">
        <f t="shared" si="4"/>
        <v>-2.4302977848112695E-2</v>
      </c>
    </row>
    <row r="22" spans="1:21" ht="16" x14ac:dyDescent="0.2">
      <c r="A22" t="s">
        <v>17</v>
      </c>
      <c r="B22" t="s">
        <v>24</v>
      </c>
      <c r="C22">
        <v>1516.8369</v>
      </c>
      <c r="D22">
        <v>6</v>
      </c>
      <c r="F22" s="3">
        <v>3</v>
      </c>
      <c r="G22" s="3">
        <v>256</v>
      </c>
      <c r="H22" s="3">
        <v>100</v>
      </c>
      <c r="I22" s="3">
        <v>8</v>
      </c>
      <c r="J22" s="3">
        <v>155.54599999999999</v>
      </c>
      <c r="K22" s="3">
        <v>26.212</v>
      </c>
      <c r="L22" s="3">
        <v>0.75900000000000001</v>
      </c>
      <c r="M22" s="5">
        <v>27</v>
      </c>
      <c r="N22" s="5">
        <v>180.3546</v>
      </c>
      <c r="O22" s="5">
        <v>25.569500000000001</v>
      </c>
      <c r="P22" s="5">
        <v>0.73219999999999996</v>
      </c>
      <c r="Q22">
        <f t="shared" si="0"/>
        <v>24.808600000000013</v>
      </c>
      <c r="R22">
        <f t="shared" si="1"/>
        <v>-0.64249999999999829</v>
      </c>
      <c r="S22">
        <f t="shared" si="2"/>
        <v>-2.6800000000000046E-2</v>
      </c>
      <c r="T22" s="8">
        <f t="shared" si="3"/>
        <v>0.13755457304665372</v>
      </c>
      <c r="U22" s="8">
        <f t="shared" si="4"/>
        <v>-2.5127593421850183E-2</v>
      </c>
    </row>
    <row r="23" spans="1:21" ht="16" x14ac:dyDescent="0.2">
      <c r="A23" t="s">
        <v>21</v>
      </c>
      <c r="B23" t="s">
        <v>24</v>
      </c>
      <c r="C23">
        <v>517.91650000000004</v>
      </c>
      <c r="D23">
        <v>20</v>
      </c>
      <c r="F23" s="3">
        <v>2</v>
      </c>
      <c r="G23" s="3">
        <v>256</v>
      </c>
      <c r="H23" s="3">
        <v>100</v>
      </c>
      <c r="I23" s="3">
        <v>6</v>
      </c>
      <c r="J23" s="3">
        <v>92.981999999999999</v>
      </c>
      <c r="K23" s="3">
        <v>28.446999999999999</v>
      </c>
      <c r="L23" s="3">
        <v>0.74299999999999999</v>
      </c>
      <c r="M23" s="5">
        <v>5</v>
      </c>
      <c r="N23" s="5">
        <v>98.41</v>
      </c>
      <c r="O23" s="5">
        <v>28.200399999999998</v>
      </c>
      <c r="P23" s="5">
        <v>0.74070000000000003</v>
      </c>
      <c r="Q23">
        <f t="shared" si="0"/>
        <v>5.4279999999999973</v>
      </c>
      <c r="R23">
        <f t="shared" si="1"/>
        <v>-0.24660000000000082</v>
      </c>
      <c r="S23">
        <f t="shared" si="2"/>
        <v>-2.2999999999999687E-3</v>
      </c>
      <c r="T23" s="8">
        <f t="shared" si="3"/>
        <v>5.5156996240219462E-2</v>
      </c>
      <c r="U23" s="8">
        <f t="shared" si="4"/>
        <v>-8.7445568147969822E-3</v>
      </c>
    </row>
    <row r="24" spans="1:21" ht="16" x14ac:dyDescent="0.2">
      <c r="A24" s="4" t="s">
        <v>19</v>
      </c>
      <c r="B24" t="s">
        <v>24</v>
      </c>
      <c r="C24">
        <v>467.94540000000001</v>
      </c>
      <c r="D24">
        <v>5</v>
      </c>
      <c r="F24" s="3">
        <v>2</v>
      </c>
      <c r="G24" s="3">
        <v>256</v>
      </c>
      <c r="H24" s="3">
        <v>100</v>
      </c>
      <c r="I24" s="3">
        <v>6</v>
      </c>
      <c r="J24" s="3">
        <v>82.798000000000002</v>
      </c>
      <c r="K24" s="3">
        <v>28.951000000000001</v>
      </c>
      <c r="L24" s="3">
        <v>0.76100000000000001</v>
      </c>
      <c r="M24" s="5">
        <v>4</v>
      </c>
      <c r="N24" s="5">
        <v>87.922600000000003</v>
      </c>
      <c r="O24" s="5">
        <v>28.270700000000001</v>
      </c>
      <c r="P24" s="5">
        <v>0.76149999999999995</v>
      </c>
      <c r="Q24">
        <f t="shared" si="0"/>
        <v>5.1246000000000009</v>
      </c>
      <c r="R24">
        <f t="shared" si="1"/>
        <v>-0.68029999999999902</v>
      </c>
      <c r="S24">
        <f t="shared" si="2"/>
        <v>4.9999999999994493E-4</v>
      </c>
      <c r="T24" s="8">
        <f t="shared" si="3"/>
        <v>5.8285355528612671E-2</v>
      </c>
      <c r="U24" s="8">
        <f t="shared" si="4"/>
        <v>-2.4063783351667947E-2</v>
      </c>
    </row>
    <row r="25" spans="1:21" ht="16" x14ac:dyDescent="0.2">
      <c r="A25" t="s">
        <v>20</v>
      </c>
      <c r="B25" t="s">
        <v>24</v>
      </c>
      <c r="C25">
        <v>473.34660000000002</v>
      </c>
      <c r="D25">
        <v>10</v>
      </c>
      <c r="F25" s="3">
        <v>2</v>
      </c>
      <c r="G25" s="3">
        <v>256</v>
      </c>
      <c r="H25" s="3">
        <v>100</v>
      </c>
      <c r="I25" s="3">
        <v>6</v>
      </c>
      <c r="J25" s="3">
        <v>83.894000000000005</v>
      </c>
      <c r="K25" s="3">
        <v>28.893000000000001</v>
      </c>
      <c r="L25" s="3">
        <v>0.75900000000000001</v>
      </c>
      <c r="M25" s="5">
        <v>5</v>
      </c>
      <c r="N25" s="5">
        <v>89.163700000000006</v>
      </c>
      <c r="O25" s="5">
        <v>28.628900000000002</v>
      </c>
      <c r="P25" s="5">
        <v>0.75670000000000004</v>
      </c>
      <c r="Q25">
        <f t="shared" si="0"/>
        <v>5.2697000000000003</v>
      </c>
      <c r="R25">
        <f t="shared" si="1"/>
        <v>-0.26409999999999911</v>
      </c>
      <c r="S25">
        <f t="shared" si="2"/>
        <v>-2.2999999999999687E-3</v>
      </c>
      <c r="T25" s="8">
        <f t="shared" si="3"/>
        <v>5.9101405616859774E-2</v>
      </c>
      <c r="U25" s="8">
        <f t="shared" si="4"/>
        <v>-9.2249440250934921E-3</v>
      </c>
    </row>
    <row r="26" spans="1:21" ht="16" x14ac:dyDescent="0.2">
      <c r="A26" t="s">
        <v>15</v>
      </c>
      <c r="B26" t="s">
        <v>24</v>
      </c>
      <c r="C26">
        <v>1066.4603999999999</v>
      </c>
      <c r="E26">
        <v>10</v>
      </c>
      <c r="F26" s="3">
        <v>2</v>
      </c>
      <c r="G26" s="3">
        <v>256</v>
      </c>
      <c r="H26" s="3">
        <v>100</v>
      </c>
      <c r="I26" s="3">
        <v>11</v>
      </c>
      <c r="J26" s="3">
        <v>134.81200000000001</v>
      </c>
      <c r="K26" s="3">
        <v>26.834</v>
      </c>
      <c r="L26" s="3">
        <v>0.68700000000000006</v>
      </c>
      <c r="M26" s="5">
        <v>8</v>
      </c>
      <c r="N26" s="5">
        <v>146.86770000000001</v>
      </c>
      <c r="O26" s="5">
        <v>26.461500000000001</v>
      </c>
      <c r="P26" s="5">
        <v>0.68569999999999998</v>
      </c>
      <c r="Q26">
        <f t="shared" si="0"/>
        <v>12.055700000000002</v>
      </c>
      <c r="R26">
        <f t="shared" si="1"/>
        <v>-0.37249999999999872</v>
      </c>
      <c r="S26">
        <f t="shared" si="2"/>
        <v>-1.3000000000000789E-3</v>
      </c>
      <c r="T26" s="8">
        <f t="shared" si="3"/>
        <v>8.2085441523221239E-2</v>
      </c>
      <c r="U26" s="8">
        <f t="shared" si="4"/>
        <v>-1.4077055344557138E-2</v>
      </c>
    </row>
    <row r="27" spans="1:21" ht="16" x14ac:dyDescent="0.2">
      <c r="A27" t="s">
        <v>13</v>
      </c>
      <c r="B27" t="s">
        <v>24</v>
      </c>
      <c r="C27">
        <v>465.16379999999998</v>
      </c>
      <c r="E27">
        <v>4</v>
      </c>
      <c r="F27" s="3">
        <v>2</v>
      </c>
      <c r="G27" s="3">
        <v>256</v>
      </c>
      <c r="H27" s="3">
        <v>100</v>
      </c>
      <c r="I27" s="3">
        <v>6</v>
      </c>
      <c r="J27" s="3">
        <v>82.085999999999999</v>
      </c>
      <c r="K27" s="3">
        <v>28.988</v>
      </c>
      <c r="L27" s="3">
        <v>0.76300000000000001</v>
      </c>
      <c r="M27" s="5">
        <v>5</v>
      </c>
      <c r="N27" s="5">
        <v>87.252899999999997</v>
      </c>
      <c r="O27" s="5">
        <v>28.722999999999999</v>
      </c>
      <c r="P27" s="5">
        <v>0.76</v>
      </c>
      <c r="Q27">
        <f t="shared" si="0"/>
        <v>5.1668999999999983</v>
      </c>
      <c r="R27">
        <f t="shared" si="1"/>
        <v>-0.26500000000000057</v>
      </c>
      <c r="S27">
        <f t="shared" si="2"/>
        <v>-3.0000000000000027E-3</v>
      </c>
      <c r="T27" s="8">
        <f t="shared" si="3"/>
        <v>5.9217515979411557E-2</v>
      </c>
      <c r="U27" s="8">
        <f t="shared" si="4"/>
        <v>-9.2260557741183219E-3</v>
      </c>
    </row>
    <row r="28" spans="1:21" ht="16" x14ac:dyDescent="0.2">
      <c r="A28" t="s">
        <v>14</v>
      </c>
      <c r="B28" t="s">
        <v>24</v>
      </c>
      <c r="C28">
        <v>633.58150000000001</v>
      </c>
      <c r="E28">
        <v>7</v>
      </c>
      <c r="F28" s="3">
        <v>2</v>
      </c>
      <c r="G28" s="3">
        <v>128</v>
      </c>
      <c r="H28" s="3">
        <v>100</v>
      </c>
      <c r="I28" s="3">
        <v>7</v>
      </c>
      <c r="J28" s="3">
        <v>97.521000000000001</v>
      </c>
      <c r="K28" s="3">
        <v>28.24</v>
      </c>
      <c r="L28" s="3">
        <v>0.73499999999999999</v>
      </c>
      <c r="M28" s="5">
        <v>6</v>
      </c>
      <c r="N28" s="5">
        <v>104.5967</v>
      </c>
      <c r="O28" s="5">
        <v>27.935600000000001</v>
      </c>
      <c r="P28" s="5">
        <v>0.73599999999999999</v>
      </c>
      <c r="Q28">
        <f t="shared" si="0"/>
        <v>7.0756999999999977</v>
      </c>
      <c r="R28">
        <f t="shared" si="1"/>
        <v>-0.30439999999999756</v>
      </c>
      <c r="S28">
        <f t="shared" si="2"/>
        <v>1.0000000000000009E-3</v>
      </c>
      <c r="T28" s="8">
        <f t="shared" si="3"/>
        <v>6.7647449680534835E-2</v>
      </c>
      <c r="U28" s="8">
        <f t="shared" si="4"/>
        <v>-1.0896490499577513E-2</v>
      </c>
    </row>
    <row r="29" spans="1:21" ht="16" x14ac:dyDescent="0.2">
      <c r="A29" t="s">
        <v>18</v>
      </c>
      <c r="B29" t="s">
        <v>25</v>
      </c>
      <c r="C29">
        <v>2260.9364999999998</v>
      </c>
      <c r="D29">
        <v>10</v>
      </c>
      <c r="F29" s="3">
        <v>3</v>
      </c>
      <c r="G29" s="3">
        <v>256</v>
      </c>
      <c r="H29" s="3">
        <v>100</v>
      </c>
      <c r="I29" s="3">
        <v>12</v>
      </c>
      <c r="J29" s="3">
        <v>292.71300000000002</v>
      </c>
      <c r="K29" s="3">
        <v>23.466000000000001</v>
      </c>
      <c r="L29" s="3">
        <v>0.55200000000000005</v>
      </c>
      <c r="M29" s="5">
        <v>50</v>
      </c>
      <c r="N29" s="5">
        <v>320.61169999999998</v>
      </c>
      <c r="O29" s="5">
        <v>23.071000000000002</v>
      </c>
      <c r="P29" s="5">
        <v>0.56669999999999998</v>
      </c>
      <c r="Q29">
        <f t="shared" si="0"/>
        <v>27.898699999999963</v>
      </c>
      <c r="R29">
        <f t="shared" si="1"/>
        <v>-0.39499999999999957</v>
      </c>
      <c r="S29">
        <f t="shared" si="2"/>
        <v>1.4699999999999935E-2</v>
      </c>
      <c r="T29" s="8">
        <f t="shared" si="3"/>
        <v>8.7017098876927962E-2</v>
      </c>
      <c r="U29" s="8">
        <f t="shared" si="4"/>
        <v>-1.7121061072341882E-2</v>
      </c>
    </row>
    <row r="30" spans="1:21" ht="16" x14ac:dyDescent="0.2">
      <c r="A30" t="s">
        <v>16</v>
      </c>
      <c r="B30" t="s">
        <v>25</v>
      </c>
      <c r="C30">
        <v>906.16790000000003</v>
      </c>
      <c r="D30">
        <v>2</v>
      </c>
      <c r="F30" s="3">
        <v>3</v>
      </c>
      <c r="G30" s="3">
        <v>256</v>
      </c>
      <c r="H30" s="3">
        <v>100</v>
      </c>
      <c r="I30" s="3">
        <v>2</v>
      </c>
      <c r="J30" s="3">
        <v>184.626</v>
      </c>
      <c r="K30" s="3">
        <v>25.468</v>
      </c>
      <c r="L30" s="3">
        <v>0.58699999999999997</v>
      </c>
      <c r="M30" s="5">
        <v>4</v>
      </c>
      <c r="N30" s="5">
        <v>190.1104</v>
      </c>
      <c r="O30" s="5">
        <v>25.340699999999998</v>
      </c>
      <c r="P30" s="5">
        <v>0.60529999999999995</v>
      </c>
      <c r="Q30">
        <f t="shared" si="0"/>
        <v>5.4843999999999937</v>
      </c>
      <c r="R30">
        <f t="shared" si="1"/>
        <v>-0.12730000000000175</v>
      </c>
      <c r="S30">
        <f t="shared" si="2"/>
        <v>1.8299999999999983E-2</v>
      </c>
      <c r="T30" s="8">
        <f t="shared" si="3"/>
        <v>2.8848500660668717E-2</v>
      </c>
      <c r="U30" s="8">
        <f t="shared" si="4"/>
        <v>-5.0235392076778363E-3</v>
      </c>
    </row>
    <row r="31" spans="1:21" ht="16" x14ac:dyDescent="0.2">
      <c r="A31" t="s">
        <v>17</v>
      </c>
      <c r="B31" t="s">
        <v>25</v>
      </c>
      <c r="C31">
        <v>1727.3032000000001</v>
      </c>
      <c r="D31">
        <v>6</v>
      </c>
      <c r="F31" s="3">
        <v>3</v>
      </c>
      <c r="G31" s="3">
        <v>64</v>
      </c>
      <c r="H31" s="3">
        <v>100</v>
      </c>
      <c r="I31" s="3">
        <v>7</v>
      </c>
      <c r="J31" s="3">
        <v>247.785</v>
      </c>
      <c r="K31" s="3">
        <v>24.19</v>
      </c>
      <c r="L31" s="3">
        <v>0.55900000000000005</v>
      </c>
      <c r="M31" s="5">
        <v>45</v>
      </c>
      <c r="N31" s="5">
        <v>249.56710000000001</v>
      </c>
      <c r="O31" s="5">
        <v>24.158899999999999</v>
      </c>
      <c r="P31" s="5">
        <v>0.58150000000000002</v>
      </c>
      <c r="Q31">
        <f t="shared" si="0"/>
        <v>1.782100000000014</v>
      </c>
      <c r="R31">
        <f t="shared" si="1"/>
        <v>-3.1100000000002126E-2</v>
      </c>
      <c r="S31">
        <f t="shared" si="2"/>
        <v>2.2499999999999964E-2</v>
      </c>
      <c r="T31" s="8">
        <f t="shared" si="3"/>
        <v>7.1407649485850256E-3</v>
      </c>
      <c r="U31" s="8">
        <f t="shared" si="4"/>
        <v>-1.2873102666099089E-3</v>
      </c>
    </row>
    <row r="32" spans="1:21" ht="16" x14ac:dyDescent="0.2">
      <c r="A32" t="s">
        <v>21</v>
      </c>
      <c r="B32" t="s">
        <v>25</v>
      </c>
      <c r="C32">
        <v>599.57119999999998</v>
      </c>
      <c r="D32">
        <v>20</v>
      </c>
      <c r="F32" s="3">
        <v>2</v>
      </c>
      <c r="G32" s="3">
        <v>256</v>
      </c>
      <c r="H32" s="3">
        <v>100</v>
      </c>
      <c r="I32" s="3">
        <v>3</v>
      </c>
      <c r="J32" s="3">
        <v>165.821</v>
      </c>
      <c r="K32" s="3">
        <v>25.934000000000001</v>
      </c>
      <c r="L32" s="3">
        <v>0.59499999999999997</v>
      </c>
      <c r="M32" s="5">
        <v>4</v>
      </c>
      <c r="N32" s="5">
        <v>167.9014</v>
      </c>
      <c r="O32" s="5">
        <v>25.880299999999998</v>
      </c>
      <c r="P32" s="5">
        <v>0.60209999999999997</v>
      </c>
      <c r="Q32">
        <f t="shared" si="0"/>
        <v>2.0803999999999974</v>
      </c>
      <c r="R32">
        <f t="shared" si="1"/>
        <v>-5.3700000000002746E-2</v>
      </c>
      <c r="S32">
        <f t="shared" si="2"/>
        <v>7.0999999999999952E-3</v>
      </c>
      <c r="T32" s="8">
        <f t="shared" si="3"/>
        <v>1.2390605438668155E-2</v>
      </c>
      <c r="U32" s="8">
        <f t="shared" si="4"/>
        <v>-2.0749373075274534E-3</v>
      </c>
    </row>
    <row r="33" spans="1:21" ht="16" x14ac:dyDescent="0.2">
      <c r="A33" s="4" t="s">
        <v>19</v>
      </c>
      <c r="B33" t="s">
        <v>25</v>
      </c>
      <c r="C33">
        <v>548.60919999999999</v>
      </c>
      <c r="D33">
        <v>5</v>
      </c>
      <c r="F33" s="3">
        <v>2</v>
      </c>
      <c r="G33" s="3">
        <v>256</v>
      </c>
      <c r="H33" s="3">
        <v>100</v>
      </c>
      <c r="I33" s="3">
        <v>3</v>
      </c>
      <c r="J33" s="3">
        <v>154.28</v>
      </c>
      <c r="K33" s="3">
        <v>26.248000000000001</v>
      </c>
      <c r="L33" s="3">
        <v>0.61</v>
      </c>
      <c r="M33" s="5">
        <v>3</v>
      </c>
      <c r="N33" s="5">
        <v>156.2927</v>
      </c>
      <c r="O33" s="5">
        <v>26.191400000000002</v>
      </c>
      <c r="P33" s="5">
        <v>0.61429999999999996</v>
      </c>
      <c r="Q33">
        <f t="shared" si="0"/>
        <v>2.0126999999999953</v>
      </c>
      <c r="R33">
        <f t="shared" si="1"/>
        <v>-5.659999999999954E-2</v>
      </c>
      <c r="S33">
        <f t="shared" si="2"/>
        <v>4.2999999999999705E-3</v>
      </c>
      <c r="T33" s="8">
        <f t="shared" si="3"/>
        <v>1.2877760765537963E-2</v>
      </c>
      <c r="U33" s="8">
        <f t="shared" si="4"/>
        <v>-2.1610146842093031E-3</v>
      </c>
    </row>
    <row r="34" spans="1:21" ht="16" x14ac:dyDescent="0.2">
      <c r="A34" t="s">
        <v>20</v>
      </c>
      <c r="B34" t="s">
        <v>25</v>
      </c>
      <c r="C34">
        <v>554.21400000000006</v>
      </c>
      <c r="D34">
        <v>10</v>
      </c>
      <c r="F34" s="3">
        <v>2</v>
      </c>
      <c r="G34" s="3">
        <v>256</v>
      </c>
      <c r="H34" s="3">
        <v>100</v>
      </c>
      <c r="I34" s="3">
        <v>3</v>
      </c>
      <c r="J34" s="3">
        <v>155.50200000000001</v>
      </c>
      <c r="K34" s="3">
        <v>26.213000000000001</v>
      </c>
      <c r="L34" s="3">
        <v>0.60799999999999998</v>
      </c>
      <c r="M34" s="5">
        <v>3</v>
      </c>
      <c r="N34" s="5">
        <v>157.51939999999999</v>
      </c>
      <c r="O34" s="5">
        <v>26.157499999999999</v>
      </c>
      <c r="P34" s="5">
        <v>0.61260000000000003</v>
      </c>
      <c r="Q34">
        <f t="shared" si="0"/>
        <v>2.0173999999999808</v>
      </c>
      <c r="R34">
        <f t="shared" si="1"/>
        <v>-5.5500000000002103E-2</v>
      </c>
      <c r="S34">
        <f t="shared" si="2"/>
        <v>4.6000000000000485E-3</v>
      </c>
      <c r="T34" s="8">
        <f t="shared" si="3"/>
        <v>1.2807311353395079E-2</v>
      </c>
      <c r="U34" s="8">
        <f t="shared" si="4"/>
        <v>-2.1217624008411395E-3</v>
      </c>
    </row>
    <row r="35" spans="1:21" ht="16" x14ac:dyDescent="0.2">
      <c r="A35" t="s">
        <v>15</v>
      </c>
      <c r="B35" t="s">
        <v>25</v>
      </c>
      <c r="C35">
        <v>1277.6552999999999</v>
      </c>
      <c r="E35">
        <v>10</v>
      </c>
      <c r="F35" s="3">
        <v>2</v>
      </c>
      <c r="G35" s="3">
        <v>256</v>
      </c>
      <c r="H35" s="3">
        <v>100</v>
      </c>
      <c r="I35" s="3">
        <v>11</v>
      </c>
      <c r="J35" s="3">
        <v>215.56700000000001</v>
      </c>
      <c r="K35" s="3">
        <v>24.795000000000002</v>
      </c>
      <c r="L35" s="3">
        <v>0.54500000000000004</v>
      </c>
      <c r="M35" s="5">
        <v>8</v>
      </c>
      <c r="N35" s="5">
        <v>224.61109999999999</v>
      </c>
      <c r="O35" s="5">
        <v>24.616499999999998</v>
      </c>
      <c r="P35" s="5">
        <v>0.54520000000000002</v>
      </c>
      <c r="Q35">
        <f t="shared" si="0"/>
        <v>9.044099999999986</v>
      </c>
      <c r="R35">
        <f t="shared" si="1"/>
        <v>-0.17850000000000321</v>
      </c>
      <c r="S35">
        <f t="shared" si="2"/>
        <v>1.9999999999997797E-4</v>
      </c>
      <c r="T35" s="8">
        <f t="shared" si="3"/>
        <v>4.0265596847172673E-2</v>
      </c>
      <c r="U35" s="8">
        <f t="shared" si="4"/>
        <v>-7.2512339284627478E-3</v>
      </c>
    </row>
    <row r="36" spans="1:21" ht="16" x14ac:dyDescent="0.2">
      <c r="A36" t="s">
        <v>13</v>
      </c>
      <c r="B36" t="s">
        <v>25</v>
      </c>
      <c r="C36">
        <v>545.50720000000001</v>
      </c>
      <c r="E36">
        <v>4</v>
      </c>
      <c r="F36" s="3">
        <v>2</v>
      </c>
      <c r="G36" s="3">
        <v>256</v>
      </c>
      <c r="H36" s="3">
        <v>100</v>
      </c>
      <c r="I36" s="3">
        <v>3</v>
      </c>
      <c r="J36" s="3">
        <v>153.62100000000001</v>
      </c>
      <c r="K36" s="3">
        <v>26.265999999999998</v>
      </c>
      <c r="L36" s="3">
        <v>0.61099999999999999</v>
      </c>
      <c r="M36" s="5">
        <v>3</v>
      </c>
      <c r="N36" s="5">
        <v>155.7081</v>
      </c>
      <c r="O36" s="5">
        <v>26.207699999999999</v>
      </c>
      <c r="P36" s="5">
        <v>0.61509999999999998</v>
      </c>
      <c r="Q36">
        <f t="shared" si="0"/>
        <v>2.0870999999999924</v>
      </c>
      <c r="R36">
        <f t="shared" si="1"/>
        <v>-5.829999999999913E-2</v>
      </c>
      <c r="S36">
        <f t="shared" si="2"/>
        <v>4.0999999999999925E-3</v>
      </c>
      <c r="T36" s="8">
        <f t="shared" si="3"/>
        <v>1.3403926963337118E-2</v>
      </c>
      <c r="U36" s="8">
        <f t="shared" si="4"/>
        <v>-2.2245370635347295E-3</v>
      </c>
    </row>
    <row r="37" spans="1:21" ht="16" x14ac:dyDescent="0.2">
      <c r="A37" t="s">
        <v>14</v>
      </c>
      <c r="B37" t="s">
        <v>25</v>
      </c>
      <c r="C37">
        <v>749.78589999999997</v>
      </c>
      <c r="E37">
        <v>7</v>
      </c>
      <c r="F37" s="3">
        <v>2</v>
      </c>
      <c r="G37" s="3">
        <v>256</v>
      </c>
      <c r="H37" s="3">
        <v>100</v>
      </c>
      <c r="I37" s="3">
        <v>6</v>
      </c>
      <c r="J37" s="3">
        <v>173.547</v>
      </c>
      <c r="K37" s="3">
        <v>25.736999999999998</v>
      </c>
      <c r="L37" s="3">
        <v>0.59</v>
      </c>
      <c r="M37" s="5">
        <v>4</v>
      </c>
      <c r="N37" s="5">
        <v>177.9042</v>
      </c>
      <c r="O37" s="5">
        <v>25.295000000000002</v>
      </c>
      <c r="P37" s="5">
        <v>0.56210000000000004</v>
      </c>
      <c r="Q37">
        <f t="shared" si="0"/>
        <v>4.357200000000006</v>
      </c>
      <c r="R37">
        <f t="shared" si="1"/>
        <v>-0.44199999999999662</v>
      </c>
      <c r="S37">
        <f t="shared" si="2"/>
        <v>-2.7899999999999925E-2</v>
      </c>
      <c r="T37" s="8">
        <f t="shared" si="3"/>
        <v>2.4491833245083625E-2</v>
      </c>
      <c r="U37" s="8">
        <f t="shared" si="4"/>
        <v>-1.7473809053172428E-2</v>
      </c>
    </row>
  </sheetData>
  <autoFilter ref="A1:O1" xr:uid="{E1048CE1-163E-9243-951A-AD61112252EC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6906-0B72-4A7D-8ACA-AE2BCDFC541B}">
  <dimension ref="A1:I37"/>
  <sheetViews>
    <sheetView workbookViewId="0">
      <pane xSplit="1" topLeftCell="B1" activePane="topRight" state="frozen"/>
      <selection activeCell="A8" sqref="A8"/>
      <selection pane="topRight" activeCell="A35" sqref="A35"/>
    </sheetView>
  </sheetViews>
  <sheetFormatPr baseColWidth="10" defaultColWidth="8.83203125" defaultRowHeight="15" x14ac:dyDescent="0.2"/>
  <cols>
    <col min="1" max="1" width="25" bestFit="1" customWidth="1"/>
    <col min="2" max="2" width="25" customWidth="1"/>
  </cols>
  <sheetData>
    <row r="1" spans="1:9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18</v>
      </c>
      <c r="B2" t="s">
        <v>9</v>
      </c>
      <c r="C2" s="1">
        <v>3</v>
      </c>
      <c r="D2" s="1">
        <v>32</v>
      </c>
      <c r="E2" s="1">
        <v>100</v>
      </c>
      <c r="F2" s="1">
        <v>50</v>
      </c>
      <c r="G2" s="1">
        <v>4542.1049999999996</v>
      </c>
      <c r="H2" s="1">
        <v>11.558</v>
      </c>
      <c r="I2" s="1">
        <v>0.31900000000000001</v>
      </c>
    </row>
    <row r="3" spans="1:9" x14ac:dyDescent="0.2">
      <c r="A3" t="s">
        <v>18</v>
      </c>
      <c r="B3" t="s">
        <v>10</v>
      </c>
      <c r="C3" s="1">
        <v>3</v>
      </c>
      <c r="D3" s="1">
        <v>32</v>
      </c>
      <c r="E3" s="1">
        <v>100</v>
      </c>
      <c r="F3" s="1">
        <v>50</v>
      </c>
      <c r="G3" s="1">
        <v>1786.2929999999999</v>
      </c>
      <c r="H3" s="1">
        <v>15.611000000000001</v>
      </c>
      <c r="I3" s="1">
        <v>0.48299999999999998</v>
      </c>
    </row>
    <row r="4" spans="1:9" x14ac:dyDescent="0.2">
      <c r="A4" t="s">
        <v>18</v>
      </c>
      <c r="B4" t="s">
        <v>12</v>
      </c>
      <c r="C4" s="1">
        <v>3</v>
      </c>
      <c r="D4" s="1">
        <v>32</v>
      </c>
      <c r="E4" s="1">
        <v>100</v>
      </c>
      <c r="F4" s="1">
        <v>50</v>
      </c>
      <c r="G4" s="1">
        <v>2141.2440000000001</v>
      </c>
      <c r="H4" s="1">
        <v>14.824</v>
      </c>
      <c r="I4" s="1">
        <v>0.5</v>
      </c>
    </row>
    <row r="5" spans="1:9" x14ac:dyDescent="0.2">
      <c r="A5" t="s">
        <v>18</v>
      </c>
      <c r="B5" t="s">
        <v>11</v>
      </c>
      <c r="C5" s="1">
        <v>3</v>
      </c>
      <c r="D5" s="1">
        <v>32</v>
      </c>
      <c r="E5" s="1">
        <v>100</v>
      </c>
      <c r="F5" s="1">
        <v>50</v>
      </c>
      <c r="G5" s="1">
        <v>2302.203</v>
      </c>
      <c r="H5" s="1">
        <v>14.509</v>
      </c>
      <c r="I5" s="1">
        <v>0.373</v>
      </c>
    </row>
    <row r="6" spans="1:9" x14ac:dyDescent="0.2">
      <c r="A6" t="s">
        <v>16</v>
      </c>
      <c r="B6" t="s">
        <v>9</v>
      </c>
      <c r="C6" s="1">
        <v>2</v>
      </c>
      <c r="D6" s="1">
        <v>128</v>
      </c>
      <c r="E6" s="1">
        <v>100</v>
      </c>
      <c r="F6" s="1">
        <v>4</v>
      </c>
      <c r="G6" s="1">
        <v>357.90100000000001</v>
      </c>
      <c r="H6" s="1">
        <v>22.593</v>
      </c>
      <c r="I6" s="1">
        <v>0.57299999999999995</v>
      </c>
    </row>
    <row r="7" spans="1:9" x14ac:dyDescent="0.2">
      <c r="A7" t="s">
        <v>16</v>
      </c>
      <c r="B7" t="s">
        <v>10</v>
      </c>
      <c r="C7" s="1">
        <v>2</v>
      </c>
      <c r="D7" s="1">
        <v>256</v>
      </c>
      <c r="E7" s="1">
        <v>100</v>
      </c>
      <c r="F7" s="1">
        <v>8</v>
      </c>
      <c r="G7" s="1">
        <v>123.10299999999999</v>
      </c>
      <c r="H7" s="1">
        <v>27.228000000000002</v>
      </c>
      <c r="I7" s="1">
        <v>0.67</v>
      </c>
    </row>
    <row r="8" spans="1:9" x14ac:dyDescent="0.2">
      <c r="A8" t="s">
        <v>16</v>
      </c>
      <c r="B8" t="s">
        <v>12</v>
      </c>
      <c r="C8" s="1">
        <v>2</v>
      </c>
      <c r="D8" s="1">
        <v>256</v>
      </c>
      <c r="E8" s="1">
        <v>100</v>
      </c>
      <c r="F8" s="1">
        <v>9</v>
      </c>
      <c r="G8" s="1">
        <v>112.863</v>
      </c>
      <c r="H8" s="1">
        <v>27.605</v>
      </c>
      <c r="I8" s="1">
        <v>0.70899999999999996</v>
      </c>
    </row>
    <row r="9" spans="1:9" x14ac:dyDescent="0.2">
      <c r="A9" t="s">
        <v>16</v>
      </c>
      <c r="B9" t="s">
        <v>11</v>
      </c>
      <c r="C9" s="1">
        <v>3</v>
      </c>
      <c r="D9" s="1">
        <v>256</v>
      </c>
      <c r="E9" s="1">
        <v>100</v>
      </c>
      <c r="F9" s="1">
        <v>3</v>
      </c>
      <c r="G9" s="1">
        <v>196.56</v>
      </c>
      <c r="H9" s="1">
        <v>25.196000000000002</v>
      </c>
      <c r="I9" s="1">
        <v>0.55700000000000005</v>
      </c>
    </row>
    <row r="10" spans="1:9" x14ac:dyDescent="0.2">
      <c r="A10" t="s">
        <v>17</v>
      </c>
      <c r="B10" t="s">
        <v>9</v>
      </c>
      <c r="C10" s="1">
        <v>3</v>
      </c>
      <c r="D10" s="1">
        <v>64</v>
      </c>
      <c r="E10" s="1">
        <v>100</v>
      </c>
      <c r="F10" s="1">
        <v>6</v>
      </c>
      <c r="G10" s="1">
        <v>614.09299999999996</v>
      </c>
      <c r="H10" s="1">
        <v>20.248000000000001</v>
      </c>
      <c r="I10" s="1">
        <v>0.49299999999999999</v>
      </c>
    </row>
    <row r="11" spans="1:9" x14ac:dyDescent="0.2">
      <c r="A11" t="s">
        <v>17</v>
      </c>
      <c r="B11" t="s">
        <v>10</v>
      </c>
      <c r="C11" s="1">
        <v>3</v>
      </c>
      <c r="D11" s="1">
        <v>256</v>
      </c>
      <c r="E11" s="1">
        <v>100</v>
      </c>
      <c r="F11" s="1">
        <v>9</v>
      </c>
      <c r="G11" s="1">
        <v>190.893</v>
      </c>
      <c r="H11" s="1">
        <v>25.323</v>
      </c>
      <c r="I11" s="1">
        <v>0.68300000000000005</v>
      </c>
    </row>
    <row r="12" spans="1:9" x14ac:dyDescent="0.2">
      <c r="A12" t="s">
        <v>17</v>
      </c>
      <c r="B12" t="s">
        <v>12</v>
      </c>
      <c r="C12" s="1">
        <v>3</v>
      </c>
      <c r="D12" s="1">
        <v>256</v>
      </c>
      <c r="E12" s="1">
        <v>100</v>
      </c>
      <c r="F12" s="1">
        <v>10</v>
      </c>
      <c r="G12" s="1">
        <v>207.01900000000001</v>
      </c>
      <c r="H12" s="1">
        <v>24.971</v>
      </c>
      <c r="I12" s="1">
        <v>0.71899999999999997</v>
      </c>
    </row>
    <row r="13" spans="1:9" x14ac:dyDescent="0.2">
      <c r="A13" t="s">
        <v>17</v>
      </c>
      <c r="B13" t="s">
        <v>11</v>
      </c>
      <c r="C13" s="1">
        <v>3</v>
      </c>
      <c r="D13" s="1">
        <v>128</v>
      </c>
      <c r="E13" s="1">
        <v>100</v>
      </c>
      <c r="F13" s="1">
        <v>15</v>
      </c>
      <c r="G13" s="1">
        <v>300.80599999999998</v>
      </c>
      <c r="H13" s="1">
        <v>23.347999999999999</v>
      </c>
      <c r="I13" s="1">
        <v>0.52800000000000002</v>
      </c>
    </row>
    <row r="14" spans="1:9" x14ac:dyDescent="0.2">
      <c r="A14" t="s">
        <v>21</v>
      </c>
      <c r="B14" t="s">
        <v>9</v>
      </c>
      <c r="C14" s="1">
        <v>3</v>
      </c>
      <c r="D14" s="1">
        <v>64</v>
      </c>
      <c r="E14" s="1">
        <v>40</v>
      </c>
      <c r="F14" s="1">
        <v>13</v>
      </c>
      <c r="G14" s="1">
        <v>778.11900000000003</v>
      </c>
      <c r="H14" s="1">
        <v>19.22</v>
      </c>
      <c r="I14" s="1">
        <v>0.41899999999999998</v>
      </c>
    </row>
    <row r="15" spans="1:9" x14ac:dyDescent="0.2">
      <c r="A15" t="s">
        <v>21</v>
      </c>
      <c r="B15" t="s">
        <v>10</v>
      </c>
      <c r="C15" s="1">
        <v>3</v>
      </c>
      <c r="D15" s="1">
        <v>32</v>
      </c>
      <c r="E15" s="1">
        <v>160</v>
      </c>
      <c r="F15" s="1">
        <v>36</v>
      </c>
      <c r="G15" s="1">
        <v>431.173</v>
      </c>
      <c r="H15" s="1">
        <v>21.783999999999999</v>
      </c>
      <c r="I15" s="1">
        <v>0.49299999999999999</v>
      </c>
    </row>
    <row r="16" spans="1:9" x14ac:dyDescent="0.2">
      <c r="A16" t="s">
        <v>21</v>
      </c>
      <c r="B16" t="s">
        <v>12</v>
      </c>
      <c r="C16" s="1">
        <v>3</v>
      </c>
      <c r="D16" s="1">
        <v>128</v>
      </c>
      <c r="E16" s="1">
        <v>200</v>
      </c>
      <c r="F16" s="1">
        <v>32</v>
      </c>
      <c r="G16" s="1">
        <v>430.65600000000001</v>
      </c>
      <c r="H16" s="1">
        <v>21.789000000000001</v>
      </c>
      <c r="I16" s="1">
        <v>0.56000000000000005</v>
      </c>
    </row>
    <row r="17" spans="1:9" x14ac:dyDescent="0.2">
      <c r="A17" t="s">
        <v>21</v>
      </c>
      <c r="B17" t="s">
        <v>11</v>
      </c>
      <c r="C17" s="2">
        <v>3</v>
      </c>
      <c r="D17" s="2">
        <v>64</v>
      </c>
      <c r="E17" s="2">
        <v>200</v>
      </c>
      <c r="F17" s="2">
        <v>32</v>
      </c>
      <c r="G17" s="2">
        <v>496.33800000000002</v>
      </c>
      <c r="H17" s="2">
        <v>21.172999999999998</v>
      </c>
      <c r="I17" s="2">
        <v>0.42499999999999999</v>
      </c>
    </row>
    <row r="18" spans="1:9" x14ac:dyDescent="0.2">
      <c r="A18" t="s">
        <v>19</v>
      </c>
      <c r="B18" t="s">
        <v>9</v>
      </c>
      <c r="C18" s="1">
        <v>2</v>
      </c>
      <c r="D18" s="1">
        <v>256</v>
      </c>
      <c r="E18" s="1">
        <v>100</v>
      </c>
      <c r="F18" s="1">
        <v>4</v>
      </c>
      <c r="G18" s="1">
        <v>362.84899999999999</v>
      </c>
      <c r="H18" s="1">
        <v>22.533999999999999</v>
      </c>
      <c r="I18" s="1">
        <v>0.56799999999999995</v>
      </c>
    </row>
    <row r="19" spans="1:9" x14ac:dyDescent="0.2">
      <c r="A19" t="s">
        <v>19</v>
      </c>
      <c r="B19" t="s">
        <v>10</v>
      </c>
      <c r="C19" s="1">
        <v>2</v>
      </c>
      <c r="D19" s="1">
        <v>64</v>
      </c>
      <c r="E19" s="1">
        <v>100</v>
      </c>
      <c r="F19" s="1">
        <v>10</v>
      </c>
      <c r="G19" s="1">
        <v>145.827</v>
      </c>
      <c r="H19" s="1">
        <v>26.492000000000001</v>
      </c>
      <c r="I19" s="1">
        <v>0.63500000000000001</v>
      </c>
    </row>
    <row r="20" spans="1:9" x14ac:dyDescent="0.2">
      <c r="A20" t="s">
        <v>19</v>
      </c>
      <c r="B20" t="s">
        <v>12</v>
      </c>
      <c r="C20" s="1">
        <v>3</v>
      </c>
      <c r="D20" s="1">
        <v>256</v>
      </c>
      <c r="E20" s="1">
        <v>100</v>
      </c>
      <c r="F20" s="1">
        <v>5</v>
      </c>
      <c r="G20" s="1">
        <v>134.36099999999999</v>
      </c>
      <c r="H20" s="1">
        <v>26.847999999999999</v>
      </c>
      <c r="I20" s="1">
        <v>0.72499999999999998</v>
      </c>
    </row>
    <row r="21" spans="1:9" x14ac:dyDescent="0.2">
      <c r="A21" t="s">
        <v>19</v>
      </c>
      <c r="B21" t="s">
        <v>11</v>
      </c>
      <c r="C21" s="1">
        <v>2</v>
      </c>
      <c r="D21" s="1">
        <v>128</v>
      </c>
      <c r="E21" s="1">
        <v>100</v>
      </c>
      <c r="F21" s="1">
        <v>10</v>
      </c>
      <c r="G21" s="1">
        <v>209.655</v>
      </c>
      <c r="H21" s="1">
        <v>24.916</v>
      </c>
      <c r="I21" s="1">
        <v>0.54800000000000004</v>
      </c>
    </row>
    <row r="22" spans="1:9" x14ac:dyDescent="0.2">
      <c r="A22" t="s">
        <v>20</v>
      </c>
      <c r="B22" t="s">
        <v>9</v>
      </c>
      <c r="C22" s="1">
        <v>2</v>
      </c>
      <c r="D22" s="1">
        <v>64</v>
      </c>
      <c r="E22" s="1">
        <v>40</v>
      </c>
      <c r="F22" s="1">
        <v>13</v>
      </c>
      <c r="G22" s="1">
        <v>503.18400000000003</v>
      </c>
      <c r="H22" s="1">
        <v>21.114000000000001</v>
      </c>
      <c r="I22" s="1">
        <v>0.51400000000000001</v>
      </c>
    </row>
    <row r="23" spans="1:9" x14ac:dyDescent="0.2">
      <c r="A23" t="s">
        <v>20</v>
      </c>
      <c r="B23" t="s">
        <v>10</v>
      </c>
      <c r="C23" s="1">
        <v>3</v>
      </c>
      <c r="D23" s="1">
        <v>64</v>
      </c>
      <c r="E23" s="1">
        <v>180</v>
      </c>
      <c r="F23" s="1">
        <v>12</v>
      </c>
      <c r="G23" s="1">
        <v>230.68299999999999</v>
      </c>
      <c r="H23" s="1">
        <v>24.501000000000001</v>
      </c>
      <c r="I23" s="1">
        <v>0.60599999999999998</v>
      </c>
    </row>
    <row r="24" spans="1:9" x14ac:dyDescent="0.2">
      <c r="A24" t="s">
        <v>20</v>
      </c>
      <c r="B24" t="s">
        <v>12</v>
      </c>
      <c r="C24" s="1">
        <v>3</v>
      </c>
      <c r="D24" s="1">
        <v>128</v>
      </c>
      <c r="E24" s="1">
        <v>100</v>
      </c>
      <c r="F24" s="1">
        <v>12</v>
      </c>
      <c r="G24" s="1">
        <v>225.249</v>
      </c>
      <c r="H24" s="1">
        <v>24.603999999999999</v>
      </c>
      <c r="I24" s="1">
        <v>0.65700000000000003</v>
      </c>
    </row>
    <row r="25" spans="1:9" x14ac:dyDescent="0.2">
      <c r="A25" t="s">
        <v>20</v>
      </c>
      <c r="B25" t="s">
        <v>11</v>
      </c>
      <c r="C25" s="1">
        <v>3</v>
      </c>
      <c r="D25" s="1">
        <v>64</v>
      </c>
      <c r="E25" s="1">
        <v>180</v>
      </c>
      <c r="F25" s="1">
        <v>11</v>
      </c>
      <c r="G25" s="1">
        <v>296.58100000000002</v>
      </c>
      <c r="H25" s="1">
        <v>23.408999999999999</v>
      </c>
      <c r="I25" s="1">
        <v>0.496</v>
      </c>
    </row>
    <row r="26" spans="1:9" x14ac:dyDescent="0.2">
      <c r="A26" t="s">
        <v>15</v>
      </c>
      <c r="B26" t="s">
        <v>9</v>
      </c>
      <c r="C26" s="1">
        <v>3</v>
      </c>
      <c r="D26" s="1">
        <v>128</v>
      </c>
      <c r="E26" s="1">
        <v>100</v>
      </c>
      <c r="F26" s="1">
        <v>9</v>
      </c>
      <c r="G26" s="1">
        <v>625.85199999999998</v>
      </c>
      <c r="H26" s="1">
        <v>20.166</v>
      </c>
      <c r="I26" s="1">
        <v>0.42899999999999999</v>
      </c>
    </row>
    <row r="27" spans="1:9" x14ac:dyDescent="0.2">
      <c r="A27" t="s">
        <v>15</v>
      </c>
      <c r="B27" t="s">
        <v>10</v>
      </c>
      <c r="C27" s="1">
        <v>3</v>
      </c>
      <c r="D27" s="1">
        <v>256</v>
      </c>
      <c r="E27" s="1">
        <v>100</v>
      </c>
      <c r="F27" s="1">
        <v>15</v>
      </c>
      <c r="G27" s="1">
        <v>190.99</v>
      </c>
      <c r="H27" s="1">
        <v>25.321000000000002</v>
      </c>
      <c r="I27" s="1">
        <v>0.626</v>
      </c>
    </row>
    <row r="28" spans="1:9" x14ac:dyDescent="0.2">
      <c r="A28" t="s">
        <v>15</v>
      </c>
      <c r="B28" t="s">
        <v>12</v>
      </c>
      <c r="C28" s="1">
        <v>3</v>
      </c>
      <c r="D28" s="1">
        <v>256</v>
      </c>
      <c r="E28" s="1">
        <v>100</v>
      </c>
      <c r="F28" s="1">
        <v>16</v>
      </c>
      <c r="G28" s="1">
        <v>208.32499999999999</v>
      </c>
      <c r="H28" s="1">
        <v>24.943000000000001</v>
      </c>
      <c r="I28" s="1">
        <v>0.65200000000000002</v>
      </c>
    </row>
    <row r="29" spans="1:9" x14ac:dyDescent="0.2">
      <c r="A29" t="s">
        <v>15</v>
      </c>
      <c r="B29" t="s">
        <v>11</v>
      </c>
      <c r="C29" s="1">
        <v>3</v>
      </c>
      <c r="D29" s="1">
        <v>256</v>
      </c>
      <c r="E29" s="1">
        <v>100</v>
      </c>
      <c r="F29" s="1">
        <v>18</v>
      </c>
      <c r="G29" s="1">
        <v>282.62099999999998</v>
      </c>
      <c r="H29" s="1">
        <v>23.619</v>
      </c>
      <c r="I29" s="1">
        <v>0.48099999999999998</v>
      </c>
    </row>
    <row r="30" spans="1:9" x14ac:dyDescent="0.2">
      <c r="A30" t="s">
        <v>13</v>
      </c>
      <c r="B30" t="s">
        <v>9</v>
      </c>
      <c r="C30" s="1">
        <v>2</v>
      </c>
      <c r="D30" s="1">
        <v>256</v>
      </c>
      <c r="E30" s="1">
        <v>100</v>
      </c>
      <c r="F30" s="1">
        <v>3</v>
      </c>
      <c r="G30" s="1">
        <v>317.58800000000002</v>
      </c>
      <c r="H30" s="1">
        <v>23.111999999999998</v>
      </c>
      <c r="I30" s="1">
        <v>0.58199999999999996</v>
      </c>
    </row>
    <row r="31" spans="1:9" x14ac:dyDescent="0.2">
      <c r="A31" t="s">
        <v>13</v>
      </c>
      <c r="B31" t="s">
        <v>10</v>
      </c>
      <c r="C31" s="1">
        <v>2</v>
      </c>
      <c r="D31" s="1">
        <v>256</v>
      </c>
      <c r="E31" s="1">
        <v>100</v>
      </c>
      <c r="F31" s="1">
        <v>7</v>
      </c>
      <c r="G31" s="1">
        <v>110.26900000000001</v>
      </c>
      <c r="H31" s="1">
        <v>27.706</v>
      </c>
      <c r="I31" s="1">
        <v>0.68100000000000005</v>
      </c>
    </row>
    <row r="32" spans="1:9" x14ac:dyDescent="0.2">
      <c r="A32" t="s">
        <v>13</v>
      </c>
      <c r="B32" t="s">
        <v>12</v>
      </c>
      <c r="C32" s="1">
        <v>2</v>
      </c>
      <c r="D32" s="1">
        <v>256</v>
      </c>
      <c r="E32" s="1">
        <v>100</v>
      </c>
      <c r="F32" s="1">
        <v>9</v>
      </c>
      <c r="G32" s="1">
        <v>97.646000000000001</v>
      </c>
      <c r="H32" s="1">
        <v>28.234000000000002</v>
      </c>
      <c r="I32" s="1">
        <v>0.72199999999999998</v>
      </c>
    </row>
    <row r="33" spans="1:9" x14ac:dyDescent="0.2">
      <c r="A33" t="s">
        <v>13</v>
      </c>
      <c r="B33" t="s">
        <v>11</v>
      </c>
      <c r="C33" s="1">
        <v>2</v>
      </c>
      <c r="D33" s="1">
        <v>256</v>
      </c>
      <c r="E33" s="1">
        <v>100</v>
      </c>
      <c r="F33" s="1">
        <v>7</v>
      </c>
      <c r="G33" s="1">
        <v>173.00800000000001</v>
      </c>
      <c r="H33" s="1">
        <v>25.75</v>
      </c>
      <c r="I33" s="1">
        <v>0.57599999999999996</v>
      </c>
    </row>
    <row r="34" spans="1:9" x14ac:dyDescent="0.2">
      <c r="A34" t="s">
        <v>14</v>
      </c>
      <c r="B34" t="s">
        <v>9</v>
      </c>
      <c r="C34" s="1">
        <v>2</v>
      </c>
      <c r="D34" s="1">
        <v>256</v>
      </c>
      <c r="E34" s="1">
        <v>100</v>
      </c>
      <c r="F34" s="1">
        <v>15</v>
      </c>
      <c r="G34" s="1">
        <v>485.49299999999999</v>
      </c>
      <c r="H34" s="1">
        <v>21.268999999999998</v>
      </c>
      <c r="I34" s="1">
        <v>0.48599999999999999</v>
      </c>
    </row>
    <row r="35" spans="1:9" x14ac:dyDescent="0.2">
      <c r="A35" t="s">
        <v>14</v>
      </c>
      <c r="B35" t="s">
        <v>10</v>
      </c>
      <c r="C35" s="1">
        <v>3</v>
      </c>
      <c r="D35" s="1">
        <v>256</v>
      </c>
      <c r="E35" s="1">
        <v>100</v>
      </c>
      <c r="F35" s="1">
        <v>8</v>
      </c>
      <c r="G35" s="1">
        <v>156.09800000000001</v>
      </c>
      <c r="H35" s="1">
        <v>26.196999999999999</v>
      </c>
      <c r="I35" s="1">
        <v>0.66500000000000004</v>
      </c>
    </row>
    <row r="36" spans="1:9" x14ac:dyDescent="0.2">
      <c r="A36" t="s">
        <v>14</v>
      </c>
      <c r="B36" t="s">
        <v>12</v>
      </c>
      <c r="C36" s="1">
        <v>3</v>
      </c>
      <c r="D36" s="1">
        <v>256</v>
      </c>
      <c r="E36" s="1">
        <v>100</v>
      </c>
      <c r="F36" s="1">
        <v>8</v>
      </c>
      <c r="G36" s="1">
        <v>157.01300000000001</v>
      </c>
      <c r="H36" s="1">
        <v>26.170999999999999</v>
      </c>
      <c r="I36" s="1">
        <v>0.69399999999999995</v>
      </c>
    </row>
    <row r="37" spans="1:9" x14ac:dyDescent="0.2">
      <c r="A37" t="s">
        <v>14</v>
      </c>
      <c r="B37" t="s">
        <v>11</v>
      </c>
      <c r="C37" s="1">
        <v>3</v>
      </c>
      <c r="D37" s="1">
        <v>256</v>
      </c>
      <c r="E37" s="1">
        <v>100</v>
      </c>
      <c r="F37" s="1">
        <v>9</v>
      </c>
      <c r="G37" s="1">
        <v>235.90799999999999</v>
      </c>
      <c r="H37" s="1">
        <v>24.402999999999999</v>
      </c>
      <c r="I37" s="1">
        <v>0.51500000000000001</v>
      </c>
    </row>
  </sheetData>
  <autoFilter ref="A1:I37" xr:uid="{EA99F5D4-17E7-4E3A-AD12-CAED7081E540}">
    <sortState ref="A2:I37">
      <sortCondition ref="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Christopher Ko</cp:lastModifiedBy>
  <dcterms:created xsi:type="dcterms:W3CDTF">2018-03-12T02:31:53Z</dcterms:created>
  <dcterms:modified xsi:type="dcterms:W3CDTF">2018-03-15T21:18:51Z</dcterms:modified>
</cp:coreProperties>
</file>