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an/Google Drive/Education/Data Analyst Nanodegree/Projects/P1 - Test a Perceptual Phenomenon/"/>
    </mc:Choice>
  </mc:AlternateContent>
  <bookViews>
    <workbookView xWindow="2320" yWindow="2500" windowWidth="28800" windowHeight="17600" tabRatio="500" activeTab="1"/>
  </bookViews>
  <sheets>
    <sheet name="stroopdata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19" i="2"/>
  <c r="F8" i="1"/>
  <c r="F7" i="1"/>
  <c r="F5" i="1"/>
  <c r="F1" i="1"/>
  <c r="F3" i="1"/>
  <c r="F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<sst xmlns="http://schemas.openxmlformats.org/spreadsheetml/2006/main" count="24" uniqueCount="24">
  <si>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Congruent</t>
  </si>
  <si>
    <t>Incongruent</t>
  </si>
  <si>
    <t>D</t>
  </si>
  <si>
    <t>S</t>
  </si>
  <si>
    <t>n</t>
  </si>
  <si>
    <t>t</t>
  </si>
  <si>
    <t>Md</t>
  </si>
  <si>
    <t>p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</si>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</sst>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73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9" sqref="F9"/>
    </sheetView>
  </sheetViews>
  <sheetFormatPr baseColWidth="10" defaultRowHeight="16" x14ac:dyDescent="0.2"/>
  <cols>
    <col min="6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6</v>
      </c>
      <c r="F1">
        <f>AVERAGE(C2:C25)</f>
        <v>-7.964791666666664</v>
      </c>
    </row>
    <row r="2" spans="1:6" x14ac:dyDescent="0.2">
      <c r="A2">
        <v>12.079000000000001</v>
      </c>
      <c r="B2">
        <v>19.277999999999999</v>
      </c>
      <c r="C2">
        <f>A2-B2</f>
        <v>-7.1989999999999981</v>
      </c>
      <c r="E2" t="s">
        <v>3</v>
      </c>
      <c r="F2">
        <f>_xlfn.STDEV.S(C2:C25)</f>
        <v>4.8648269103590565</v>
      </c>
    </row>
    <row r="3" spans="1:6" x14ac:dyDescent="0.2">
      <c r="A3">
        <v>16.791</v>
      </c>
      <c r="B3">
        <v>18.741</v>
      </c>
      <c r="C3">
        <f t="shared" ref="C3:C25" si="0">A3-B3</f>
        <v>-1.9499999999999993</v>
      </c>
      <c r="E3" t="s">
        <v>4</v>
      </c>
      <c r="F3">
        <f>COUNT(B2:B25)</f>
        <v>24</v>
      </c>
    </row>
    <row r="4" spans="1:6" x14ac:dyDescent="0.2">
      <c r="A4">
        <v>9.5640000000000001</v>
      </c>
      <c r="B4">
        <v>21.213999999999999</v>
      </c>
      <c r="C4">
        <f t="shared" si="0"/>
        <v>-11.649999999999999</v>
      </c>
    </row>
    <row r="5" spans="1:6" x14ac:dyDescent="0.2">
      <c r="A5">
        <v>8.6300000000000008</v>
      </c>
      <c r="B5">
        <v>15.686999999999999</v>
      </c>
      <c r="C5">
        <f t="shared" si="0"/>
        <v>-7.0569999999999986</v>
      </c>
      <c r="E5" t="s">
        <v>5</v>
      </c>
      <c r="F5">
        <f>F1/(F2/SQRT(F3))</f>
        <v>-8.0207069441099534</v>
      </c>
    </row>
    <row r="6" spans="1:6" x14ac:dyDescent="0.2">
      <c r="A6">
        <v>14.669</v>
      </c>
      <c r="B6">
        <v>22.803000000000001</v>
      </c>
      <c r="C6">
        <f t="shared" si="0"/>
        <v>-8.1340000000000003</v>
      </c>
    </row>
    <row r="7" spans="1:6" x14ac:dyDescent="0.2">
      <c r="A7">
        <v>12.238</v>
      </c>
      <c r="B7">
        <v>20.878</v>
      </c>
      <c r="C7">
        <f t="shared" si="0"/>
        <v>-8.64</v>
      </c>
      <c r="E7" t="s">
        <v>7</v>
      </c>
      <c r="F7">
        <f>_xlfn.T.TEST(A2:A25,B2:B25,2,3)</f>
        <v>6.5101673904425863E-8</v>
      </c>
    </row>
    <row r="8" spans="1:6" x14ac:dyDescent="0.2">
      <c r="A8">
        <v>14.692</v>
      </c>
      <c r="B8">
        <v>24.571999999999999</v>
      </c>
      <c r="C8">
        <f t="shared" si="0"/>
        <v>-9.879999999999999</v>
      </c>
      <c r="F8">
        <f>_xlfn.T.DIST(F5,23,FALSE)</f>
        <v>4.393995815913944E-8</v>
      </c>
    </row>
    <row r="9" spans="1:6" x14ac:dyDescent="0.2">
      <c r="A9">
        <v>8.9870000000000001</v>
      </c>
      <c r="B9">
        <v>17.393999999999998</v>
      </c>
      <c r="C9">
        <f t="shared" si="0"/>
        <v>-8.4069999999999983</v>
      </c>
    </row>
    <row r="10" spans="1:6" x14ac:dyDescent="0.2">
      <c r="A10">
        <v>9.4009999999999998</v>
      </c>
      <c r="B10">
        <v>20.762</v>
      </c>
      <c r="C10">
        <f t="shared" si="0"/>
        <v>-11.361000000000001</v>
      </c>
    </row>
    <row r="11" spans="1:6" x14ac:dyDescent="0.2">
      <c r="A11">
        <v>14.48</v>
      </c>
      <c r="B11">
        <v>26.282</v>
      </c>
      <c r="C11">
        <f t="shared" si="0"/>
        <v>-11.802</v>
      </c>
    </row>
    <row r="12" spans="1:6" x14ac:dyDescent="0.2">
      <c r="A12">
        <v>22.327999999999999</v>
      </c>
      <c r="B12">
        <v>24.524000000000001</v>
      </c>
      <c r="C12">
        <f t="shared" si="0"/>
        <v>-2.1960000000000015</v>
      </c>
    </row>
    <row r="13" spans="1:6" x14ac:dyDescent="0.2">
      <c r="A13">
        <v>15.298</v>
      </c>
      <c r="B13">
        <v>18.643999999999998</v>
      </c>
      <c r="C13">
        <f t="shared" si="0"/>
        <v>-3.3459999999999983</v>
      </c>
    </row>
    <row r="14" spans="1:6" x14ac:dyDescent="0.2">
      <c r="A14">
        <v>15.073</v>
      </c>
      <c r="B14">
        <v>17.510000000000002</v>
      </c>
      <c r="C14">
        <f t="shared" si="0"/>
        <v>-2.4370000000000012</v>
      </c>
    </row>
    <row r="15" spans="1:6" x14ac:dyDescent="0.2">
      <c r="A15">
        <v>16.928999999999998</v>
      </c>
      <c r="B15">
        <v>20.329999999999998</v>
      </c>
      <c r="C15">
        <f t="shared" si="0"/>
        <v>-3.4009999999999998</v>
      </c>
    </row>
    <row r="16" spans="1:6" x14ac:dyDescent="0.2">
      <c r="A16">
        <v>18.2</v>
      </c>
      <c r="B16">
        <v>35.255000000000003</v>
      </c>
      <c r="C16">
        <f t="shared" si="0"/>
        <v>-17.055000000000003</v>
      </c>
    </row>
    <row r="17" spans="1:3" x14ac:dyDescent="0.2">
      <c r="A17">
        <v>12.13</v>
      </c>
      <c r="B17">
        <v>22.158000000000001</v>
      </c>
      <c r="C17">
        <f t="shared" si="0"/>
        <v>-10.028</v>
      </c>
    </row>
    <row r="18" spans="1:3" x14ac:dyDescent="0.2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2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2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2">
      <c r="A21">
        <v>12.369</v>
      </c>
      <c r="B21">
        <v>34.287999999999997</v>
      </c>
      <c r="C21">
        <f t="shared" si="0"/>
        <v>-21.918999999999997</v>
      </c>
    </row>
    <row r="22" spans="1:3" x14ac:dyDescent="0.2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2">
      <c r="A23">
        <v>14.233000000000001</v>
      </c>
      <c r="B23">
        <v>17.96</v>
      </c>
      <c r="C23">
        <f t="shared" si="0"/>
        <v>-3.7270000000000003</v>
      </c>
    </row>
    <row r="24" spans="1:3" x14ac:dyDescent="0.2">
      <c r="A24">
        <v>19.71</v>
      </c>
      <c r="B24">
        <v>22.058</v>
      </c>
      <c r="C24">
        <f t="shared" si="0"/>
        <v>-2.347999999999999</v>
      </c>
    </row>
    <row r="25" spans="1:3" x14ac:dyDescent="0.2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"/>
    </sheetView>
  </sheetViews>
  <sheetFormatPr baseColWidth="10" defaultRowHeight="16" x14ac:dyDescent="0.2"/>
  <cols>
    <col min="1" max="1" width="31" bestFit="1" customWidth="1"/>
    <col min="2" max="2" width="34" customWidth="1"/>
  </cols>
  <sheetData>
    <row r="1" spans="1:3" x14ac:dyDescent="0.2">
      <c r="A1" t="s">
        <v>8</v>
      </c>
    </row>
    <row r="2" spans="1:3" ht="17" thickBot="1" x14ac:dyDescent="0.25"/>
    <row r="3" spans="1:3" x14ac:dyDescent="0.2">
      <c r="A3" s="3"/>
      <c r="B3" s="3" t="s">
        <v>9</v>
      </c>
      <c r="C3" s="3" t="s">
        <v>10</v>
      </c>
    </row>
    <row r="4" spans="1:3" x14ac:dyDescent="0.2">
      <c r="A4" s="1" t="s">
        <v>11</v>
      </c>
      <c r="B4" s="1">
        <v>14.051125000000001</v>
      </c>
      <c r="C4" s="1">
        <v>22.015916666666669</v>
      </c>
    </row>
    <row r="5" spans="1:3" x14ac:dyDescent="0.2">
      <c r="A5" s="1" t="s">
        <v>12</v>
      </c>
      <c r="B5" s="1">
        <v>12.669029070652117</v>
      </c>
      <c r="C5" s="1">
        <v>23.011757036231874</v>
      </c>
    </row>
    <row r="6" spans="1:3" x14ac:dyDescent="0.2">
      <c r="A6" s="1" t="s">
        <v>13</v>
      </c>
      <c r="B6" s="1">
        <v>24</v>
      </c>
      <c r="C6" s="1">
        <v>24</v>
      </c>
    </row>
    <row r="7" spans="1:3" x14ac:dyDescent="0.2">
      <c r="A7" s="1" t="s">
        <v>14</v>
      </c>
      <c r="B7" s="1">
        <v>0.35181952723213583</v>
      </c>
      <c r="C7" s="1"/>
    </row>
    <row r="8" spans="1:3" x14ac:dyDescent="0.2">
      <c r="A8" s="1" t="s">
        <v>15</v>
      </c>
      <c r="B8" s="1">
        <v>0</v>
      </c>
      <c r="C8" s="1"/>
    </row>
    <row r="9" spans="1:3" x14ac:dyDescent="0.2">
      <c r="A9" s="1" t="s">
        <v>16</v>
      </c>
      <c r="B9" s="4">
        <v>23</v>
      </c>
      <c r="C9" s="1"/>
    </row>
    <row r="10" spans="1:3" x14ac:dyDescent="0.2">
      <c r="A10" s="1" t="s">
        <v>17</v>
      </c>
      <c r="B10" s="4">
        <v>-8.0207069441099552</v>
      </c>
      <c r="C10" s="1"/>
    </row>
    <row r="11" spans="1:3" x14ac:dyDescent="0.2">
      <c r="A11" s="1" t="s">
        <v>18</v>
      </c>
      <c r="B11" s="1">
        <v>2.051500292855595E-8</v>
      </c>
      <c r="C11" s="1"/>
    </row>
    <row r="12" spans="1:3" x14ac:dyDescent="0.2">
      <c r="A12" s="1" t="s">
        <v>19</v>
      </c>
      <c r="B12" s="1">
        <v>1.7138715277470482</v>
      </c>
      <c r="C12" s="1"/>
    </row>
    <row r="13" spans="1:3" x14ac:dyDescent="0.2">
      <c r="A13" s="1" t="s">
        <v>20</v>
      </c>
      <c r="B13" s="5">
        <v>4.1030005857111901E-8</v>
      </c>
      <c r="C13" s="1"/>
    </row>
    <row r="14" spans="1:3" ht="17" thickBot="1" x14ac:dyDescent="0.25">
      <c r="A14" s="2" t="s">
        <v>21</v>
      </c>
      <c r="B14" s="2">
        <v>2.0686576104190491</v>
      </c>
      <c r="C14" s="2"/>
    </row>
    <row r="19" spans="1:2" x14ac:dyDescent="0.2">
      <c r="A19" t="s">
        <v>22</v>
      </c>
      <c r="B19">
        <f>(B10^2)/((B10^2)+B9)</f>
        <v>0.73663641614450592</v>
      </c>
    </row>
    <row r="20" spans="1:2" x14ac:dyDescent="0.2">
      <c r="A20" t="s">
        <v>23</v>
      </c>
      <c r="B20">
        <f>C4-B4</f>
        <v>7.9647916666666685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2015-12-22T03:23:40Z</dcterms:created>
  <dcterms:modified xsi:type="dcterms:W3CDTF">2015-12-22T03:23:40Z</dcterms:modified>
</cp:coreProperties>
</file>