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WorldPhones" sheetId="1" r:id="rId1"/>
  </sheets>
  <calcPr calcId="145621"/>
</workbook>
</file>

<file path=xl/calcChain.xml><?xml version="1.0" encoding="utf-8"?>
<calcChain xmlns="http://schemas.openxmlformats.org/spreadsheetml/2006/main">
  <c r="B24" i="1" l="1"/>
  <c r="I24" i="1" s="1"/>
  <c r="C24" i="1"/>
  <c r="D24" i="1"/>
  <c r="E24" i="1"/>
  <c r="F24" i="1"/>
  <c r="G24" i="1"/>
  <c r="H24" i="1"/>
  <c r="B25" i="1"/>
  <c r="C25" i="1"/>
  <c r="I25" i="1" s="1"/>
  <c r="D25" i="1"/>
  <c r="E25" i="1"/>
  <c r="F25" i="1"/>
  <c r="G25" i="1"/>
  <c r="H25" i="1"/>
  <c r="B26" i="1"/>
  <c r="I26" i="1" s="1"/>
  <c r="C26" i="1"/>
  <c r="D26" i="1"/>
  <c r="E26" i="1"/>
  <c r="F26" i="1"/>
  <c r="G26" i="1"/>
  <c r="H26" i="1"/>
  <c r="B27" i="1"/>
  <c r="C27" i="1"/>
  <c r="I27" i="1" s="1"/>
  <c r="D27" i="1"/>
  <c r="E27" i="1"/>
  <c r="F27" i="1"/>
  <c r="G27" i="1"/>
  <c r="H27" i="1"/>
  <c r="B28" i="1"/>
  <c r="C28" i="1"/>
  <c r="D28" i="1"/>
  <c r="I28" i="1" s="1"/>
  <c r="E28" i="1"/>
  <c r="F28" i="1"/>
  <c r="G28" i="1"/>
  <c r="H28" i="1"/>
  <c r="B29" i="1"/>
  <c r="C29" i="1"/>
  <c r="D29" i="1"/>
  <c r="E29" i="1"/>
  <c r="F29" i="1"/>
  <c r="I29" i="1" s="1"/>
  <c r="G29" i="1"/>
  <c r="H29" i="1"/>
  <c r="C23" i="1"/>
  <c r="D23" i="1"/>
  <c r="E23" i="1"/>
  <c r="F23" i="1"/>
  <c r="G23" i="1"/>
  <c r="H23" i="1"/>
  <c r="B23" i="1"/>
  <c r="I3" i="1"/>
  <c r="I4" i="1"/>
  <c r="I5" i="1"/>
  <c r="I6" i="1"/>
  <c r="I7" i="1"/>
  <c r="I8" i="1"/>
  <c r="C10" i="1" s="1"/>
  <c r="I2" i="1"/>
  <c r="D10" i="1"/>
  <c r="E10" i="1"/>
  <c r="F10" i="1"/>
  <c r="G10" i="1"/>
  <c r="H10" i="1"/>
  <c r="B10" i="1"/>
  <c r="C12" i="1"/>
  <c r="D12" i="1"/>
  <c r="D19" i="1" s="1"/>
  <c r="E12" i="1"/>
  <c r="E19" i="1" s="1"/>
  <c r="F12" i="1"/>
  <c r="G12" i="1"/>
  <c r="H12" i="1"/>
  <c r="C13" i="1"/>
  <c r="D13" i="1"/>
  <c r="E13" i="1"/>
  <c r="F13" i="1"/>
  <c r="F19" i="1" s="1"/>
  <c r="G13" i="1"/>
  <c r="G19" i="1" s="1"/>
  <c r="H13" i="1"/>
  <c r="C14" i="1"/>
  <c r="D14" i="1"/>
  <c r="E14" i="1"/>
  <c r="F14" i="1"/>
  <c r="G14" i="1"/>
  <c r="H14" i="1"/>
  <c r="H19" i="1" s="1"/>
  <c r="C15" i="1"/>
  <c r="D15" i="1"/>
  <c r="E15" i="1"/>
  <c r="F15" i="1"/>
  <c r="G15" i="1"/>
  <c r="H15" i="1"/>
  <c r="C16" i="1"/>
  <c r="D16" i="1"/>
  <c r="E16" i="1"/>
  <c r="F16" i="1"/>
  <c r="G16" i="1"/>
  <c r="H16" i="1"/>
  <c r="C17" i="1"/>
  <c r="D17" i="1"/>
  <c r="E17" i="1"/>
  <c r="F17" i="1"/>
  <c r="G17" i="1"/>
  <c r="H17" i="1"/>
  <c r="C18" i="1"/>
  <c r="D18" i="1"/>
  <c r="E18" i="1"/>
  <c r="F18" i="1"/>
  <c r="G18" i="1"/>
  <c r="H18" i="1"/>
  <c r="B19" i="1"/>
  <c r="B13" i="1"/>
  <c r="B14" i="1"/>
  <c r="B15" i="1"/>
  <c r="B16" i="1"/>
  <c r="B17" i="1"/>
  <c r="B18" i="1"/>
  <c r="B12" i="1"/>
  <c r="C19" i="1"/>
  <c r="C9" i="1"/>
  <c r="D9" i="1"/>
  <c r="E9" i="1"/>
  <c r="F9" i="1"/>
  <c r="G9" i="1"/>
  <c r="H9" i="1"/>
  <c r="B9" i="1"/>
  <c r="I23" i="1" l="1"/>
</calcChain>
</file>

<file path=xl/sharedStrings.xml><?xml version="1.0" encoding="utf-8"?>
<sst xmlns="http://schemas.openxmlformats.org/spreadsheetml/2006/main" count="44" uniqueCount="16">
  <si>
    <t>N.Amer</t>
  </si>
  <si>
    <t>Europe</t>
  </si>
  <si>
    <t>Asia</t>
  </si>
  <si>
    <t>S.Amer</t>
  </si>
  <si>
    <t>Oceania</t>
  </si>
  <si>
    <t>Africa</t>
  </si>
  <si>
    <t>Mid.Amer</t>
  </si>
  <si>
    <t>Año</t>
  </si>
  <si>
    <t>Total</t>
  </si>
  <si>
    <t>1951</t>
  </si>
  <si>
    <t>1956</t>
  </si>
  <si>
    <t>1957</t>
  </si>
  <si>
    <t>1958</t>
  </si>
  <si>
    <t>1959</t>
  </si>
  <si>
    <t>1960</t>
  </si>
  <si>
    <t>1961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</si>
</sst>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0" fillId="0" borderId="10" xfId="0" applyBorder="1"/>
    <xf numFmtId="0" fontId="0" fillId="0" borderId="0" xfId="0" applyBorder="1"/>
    <xf numFmtId="49" fontId="0" fillId="33" borderId="0" xfId="0" applyNumberFormat="1" applyFill="1"/>
    <xf numFmtId="0" fontId="16" fillId="33" borderId="10" xfId="0" applyFont="1" applyFill="1" applyBorder="1"/>
    <xf numFmtId="0" fontId="16" fillId="33" borderId="0" xfId="0" applyFont="1" applyFill="1" applyBorder="1"/>
    <xf numFmtId="0" fontId="16" fillId="33" borderId="11" xfId="0" applyFont="1" applyFill="1" applyBorder="1" applyAlignment="1"/>
    <xf numFmtId="0" fontId="16" fillId="33" borderId="0" xfId="0" applyFont="1" applyFill="1"/>
    <xf numFmtId="9" fontId="0" fillId="0" borderId="10" xfId="43" applyFont="1" applyBorder="1"/>
    <xf numFmtId="10" fontId="16" fillId="33" borderId="11" xfId="43" applyNumberFormat="1" applyFont="1" applyFill="1" applyBorder="1" applyAlignment="1"/>
    <xf numFmtId="10" fontId="0" fillId="33" borderId="0" xfId="43" applyNumberFormat="1" applyFont="1" applyFill="1"/>
    <xf numFmtId="10" fontId="16" fillId="33" borderId="0" xfId="43" applyNumberFormat="1" applyFont="1" applyFill="1" applyBorder="1"/>
    <xf numFmtId="10" fontId="0" fillId="0" borderId="10" xfId="43" applyNumberFormat="1" applyFont="1" applyBorder="1"/>
    <xf numFmtId="10" fontId="0" fillId="0" borderId="0" xfId="43" applyNumberFormat="1" applyFont="1"/>
    <xf numFmtId="10" fontId="0" fillId="0" borderId="0" xfId="0" applyNumberFormat="1"/>
    <xf numFmtId="9" fontId="16" fillId="33" borderId="0" xfId="43" applyFont="1" applyFill="1"/>
    <xf numFmtId="0" fontId="0" fillId="33" borderId="0" xfId="42" quotePrefix="1" applyNumberFormat="1" applyFont="1" applyFill="1"/>
    <xf numFmtId="10" fontId="16" fillId="0" borderId="0" xfId="43" applyNumberFormat="1" applyFont="1"/>
  </cellXfs>
  <cellStyles count="44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Millares" xfId="42" builtinId="3"/>
    <cellStyle name="Neutral" xfId="8" builtinId="28" customBuiltin="1"/>
    <cellStyle name="Normal" xfId="0" builtinId="0"/>
    <cellStyle name="Notas" xfId="15" builtinId="10" customBuiltin="1"/>
    <cellStyle name="Porcentaje" xfId="43" builtinId="5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Cantidad</a:t>
            </a:r>
            <a:r>
              <a:rPr lang="en-US" sz="1200" baseline="0"/>
              <a:t> de Telefonos por año Europa</a:t>
            </a:r>
          </a:p>
          <a:p>
            <a:pPr>
              <a:defRPr sz="1200"/>
            </a:pPr>
            <a:r>
              <a:rPr lang="en-US" sz="1200" baseline="0"/>
              <a:t>1951 - 1961</a:t>
            </a:r>
            <a:endParaRPr lang="en-US" sz="1200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WorldPhones!$C$11</c:f>
              <c:strCache>
                <c:ptCount val="1"/>
                <c:pt idx="0">
                  <c:v>Europe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WorldPhones!$A$12:$A$18</c:f>
              <c:strCache>
                <c:ptCount val="7"/>
                <c:pt idx="0">
                  <c:v>1951</c:v>
                </c:pt>
                <c:pt idx="1">
                  <c:v>1956</c:v>
                </c:pt>
                <c:pt idx="2">
                  <c:v>1957</c:v>
                </c:pt>
                <c:pt idx="3">
                  <c:v>1958</c:v>
                </c:pt>
                <c:pt idx="4">
                  <c:v>1959</c:v>
                </c:pt>
                <c:pt idx="5">
                  <c:v>1960</c:v>
                </c:pt>
                <c:pt idx="6">
                  <c:v>1961</c:v>
                </c:pt>
              </c:strCache>
            </c:strRef>
          </c:cat>
          <c:val>
            <c:numRef>
              <c:f>WorldPhones!$C$12:$C$18</c:f>
              <c:numCache>
                <c:formatCode>0%</c:formatCode>
                <c:ptCount val="7"/>
                <c:pt idx="0">
                  <c:v>8.9740603317748455E-2</c:v>
                </c:pt>
                <c:pt idx="1">
                  <c:v>0.1247483402938387</c:v>
                </c:pt>
                <c:pt idx="2">
                  <c:v>0.13523069499675547</c:v>
                </c:pt>
                <c:pt idx="3">
                  <c:v>0.14649506663782633</c:v>
                </c:pt>
                <c:pt idx="4">
                  <c:v>0.15639506830169214</c:v>
                </c:pt>
                <c:pt idx="5">
                  <c:v>0.16780502820252574</c:v>
                </c:pt>
                <c:pt idx="6">
                  <c:v>0.17958519824961316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7822848"/>
        <c:axId val="291546240"/>
      </c:barChart>
      <c:catAx>
        <c:axId val="167822848"/>
        <c:scaling>
          <c:orientation val="minMax"/>
        </c:scaling>
        <c:delete val="0"/>
        <c:axPos val="b"/>
        <c:majorTickMark val="out"/>
        <c:minorTickMark val="none"/>
        <c:tickLblPos val="nextTo"/>
        <c:crossAx val="291546240"/>
        <c:crosses val="autoZero"/>
        <c:auto val="1"/>
        <c:lblAlgn val="ctr"/>
        <c:lblOffset val="100"/>
        <c:noMultiLvlLbl val="0"/>
      </c:catAx>
      <c:valAx>
        <c:axId val="291546240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678228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WorldPhones!$B$32</c:f>
              <c:strCache>
                <c:ptCount val="1"/>
                <c:pt idx="0">
                  <c:v>N.Amer</c:v>
                </c:pt>
              </c:strCache>
            </c:strRef>
          </c:tx>
          <c:invertIfNegative val="0"/>
          <c:cat>
            <c:strRef>
              <c:f>WorldPhones!$A$33:$A$34</c:f>
              <c:strCache>
                <c:ptCount val="2"/>
                <c:pt idx="0">
                  <c:v>1951</c:v>
                </c:pt>
                <c:pt idx="1">
                  <c:v>1961</c:v>
                </c:pt>
              </c:strCache>
            </c:strRef>
          </c:cat>
          <c:val>
            <c:numRef>
              <c:f>WorldPhones!$B$33:$B$34</c:f>
              <c:numCache>
                <c:formatCode>0.00%</c:formatCode>
                <c:ptCount val="2"/>
                <c:pt idx="0">
                  <c:v>0.61668053802990841</c:v>
                </c:pt>
                <c:pt idx="1">
                  <c:v>0.56338038108680311</c:v>
                </c:pt>
              </c:numCache>
            </c:numRef>
          </c:val>
        </c:ser>
        <c:ser>
          <c:idx val="1"/>
          <c:order val="1"/>
          <c:tx>
            <c:strRef>
              <c:f>WorldPhones!$C$32</c:f>
              <c:strCache>
                <c:ptCount val="1"/>
                <c:pt idx="0">
                  <c:v>Europe</c:v>
                </c:pt>
              </c:strCache>
            </c:strRef>
          </c:tx>
          <c:invertIfNegative val="0"/>
          <c:cat>
            <c:strRef>
              <c:f>WorldPhones!$A$33:$A$34</c:f>
              <c:strCache>
                <c:ptCount val="2"/>
                <c:pt idx="0">
                  <c:v>1951</c:v>
                </c:pt>
                <c:pt idx="1">
                  <c:v>1961</c:v>
                </c:pt>
              </c:strCache>
            </c:strRef>
          </c:cat>
          <c:val>
            <c:numRef>
              <c:f>WorldPhones!$C$33:$C$34</c:f>
              <c:numCache>
                <c:formatCode>0.00%</c:formatCode>
                <c:ptCount val="2"/>
                <c:pt idx="0">
                  <c:v>0.28960721668859235</c:v>
                </c:pt>
                <c:pt idx="1">
                  <c:v>0.30467889908256879</c:v>
                </c:pt>
              </c:numCache>
            </c:numRef>
          </c:val>
        </c:ser>
        <c:ser>
          <c:idx val="2"/>
          <c:order val="2"/>
          <c:tx>
            <c:strRef>
              <c:f>WorldPhones!$D$32</c:f>
              <c:strCache>
                <c:ptCount val="1"/>
                <c:pt idx="0">
                  <c:v>Asia</c:v>
                </c:pt>
              </c:strCache>
            </c:strRef>
          </c:tx>
          <c:invertIfNegative val="0"/>
          <c:cat>
            <c:strRef>
              <c:f>WorldPhones!$A$33:$A$34</c:f>
              <c:strCache>
                <c:ptCount val="2"/>
                <c:pt idx="0">
                  <c:v>1951</c:v>
                </c:pt>
                <c:pt idx="1">
                  <c:v>1961</c:v>
                </c:pt>
              </c:strCache>
            </c:strRef>
          </c:cat>
          <c:val>
            <c:numRef>
              <c:f>WorldPhones!$D$33:$D$34</c:f>
              <c:numCache>
                <c:formatCode>0.00%</c:formatCode>
                <c:ptCount val="2"/>
                <c:pt idx="0">
                  <c:v>3.86071361451929E-2</c:v>
                </c:pt>
                <c:pt idx="1">
                  <c:v>6.3888496824276636E-2</c:v>
                </c:pt>
              </c:numCache>
            </c:numRef>
          </c:val>
        </c:ser>
        <c:ser>
          <c:idx val="3"/>
          <c:order val="3"/>
          <c:tx>
            <c:strRef>
              <c:f>WorldPhones!$E$32</c:f>
              <c:strCache>
                <c:ptCount val="1"/>
                <c:pt idx="0">
                  <c:v>S.Amer</c:v>
                </c:pt>
              </c:strCache>
            </c:strRef>
          </c:tx>
          <c:invertIfNegative val="0"/>
          <c:cat>
            <c:strRef>
              <c:f>WorldPhones!$A$33:$A$34</c:f>
              <c:strCache>
                <c:ptCount val="2"/>
                <c:pt idx="0">
                  <c:v>1951</c:v>
                </c:pt>
                <c:pt idx="1">
                  <c:v>1961</c:v>
                </c:pt>
              </c:strCache>
            </c:strRef>
          </c:cat>
          <c:val>
            <c:numRef>
              <c:f>WorldPhones!$E$33:$E$34</c:f>
              <c:numCache>
                <c:formatCode>0.00%</c:formatCode>
                <c:ptCount val="2"/>
                <c:pt idx="0">
                  <c:v>2.4364378339195102E-2</c:v>
                </c:pt>
                <c:pt idx="1">
                  <c:v>2.3556810162314749E-2</c:v>
                </c:pt>
              </c:numCache>
            </c:numRef>
          </c:val>
        </c:ser>
        <c:ser>
          <c:idx val="4"/>
          <c:order val="4"/>
          <c:tx>
            <c:strRef>
              <c:f>WorldPhones!$F$32</c:f>
              <c:strCache>
                <c:ptCount val="1"/>
                <c:pt idx="0">
                  <c:v>Oceania</c:v>
                </c:pt>
              </c:strCache>
            </c:strRef>
          </c:tx>
          <c:invertIfNegative val="0"/>
          <c:cat>
            <c:strRef>
              <c:f>WorldPhones!$A$33:$A$34</c:f>
              <c:strCache>
                <c:ptCount val="2"/>
                <c:pt idx="0">
                  <c:v>1951</c:v>
                </c:pt>
                <c:pt idx="1">
                  <c:v>1961</c:v>
                </c:pt>
              </c:strCache>
            </c:strRef>
          </c:cat>
          <c:val>
            <c:numRef>
              <c:f>WorldPhones!$F$33:$F$34</c:f>
              <c:numCache>
                <c:formatCode>0.00%</c:formatCode>
                <c:ptCount val="2"/>
                <c:pt idx="0">
                  <c:v>2.209573925416812E-2</c:v>
                </c:pt>
                <c:pt idx="1">
                  <c:v>2.2752293577981652E-2</c:v>
                </c:pt>
              </c:numCache>
            </c:numRef>
          </c:val>
        </c:ser>
        <c:ser>
          <c:idx val="5"/>
          <c:order val="5"/>
          <c:tx>
            <c:strRef>
              <c:f>WorldPhones!$G$32</c:f>
              <c:strCache>
                <c:ptCount val="1"/>
                <c:pt idx="0">
                  <c:v>Africa</c:v>
                </c:pt>
              </c:strCache>
            </c:strRef>
          </c:tx>
          <c:invertIfNegative val="0"/>
          <c:cat>
            <c:strRef>
              <c:f>WorldPhones!$A$33:$A$34</c:f>
              <c:strCache>
                <c:ptCount val="2"/>
                <c:pt idx="0">
                  <c:v>1951</c:v>
                </c:pt>
                <c:pt idx="1">
                  <c:v>1961</c:v>
                </c:pt>
              </c:strCache>
            </c:strRef>
          </c:cat>
          <c:val>
            <c:numRef>
              <c:f>WorldPhones!$G$33:$G$34</c:f>
              <c:numCache>
                <c:formatCode>0.00%</c:formatCode>
                <c:ptCount val="2"/>
                <c:pt idx="0">
                  <c:v>1.1947270921148013E-3</c:v>
                </c:pt>
                <c:pt idx="1">
                  <c:v>1.4149611856033875E-2</c:v>
                </c:pt>
              </c:numCache>
            </c:numRef>
          </c:val>
        </c:ser>
        <c:ser>
          <c:idx val="6"/>
          <c:order val="6"/>
          <c:tx>
            <c:strRef>
              <c:f>WorldPhones!$H$32</c:f>
              <c:strCache>
                <c:ptCount val="1"/>
                <c:pt idx="0">
                  <c:v>Mid.Amer</c:v>
                </c:pt>
              </c:strCache>
            </c:strRef>
          </c:tx>
          <c:invertIfNegative val="0"/>
          <c:cat>
            <c:strRef>
              <c:f>WorldPhones!$A$33:$A$34</c:f>
              <c:strCache>
                <c:ptCount val="2"/>
                <c:pt idx="0">
                  <c:v>1951</c:v>
                </c:pt>
                <c:pt idx="1">
                  <c:v>1961</c:v>
                </c:pt>
              </c:strCache>
            </c:strRef>
          </c:cat>
          <c:val>
            <c:numRef>
              <c:f>WorldPhones!$H$33:$H$34</c:f>
              <c:numCache>
                <c:formatCode>0.00%</c:formatCode>
                <c:ptCount val="2"/>
                <c:pt idx="0">
                  <c:v>7.4502644508282548E-3</c:v>
                </c:pt>
                <c:pt idx="1">
                  <c:v>7.5935074100211717E-3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6162304"/>
        <c:axId val="292589504"/>
      </c:barChart>
      <c:catAx>
        <c:axId val="256162304"/>
        <c:scaling>
          <c:orientation val="minMax"/>
        </c:scaling>
        <c:delete val="0"/>
        <c:axPos val="b"/>
        <c:majorTickMark val="out"/>
        <c:minorTickMark val="none"/>
        <c:tickLblPos val="nextTo"/>
        <c:crossAx val="292589504"/>
        <c:crosses val="autoZero"/>
        <c:auto val="1"/>
        <c:lblAlgn val="ctr"/>
        <c:lblOffset val="100"/>
        <c:noMultiLvlLbl val="0"/>
      </c:catAx>
      <c:valAx>
        <c:axId val="292589504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2561623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571500</xdr:colOff>
      <xdr:row>0</xdr:row>
      <xdr:rowOff>76200</xdr:rowOff>
    </xdr:from>
    <xdr:to>
      <xdr:col>15</xdr:col>
      <xdr:colOff>571500</xdr:colOff>
      <xdr:row>14</xdr:row>
      <xdr:rowOff>152400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685800</xdr:colOff>
      <xdr:row>18</xdr:row>
      <xdr:rowOff>142875</xdr:rowOff>
    </xdr:from>
    <xdr:to>
      <xdr:col>15</xdr:col>
      <xdr:colOff>685800</xdr:colOff>
      <xdr:row>33</xdr:row>
      <xdr:rowOff>28575</xdr:rowOff>
    </xdr:to>
    <xdr:graphicFrame macro="">
      <xdr:nvGraphicFramePr>
        <xdr:cNvPr id="5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tabSelected="1" topLeftCell="A13" workbookViewId="0">
      <selection activeCell="A32" sqref="A32:H34"/>
    </sheetView>
  </sheetViews>
  <sheetFormatPr baseColWidth="10" defaultRowHeight="15" x14ac:dyDescent="0.25"/>
  <sheetData>
    <row r="1" spans="1:9" x14ac:dyDescent="0.25">
      <c r="A1" s="6" t="s">
        <v>7</v>
      </c>
      <c r="B1" s="4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8</v>
      </c>
    </row>
    <row r="2" spans="1:9" x14ac:dyDescent="0.25">
      <c r="A2" s="3">
        <v>1951</v>
      </c>
      <c r="B2" s="1">
        <v>45939</v>
      </c>
      <c r="C2" s="2">
        <v>21574</v>
      </c>
      <c r="D2" s="2">
        <v>2876</v>
      </c>
      <c r="E2" s="2">
        <v>1815</v>
      </c>
      <c r="F2" s="2">
        <v>1646</v>
      </c>
      <c r="G2" s="2">
        <v>89</v>
      </c>
      <c r="H2" s="2">
        <v>555</v>
      </c>
      <c r="I2">
        <f>SUM(B2:H2)</f>
        <v>74494</v>
      </c>
    </row>
    <row r="3" spans="1:9" x14ac:dyDescent="0.25">
      <c r="A3" s="3">
        <v>1956</v>
      </c>
      <c r="B3" s="1">
        <v>60423</v>
      </c>
      <c r="C3" s="2">
        <v>29990</v>
      </c>
      <c r="D3" s="2">
        <v>4708</v>
      </c>
      <c r="E3" s="2">
        <v>2568</v>
      </c>
      <c r="F3" s="2">
        <v>2366</v>
      </c>
      <c r="G3" s="2">
        <v>1411</v>
      </c>
      <c r="H3" s="2">
        <v>733</v>
      </c>
      <c r="I3">
        <f t="shared" ref="I3:I8" si="0">SUM(B3:H3)</f>
        <v>102199</v>
      </c>
    </row>
    <row r="4" spans="1:9" x14ac:dyDescent="0.25">
      <c r="A4" s="3">
        <v>1957</v>
      </c>
      <c r="B4" s="1">
        <v>64721</v>
      </c>
      <c r="C4" s="2">
        <v>32510</v>
      </c>
      <c r="D4" s="2">
        <v>5230</v>
      </c>
      <c r="E4" s="2">
        <v>2695</v>
      </c>
      <c r="F4" s="2">
        <v>2526</v>
      </c>
      <c r="G4" s="2">
        <v>1546</v>
      </c>
      <c r="H4" s="2">
        <v>773</v>
      </c>
      <c r="I4">
        <f t="shared" si="0"/>
        <v>110001</v>
      </c>
    </row>
    <row r="5" spans="1:9" x14ac:dyDescent="0.25">
      <c r="A5" s="3">
        <v>1958</v>
      </c>
      <c r="B5" s="1">
        <v>68484</v>
      </c>
      <c r="C5" s="2">
        <v>35218</v>
      </c>
      <c r="D5" s="2">
        <v>6662</v>
      </c>
      <c r="E5" s="2">
        <v>2845</v>
      </c>
      <c r="F5" s="2">
        <v>2691</v>
      </c>
      <c r="G5" s="2">
        <v>1663</v>
      </c>
      <c r="H5" s="2">
        <v>836</v>
      </c>
      <c r="I5">
        <f t="shared" si="0"/>
        <v>118399</v>
      </c>
    </row>
    <row r="6" spans="1:9" x14ac:dyDescent="0.25">
      <c r="A6" s="3">
        <v>1959</v>
      </c>
      <c r="B6" s="1">
        <v>71799</v>
      </c>
      <c r="C6" s="2">
        <v>37598</v>
      </c>
      <c r="D6" s="2">
        <v>6856</v>
      </c>
      <c r="E6" s="2">
        <v>3000</v>
      </c>
      <c r="F6" s="2">
        <v>2868</v>
      </c>
      <c r="G6" s="2">
        <v>1769</v>
      </c>
      <c r="H6" s="2">
        <v>911</v>
      </c>
      <c r="I6">
        <f t="shared" si="0"/>
        <v>124801</v>
      </c>
    </row>
    <row r="7" spans="1:9" x14ac:dyDescent="0.25">
      <c r="A7" s="3">
        <v>1960</v>
      </c>
      <c r="B7" s="1">
        <v>76036</v>
      </c>
      <c r="C7" s="2">
        <v>40341</v>
      </c>
      <c r="D7" s="2">
        <v>8220</v>
      </c>
      <c r="E7" s="2">
        <v>3145</v>
      </c>
      <c r="F7" s="2">
        <v>3054</v>
      </c>
      <c r="G7" s="2">
        <v>1905</v>
      </c>
      <c r="H7" s="2">
        <v>1008</v>
      </c>
      <c r="I7">
        <f t="shared" si="0"/>
        <v>133709</v>
      </c>
    </row>
    <row r="8" spans="1:9" x14ac:dyDescent="0.25">
      <c r="A8" s="3">
        <v>1961</v>
      </c>
      <c r="B8" s="1">
        <v>79831</v>
      </c>
      <c r="C8" s="2">
        <v>43173</v>
      </c>
      <c r="D8" s="2">
        <v>9053</v>
      </c>
      <c r="E8" s="2">
        <v>3338</v>
      </c>
      <c r="F8" s="2">
        <v>3224</v>
      </c>
      <c r="G8" s="2">
        <v>2005</v>
      </c>
      <c r="H8" s="2">
        <v>1076</v>
      </c>
      <c r="I8">
        <f t="shared" si="0"/>
        <v>141700</v>
      </c>
    </row>
    <row r="9" spans="1:9" x14ac:dyDescent="0.25">
      <c r="A9" s="6" t="s">
        <v>8</v>
      </c>
      <c r="B9" s="7">
        <f>SUM(B2:B8)</f>
        <v>467233</v>
      </c>
      <c r="C9" s="7">
        <f t="shared" ref="C9:H9" si="1">SUM(C2:C8)</f>
        <v>240404</v>
      </c>
      <c r="D9" s="7">
        <f t="shared" si="1"/>
        <v>43605</v>
      </c>
      <c r="E9" s="7">
        <f t="shared" si="1"/>
        <v>19406</v>
      </c>
      <c r="F9" s="7">
        <f t="shared" si="1"/>
        <v>18375</v>
      </c>
      <c r="G9" s="7">
        <f t="shared" si="1"/>
        <v>10388</v>
      </c>
      <c r="H9" s="7">
        <f t="shared" si="1"/>
        <v>5892</v>
      </c>
    </row>
    <row r="10" spans="1:9" x14ac:dyDescent="0.25">
      <c r="B10" s="13">
        <f>B8/$I$8</f>
        <v>0.56338038108680311</v>
      </c>
      <c r="C10" s="13">
        <f t="shared" ref="C10:H10" si="2">C8/$I$8</f>
        <v>0.30467889908256879</v>
      </c>
      <c r="D10" s="13">
        <f t="shared" si="2"/>
        <v>6.3888496824276636E-2</v>
      </c>
      <c r="E10" s="13">
        <f t="shared" si="2"/>
        <v>2.3556810162314749E-2</v>
      </c>
      <c r="F10" s="13">
        <f t="shared" si="2"/>
        <v>2.2752293577981652E-2</v>
      </c>
      <c r="G10" s="13">
        <f t="shared" si="2"/>
        <v>1.4149611856033875E-2</v>
      </c>
      <c r="H10" s="13">
        <f t="shared" si="2"/>
        <v>7.5935074100211717E-3</v>
      </c>
    </row>
    <row r="11" spans="1:9" x14ac:dyDescent="0.25">
      <c r="A11" s="9" t="s">
        <v>7</v>
      </c>
      <c r="B11" s="4" t="s">
        <v>0</v>
      </c>
      <c r="C11" s="11" t="s">
        <v>1</v>
      </c>
      <c r="D11" s="5" t="s">
        <v>2</v>
      </c>
      <c r="E11" s="5" t="s">
        <v>3</v>
      </c>
      <c r="F11" s="5" t="s">
        <v>4</v>
      </c>
      <c r="G11" s="5" t="s">
        <v>5</v>
      </c>
      <c r="H11" s="5" t="s">
        <v>6</v>
      </c>
    </row>
    <row r="12" spans="1:9" x14ac:dyDescent="0.25">
      <c r="A12" s="10" t="s">
        <v>9</v>
      </c>
      <c r="B12" s="8">
        <f>B2/B$9</f>
        <v>9.8321394250834165E-2</v>
      </c>
      <c r="C12" s="8">
        <f t="shared" ref="C12:H12" si="3">C2/C$9</f>
        <v>8.9740603317748455E-2</v>
      </c>
      <c r="D12" s="8">
        <f t="shared" si="3"/>
        <v>6.5955739020754495E-2</v>
      </c>
      <c r="E12" s="8">
        <f t="shared" si="3"/>
        <v>9.3527774914974757E-2</v>
      </c>
      <c r="F12" s="8">
        <f t="shared" si="3"/>
        <v>8.9578231292517005E-2</v>
      </c>
      <c r="G12" s="8">
        <f t="shared" si="3"/>
        <v>8.567577974586061E-3</v>
      </c>
      <c r="H12" s="8">
        <f t="shared" si="3"/>
        <v>9.4195519348268836E-2</v>
      </c>
    </row>
    <row r="13" spans="1:9" x14ac:dyDescent="0.25">
      <c r="A13" s="10" t="s">
        <v>10</v>
      </c>
      <c r="B13" s="8">
        <f t="shared" ref="B13:H18" si="4">B3/B$9</f>
        <v>0.12932091697290218</v>
      </c>
      <c r="C13" s="8">
        <f t="shared" si="4"/>
        <v>0.1247483402938387</v>
      </c>
      <c r="D13" s="8">
        <f t="shared" si="4"/>
        <v>0.1079692695791767</v>
      </c>
      <c r="E13" s="8">
        <f t="shared" si="4"/>
        <v>0.13233020715242708</v>
      </c>
      <c r="F13" s="8">
        <f t="shared" si="4"/>
        <v>0.12876190476190477</v>
      </c>
      <c r="G13" s="8">
        <f t="shared" si="4"/>
        <v>0.13582980361956104</v>
      </c>
      <c r="H13" s="8">
        <f t="shared" si="4"/>
        <v>0.12440597420230821</v>
      </c>
    </row>
    <row r="14" spans="1:9" x14ac:dyDescent="0.25">
      <c r="A14" s="10" t="s">
        <v>11</v>
      </c>
      <c r="B14" s="8">
        <f t="shared" si="4"/>
        <v>0.1385197535276832</v>
      </c>
      <c r="C14" s="8">
        <f t="shared" si="4"/>
        <v>0.13523069499675547</v>
      </c>
      <c r="D14" s="8">
        <f t="shared" si="4"/>
        <v>0.11994037381034285</v>
      </c>
      <c r="E14" s="8">
        <f t="shared" si="4"/>
        <v>0.13887457487375038</v>
      </c>
      <c r="F14" s="8">
        <f t="shared" si="4"/>
        <v>0.13746938775510203</v>
      </c>
      <c r="G14" s="8">
        <f t="shared" si="4"/>
        <v>0.14882556796303428</v>
      </c>
      <c r="H14" s="8">
        <f t="shared" si="4"/>
        <v>0.1311948404616429</v>
      </c>
    </row>
    <row r="15" spans="1:9" x14ac:dyDescent="0.25">
      <c r="A15" s="10" t="s">
        <v>12</v>
      </c>
      <c r="B15" s="8">
        <f t="shared" si="4"/>
        <v>0.14657355109763223</v>
      </c>
      <c r="C15" s="8">
        <f t="shared" si="4"/>
        <v>0.14649506663782633</v>
      </c>
      <c r="D15" s="8">
        <f t="shared" si="4"/>
        <v>0.15278064442151129</v>
      </c>
      <c r="E15" s="8">
        <f t="shared" si="4"/>
        <v>0.14660414304854169</v>
      </c>
      <c r="F15" s="8">
        <f t="shared" si="4"/>
        <v>0.14644897959183673</v>
      </c>
      <c r="G15" s="8">
        <f t="shared" si="4"/>
        <v>0.16008856372737773</v>
      </c>
      <c r="H15" s="8">
        <f t="shared" si="4"/>
        <v>0.14188730482009504</v>
      </c>
    </row>
    <row r="16" spans="1:9" x14ac:dyDescent="0.25">
      <c r="A16" s="10" t="s">
        <v>13</v>
      </c>
      <c r="B16" s="8">
        <f t="shared" si="4"/>
        <v>0.15366851228402104</v>
      </c>
      <c r="C16" s="8">
        <f t="shared" si="4"/>
        <v>0.15639506830169214</v>
      </c>
      <c r="D16" s="8">
        <f t="shared" si="4"/>
        <v>0.15722967549592937</v>
      </c>
      <c r="E16" s="8">
        <f t="shared" si="4"/>
        <v>0.15459136349582603</v>
      </c>
      <c r="F16" s="8">
        <f t="shared" si="4"/>
        <v>0.15608163265306121</v>
      </c>
      <c r="G16" s="8">
        <f t="shared" si="4"/>
        <v>0.1702926453600308</v>
      </c>
      <c r="H16" s="8">
        <f t="shared" si="4"/>
        <v>0.15461642905634759</v>
      </c>
    </row>
    <row r="17" spans="1:9" x14ac:dyDescent="0.25">
      <c r="A17" s="10" t="s">
        <v>14</v>
      </c>
      <c r="B17" s="8">
        <f t="shared" si="4"/>
        <v>0.16273679299193336</v>
      </c>
      <c r="C17" s="8">
        <f t="shared" si="4"/>
        <v>0.16780502820252574</v>
      </c>
      <c r="D17" s="8">
        <f t="shared" si="4"/>
        <v>0.18851049191606467</v>
      </c>
      <c r="E17" s="8">
        <f t="shared" si="4"/>
        <v>0.16206327939812429</v>
      </c>
      <c r="F17" s="8">
        <f t="shared" si="4"/>
        <v>0.16620408163265307</v>
      </c>
      <c r="G17" s="8">
        <f t="shared" si="4"/>
        <v>0.18338467462456681</v>
      </c>
      <c r="H17" s="8">
        <f t="shared" si="4"/>
        <v>0.17107942973523421</v>
      </c>
    </row>
    <row r="18" spans="1:9" x14ac:dyDescent="0.25">
      <c r="A18" s="10" t="s">
        <v>15</v>
      </c>
      <c r="B18" s="8">
        <f t="shared" si="4"/>
        <v>0.17085907887499385</v>
      </c>
      <c r="C18" s="8">
        <f t="shared" si="4"/>
        <v>0.17958519824961316</v>
      </c>
      <c r="D18" s="8">
        <f t="shared" si="4"/>
        <v>0.20761380575622063</v>
      </c>
      <c r="E18" s="8">
        <f t="shared" si="4"/>
        <v>0.17200865711635577</v>
      </c>
      <c r="F18" s="8">
        <f t="shared" si="4"/>
        <v>0.17545578231292516</v>
      </c>
      <c r="G18" s="8">
        <f t="shared" si="4"/>
        <v>0.19301116673084329</v>
      </c>
      <c r="H18" s="8">
        <f t="shared" si="4"/>
        <v>0.18262050237610319</v>
      </c>
    </row>
    <row r="19" spans="1:9" x14ac:dyDescent="0.25">
      <c r="A19" s="6" t="s">
        <v>8</v>
      </c>
      <c r="B19" s="15">
        <f>SUM(B12:B18)</f>
        <v>1</v>
      </c>
      <c r="C19" s="15">
        <f t="shared" ref="C19" si="5">SUM(C12:C18)</f>
        <v>1</v>
      </c>
      <c r="D19" s="15">
        <f t="shared" ref="D19" si="6">SUM(D12:D18)</f>
        <v>1</v>
      </c>
      <c r="E19" s="15">
        <f t="shared" ref="E19" si="7">SUM(E12:E18)</f>
        <v>1</v>
      </c>
      <c r="F19" s="15">
        <f t="shared" ref="F19" si="8">SUM(F12:F18)</f>
        <v>0.99999999999999989</v>
      </c>
      <c r="G19" s="15">
        <f t="shared" ref="G19" si="9">SUM(G12:G18)</f>
        <v>1</v>
      </c>
      <c r="H19" s="15">
        <f t="shared" ref="H19" si="10">SUM(H12:H18)</f>
        <v>1</v>
      </c>
    </row>
    <row r="22" spans="1:9" x14ac:dyDescent="0.25">
      <c r="A22" s="6" t="s">
        <v>7</v>
      </c>
      <c r="B22" s="4" t="s">
        <v>0</v>
      </c>
      <c r="C22" s="5" t="s">
        <v>1</v>
      </c>
      <c r="D22" s="5" t="s">
        <v>2</v>
      </c>
      <c r="E22" s="5" t="s">
        <v>3</v>
      </c>
      <c r="F22" s="5" t="s">
        <v>4</v>
      </c>
      <c r="G22" s="5" t="s">
        <v>5</v>
      </c>
      <c r="H22" s="5" t="s">
        <v>6</v>
      </c>
    </row>
    <row r="23" spans="1:9" x14ac:dyDescent="0.25">
      <c r="A23" s="3">
        <v>1951</v>
      </c>
      <c r="B23" s="12">
        <f>B2/$I2</f>
        <v>0.61668053802990841</v>
      </c>
      <c r="C23" s="12">
        <f t="shared" ref="C23:H23" si="11">C2/$I2</f>
        <v>0.28960721668859235</v>
      </c>
      <c r="D23" s="12">
        <f t="shared" si="11"/>
        <v>3.86071361451929E-2</v>
      </c>
      <c r="E23" s="12">
        <f t="shared" si="11"/>
        <v>2.4364378339195102E-2</v>
      </c>
      <c r="F23" s="12">
        <f t="shared" si="11"/>
        <v>2.209573925416812E-2</v>
      </c>
      <c r="G23" s="12">
        <f t="shared" si="11"/>
        <v>1.1947270921148013E-3</v>
      </c>
      <c r="H23" s="12">
        <f t="shared" si="11"/>
        <v>7.4502644508282548E-3</v>
      </c>
      <c r="I23" s="14">
        <f>SUM(B23:H23)</f>
        <v>0.99999999999999989</v>
      </c>
    </row>
    <row r="24" spans="1:9" x14ac:dyDescent="0.25">
      <c r="A24" s="3">
        <v>1956</v>
      </c>
      <c r="B24" s="12">
        <f t="shared" ref="B24:H24" si="12">B3/$I3</f>
        <v>0.59122887699488258</v>
      </c>
      <c r="C24" s="12">
        <f t="shared" si="12"/>
        <v>0.29344709830820265</v>
      </c>
      <c r="D24" s="12">
        <f t="shared" si="12"/>
        <v>4.6066986956819538E-2</v>
      </c>
      <c r="E24" s="12">
        <f t="shared" si="12"/>
        <v>2.5127447430992475E-2</v>
      </c>
      <c r="F24" s="12">
        <f t="shared" si="12"/>
        <v>2.3150911457059265E-2</v>
      </c>
      <c r="G24" s="12">
        <f t="shared" si="12"/>
        <v>1.3806397322870086E-2</v>
      </c>
      <c r="H24" s="12">
        <f t="shared" si="12"/>
        <v>7.172281529173475E-3</v>
      </c>
      <c r="I24" s="14">
        <f t="shared" ref="I24:I29" si="13">SUM(B24:H24)</f>
        <v>1</v>
      </c>
    </row>
    <row r="25" spans="1:9" x14ac:dyDescent="0.25">
      <c r="A25" s="3">
        <v>1957</v>
      </c>
      <c r="B25" s="12">
        <f t="shared" ref="B25:H25" si="14">B4/$I4</f>
        <v>0.5883673784783775</v>
      </c>
      <c r="C25" s="12">
        <f t="shared" si="14"/>
        <v>0.29554276779302008</v>
      </c>
      <c r="D25" s="12">
        <f t="shared" si="14"/>
        <v>4.7545022317978927E-2</v>
      </c>
      <c r="E25" s="12">
        <f t="shared" si="14"/>
        <v>2.4499777274752048E-2</v>
      </c>
      <c r="F25" s="12">
        <f t="shared" si="14"/>
        <v>2.296342760520359E-2</v>
      </c>
      <c r="G25" s="12">
        <f t="shared" si="14"/>
        <v>1.4054417687111935E-2</v>
      </c>
      <c r="H25" s="12">
        <f t="shared" si="14"/>
        <v>7.0272088435559673E-3</v>
      </c>
      <c r="I25" s="14">
        <f t="shared" si="13"/>
        <v>1.0000000000000002</v>
      </c>
    </row>
    <row r="26" spans="1:9" x14ac:dyDescent="0.25">
      <c r="A26" s="3">
        <v>1958</v>
      </c>
      <c r="B26" s="12">
        <f t="shared" ref="B26:H26" si="15">B5/$I5</f>
        <v>0.57841704744127909</v>
      </c>
      <c r="C26" s="12">
        <f t="shared" si="15"/>
        <v>0.29745183658645763</v>
      </c>
      <c r="D26" s="12">
        <f t="shared" si="15"/>
        <v>5.6267367123033131E-2</v>
      </c>
      <c r="E26" s="12">
        <f t="shared" si="15"/>
        <v>2.4028919163168606E-2</v>
      </c>
      <c r="F26" s="12">
        <f t="shared" si="15"/>
        <v>2.2728232501963697E-2</v>
      </c>
      <c r="G26" s="12">
        <f t="shared" si="15"/>
        <v>1.4045726737556906E-2</v>
      </c>
      <c r="H26" s="12">
        <f t="shared" si="15"/>
        <v>7.0608704465409339E-3</v>
      </c>
      <c r="I26" s="14">
        <f t="shared" si="13"/>
        <v>0.99999999999999989</v>
      </c>
    </row>
    <row r="27" spans="1:9" x14ac:dyDescent="0.25">
      <c r="A27" s="3">
        <v>1959</v>
      </c>
      <c r="B27" s="12">
        <f t="shared" ref="B27:H27" si="16">B6/$I6</f>
        <v>0.57530789016113648</v>
      </c>
      <c r="C27" s="12">
        <f t="shared" si="16"/>
        <v>0.30126361166977828</v>
      </c>
      <c r="D27" s="12">
        <f t="shared" si="16"/>
        <v>5.4935457247938718E-2</v>
      </c>
      <c r="E27" s="12">
        <f t="shared" si="16"/>
        <v>2.403826892412721E-2</v>
      </c>
      <c r="F27" s="12">
        <f t="shared" si="16"/>
        <v>2.2980585091465614E-2</v>
      </c>
      <c r="G27" s="12">
        <f t="shared" si="16"/>
        <v>1.4174565908927012E-2</v>
      </c>
      <c r="H27" s="12">
        <f t="shared" si="16"/>
        <v>7.2996209966266299E-3</v>
      </c>
      <c r="I27" s="14">
        <f t="shared" si="13"/>
        <v>0.99999999999999989</v>
      </c>
    </row>
    <row r="28" spans="1:9" x14ac:dyDescent="0.25">
      <c r="A28" s="3">
        <v>1960</v>
      </c>
      <c r="B28" s="12">
        <f t="shared" ref="B28:H28" si="17">B7/$I7</f>
        <v>0.56866777853398054</v>
      </c>
      <c r="C28" s="12">
        <f t="shared" si="17"/>
        <v>0.30170743928980098</v>
      </c>
      <c r="D28" s="12">
        <f t="shared" si="17"/>
        <v>6.1476789146579509E-2</v>
      </c>
      <c r="E28" s="12">
        <f t="shared" si="17"/>
        <v>2.3521228937468681E-2</v>
      </c>
      <c r="F28" s="12">
        <f t="shared" si="17"/>
        <v>2.2840646478546694E-2</v>
      </c>
      <c r="G28" s="12">
        <f t="shared" si="17"/>
        <v>1.4247358068641603E-2</v>
      </c>
      <c r="H28" s="12">
        <f t="shared" si="17"/>
        <v>7.5387595449820134E-3</v>
      </c>
      <c r="I28" s="14">
        <f t="shared" si="13"/>
        <v>1</v>
      </c>
    </row>
    <row r="29" spans="1:9" x14ac:dyDescent="0.25">
      <c r="A29" s="3">
        <v>1961</v>
      </c>
      <c r="B29" s="12">
        <f t="shared" ref="B29:H29" si="18">B8/$I8</f>
        <v>0.56338038108680311</v>
      </c>
      <c r="C29" s="12">
        <f t="shared" si="18"/>
        <v>0.30467889908256879</v>
      </c>
      <c r="D29" s="12">
        <f t="shared" si="18"/>
        <v>6.3888496824276636E-2</v>
      </c>
      <c r="E29" s="12">
        <f t="shared" si="18"/>
        <v>2.3556810162314749E-2</v>
      </c>
      <c r="F29" s="12">
        <f t="shared" si="18"/>
        <v>2.2752293577981652E-2</v>
      </c>
      <c r="G29" s="12">
        <f t="shared" si="18"/>
        <v>1.4149611856033875E-2</v>
      </c>
      <c r="H29" s="12">
        <f t="shared" si="18"/>
        <v>7.5935074100211717E-3</v>
      </c>
      <c r="I29" s="14">
        <f t="shared" si="13"/>
        <v>1</v>
      </c>
    </row>
    <row r="32" spans="1:9" x14ac:dyDescent="0.25">
      <c r="A32" s="17" t="s">
        <v>7</v>
      </c>
      <c r="B32" s="17" t="s">
        <v>0</v>
      </c>
      <c r="C32" s="17" t="s">
        <v>1</v>
      </c>
      <c r="D32" s="17" t="s">
        <v>2</v>
      </c>
      <c r="E32" s="17" t="s">
        <v>3</v>
      </c>
      <c r="F32" s="17" t="s">
        <v>4</v>
      </c>
      <c r="G32" s="17" t="s">
        <v>5</v>
      </c>
      <c r="H32" s="17" t="s">
        <v>6</v>
      </c>
    </row>
    <row r="33" spans="1:8" x14ac:dyDescent="0.25">
      <c r="A33" s="16" t="s">
        <v>9</v>
      </c>
      <c r="B33" s="13">
        <v>0.61668053802990841</v>
      </c>
      <c r="C33" s="13">
        <v>0.28960721668859235</v>
      </c>
      <c r="D33" s="13">
        <v>3.86071361451929E-2</v>
      </c>
      <c r="E33" s="13">
        <v>2.4364378339195102E-2</v>
      </c>
      <c r="F33" s="13">
        <v>2.209573925416812E-2</v>
      </c>
      <c r="G33" s="13">
        <v>1.1947270921148013E-3</v>
      </c>
      <c r="H33" s="13">
        <v>7.4502644508282548E-3</v>
      </c>
    </row>
    <row r="34" spans="1:8" x14ac:dyDescent="0.25">
      <c r="A34" s="16" t="s">
        <v>15</v>
      </c>
      <c r="B34" s="13">
        <v>0.56338038108680311</v>
      </c>
      <c r="C34" s="13">
        <v>0.30467889908256879</v>
      </c>
      <c r="D34" s="13">
        <v>6.3888496824276636E-2</v>
      </c>
      <c r="E34" s="13">
        <v>2.3556810162314749E-2</v>
      </c>
      <c r="F34" s="13">
        <v>2.2752293577981652E-2</v>
      </c>
      <c r="G34" s="13">
        <v>1.4149611856033875E-2</v>
      </c>
      <c r="H34" s="13">
        <v>7.5935074100211717E-3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WorldPhones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i Jordi</dc:creator>
  <cp:lastModifiedBy>Adan Palma</cp:lastModifiedBy>
  <dcterms:created xsi:type="dcterms:W3CDTF">2018-06-01T09:15:58Z</dcterms:created>
  <dcterms:modified xsi:type="dcterms:W3CDTF">2020-12-27T01:51:56Z</dcterms:modified>
</cp:coreProperties>
</file>